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１がん " sheetId="2" r:id="rId1"/>
    <sheet name="２脳卒中" sheetId="1" r:id="rId2"/>
    <sheet name="３心筋梗塞" sheetId="3" r:id="rId3"/>
    <sheet name="４糖尿病" sheetId="4" r:id="rId4"/>
    <sheet name="5 精神疾患" sheetId="5" r:id="rId5"/>
    <sheet name="6 救急医療" sheetId="14" r:id="rId6"/>
    <sheet name="７周産期①" sheetId="6" r:id="rId7"/>
    <sheet name="７周産期②" sheetId="7" r:id="rId8"/>
    <sheet name="８小児医療" sheetId="15" r:id="rId9"/>
    <sheet name="９へき地 " sheetId="9" r:id="rId10"/>
    <sheet name="10在宅①" sheetId="10" r:id="rId11"/>
    <sheet name="10在宅②" sheetId="11" r:id="rId12"/>
    <sheet name="11災害" sheetId="12" r:id="rId13"/>
    <sheet name="12 新興感染症を含む感染症" sheetId="13" r:id="rId14"/>
  </sheets>
  <definedNames>
    <definedName name="_xlnm.Print_Area" localSheetId="0">'１がん '!$A$1:$BB$55</definedName>
    <definedName name="_xlnm.Print_Area" localSheetId="1">'２脳卒中'!$A$1:$AJ$62</definedName>
    <definedName name="_xlnm.Print_Area" localSheetId="2">'３心筋梗塞'!$A$1:$AJ$67</definedName>
    <definedName name="_xlnm.Print_Area" localSheetId="3">'４糖尿病'!$A$1:$AB$62</definedName>
    <definedName name="_xlnm.Print_Area" localSheetId="4">'5 精神疾患'!$A$1:$AE$54</definedName>
    <definedName name="_xlnm.Print_Area" localSheetId="6">'７周産期①'!$A$1:$AG$87</definedName>
    <definedName name="_xlnm.Print_Area" localSheetId="7">'７周産期②'!$A$1:$AD$73</definedName>
    <definedName name="_xlnm.Print_Area" localSheetId="9">'９へき地 '!$A$1:$AH$62</definedName>
    <definedName name="_xlnm.Print_Area" localSheetId="10">'10在宅①'!$A$1:$AN$61</definedName>
    <definedName name="_xlnm.Print_Area" localSheetId="11">'10在宅②'!$A$1:$AN$44</definedName>
    <definedName name="_xlnm.Print_Area" localSheetId="12">'11災害'!$A$1:$AA$77</definedName>
    <definedName name="_xlnm.Print_Area" localSheetId="13">'12 新興感染症を含む感染症'!$A$1:$AK$71</definedName>
    <definedName name="_xlnm.Print_Area" localSheetId="5">'6 救急医療'!$A$1:$AJ$84</definedName>
    <definedName name="_xlnm.Print_Area" localSheetId="8">'８小児医療'!$A$1:$AJ$97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<sst xmlns="http://schemas.openxmlformats.org/spreadsheetml/2006/main" xmlns:r="http://schemas.openxmlformats.org/officeDocument/2006/relationships" count="1638" uniqueCount="1638">
  <si>
    <r>
      <t>●禁煙外来を行っている病院数</t>
    </r>
    <r>
      <rPr>
        <sz val="9"/>
        <color theme="1"/>
        <rFont val="ＭＳ 明朝"/>
      </rPr>
      <t>(R5.9.1四国厚生支局)</t>
    </r>
    <rPh sb="11" eb="14">
      <t>ビョウインスウ</t>
    </rPh>
    <rPh sb="21" eb="23">
      <t>シコク</t>
    </rPh>
    <rPh sb="23" eb="25">
      <t>コウセイ</t>
    </rPh>
    <rPh sb="25" eb="27">
      <t>シキョク</t>
    </rPh>
    <phoneticPr fontId="3"/>
  </si>
  <si>
    <t>梼原病院</t>
    <rPh sb="0" eb="2">
      <t>ユスハラ</t>
    </rPh>
    <rPh sb="2" eb="4">
      <t>ビョウイン</t>
    </rPh>
    <phoneticPr fontId="3"/>
  </si>
  <si>
    <t>あき総合</t>
    <rPh sb="2" eb="4">
      <t>ソウゴウ</t>
    </rPh>
    <phoneticPr fontId="3"/>
  </si>
  <si>
    <r>
      <t>●小児救急啓発事業における講習会実施回数</t>
    </r>
    <r>
      <rPr>
        <sz val="9"/>
        <color theme="1"/>
        <rFont val="ＭＳ 明朝"/>
      </rPr>
      <t>（県調べ）</t>
    </r>
    <rPh sb="1" eb="3">
      <t>ショウニ</t>
    </rPh>
    <rPh sb="3" eb="5">
      <t>キュウキュウ</t>
    </rPh>
    <rPh sb="5" eb="7">
      <t>ケイハツ</t>
    </rPh>
    <rPh sb="7" eb="9">
      <t>ジギョウ</t>
    </rPh>
    <rPh sb="13" eb="16">
      <t>コウシュウカイ</t>
    </rPh>
    <rPh sb="16" eb="18">
      <t>ジッシ</t>
    </rPh>
    <rPh sb="18" eb="20">
      <t>カイスウ</t>
    </rPh>
    <rPh sb="21" eb="22">
      <t>ケン</t>
    </rPh>
    <rPh sb="22" eb="23">
      <t>シラ</t>
    </rPh>
    <phoneticPr fontId="3"/>
  </si>
  <si>
    <t>■インターネット閲覧状況</t>
    <rPh sb="8" eb="10">
      <t>エツラン</t>
    </rPh>
    <rPh sb="10" eb="12">
      <t>ジョウキョウ</t>
    </rPh>
    <phoneticPr fontId="3"/>
  </si>
  <si>
    <r>
      <t>■急性心筋梗塞の発症から急性心筋梗塞治療センター到着までの時間（各施設の平均値の中央値）</t>
    </r>
    <r>
      <rPr>
        <sz val="9"/>
        <color auto="1"/>
        <rFont val="ＭＳ 明朝"/>
      </rPr>
      <t xml:space="preserve"> </t>
    </r>
  </si>
  <si>
    <t>25.05</t>
  </si>
  <si>
    <t>ＪＡ高知病院</t>
    <rPh sb="2" eb="4">
      <t>コウチ</t>
    </rPh>
    <rPh sb="4" eb="6">
      <t>ビョウイン</t>
    </rPh>
    <phoneticPr fontId="3"/>
  </si>
  <si>
    <t>がんの医療体制構築に係る現状把握のための指標</t>
    <rPh sb="3" eb="7">
      <t>イリョウタイセイ</t>
    </rPh>
    <rPh sb="14" eb="16">
      <t>ハアク</t>
    </rPh>
    <rPh sb="20" eb="22">
      <t>シヒョウ</t>
    </rPh>
    <phoneticPr fontId="3"/>
  </si>
  <si>
    <t>予防</t>
  </si>
  <si>
    <t>360/10.0</t>
  </si>
  <si>
    <t>数</t>
    <rPh sb="0" eb="1">
      <t>スウ</t>
    </rPh>
    <phoneticPr fontId="3"/>
  </si>
  <si>
    <t>15.8</t>
  </si>
  <si>
    <r>
      <t>●災害時周産期リエゾン任命者数</t>
    </r>
    <r>
      <rPr>
        <sz val="9"/>
        <color auto="1"/>
        <rFont val="ＭＳ 明朝"/>
      </rPr>
      <t>（県医療政策課）</t>
    </r>
  </si>
  <si>
    <t>1.6％（3.2％）</t>
  </si>
  <si>
    <t>県
計</t>
    <rPh sb="0" eb="1">
      <t>ケン</t>
    </rPh>
    <rPh sb="2" eb="3">
      <t>ケイ</t>
    </rPh>
    <phoneticPr fontId="3"/>
  </si>
  <si>
    <t>一般診療所総数</t>
    <rPh sb="0" eb="2">
      <t>イッパン</t>
    </rPh>
    <rPh sb="2" eb="5">
      <t>シンリョウジョ</t>
    </rPh>
    <rPh sb="5" eb="7">
      <t>ソウスウ</t>
    </rPh>
    <phoneticPr fontId="3"/>
  </si>
  <si>
    <t>（R3年度NDB）</t>
  </si>
  <si>
    <t>幡多</t>
  </si>
  <si>
    <t>脳出血年齢調整死亡率</t>
  </si>
  <si>
    <r>
      <t>●</t>
    </r>
    <r>
      <rPr>
        <b/>
        <sz val="9"/>
        <color auto="1"/>
        <rFont val="ＭＳ 明朝"/>
      </rPr>
      <t>ハイリスク妊産婦連携指導料１加算届出医療機関数</t>
    </r>
    <r>
      <rPr>
        <sz val="9"/>
        <color auto="1"/>
        <rFont val="ＭＳ 明朝"/>
      </rPr>
      <t>（診療報酬施設基準）</t>
    </r>
    <rPh sb="6" eb="9">
      <t>ニンサンプ</t>
    </rPh>
    <rPh sb="9" eb="11">
      <t>レンケイ</t>
    </rPh>
    <rPh sb="11" eb="14">
      <t>シドウリョウ</t>
    </rPh>
    <rPh sb="15" eb="16">
      <t>カ</t>
    </rPh>
    <rPh sb="16" eb="17">
      <t>サン</t>
    </rPh>
    <rPh sb="17" eb="19">
      <t>トドケデ</t>
    </rPh>
    <rPh sb="19" eb="21">
      <t>イリョウ</t>
    </rPh>
    <rPh sb="21" eb="23">
      <t>キカン</t>
    </rPh>
    <rPh sb="23" eb="24">
      <t>スウ</t>
    </rPh>
    <rPh sb="25" eb="27">
      <t>シンリョウ</t>
    </rPh>
    <rPh sb="27" eb="29">
      <t>ホウシュウ</t>
    </rPh>
    <rPh sb="29" eb="31">
      <t>シセツ</t>
    </rPh>
    <rPh sb="31" eb="33">
      <t>キジュン</t>
    </rPh>
    <phoneticPr fontId="3"/>
  </si>
  <si>
    <t>胃がん</t>
  </si>
  <si>
    <t>(R4.10月現在　R4年度へき地現況調査)　　　　　(R5.5月現在 四国厚生支局への届出状況)</t>
    <rPh sb="0" eb="1">
      <t>カンスウ</t>
    </rPh>
    <rPh sb="6" eb="7">
      <t>ツキ</t>
    </rPh>
    <rPh sb="7" eb="9">
      <t>ゲンザイ</t>
    </rPh>
    <rPh sb="32" eb="33">
      <t>ツキ</t>
    </rPh>
    <rPh sb="33" eb="35">
      <t>ゲンザイ</t>
    </rPh>
    <rPh sb="36" eb="38">
      <t>シコク</t>
    </rPh>
    <rPh sb="38" eb="40">
      <t>コウセイ</t>
    </rPh>
    <rPh sb="40" eb="42">
      <t>シキョク</t>
    </rPh>
    <rPh sb="44" eb="45">
      <t>トド</t>
    </rPh>
    <rPh sb="45" eb="46">
      <t>デ</t>
    </rPh>
    <rPh sb="46" eb="48">
      <t>ジョウキョウ</t>
    </rPh>
    <phoneticPr fontId="3"/>
  </si>
  <si>
    <t>●認知症疾患医療センターの指定医療機関数（ReMHRAD）</t>
    <rPh sb="1" eb="4">
      <t>にんちしょう</t>
    </rPh>
    <rPh sb="4" eb="6">
      <t>しっかん</t>
    </rPh>
    <rPh sb="6" eb="8">
      <t>いりょう</t>
    </rPh>
    <rPh sb="13" eb="15">
      <t>してい</t>
    </rPh>
    <rPh sb="15" eb="17">
      <t>いりょう</t>
    </rPh>
    <rPh sb="17" eb="20">
      <t>きかんすう</t>
    </rPh>
    <phoneticPr fontId="38" type="Hiragana"/>
  </si>
  <si>
    <t>62.0</t>
  </si>
  <si>
    <r>
      <t>●くも膜下出血に対する脳動脈瘤クリッピング術の実施件数</t>
    </r>
    <r>
      <rPr>
        <sz val="8"/>
        <color auto="1"/>
        <rFont val="ＭＳ 明朝"/>
      </rPr>
      <t xml:space="preserve"> (R3)</t>
    </r>
    <rPh sb="3" eb="4">
      <t>マク</t>
    </rPh>
    <rPh sb="4" eb="5">
      <t>シタ</t>
    </rPh>
    <rPh sb="5" eb="7">
      <t>シュッケツ</t>
    </rPh>
    <rPh sb="8" eb="9">
      <t>タイ</t>
    </rPh>
    <rPh sb="11" eb="12">
      <t>ノウ</t>
    </rPh>
    <rPh sb="12" eb="15">
      <t>ドウミャクリュウ</t>
    </rPh>
    <rPh sb="21" eb="22">
      <t>ジュツ</t>
    </rPh>
    <rPh sb="23" eb="25">
      <t>ジッシ</t>
    </rPh>
    <rPh sb="25" eb="27">
      <t>ケンスウ</t>
    </rPh>
    <phoneticPr fontId="3"/>
  </si>
  <si>
    <t>41.2</t>
  </si>
  <si>
    <r>
      <t xml:space="preserve">●脳神経外科医師数 </t>
    </r>
    <r>
      <rPr>
        <sz val="9"/>
        <color auto="1"/>
        <rFont val="ＭＳ 明朝"/>
      </rPr>
      <t>(R2)</t>
    </r>
  </si>
  <si>
    <t>合計</t>
  </si>
  <si>
    <t>●糖尿病治療を主にした入院の発生（DKA・昏睡・低血糖などに限定）</t>
    <rPh sb="1" eb="4">
      <t>トウニョウビョウ</t>
    </rPh>
    <rPh sb="4" eb="6">
      <t>チリョウ</t>
    </rPh>
    <rPh sb="7" eb="8">
      <t>シュ</t>
    </rPh>
    <rPh sb="11" eb="13">
      <t>ニュウイン</t>
    </rPh>
    <rPh sb="14" eb="16">
      <t>ハッセイ</t>
    </rPh>
    <rPh sb="21" eb="23">
      <t>コンスイ</t>
    </rPh>
    <rPh sb="24" eb="27">
      <t>テイケットウ</t>
    </rPh>
    <rPh sb="30" eb="32">
      <t>ゲンテイ</t>
    </rPh>
    <phoneticPr fontId="3"/>
  </si>
  <si>
    <r>
      <t>●外来栄養食事指導の実施割合</t>
    </r>
    <r>
      <rPr>
        <sz val="9"/>
        <color theme="1"/>
        <rFont val="ＭＳ 明朝"/>
      </rPr>
      <t>（R3年度NDB)</t>
    </r>
    <rPh sb="1" eb="3">
      <t>ガイライ</t>
    </rPh>
    <rPh sb="3" eb="5">
      <t>エイヨウ</t>
    </rPh>
    <rPh sb="5" eb="7">
      <t>ショクジ</t>
    </rPh>
    <rPh sb="7" eb="9">
      <t>シドウ</t>
    </rPh>
    <rPh sb="10" eb="12">
      <t>ジッシ</t>
    </rPh>
    <rPh sb="12" eb="14">
      <t>ワリアイ</t>
    </rPh>
    <phoneticPr fontId="3"/>
  </si>
  <si>
    <t>15.56</t>
  </si>
  <si>
    <t>女性</t>
    <rPh sb="0" eb="2">
      <t>じょせい</t>
    </rPh>
    <phoneticPr fontId="38" type="Hiragana"/>
  </si>
  <si>
    <t>男性</t>
  </si>
  <si>
    <t>●高次脳機能障害支援拠点機関数（ReMHRAD）</t>
    <rPh sb="1" eb="3">
      <t>こうじ</t>
    </rPh>
    <rPh sb="3" eb="6">
      <t>のうきのう</t>
    </rPh>
    <rPh sb="6" eb="8">
      <t>しょうがい</t>
    </rPh>
    <rPh sb="8" eb="10">
      <t>しえん</t>
    </rPh>
    <rPh sb="10" eb="12">
      <t>きょてん</t>
    </rPh>
    <rPh sb="12" eb="15">
      <t>きかんすう</t>
    </rPh>
    <phoneticPr fontId="38" type="Hiragana"/>
  </si>
  <si>
    <t>診療所数</t>
    <rPh sb="0" eb="3">
      <t>シンリョウショ</t>
    </rPh>
    <rPh sb="3" eb="4">
      <t>スウ</t>
    </rPh>
    <phoneticPr fontId="3"/>
  </si>
  <si>
    <t>●国の作成指針で示された指標　　■県独自で追加した指標</t>
  </si>
  <si>
    <t>実施回数</t>
    <rPh sb="0" eb="2">
      <t>ジッシ</t>
    </rPh>
    <rPh sb="2" eb="4">
      <t>カイスウ</t>
    </rPh>
    <phoneticPr fontId="3"/>
  </si>
  <si>
    <r>
      <t>●クレアチニン検査の実施割合</t>
    </r>
    <r>
      <rPr>
        <sz val="9"/>
        <color theme="1"/>
        <rFont val="ＭＳ 明朝"/>
      </rPr>
      <t>（R3年度NDB）</t>
    </r>
    <rPh sb="7" eb="9">
      <t>ケンサ</t>
    </rPh>
    <rPh sb="10" eb="12">
      <t>ジッシ</t>
    </rPh>
    <rPh sb="12" eb="14">
      <t>ワリアイ</t>
    </rPh>
    <phoneticPr fontId="3"/>
  </si>
  <si>
    <t>10分以上
20分未満</t>
    <rPh sb="2" eb="3">
      <t>フン</t>
    </rPh>
    <rPh sb="3" eb="5">
      <t>イジョウ</t>
    </rPh>
    <rPh sb="8" eb="9">
      <t>フン</t>
    </rPh>
    <rPh sb="9" eb="11">
      <t>ミマン</t>
    </rPh>
    <phoneticPr fontId="3"/>
  </si>
  <si>
    <t>男性</t>
    <rPh sb="0" eb="2">
      <t>だんせい</t>
    </rPh>
    <phoneticPr fontId="38" type="Hiragana"/>
  </si>
  <si>
    <r>
      <t>プ</t>
    </r>
    <r>
      <rPr>
        <b/>
        <sz val="9"/>
        <color theme="1"/>
        <rFont val="ＭＳ 明朝"/>
      </rPr>
      <t>ロセス</t>
    </r>
    <r>
      <rPr>
        <sz val="9"/>
        <color theme="1"/>
        <rFont val="ＭＳ 明朝"/>
      </rPr>
      <t>（医療や看護の内容）</t>
    </r>
    <rPh sb="5" eb="7">
      <t>イリョウ</t>
    </rPh>
    <rPh sb="8" eb="10">
      <t>カンゴ</t>
    </rPh>
    <rPh sb="11" eb="13">
      <t>ナイヨウ</t>
    </rPh>
    <phoneticPr fontId="3"/>
  </si>
  <si>
    <t>●へき地医療支援機構の数</t>
    <rPh sb="11" eb="12">
      <t>カズ</t>
    </rPh>
    <phoneticPr fontId="3"/>
  </si>
  <si>
    <t>令和２年</t>
    <rPh sb="0" eb="2">
      <t>レイワ</t>
    </rPh>
    <rPh sb="3" eb="4">
      <t>ネン</t>
    </rPh>
    <phoneticPr fontId="3"/>
  </si>
  <si>
    <t>■１類、２類（結核以外）感染症発生数</t>
  </si>
  <si>
    <t>安芸</t>
    <rPh sb="0" eb="2">
      <t>アキ</t>
    </rPh>
    <phoneticPr fontId="3"/>
  </si>
  <si>
    <t>- 433 -</t>
  </si>
  <si>
    <r>
      <t xml:space="preserve">■心不全療養指導士数 </t>
    </r>
    <r>
      <rPr>
        <sz val="9"/>
        <color auto="1"/>
        <rFont val="ＭＳ 明朝"/>
      </rPr>
      <t>(R5.10)</t>
    </r>
  </si>
  <si>
    <t>女性</t>
  </si>
  <si>
    <t>H22.12末</t>
    <rPh sb="6" eb="7">
      <t>マツ</t>
    </rPh>
    <phoneticPr fontId="3"/>
  </si>
  <si>
    <t>高知県 211.8　　全国 215.3</t>
  </si>
  <si>
    <t>　県　男性69.53歳　女性74.94歳</t>
    <rPh sb="1" eb="2">
      <t>ケン</t>
    </rPh>
    <rPh sb="3" eb="5">
      <t>ダンセイ</t>
    </rPh>
    <rPh sb="10" eb="11">
      <t>サイ</t>
    </rPh>
    <rPh sb="12" eb="14">
      <t>ジョセイ</t>
    </rPh>
    <rPh sb="19" eb="20">
      <t>サイ</t>
    </rPh>
    <phoneticPr fontId="3"/>
  </si>
  <si>
    <t>R3年度実績</t>
    <rPh sb="2" eb="4">
      <t>ネンド</t>
    </rPh>
    <rPh sb="4" eb="6">
      <t>ジッセキ</t>
    </rPh>
    <phoneticPr fontId="3"/>
  </si>
  <si>
    <t>肺がん</t>
  </si>
  <si>
    <t>- 438-</t>
  </si>
  <si>
    <t>中央</t>
    <rPh sb="0" eb="2">
      <t>チュウオウ</t>
    </rPh>
    <phoneticPr fontId="3"/>
  </si>
  <si>
    <t>6.08</t>
  </si>
  <si>
    <t>高幡</t>
  </si>
  <si>
    <t>令和元年度</t>
    <rPh sb="0" eb="2">
      <t>レイワ</t>
    </rPh>
    <rPh sb="2" eb="3">
      <t>モト</t>
    </rPh>
    <rPh sb="3" eb="5">
      <t>ネンド</t>
    </rPh>
    <phoneticPr fontId="3"/>
  </si>
  <si>
    <t>5.7</t>
  </si>
  <si>
    <t>37.9</t>
  </si>
  <si>
    <t>令和４年度</t>
    <rPh sb="0" eb="2">
      <t>レイワ</t>
    </rPh>
    <rPh sb="3" eb="5">
      <t>ネンド</t>
    </rPh>
    <phoneticPr fontId="3"/>
  </si>
  <si>
    <r>
      <t>■特定健診受診者で、糖尿病治療中のうち、HbA1ｃ8.0％以上の人の割合</t>
    </r>
    <r>
      <rPr>
        <sz val="9"/>
        <color theme="1"/>
        <rFont val="ＭＳ 明朝"/>
      </rPr>
      <t>（R2年度特定健診結果（市町村国保・協会けんぽ））</t>
    </r>
    <rPh sb="1" eb="3">
      <t>トクテイ</t>
    </rPh>
    <rPh sb="3" eb="5">
      <t>ケンシン</t>
    </rPh>
    <rPh sb="5" eb="8">
      <t>ジュシンシャ</t>
    </rPh>
    <rPh sb="10" eb="13">
      <t>トウニョウボウ</t>
    </rPh>
    <rPh sb="13" eb="16">
      <t>チリョウチュウ</t>
    </rPh>
    <rPh sb="29" eb="31">
      <t>イジョウ</t>
    </rPh>
    <rPh sb="32" eb="33">
      <t>ヒト</t>
    </rPh>
    <rPh sb="34" eb="36">
      <t>ワリアイ</t>
    </rPh>
    <rPh sb="41" eb="43">
      <t>トクテイ</t>
    </rPh>
    <rPh sb="43" eb="45">
      <t>ケンシン</t>
    </rPh>
    <rPh sb="45" eb="47">
      <t>ケッカ</t>
    </rPh>
    <rPh sb="48" eb="51">
      <t>シチョウソン</t>
    </rPh>
    <rPh sb="51" eb="53">
      <t>コクホ</t>
    </rPh>
    <rPh sb="54" eb="56">
      <t>キョウカイ</t>
    </rPh>
    <phoneticPr fontId="3"/>
  </si>
  <si>
    <t>大腸がん</t>
  </si>
  <si>
    <r>
      <t xml:space="preserve">アウトカム
</t>
    </r>
    <r>
      <rPr>
        <sz val="9"/>
        <color theme="1"/>
        <rFont val="ＭＳ 明朝"/>
      </rPr>
      <t>(医療の結果)　　　</t>
    </r>
    <r>
      <rPr>
        <b/>
        <sz val="9"/>
        <color theme="1"/>
        <rFont val="ＭＳ 明朝"/>
      </rPr>
      <t>　　　　　　　　　　　　　　　　　　</t>
    </r>
  </si>
  <si>
    <r>
      <t>R</t>
    </r>
    <r>
      <rPr>
        <sz val="9"/>
        <color auto="1"/>
        <rFont val="ＭＳ 明朝"/>
      </rPr>
      <t>元</t>
    </r>
    <rPh sb="1" eb="2">
      <t>ガン</t>
    </rPh>
    <phoneticPr fontId="3"/>
  </si>
  <si>
    <t>全国％</t>
    <rPh sb="0" eb="2">
      <t>ゼンコク</t>
    </rPh>
    <phoneticPr fontId="3"/>
  </si>
  <si>
    <t>(R4.10月現在　令和4年度へき地現況調査)　　　　(R4.10月現在　令和4年度へき地現況調査)</t>
    <rPh sb="0" eb="1">
      <t>カンスウ</t>
    </rPh>
    <rPh sb="6" eb="7">
      <t>ツキ</t>
    </rPh>
    <rPh sb="7" eb="9">
      <t>ゲンザイ</t>
    </rPh>
    <phoneticPr fontId="3"/>
  </si>
  <si>
    <t>幡多</t>
    <rPh sb="0" eb="2">
      <t>ハタ</t>
    </rPh>
    <phoneticPr fontId="3"/>
  </si>
  <si>
    <t>子宮頸がん</t>
    <rPh sb="2" eb="3">
      <t>ケイ</t>
    </rPh>
    <phoneticPr fontId="3"/>
  </si>
  <si>
    <t>●訪問歯科診療を実施している医療機関数
 【在宅医療実態調査※2（高知県）】
　※2　R4調査の回答率：歯科診療所84.7%(293/346)</t>
    <rPh sb="1" eb="3">
      <t>ホウモン</t>
    </rPh>
    <rPh sb="3" eb="5">
      <t>シカ</t>
    </rPh>
    <rPh sb="5" eb="7">
      <t>シンリョウ</t>
    </rPh>
    <rPh sb="8" eb="10">
      <t>ジッシ</t>
    </rPh>
    <rPh sb="14" eb="16">
      <t>イリョウ</t>
    </rPh>
    <rPh sb="16" eb="18">
      <t>キカン</t>
    </rPh>
    <rPh sb="18" eb="19">
      <t>スウ</t>
    </rPh>
    <phoneticPr fontId="3"/>
  </si>
  <si>
    <t>最終アウトカム</t>
  </si>
  <si>
    <r>
      <t>プロセス</t>
    </r>
    <r>
      <rPr>
        <sz val="9"/>
        <color theme="1"/>
        <rFont val="ＭＳ 明朝"/>
      </rPr>
      <t>（医療や看護の内容）</t>
    </r>
  </si>
  <si>
    <t>(80)</t>
  </si>
  <si>
    <t>3/1.9</t>
  </si>
  <si>
    <t>乳がん</t>
  </si>
  <si>
    <r>
      <t>●脳血管疾患等リハビリテーション病棟入院料（Ⅰ～Ⅲ）の届出医療機関数</t>
    </r>
    <r>
      <rPr>
        <sz val="9"/>
        <color auto="1"/>
        <rFont val="ＭＳ 明朝"/>
      </rPr>
      <t xml:space="preserve"> (R5.10)</t>
    </r>
  </si>
  <si>
    <t>現場搬送</t>
    <rPh sb="0" eb="2">
      <t>ゲンバ</t>
    </rPh>
    <rPh sb="2" eb="4">
      <t>ハンソウ</t>
    </rPh>
    <phoneticPr fontId="3"/>
  </si>
  <si>
    <t>乳房</t>
    <rPh sb="0" eb="2">
      <t>にゅうぼう</t>
    </rPh>
    <phoneticPr fontId="38" type="Hiragana"/>
  </si>
  <si>
    <r>
      <t>■急性心筋梗塞治療センターDTBT（各施設の平均値の中央値）</t>
    </r>
    <r>
      <rPr>
        <sz val="9"/>
        <color auto="1"/>
        <rFont val="ＭＳ 明朝"/>
      </rPr>
      <t>(R4)</t>
    </r>
  </si>
  <si>
    <r>
      <t>1.3%</t>
    </r>
    <r>
      <rPr>
        <sz val="9"/>
        <color auto="1"/>
        <rFont val="ＭＳ Ｐゴシック"/>
      </rPr>
      <t xml:space="preserve"> (1.3%)</t>
    </r>
  </si>
  <si>
    <t>10 (12)</t>
  </si>
  <si>
    <t>治療</t>
  </si>
  <si>
    <t>発症から退棟まで</t>
    <rPh sb="0" eb="2">
      <t>ハッショウ</t>
    </rPh>
    <rPh sb="4" eb="5">
      <t>タイ</t>
    </rPh>
    <rPh sb="5" eb="6">
      <t>トウ</t>
    </rPh>
    <phoneticPr fontId="3"/>
  </si>
  <si>
    <t>入院</t>
    <rPh sb="0" eb="2">
      <t>ニュウイン</t>
    </rPh>
    <phoneticPr fontId="3"/>
  </si>
  <si>
    <t>療養支援</t>
  </si>
  <si>
    <t>保健医療圏</t>
    <rPh sb="0" eb="2">
      <t>ホケン</t>
    </rPh>
    <rPh sb="2" eb="4">
      <t>イリョウ</t>
    </rPh>
    <rPh sb="4" eb="5">
      <t>ケン</t>
    </rPh>
    <phoneticPr fontId="3"/>
  </si>
  <si>
    <r>
      <t>ストラクチャー</t>
    </r>
    <r>
      <rPr>
        <sz val="9"/>
        <color theme="1"/>
        <rFont val="ＭＳ 明朝"/>
      </rPr>
      <t>（病院や医療従事者の充実度）　　　　　　　　　　　　　　　　　　　　　　　　　　　</t>
    </r>
  </si>
  <si>
    <t>近森病院</t>
    <rPh sb="0" eb="2">
      <t>チカモリ</t>
    </rPh>
    <rPh sb="2" eb="4">
      <t>ビョウイン</t>
    </rPh>
    <phoneticPr fontId="3"/>
  </si>
  <si>
    <t>相談日数</t>
    <rPh sb="0" eb="2">
      <t>ソウダン</t>
    </rPh>
    <rPh sb="2" eb="4">
      <t>ニッスウ</t>
    </rPh>
    <phoneticPr fontId="3"/>
  </si>
  <si>
    <r>
      <t>●年齢調整死亡率</t>
    </r>
    <r>
      <rPr>
        <sz val="9"/>
        <color auto="1"/>
        <rFont val="ＭＳ 明朝"/>
      </rPr>
      <t>（R3人口動態統計 悪性新生物　75歳未満）</t>
    </r>
    <rPh sb="11" eb="13">
      <t>ジンコウ</t>
    </rPh>
    <rPh sb="13" eb="15">
      <t>ドウタイ</t>
    </rPh>
    <rPh sb="15" eb="17">
      <t>トウケイ</t>
    </rPh>
    <phoneticPr fontId="3"/>
  </si>
  <si>
    <r>
      <t>●禁煙外来を行っている一般診療所数</t>
    </r>
    <r>
      <rPr>
        <sz val="9"/>
        <color theme="1"/>
        <rFont val="ＭＳ 明朝"/>
      </rPr>
      <t>(R5.9.1四国厚生支局)</t>
    </r>
    <rPh sb="11" eb="13">
      <t>イッパン</t>
    </rPh>
    <rPh sb="13" eb="16">
      <t>シンリョウショ</t>
    </rPh>
    <rPh sb="16" eb="17">
      <t>スウ</t>
    </rPh>
    <rPh sb="24" eb="26">
      <t>シコク</t>
    </rPh>
    <rPh sb="26" eb="28">
      <t>コウセイ</t>
    </rPh>
    <rPh sb="28" eb="30">
      <t>シキョク</t>
    </rPh>
    <phoneticPr fontId="3"/>
  </si>
  <si>
    <r>
      <t>●がん診療連携拠点病院数</t>
    </r>
    <r>
      <rPr>
        <sz val="9"/>
        <color theme="1"/>
        <rFont val="ＭＳ 明朝"/>
      </rPr>
      <t>(R5 県調べ）</t>
    </r>
  </si>
  <si>
    <r>
      <t xml:space="preserve">＊人口10万人当たりのＭＦＩＣＵ病床数：0.42床（H28）→ </t>
    </r>
    <r>
      <rPr>
        <sz val="9"/>
        <color auto="1"/>
        <rFont val="ＭＳ 明朝"/>
      </rPr>
      <t>0.44床（R2）→ 0.45床（R4）</t>
    </r>
  </si>
  <si>
    <r>
      <t>●</t>
    </r>
    <r>
      <rPr>
        <b/>
        <sz val="9"/>
        <color auto="1"/>
        <rFont val="ＭＳ 明朝"/>
      </rPr>
      <t>ハイリスク妊産婦連携指導料２加算届出医療機関数</t>
    </r>
    <r>
      <rPr>
        <sz val="9"/>
        <color auto="1"/>
        <rFont val="ＭＳ 明朝"/>
      </rPr>
      <t>（診療報酬施設基準）</t>
    </r>
    <rPh sb="6" eb="9">
      <t>ニンサンプ</t>
    </rPh>
    <rPh sb="9" eb="11">
      <t>レンケイ</t>
    </rPh>
    <rPh sb="11" eb="14">
      <t>シドウリョウ</t>
    </rPh>
    <rPh sb="15" eb="16">
      <t>カ</t>
    </rPh>
    <rPh sb="16" eb="17">
      <t>サン</t>
    </rPh>
    <rPh sb="17" eb="19">
      <t>トドケデ</t>
    </rPh>
    <rPh sb="19" eb="21">
      <t>イリョウ</t>
    </rPh>
    <rPh sb="21" eb="23">
      <t>キカン</t>
    </rPh>
    <rPh sb="23" eb="24">
      <t>スウ</t>
    </rPh>
    <rPh sb="25" eb="27">
      <t>シンリョウ</t>
    </rPh>
    <rPh sb="27" eb="29">
      <t>ホウシュウ</t>
    </rPh>
    <rPh sb="29" eb="31">
      <t>シセツ</t>
    </rPh>
    <rPh sb="31" eb="33">
      <t>キジュン</t>
    </rPh>
    <phoneticPr fontId="3"/>
  </si>
  <si>
    <r>
      <t>●</t>
    </r>
    <r>
      <rPr>
        <b/>
        <sz val="9"/>
        <color auto="1"/>
        <rFont val="ＭＳ 明朝"/>
      </rPr>
      <t>出生率</t>
    </r>
    <r>
      <rPr>
        <sz val="9"/>
        <color auto="1"/>
        <rFont val="ＭＳ 明朝"/>
      </rPr>
      <t>（人口動態統計）</t>
    </r>
    <rPh sb="1" eb="3">
      <t>シュッセイ</t>
    </rPh>
    <rPh sb="3" eb="4">
      <t>リツ</t>
    </rPh>
    <phoneticPr fontId="3"/>
  </si>
  <si>
    <t>・温存後生殖補助医療1件（未受精卵子を用いた生殖補助医療1件）</t>
    <rPh sb="1" eb="3">
      <t>オンゾン</t>
    </rPh>
    <rPh sb="3" eb="4">
      <t>ゴ</t>
    </rPh>
    <rPh sb="4" eb="6">
      <t>セイショク</t>
    </rPh>
    <rPh sb="6" eb="8">
      <t>ホジョ</t>
    </rPh>
    <rPh sb="8" eb="10">
      <t>イリョウ</t>
    </rPh>
    <rPh sb="11" eb="12">
      <t>ケン</t>
    </rPh>
    <rPh sb="13" eb="16">
      <t>ミジュセイ</t>
    </rPh>
    <rPh sb="16" eb="18">
      <t>ランシ</t>
    </rPh>
    <rPh sb="19" eb="20">
      <t>モチ</t>
    </rPh>
    <rPh sb="22" eb="24">
      <t>セイショク</t>
    </rPh>
    <rPh sb="24" eb="26">
      <t>ホジョ</t>
    </rPh>
    <rPh sb="26" eb="28">
      <t>イリョウ</t>
    </rPh>
    <rPh sb="29" eb="30">
      <t>ケン</t>
    </rPh>
    <phoneticPr fontId="3"/>
  </si>
  <si>
    <t>■年間受診者数の推移（高知市平日夜間急患センター）</t>
    <rPh sb="1" eb="3">
      <t>ネンカン</t>
    </rPh>
    <rPh sb="3" eb="6">
      <t>ジュシンシャ</t>
    </rPh>
    <rPh sb="6" eb="7">
      <t>スウ</t>
    </rPh>
    <rPh sb="8" eb="10">
      <t>スイイ</t>
    </rPh>
    <rPh sb="11" eb="14">
      <t>コウチシ</t>
    </rPh>
    <rPh sb="14" eb="16">
      <t>ヘイジツ</t>
    </rPh>
    <rPh sb="16" eb="18">
      <t>ヤカン</t>
    </rPh>
    <rPh sb="18" eb="20">
      <t>キュウカン</t>
    </rPh>
    <phoneticPr fontId="3"/>
  </si>
  <si>
    <t>１年以上の入院児数</t>
    <rPh sb="0" eb="2">
      <t>イチネン</t>
    </rPh>
    <rPh sb="2" eb="4">
      <t>イジョウ</t>
    </rPh>
    <rPh sb="5" eb="7">
      <t>ニュウイン</t>
    </rPh>
    <rPh sb="7" eb="8">
      <t>ジ</t>
    </rPh>
    <rPh sb="8" eb="9">
      <t>スウ</t>
    </rPh>
    <phoneticPr fontId="3"/>
  </si>
  <si>
    <t>H22.4.1現在</t>
    <rPh sb="7" eb="9">
      <t>ゲンザイ</t>
    </rPh>
    <phoneticPr fontId="3"/>
  </si>
  <si>
    <t>●保険薬局の在宅訪問実施状況（R4)
 【保険薬局の管内指定状況（四国厚生支局）】</t>
    <rPh sb="1" eb="3">
      <t>ホケン</t>
    </rPh>
    <rPh sb="3" eb="5">
      <t>ヤッキョク</t>
    </rPh>
    <rPh sb="6" eb="8">
      <t>ザイタク</t>
    </rPh>
    <rPh sb="8" eb="10">
      <t>ホウモン</t>
    </rPh>
    <rPh sb="10" eb="12">
      <t>ジッシ</t>
    </rPh>
    <rPh sb="12" eb="14">
      <t>ジョウキョウ</t>
    </rPh>
    <rPh sb="21" eb="23">
      <t>ホケン</t>
    </rPh>
    <rPh sb="23" eb="25">
      <t>ヤッキョク</t>
    </rPh>
    <rPh sb="26" eb="28">
      <t>カンナイ</t>
    </rPh>
    <rPh sb="28" eb="30">
      <t>シテイ</t>
    </rPh>
    <rPh sb="30" eb="32">
      <t>ジョウキョウ</t>
    </rPh>
    <rPh sb="33" eb="35">
      <t>シコク</t>
    </rPh>
    <rPh sb="35" eb="37">
      <t>コウセイ</t>
    </rPh>
    <rPh sb="37" eb="39">
      <t>シキョク</t>
    </rPh>
    <phoneticPr fontId="3"/>
  </si>
  <si>
    <r>
      <t>●</t>
    </r>
    <r>
      <rPr>
        <b/>
        <sz val="9"/>
        <color auto="1"/>
        <rFont val="ＭＳ 明朝"/>
      </rPr>
      <t>入院心疾患リハビリテーション実施件数</t>
    </r>
    <r>
      <rPr>
        <sz val="9"/>
        <color auto="1"/>
        <rFont val="ＭＳ 明朝"/>
      </rPr>
      <t xml:space="preserve"> (R3)</t>
    </r>
  </si>
  <si>
    <t>35.7</t>
  </si>
  <si>
    <t>男性：9.5％　女性：7.1％</t>
  </si>
  <si>
    <t>■認知症疾患医療センターにおける軽度認知障害の鑑別診断数（在宅療養推進課調べ）</t>
    <rPh sb="29" eb="31">
      <t>ざいたく</t>
    </rPh>
    <rPh sb="31" eb="33">
      <t>りょうよう</t>
    </rPh>
    <rPh sb="33" eb="36">
      <t>すいしんか</t>
    </rPh>
    <rPh sb="36" eb="37">
      <t>しら</t>
    </rPh>
    <phoneticPr fontId="38" type="Hiragana"/>
  </si>
  <si>
    <t>病院</t>
    <rPh sb="0" eb="2">
      <t>ビョウイン</t>
    </rPh>
    <phoneticPr fontId="3"/>
  </si>
  <si>
    <t>●精神科リエゾンチーム加算を算定した医療機関数（ReMHRAD）</t>
    <rPh sb="1" eb="4">
      <t>せいしんか</t>
    </rPh>
    <rPh sb="11" eb="13">
      <t>かさん</t>
    </rPh>
    <rPh sb="14" eb="16">
      <t>さんてい</t>
    </rPh>
    <rPh sb="18" eb="20">
      <t>いりょう</t>
    </rPh>
    <rPh sb="20" eb="23">
      <t>きかんすう</t>
    </rPh>
    <phoneticPr fontId="38" type="Hiragana"/>
  </si>
  <si>
    <t>回数</t>
    <rPh sb="0" eb="2">
      <t>カイスウ</t>
    </rPh>
    <phoneticPr fontId="3"/>
  </si>
  <si>
    <r>
      <t>●感染対策向上加算（１．２．３）・外来感染対策向上加算届出医療機関</t>
    </r>
    <r>
      <rPr>
        <b/>
        <sz val="9"/>
        <color auto="1"/>
        <rFont val="ＭＳ 明朝"/>
      </rPr>
      <t>（機関数）</t>
    </r>
    <rPh sb="34" eb="37">
      <t>キカンスウ</t>
    </rPh>
    <phoneticPr fontId="3"/>
  </si>
  <si>
    <t>膵臓</t>
    <rPh sb="0" eb="2">
      <t>すいぞう</t>
    </rPh>
    <phoneticPr fontId="38" type="Hiragana"/>
  </si>
  <si>
    <t>令和元年度</t>
    <rPh sb="0" eb="2">
      <t>レイワ</t>
    </rPh>
    <rPh sb="2" eb="3">
      <t>ガン</t>
    </rPh>
    <rPh sb="3" eb="5">
      <t>ネンド</t>
    </rPh>
    <phoneticPr fontId="3"/>
  </si>
  <si>
    <t>　36.6%</t>
  </si>
  <si>
    <r>
      <t>●脳梗塞に対する脳血管内治療(経皮的脳血栓回収術等)の実施件数</t>
    </r>
    <r>
      <rPr>
        <sz val="8"/>
        <color auto="1"/>
        <rFont val="ＭＳ 明朝"/>
      </rPr>
      <t xml:space="preserve"> (R3)</t>
    </r>
  </si>
  <si>
    <r>
      <t>●脳卒中の発症から受診までが4.5時間以内の割合</t>
    </r>
    <r>
      <rPr>
        <sz val="9"/>
        <color auto="1"/>
        <rFont val="ＭＳ 明朝"/>
      </rPr>
      <t xml:space="preserve"> (R4)</t>
    </r>
  </si>
  <si>
    <r>
      <t>27</t>
    </r>
    <r>
      <rPr>
        <sz val="10"/>
        <color auto="1"/>
        <rFont val="ＭＳ 明朝"/>
      </rPr>
      <t>床</t>
    </r>
    <rPh sb="2" eb="3">
      <t>ショウ</t>
    </rPh>
    <phoneticPr fontId="3"/>
  </si>
  <si>
    <t>センター</t>
  </si>
  <si>
    <r>
      <t>＊出生千人当たりの産科・産婦人科医師数：8.9人（全国 9.9人）→</t>
    </r>
    <r>
      <rPr>
        <sz val="9"/>
        <color theme="1"/>
        <rFont val="ＭＳ 明朝"/>
      </rPr>
      <t>14.9人（全国 13.9人）</t>
    </r>
    <rPh sb="1" eb="3">
      <t>シュッセイ</t>
    </rPh>
    <rPh sb="3" eb="4">
      <t>セン</t>
    </rPh>
    <rPh sb="5" eb="6">
      <t>トウ</t>
    </rPh>
    <rPh sb="9" eb="11">
      <t>サンカ</t>
    </rPh>
    <rPh sb="12" eb="16">
      <t>サンフジンカ</t>
    </rPh>
    <rPh sb="16" eb="18">
      <t>イシ</t>
    </rPh>
    <rPh sb="18" eb="19">
      <t>スウ</t>
    </rPh>
    <rPh sb="23" eb="24">
      <t>ニン</t>
    </rPh>
    <rPh sb="25" eb="27">
      <t>ゼンコク</t>
    </rPh>
    <rPh sb="31" eb="32">
      <t>ニン</t>
    </rPh>
    <phoneticPr fontId="3"/>
  </si>
  <si>
    <t>幡多けんみん</t>
    <rPh sb="0" eb="2">
      <t>ハタ</t>
    </rPh>
    <phoneticPr fontId="3"/>
  </si>
  <si>
    <t>依頼日数</t>
    <rPh sb="0" eb="2">
      <t>イライ</t>
    </rPh>
    <rPh sb="2" eb="4">
      <t>ニッスウ</t>
    </rPh>
    <phoneticPr fontId="3"/>
  </si>
  <si>
    <t>27床</t>
    <rPh sb="2" eb="3">
      <t>ショウ</t>
    </rPh>
    <phoneticPr fontId="3"/>
  </si>
  <si>
    <t>●治療が必要な糖尿病網膜症の発生（糖尿病患者１年当たり）</t>
    <rPh sb="1" eb="3">
      <t>チリョウ</t>
    </rPh>
    <rPh sb="4" eb="6">
      <t>ヒツヨウ</t>
    </rPh>
    <rPh sb="7" eb="10">
      <t>トウニョウビョウ</t>
    </rPh>
    <rPh sb="10" eb="13">
      <t>モウマクショウ</t>
    </rPh>
    <rPh sb="14" eb="16">
      <t>ハッセイ</t>
    </rPh>
    <rPh sb="17" eb="20">
      <t>トウニョウビョウ</t>
    </rPh>
    <rPh sb="20" eb="22">
      <t>カンジャ</t>
    </rPh>
    <rPh sb="23" eb="24">
      <t>ネン</t>
    </rPh>
    <rPh sb="24" eb="25">
      <t>ア</t>
    </rPh>
    <phoneticPr fontId="3"/>
  </si>
  <si>
    <t>45（44）</t>
  </si>
  <si>
    <r>
      <t>●</t>
    </r>
    <r>
      <rPr>
        <b/>
        <sz val="9"/>
        <color theme="1"/>
        <rFont val="ＭＳ 明朝"/>
      </rPr>
      <t>HbA1cもしくはGA検査の実施割合</t>
    </r>
    <r>
      <rPr>
        <sz val="9"/>
        <color theme="1"/>
        <rFont val="ＭＳ 明朝"/>
      </rPr>
      <t>(R3年度NDB)</t>
    </r>
    <rPh sb="12" eb="14">
      <t>ケンサ</t>
    </rPh>
    <rPh sb="15" eb="17">
      <t>ジッシ</t>
    </rPh>
    <rPh sb="17" eb="19">
      <t>ワリアイ</t>
    </rPh>
    <rPh sb="22" eb="24">
      <t>ネンド</t>
    </rPh>
    <phoneticPr fontId="3"/>
  </si>
  <si>
    <t>高知医療</t>
    <rPh sb="0" eb="2">
      <t>コウチ</t>
    </rPh>
    <rPh sb="2" eb="4">
      <t>イリョウ</t>
    </rPh>
    <phoneticPr fontId="3"/>
  </si>
  <si>
    <t>入院後６か月時点</t>
    <rPh sb="0" eb="3">
      <t>にゅういんご</t>
    </rPh>
    <rPh sb="5" eb="6">
      <t>げつ</t>
    </rPh>
    <rPh sb="6" eb="8">
      <t>じてん</t>
    </rPh>
    <phoneticPr fontId="38" type="Hiragana"/>
  </si>
  <si>
    <t>（令和４年医療施設調査）</t>
    <rPh sb="1" eb="3">
      <t>レイワ</t>
    </rPh>
    <phoneticPr fontId="3"/>
  </si>
  <si>
    <t>1（0）</t>
  </si>
  <si>
    <t>(6)</t>
  </si>
  <si>
    <t>令和３年</t>
    <rPh sb="0" eb="2">
      <t>レイワ</t>
    </rPh>
    <rPh sb="3" eb="4">
      <t>トシ</t>
    </rPh>
    <phoneticPr fontId="3"/>
  </si>
  <si>
    <t>11.8</t>
  </si>
  <si>
    <t>高知赤十字</t>
    <rPh sb="0" eb="2">
      <t>コウチ</t>
    </rPh>
    <rPh sb="2" eb="5">
      <t>セキジュウジ</t>
    </rPh>
    <phoneticPr fontId="3"/>
  </si>
  <si>
    <t>国立高知</t>
    <rPh sb="0" eb="2">
      <t>コクリツ</t>
    </rPh>
    <rPh sb="2" eb="4">
      <t>コウチ</t>
    </rPh>
    <phoneticPr fontId="3"/>
  </si>
  <si>
    <t>中間アウトカム</t>
    <rPh sb="0" eb="2">
      <t>チュウカン</t>
    </rPh>
    <phoneticPr fontId="3"/>
  </si>
  <si>
    <t>20.4</t>
  </si>
  <si>
    <t>●精神障害者の精神病床から退院後１年以内の地域での平均生活日数（NDBデータ(R1)）</t>
    <rPh sb="1" eb="3">
      <t>せいしん</t>
    </rPh>
    <rPh sb="3" eb="6">
      <t>しょうがいしゃ</t>
    </rPh>
    <rPh sb="7" eb="9">
      <t>せいしん</t>
    </rPh>
    <rPh sb="9" eb="11">
      <t>びょうしょう</t>
    </rPh>
    <rPh sb="13" eb="16">
      <t>たいいんご</t>
    </rPh>
    <rPh sb="17" eb="18">
      <t>ねん</t>
    </rPh>
    <rPh sb="18" eb="20">
      <t>いない</t>
    </rPh>
    <rPh sb="21" eb="23">
      <t>ちいき</t>
    </rPh>
    <rPh sb="25" eb="27">
      <t>へいきん</t>
    </rPh>
    <rPh sb="27" eb="29">
      <t>せいかつ</t>
    </rPh>
    <rPh sb="29" eb="31">
      <t>にっすう</t>
    </rPh>
    <phoneticPr fontId="38" type="Hiragana"/>
  </si>
  <si>
    <r>
      <t>●理学療法士、作業療法士、言語聴覚士のそれぞれの人数</t>
    </r>
    <r>
      <rPr>
        <sz val="9"/>
        <color auto="1"/>
        <rFont val="ＭＳ 明朝"/>
      </rPr>
      <t xml:space="preserve"> (R2)</t>
    </r>
    <rPh sb="1" eb="3">
      <t>リガク</t>
    </rPh>
    <rPh sb="3" eb="5">
      <t>リョウホウ</t>
    </rPh>
    <rPh sb="5" eb="6">
      <t>シ</t>
    </rPh>
    <rPh sb="7" eb="9">
      <t>サギョウ</t>
    </rPh>
    <rPh sb="9" eb="12">
      <t>リョウホウシ</t>
    </rPh>
    <rPh sb="13" eb="15">
      <t>ゲンゴ</t>
    </rPh>
    <rPh sb="15" eb="18">
      <t>チョウカクシ</t>
    </rPh>
    <rPh sb="24" eb="26">
      <t>ニンズウ</t>
    </rPh>
    <phoneticPr fontId="3"/>
  </si>
  <si>
    <t>0.9</t>
  </si>
  <si>
    <t>74(55)</t>
  </si>
  <si>
    <t>実人員数</t>
    <rPh sb="0" eb="1">
      <t>じつ</t>
    </rPh>
    <rPh sb="1" eb="4">
      <t>じんいんすう</t>
    </rPh>
    <phoneticPr fontId="38" type="Hiragana"/>
  </si>
  <si>
    <t>25.2</t>
  </si>
  <si>
    <t>●都道府県及び市町村における精神保健福祉の相談支援に専従している職員数（実人員数）（令和３年度地域保健・健康増進事業報告)</t>
    <rPh sb="1" eb="5">
      <t>とどうふけん</t>
    </rPh>
    <rPh sb="5" eb="6">
      <t>およ</t>
    </rPh>
    <rPh sb="7" eb="10">
      <t>しちょうそん</t>
    </rPh>
    <rPh sb="14" eb="16">
      <t>せいしん</t>
    </rPh>
    <rPh sb="16" eb="18">
      <t>ほけん</t>
    </rPh>
    <rPh sb="18" eb="20">
      <t>ふくし</t>
    </rPh>
    <rPh sb="21" eb="23">
      <t>そうだん</t>
    </rPh>
    <rPh sb="23" eb="25">
      <t>しえん</t>
    </rPh>
    <rPh sb="26" eb="28">
      <t>せんじゅう</t>
    </rPh>
    <rPh sb="32" eb="35">
      <t>しょくいんすう</t>
    </rPh>
    <rPh sb="36" eb="37">
      <t>じつ</t>
    </rPh>
    <rPh sb="37" eb="40">
      <t>じんいんすう</t>
    </rPh>
    <phoneticPr fontId="38" type="Hiragana"/>
  </si>
  <si>
    <t>14.8</t>
  </si>
  <si>
    <t>総数</t>
    <rPh sb="0" eb="2">
      <t>そうすう</t>
    </rPh>
    <phoneticPr fontId="38" type="Hiragana"/>
  </si>
  <si>
    <t>91.8</t>
  </si>
  <si>
    <t>72.8</t>
  </si>
  <si>
    <t>　　高知医療センター　　　　　嶺北中央病院</t>
  </si>
  <si>
    <t>言語聴覚士</t>
  </si>
  <si>
    <r>
      <t>●心肺機能停止傷病者全搬送人員のうち、一般市民により除細動が実施された件数　</t>
    </r>
    <r>
      <rPr>
        <sz val="9"/>
        <color theme="1"/>
        <rFont val="ＭＳ 明朝"/>
      </rPr>
      <t>（救急・救助の現状）</t>
    </r>
    <rPh sb="1" eb="3">
      <t>シンパイ</t>
    </rPh>
    <rPh sb="3" eb="5">
      <t>キノウ</t>
    </rPh>
    <rPh sb="5" eb="7">
      <t>テイシ</t>
    </rPh>
    <rPh sb="7" eb="10">
      <t>ショウビョウシャ</t>
    </rPh>
    <rPh sb="10" eb="11">
      <t>ゼン</t>
    </rPh>
    <rPh sb="11" eb="13">
      <t>ハンソウ</t>
    </rPh>
    <rPh sb="13" eb="15">
      <t>ジンイン</t>
    </rPh>
    <rPh sb="19" eb="21">
      <t>イッパン</t>
    </rPh>
    <rPh sb="21" eb="23">
      <t>シミン</t>
    </rPh>
    <rPh sb="26" eb="27">
      <t>ジョ</t>
    </rPh>
    <rPh sb="27" eb="29">
      <t>サイドウ</t>
    </rPh>
    <rPh sb="30" eb="32">
      <t>ジッシ</t>
    </rPh>
    <rPh sb="35" eb="37">
      <t>ケンスウ</t>
    </rPh>
    <phoneticPr fontId="3"/>
  </si>
  <si>
    <t>指示率（国）</t>
    <rPh sb="0" eb="3">
      <t>しじりつ</t>
    </rPh>
    <rPh sb="4" eb="5">
      <t>くに</t>
    </rPh>
    <phoneticPr fontId="38" type="Hiragana"/>
  </si>
  <si>
    <t>割合（％）</t>
    <rPh sb="0" eb="2">
      <t>ワリアイ</t>
    </rPh>
    <phoneticPr fontId="3"/>
  </si>
  <si>
    <r>
      <t>■小児科医に係る専門医資格等の取得状況</t>
    </r>
    <r>
      <rPr>
        <sz val="9"/>
        <color auto="1"/>
        <rFont val="ＭＳ 明朝"/>
      </rPr>
      <t>（重複計上あり）（平成30年高知県健康政策部調べ）</t>
    </r>
    <rPh sb="1" eb="5">
      <t>ショウニカイ</t>
    </rPh>
    <rPh sb="6" eb="7">
      <t>カカ</t>
    </rPh>
    <rPh sb="8" eb="10">
      <t>センモン</t>
    </rPh>
    <rPh sb="10" eb="11">
      <t>イ</t>
    </rPh>
    <rPh sb="11" eb="13">
      <t>シカク</t>
    </rPh>
    <rPh sb="13" eb="14">
      <t>トウ</t>
    </rPh>
    <rPh sb="15" eb="17">
      <t>シュトク</t>
    </rPh>
    <rPh sb="17" eb="19">
      <t>ジョウキョウ</t>
    </rPh>
    <rPh sb="20" eb="22">
      <t>ジュウフク</t>
    </rPh>
    <rPh sb="22" eb="24">
      <t>ケイジョウ</t>
    </rPh>
    <rPh sb="28" eb="30">
      <t>ヘイセイ</t>
    </rPh>
    <rPh sb="32" eb="33">
      <t>ネン</t>
    </rPh>
    <rPh sb="33" eb="36">
      <t>コウチケン</t>
    </rPh>
    <rPh sb="36" eb="38">
      <t>ケンコウ</t>
    </rPh>
    <rPh sb="38" eb="40">
      <t>セイサク</t>
    </rPh>
    <rPh sb="40" eb="41">
      <t>ブ</t>
    </rPh>
    <rPh sb="41" eb="42">
      <t>シラ</t>
    </rPh>
    <phoneticPr fontId="3"/>
  </si>
  <si>
    <t>48.1</t>
  </si>
  <si>
    <t>■糖尿病性腎症重症化予防プログラムによる未治療ハイリスク者のうち</t>
    <rPh sb="1" eb="5">
      <t>トウニョウビョウセイ</t>
    </rPh>
    <rPh sb="5" eb="7">
      <t>ジンショウ</t>
    </rPh>
    <rPh sb="7" eb="10">
      <t>ジュウショウカ</t>
    </rPh>
    <rPh sb="10" eb="12">
      <t>ヨボウ</t>
    </rPh>
    <rPh sb="20" eb="23">
      <t>ミチリョウ</t>
    </rPh>
    <rPh sb="28" eb="29">
      <t>シャ</t>
    </rPh>
    <phoneticPr fontId="3"/>
  </si>
  <si>
    <t>60%以上80%未満</t>
    <rPh sb="3" eb="5">
      <t>イジョウ</t>
    </rPh>
    <rPh sb="8" eb="10">
      <t>ミマン</t>
    </rPh>
    <phoneticPr fontId="3"/>
  </si>
  <si>
    <t>肺</t>
    <rPh sb="0" eb="1">
      <t>はい</t>
    </rPh>
    <phoneticPr fontId="38" type="Hiragana"/>
  </si>
  <si>
    <t>内科</t>
    <rPh sb="0" eb="2">
      <t>ナイカ</t>
    </rPh>
    <phoneticPr fontId="3"/>
  </si>
  <si>
    <t>■60歳以上の県民が人生会議（ACP）を実施している割合
（参考値）
【令和５年度介護予防・日常生活圏域ニーズ調査（高知市）】</t>
    <rPh sb="3" eb="4">
      <t>サイ</t>
    </rPh>
    <rPh sb="4" eb="6">
      <t>イジョウ</t>
    </rPh>
    <rPh sb="7" eb="9">
      <t>ケンミン</t>
    </rPh>
    <rPh sb="10" eb="14">
      <t>ジンセイカイギ</t>
    </rPh>
    <rPh sb="20" eb="22">
      <t>ジッシ</t>
    </rPh>
    <rPh sb="26" eb="28">
      <t>ワリアイ</t>
    </rPh>
    <rPh sb="36" eb="38">
      <t>レイワ</t>
    </rPh>
    <rPh sb="39" eb="41">
      <t>ネンド</t>
    </rPh>
    <rPh sb="41" eb="43">
      <t>カイゴ</t>
    </rPh>
    <rPh sb="43" eb="45">
      <t>ヨボウ</t>
    </rPh>
    <rPh sb="46" eb="48">
      <t>ニチジョウ</t>
    </rPh>
    <rPh sb="48" eb="50">
      <t>セイカツ</t>
    </rPh>
    <rPh sb="50" eb="52">
      <t>ケンイキ</t>
    </rPh>
    <rPh sb="55" eb="57">
      <t>チョウサ</t>
    </rPh>
    <rPh sb="58" eb="61">
      <t>コウチシ</t>
    </rPh>
    <phoneticPr fontId="3"/>
  </si>
  <si>
    <t>安芸圏域</t>
    <rPh sb="0" eb="2">
      <t>アキ</t>
    </rPh>
    <rPh sb="2" eb="4">
      <t>ケンイキ</t>
    </rPh>
    <phoneticPr fontId="3"/>
  </si>
  <si>
    <t>ドクヘリ</t>
  </si>
  <si>
    <t>-</t>
  </si>
  <si>
    <t>子宮</t>
    <rPh sb="0" eb="2">
      <t>しきゅう</t>
    </rPh>
    <phoneticPr fontId="38" type="Hiragana"/>
  </si>
  <si>
    <t>施設
基準別</t>
    <rPh sb="0" eb="2">
      <t>シセツ</t>
    </rPh>
    <rPh sb="3" eb="5">
      <t>キジュン</t>
    </rPh>
    <rPh sb="5" eb="6">
      <t>ベツ</t>
    </rPh>
    <phoneticPr fontId="3"/>
  </si>
  <si>
    <t>54.0</t>
  </si>
  <si>
    <t>22.5(11.1/11.4）</t>
  </si>
  <si>
    <t>37,169（37,169）</t>
  </si>
  <si>
    <t>県計</t>
    <rPh sb="0" eb="1">
      <t>ケン</t>
    </rPh>
    <rPh sb="1" eb="2">
      <t>ケイ</t>
    </rPh>
    <phoneticPr fontId="3"/>
  </si>
  <si>
    <r>
      <t>（県</t>
    </r>
    <r>
      <rPr>
        <sz val="9"/>
        <color auto="1"/>
        <rFont val="ＭＳ 明朝"/>
      </rPr>
      <t>障害福祉課）</t>
    </r>
  </si>
  <si>
    <r>
      <t>＊人口10万人当たりの分娩数：</t>
    </r>
    <r>
      <rPr>
        <sz val="9"/>
        <color auto="1"/>
        <rFont val="ＭＳ 明朝"/>
      </rPr>
      <t>744.6件(H28) → 594.6件(R元)→591.1件(R4)</t>
    </r>
    <rPh sb="1" eb="3">
      <t>ジンコウ</t>
    </rPh>
    <rPh sb="5" eb="7">
      <t>マンニン</t>
    </rPh>
    <rPh sb="7" eb="8">
      <t>トウ</t>
    </rPh>
    <rPh sb="11" eb="13">
      <t>ブンベン</t>
    </rPh>
    <rPh sb="13" eb="14">
      <t>スウ</t>
    </rPh>
    <rPh sb="20" eb="21">
      <t>ケン</t>
    </rPh>
    <rPh sb="34" eb="35">
      <t>ケン</t>
    </rPh>
    <rPh sb="37" eb="38">
      <t>ゲン</t>
    </rPh>
    <rPh sb="45" eb="46">
      <t>ケン</t>
    </rPh>
    <phoneticPr fontId="3"/>
  </si>
  <si>
    <t>新生児搬送</t>
    <rPh sb="0" eb="3">
      <t>シンセイジ</t>
    </rPh>
    <rPh sb="3" eb="5">
      <t>ハンソウ</t>
    </rPh>
    <phoneticPr fontId="3"/>
  </si>
  <si>
    <t>大腸</t>
    <rPh sb="0" eb="2">
      <t>だいちょう</t>
    </rPh>
    <phoneticPr fontId="38" type="Hiragana"/>
  </si>
  <si>
    <t>23.1</t>
  </si>
  <si>
    <t>H23</t>
  </si>
  <si>
    <t>63.4</t>
  </si>
  <si>
    <t>人口10万人当たり</t>
    <rPh sb="0" eb="2">
      <t>ジンコウ</t>
    </rPh>
    <rPh sb="4" eb="5">
      <t>マン</t>
    </rPh>
    <rPh sb="5" eb="6">
      <t>ニン</t>
    </rPh>
    <rPh sb="6" eb="7">
      <t>ア</t>
    </rPh>
    <phoneticPr fontId="3"/>
  </si>
  <si>
    <t>胃</t>
    <rPh sb="0" eb="1">
      <t>い</t>
    </rPh>
    <phoneticPr fontId="38" type="Hiragana"/>
  </si>
  <si>
    <t>17/8.3</t>
  </si>
  <si>
    <t xml:space="preserve"> R5:27.4％</t>
  </si>
  <si>
    <t>全部位</t>
    <rPh sb="0" eb="1">
      <t>あきら</t>
    </rPh>
    <rPh sb="1" eb="3">
      <t>ぶい</t>
    </rPh>
    <phoneticPr fontId="38" type="Hiragana"/>
  </si>
  <si>
    <t>１（中央圏域）</t>
  </si>
  <si>
    <t>全国</t>
    <rPh sb="0" eb="2">
      <t>ぜんこく</t>
    </rPh>
    <phoneticPr fontId="38" type="Hiragana"/>
  </si>
  <si>
    <t>肝内胆管</t>
  </si>
  <si>
    <t>・医師</t>
    <rPh sb="1" eb="3">
      <t>イシ</t>
    </rPh>
    <phoneticPr fontId="3"/>
  </si>
  <si>
    <t>従来</t>
    <rPh sb="0" eb="2">
      <t>ジュウライ</t>
    </rPh>
    <phoneticPr fontId="3"/>
  </si>
  <si>
    <r>
      <t>●糖尿病が強く疑われる者の数　</t>
    </r>
    <r>
      <rPr>
        <b/>
        <sz val="9"/>
        <color theme="1"/>
        <rFont val="ＭＳ 明朝"/>
      </rPr>
      <t>36,065人</t>
    </r>
  </si>
  <si>
    <t>1,894人／6.6％</t>
    <rPh sb="5" eb="6">
      <t>ニン</t>
    </rPh>
    <phoneticPr fontId="3"/>
  </si>
  <si>
    <t>肝および</t>
    <rPh sb="0" eb="1">
      <t>きも</t>
    </rPh>
    <phoneticPr fontId="38" type="Hiragana"/>
  </si>
  <si>
    <t>高知医療センター</t>
    <rPh sb="0" eb="2">
      <t>コウチ</t>
    </rPh>
    <rPh sb="2" eb="4">
      <t>イリョウ</t>
    </rPh>
    <phoneticPr fontId="3"/>
  </si>
  <si>
    <t>(1)</t>
  </si>
  <si>
    <t>10万人あたり</t>
    <rPh sb="2" eb="4">
      <t>まんにん</t>
    </rPh>
    <phoneticPr fontId="38" type="Hiragana"/>
  </si>
  <si>
    <r>
      <t xml:space="preserve">2 </t>
    </r>
    <r>
      <rPr>
        <sz val="9"/>
        <color auto="1"/>
        <rFont val="ＭＳ Ｐゴシック"/>
      </rPr>
      <t>(4)</t>
    </r>
  </si>
  <si>
    <r>
      <t>●特定健診実施率</t>
    </r>
    <r>
      <rPr>
        <b/>
        <sz val="9"/>
        <color theme="1"/>
        <rFont val="ＭＳ 明朝"/>
      </rPr>
      <t>53.7％</t>
    </r>
    <rPh sb="1" eb="3">
      <t>トクテイ</t>
    </rPh>
    <rPh sb="3" eb="5">
      <t>ケンシン</t>
    </rPh>
    <rPh sb="5" eb="7">
      <t>ジッシ</t>
    </rPh>
    <rPh sb="7" eb="8">
      <t>リツ</t>
    </rPh>
    <phoneticPr fontId="3"/>
  </si>
  <si>
    <r>
      <t>■がん検診精密検査受診率</t>
    </r>
    <r>
      <rPr>
        <sz val="9"/>
        <color auto="1"/>
        <rFont val="ＭＳ 明朝"/>
      </rPr>
      <t>(R4県調査　地域＋職域検診）</t>
    </r>
    <rPh sb="5" eb="7">
      <t>セイミツ</t>
    </rPh>
    <rPh sb="7" eb="9">
      <t>ケンサ</t>
    </rPh>
    <phoneticPr fontId="3"/>
  </si>
  <si>
    <t>1時間19分</t>
    <rPh sb="1" eb="3">
      <t>ジカン</t>
    </rPh>
    <rPh sb="5" eb="6">
      <t>フン</t>
    </rPh>
    <phoneticPr fontId="3"/>
  </si>
  <si>
    <t>　89.4%</t>
  </si>
  <si>
    <r>
      <t xml:space="preserve">●訪問診療を実施している医療機関数
</t>
    </r>
    <r>
      <rPr>
        <sz val="9"/>
        <color auto="1"/>
        <rFont val="ＭＳ 明朝"/>
      </rPr>
      <t>【国保データベース（KDB)を活用した集計データ（厚生労働省提供）】</t>
    </r>
    <rPh sb="1" eb="3">
      <t>ホウモン</t>
    </rPh>
    <rPh sb="3" eb="5">
      <t>シンリョウ</t>
    </rPh>
    <rPh sb="6" eb="8">
      <t>ジッシ</t>
    </rPh>
    <rPh sb="12" eb="14">
      <t>イリョウ</t>
    </rPh>
    <rPh sb="14" eb="16">
      <t>キカン</t>
    </rPh>
    <rPh sb="16" eb="17">
      <t>スウ</t>
    </rPh>
    <phoneticPr fontId="3"/>
  </si>
  <si>
    <t>10万人対</t>
    <rPh sb="2" eb="4">
      <t>マンニン</t>
    </rPh>
    <rPh sb="4" eb="5">
      <t>タイ</t>
    </rPh>
    <phoneticPr fontId="3"/>
  </si>
  <si>
    <t>　72.2%</t>
  </si>
  <si>
    <t>1～2日</t>
    <rPh sb="3" eb="4">
      <t>ニチ</t>
    </rPh>
    <phoneticPr fontId="3"/>
  </si>
  <si>
    <t>10.00</t>
  </si>
  <si>
    <t>・妊よう性温存治療6件（肺凍結1件、未受精卵子凍結3件、精子凍結2件）</t>
    <rPh sb="1" eb="2">
      <t>ニン</t>
    </rPh>
    <rPh sb="4" eb="5">
      <t>セイ</t>
    </rPh>
    <rPh sb="5" eb="7">
      <t>オンゾン</t>
    </rPh>
    <rPh sb="7" eb="9">
      <t>チリョウ</t>
    </rPh>
    <rPh sb="10" eb="11">
      <t>ケン</t>
    </rPh>
    <rPh sb="12" eb="13">
      <t>ハイ</t>
    </rPh>
    <rPh sb="13" eb="15">
      <t>トウケツ</t>
    </rPh>
    <rPh sb="16" eb="17">
      <t>ケン</t>
    </rPh>
    <rPh sb="18" eb="19">
      <t>ミ</t>
    </rPh>
    <rPh sb="19" eb="21">
      <t>ジュセイ</t>
    </rPh>
    <rPh sb="21" eb="23">
      <t>ランシ</t>
    </rPh>
    <rPh sb="23" eb="25">
      <t>トウケツ</t>
    </rPh>
    <rPh sb="26" eb="27">
      <t>ケン</t>
    </rPh>
    <rPh sb="28" eb="30">
      <t>セイシ</t>
    </rPh>
    <rPh sb="30" eb="32">
      <t>トウケツ</t>
    </rPh>
    <rPh sb="33" eb="34">
      <t>ケン</t>
    </rPh>
    <phoneticPr fontId="3"/>
  </si>
  <si>
    <t>地域小児医療センター</t>
    <rPh sb="0" eb="2">
      <t>チイキ</t>
    </rPh>
    <rPh sb="2" eb="4">
      <t>ショウニ</t>
    </rPh>
    <rPh sb="4" eb="6">
      <t>イリョウ</t>
    </rPh>
    <phoneticPr fontId="3"/>
  </si>
  <si>
    <t>がん相談セン</t>
    <rPh sb="2" eb="4">
      <t>ソウダン</t>
    </rPh>
    <phoneticPr fontId="3"/>
  </si>
  <si>
    <t>ターこうち</t>
  </si>
  <si>
    <t>5施設（中央圏域4施設、安芸圏域1施設）</t>
    <rPh sb="1" eb="3">
      <t>シセツ</t>
    </rPh>
    <rPh sb="9" eb="11">
      <t>シセツ</t>
    </rPh>
    <rPh sb="12" eb="14">
      <t>アキ</t>
    </rPh>
    <rPh sb="14" eb="16">
      <t>ケンイキ</t>
    </rPh>
    <rPh sb="17" eb="19">
      <t>シセツ</t>
    </rPh>
    <phoneticPr fontId="3"/>
  </si>
  <si>
    <t>糖尿病の治療・重症化予防</t>
    <rPh sb="0" eb="3">
      <t>トウニョウビョウ</t>
    </rPh>
    <rPh sb="4" eb="6">
      <t>チリョウ</t>
    </rPh>
    <rPh sb="7" eb="10">
      <t>ジュウショウカ</t>
    </rPh>
    <rPh sb="10" eb="12">
      <t>ヨボウ</t>
    </rPh>
    <phoneticPr fontId="3"/>
  </si>
  <si>
    <t>4（0）</t>
  </si>
  <si>
    <t>　県 0.087</t>
    <rPh sb="1" eb="2">
      <t>ケン</t>
    </rPh>
    <phoneticPr fontId="3"/>
  </si>
  <si>
    <t>加算２</t>
    <rPh sb="0" eb="2">
      <t>カサン</t>
    </rPh>
    <phoneticPr fontId="3"/>
  </si>
  <si>
    <t>高知大学医学</t>
    <rPh sb="0" eb="2">
      <t>コウチ</t>
    </rPh>
    <rPh sb="2" eb="4">
      <t>ダイガク</t>
    </rPh>
    <rPh sb="4" eb="6">
      <t>イガク</t>
    </rPh>
    <phoneticPr fontId="3"/>
  </si>
  <si>
    <t>1,680（1,772）</t>
  </si>
  <si>
    <r>
      <t>■日本リハビリテーション医学会専門医数</t>
    </r>
    <r>
      <rPr>
        <sz val="9"/>
        <color auto="1"/>
        <rFont val="ＭＳ 明朝"/>
      </rPr>
      <t xml:space="preserve"> (R5)</t>
    </r>
    <rPh sb="1" eb="3">
      <t>ニホン</t>
    </rPh>
    <rPh sb="12" eb="15">
      <t>イガッカイ</t>
    </rPh>
    <rPh sb="15" eb="17">
      <t>センモン</t>
    </rPh>
    <rPh sb="17" eb="19">
      <t>イスウ</t>
    </rPh>
    <phoneticPr fontId="3"/>
  </si>
  <si>
    <t>183.96</t>
  </si>
  <si>
    <t>平成30年</t>
    <rPh sb="0" eb="2">
      <t>ヘイセイ</t>
    </rPh>
    <rPh sb="4" eb="5">
      <t>ネン</t>
    </rPh>
    <phoneticPr fontId="3"/>
  </si>
  <si>
    <t>部附属病院</t>
    <rPh sb="0" eb="1">
      <t>ブ</t>
    </rPh>
    <rPh sb="1" eb="3">
      <t>フゾク</t>
    </rPh>
    <rPh sb="3" eb="5">
      <t>ビョウイン</t>
    </rPh>
    <phoneticPr fontId="3"/>
  </si>
  <si>
    <r>
      <t>●手術療法が提供可能な医療機関数</t>
    </r>
    <r>
      <rPr>
        <sz val="9"/>
        <color auto="1"/>
        <rFont val="ＭＳ 明朝"/>
      </rPr>
      <t>(R5医療機関がん診療体制調査)</t>
    </r>
    <rPh sb="1" eb="3">
      <t>シュジュツ</t>
    </rPh>
    <rPh sb="3" eb="5">
      <t>リョウホウ</t>
    </rPh>
    <rPh sb="6" eb="8">
      <t>テイキョウ</t>
    </rPh>
    <rPh sb="8" eb="10">
      <t>カノウ</t>
    </rPh>
    <rPh sb="11" eb="13">
      <t>イリョウ</t>
    </rPh>
    <rPh sb="13" eb="15">
      <t>キカン</t>
    </rPh>
    <rPh sb="15" eb="16">
      <t>スウ</t>
    </rPh>
    <phoneticPr fontId="3"/>
  </si>
  <si>
    <t>（令和３年中　消防政策課調べ）</t>
    <rPh sb="1" eb="3">
      <t>レイワ</t>
    </rPh>
    <rPh sb="7" eb="9">
      <t>ショウボウ</t>
    </rPh>
    <rPh sb="9" eb="12">
      <t>セイサクカ</t>
    </rPh>
    <rPh sb="12" eb="13">
      <t>シラ</t>
    </rPh>
    <phoneticPr fontId="3"/>
  </si>
  <si>
    <r>
      <t>●放射線治療を実施している医療機関数</t>
    </r>
    <r>
      <rPr>
        <sz val="9"/>
        <color auto="1"/>
        <rFont val="ＭＳ 明朝"/>
      </rPr>
      <t>（R5医療機関がん診療体制調査)</t>
    </r>
    <rPh sb="21" eb="23">
      <t>イリョウ</t>
    </rPh>
    <rPh sb="23" eb="25">
      <t>キカン</t>
    </rPh>
    <rPh sb="27" eb="29">
      <t>シンリョウ</t>
    </rPh>
    <rPh sb="29" eb="31">
      <t>タイセイ</t>
    </rPh>
    <rPh sb="31" eb="33">
      <t>チョウサ</t>
    </rPh>
    <phoneticPr fontId="3"/>
  </si>
  <si>
    <t>母体搬送</t>
    <rPh sb="0" eb="2">
      <t>ボタイ</t>
    </rPh>
    <rPh sb="2" eb="4">
      <t>ハンソウ</t>
    </rPh>
    <phoneticPr fontId="3"/>
  </si>
  <si>
    <r>
      <t>＊人口10万人当たりの小児科医師数：13.1人（全国 12.6人）→</t>
    </r>
    <r>
      <rPr>
        <sz val="9"/>
        <color theme="1"/>
        <rFont val="ＭＳ 明朝"/>
      </rPr>
      <t>15.1人（全国 14.6人）</t>
    </r>
    <rPh sb="1" eb="3">
      <t>ジンコウ</t>
    </rPh>
    <rPh sb="5" eb="7">
      <t>マンニン</t>
    </rPh>
    <rPh sb="7" eb="8">
      <t>トウ</t>
    </rPh>
    <rPh sb="11" eb="14">
      <t>ショウニカ</t>
    </rPh>
    <rPh sb="14" eb="16">
      <t>イシ</t>
    </rPh>
    <rPh sb="16" eb="17">
      <t>スウ</t>
    </rPh>
    <rPh sb="22" eb="23">
      <t>ニン</t>
    </rPh>
    <rPh sb="24" eb="26">
      <t>ゼンコク</t>
    </rPh>
    <rPh sb="31" eb="32">
      <t>ニン</t>
    </rPh>
    <phoneticPr fontId="3"/>
  </si>
  <si>
    <r>
      <t>●薬物療法が提供可能な医療機関数</t>
    </r>
    <r>
      <rPr>
        <sz val="9"/>
        <color auto="1"/>
        <rFont val="ＭＳ 明朝"/>
      </rPr>
      <t>(R5医療機関がん診療体制調査)</t>
    </r>
    <rPh sb="1" eb="3">
      <t>ヤクブツ</t>
    </rPh>
    <rPh sb="3" eb="5">
      <t>リョウホウ</t>
    </rPh>
    <rPh sb="6" eb="8">
      <t>テイキョウ</t>
    </rPh>
    <rPh sb="8" eb="10">
      <t>カノウ</t>
    </rPh>
    <rPh sb="11" eb="13">
      <t>イリョウ</t>
    </rPh>
    <rPh sb="13" eb="15">
      <t>キカン</t>
    </rPh>
    <rPh sb="15" eb="16">
      <t>スウ</t>
    </rPh>
    <phoneticPr fontId="3"/>
  </si>
  <si>
    <r>
      <t>●脳卒中患者の重篤化を予防するためのケアに従事している看護師数</t>
    </r>
    <r>
      <rPr>
        <sz val="9"/>
        <color auto="1"/>
        <rFont val="ＭＳ 明朝"/>
      </rPr>
      <t xml:space="preserve"> (R4)</t>
    </r>
  </si>
  <si>
    <r>
      <t>●緩和ケアチームのある医療機関数</t>
    </r>
    <r>
      <rPr>
        <sz val="9"/>
        <color auto="1"/>
        <rFont val="ＭＳ 明朝"/>
      </rPr>
      <t>(R5医療機関がん診療体制調査)</t>
    </r>
    <rPh sb="19" eb="21">
      <t>イリョウ</t>
    </rPh>
    <rPh sb="21" eb="23">
      <t>キカン</t>
    </rPh>
    <rPh sb="25" eb="27">
      <t>シンリョウ</t>
    </rPh>
    <rPh sb="27" eb="29">
      <t>タイセイ</t>
    </rPh>
    <rPh sb="29" eb="31">
      <t>チョウサ</t>
    </rPh>
    <phoneticPr fontId="3"/>
  </si>
  <si>
    <t>1,251（1,144）</t>
  </si>
  <si>
    <t>日本小児科医会「子どもの心」相談医</t>
    <rPh sb="0" eb="2">
      <t>ニホン</t>
    </rPh>
    <rPh sb="2" eb="4">
      <t>ショウニ</t>
    </rPh>
    <rPh sb="4" eb="5">
      <t>カ</t>
    </rPh>
    <rPh sb="5" eb="6">
      <t>イ</t>
    </rPh>
    <rPh sb="6" eb="7">
      <t>カイ</t>
    </rPh>
    <rPh sb="8" eb="9">
      <t>コ</t>
    </rPh>
    <rPh sb="12" eb="13">
      <t>ココロ</t>
    </rPh>
    <rPh sb="14" eb="16">
      <t>ソウダン</t>
    </rPh>
    <rPh sb="16" eb="17">
      <t>イ</t>
    </rPh>
    <phoneticPr fontId="3"/>
  </si>
  <si>
    <r>
      <t>●緩和ケア病棟を有する病院数</t>
    </r>
    <r>
      <rPr>
        <sz val="9"/>
        <color auto="1"/>
        <rFont val="ＭＳ 明朝"/>
      </rPr>
      <t>(R5診療報酬施設基準）</t>
    </r>
  </si>
  <si>
    <r>
      <t>●緩和ケア病棟を有する病院の病床数</t>
    </r>
    <r>
      <rPr>
        <sz val="9"/>
        <color auto="1"/>
        <rFont val="ＭＳ 明朝"/>
      </rPr>
      <t>(R5診療報酬施設基準）</t>
    </r>
  </si>
  <si>
    <r>
      <t>●手術療法の実施件数</t>
    </r>
    <r>
      <rPr>
        <sz val="9"/>
        <color auto="1"/>
        <rFont val="ＭＳ 明朝"/>
      </rPr>
      <t>(R3病床機能報告)</t>
    </r>
    <rPh sb="1" eb="5">
      <t>シュジ</t>
    </rPh>
    <rPh sb="13" eb="17">
      <t>ビョウ</t>
    </rPh>
    <rPh sb="17" eb="19">
      <t>ホウコク</t>
    </rPh>
    <phoneticPr fontId="3"/>
  </si>
  <si>
    <t>19.82</t>
  </si>
  <si>
    <t>－</t>
  </si>
  <si>
    <r>
      <t>●放射線療法の実施件数</t>
    </r>
    <r>
      <rPr>
        <sz val="9"/>
        <color auto="1"/>
        <rFont val="ＭＳ 明朝"/>
      </rPr>
      <t>(R3病床機能報告)</t>
    </r>
    <rPh sb="4" eb="6">
      <t>リョウホウ</t>
    </rPh>
    <phoneticPr fontId="3"/>
  </si>
  <si>
    <r>
      <t>●薬物療法の実施件数</t>
    </r>
    <r>
      <rPr>
        <sz val="9"/>
        <color auto="1"/>
        <rFont val="ＭＳ 明朝"/>
      </rPr>
      <t>(R3外来機能報告)</t>
    </r>
    <rPh sb="1" eb="3">
      <t>ヤクブツ</t>
    </rPh>
    <rPh sb="13" eb="15">
      <t>ガイライ</t>
    </rPh>
    <phoneticPr fontId="3"/>
  </si>
  <si>
    <r>
      <t>●救急搬送時の照会件数４回以上の割合　</t>
    </r>
    <r>
      <rPr>
        <sz val="9"/>
        <color theme="1"/>
        <rFont val="ＭＳ 明朝"/>
      </rPr>
      <t>（こうち医療ネット速報値）</t>
    </r>
    <rPh sb="1" eb="3">
      <t>キュウキュウ</t>
    </rPh>
    <rPh sb="3" eb="5">
      <t>ハンソウ</t>
    </rPh>
    <rPh sb="5" eb="6">
      <t>トキ</t>
    </rPh>
    <rPh sb="7" eb="9">
      <t>ショウカイ</t>
    </rPh>
    <rPh sb="9" eb="11">
      <t>ケンスウ</t>
    </rPh>
    <rPh sb="12" eb="13">
      <t>カイ</t>
    </rPh>
    <rPh sb="13" eb="15">
      <t>イジョウ</t>
    </rPh>
    <rPh sb="16" eb="18">
      <t>ワリアイ</t>
    </rPh>
    <rPh sb="23" eb="25">
      <t>イリョウ</t>
    </rPh>
    <rPh sb="28" eb="31">
      <t>ソクホウチ</t>
    </rPh>
    <phoneticPr fontId="3"/>
  </si>
  <si>
    <r>
      <t>●くも膜下出血に対する脳動脈瘤コイル塞栓術の実施件数</t>
    </r>
    <r>
      <rPr>
        <sz val="8"/>
        <color auto="1"/>
        <rFont val="ＭＳ 明朝"/>
      </rPr>
      <t xml:space="preserve"> (R3)</t>
    </r>
    <rPh sb="3" eb="4">
      <t>マク</t>
    </rPh>
    <rPh sb="4" eb="5">
      <t>シタ</t>
    </rPh>
    <rPh sb="5" eb="7">
      <t>シュッケツ</t>
    </rPh>
    <rPh sb="8" eb="9">
      <t>タイ</t>
    </rPh>
    <rPh sb="11" eb="12">
      <t>ノウ</t>
    </rPh>
    <rPh sb="12" eb="15">
      <t>ドウミャクリュウ</t>
    </rPh>
    <rPh sb="18" eb="20">
      <t>ソクセン</t>
    </rPh>
    <rPh sb="20" eb="21">
      <t>ジュツ</t>
    </rPh>
    <rPh sb="22" eb="24">
      <t>ジッシ</t>
    </rPh>
    <rPh sb="24" eb="26">
      <t>ケンスウ</t>
    </rPh>
    <phoneticPr fontId="3"/>
  </si>
  <si>
    <r>
      <t>●緩和ケアの実施件数</t>
    </r>
    <r>
      <rPr>
        <sz val="9"/>
        <color auto="1"/>
        <rFont val="ＭＳ 明朝"/>
      </rPr>
      <t>(1か月間の取扱患者延数　R2医療施設調査）</t>
    </r>
  </si>
  <si>
    <t>14(9)</t>
  </si>
  <si>
    <t>充実度評価Aの割合</t>
    <rPh sb="0" eb="3">
      <t>ジュウジツド</t>
    </rPh>
    <rPh sb="3" eb="5">
      <t>ヒョウカ</t>
    </rPh>
    <rPh sb="7" eb="9">
      <t>ワリアイ</t>
    </rPh>
    <phoneticPr fontId="3"/>
  </si>
  <si>
    <t>●精神科訪問看護・指導料又は精神科訪問看護指示料を算定した患者数(630調査)</t>
    <rPh sb="1" eb="4">
      <t>せいしんか</t>
    </rPh>
    <rPh sb="4" eb="6">
      <t>ほうもん</t>
    </rPh>
    <rPh sb="6" eb="8">
      <t>かんご</t>
    </rPh>
    <rPh sb="9" eb="12">
      <t>しどうりょう</t>
    </rPh>
    <rPh sb="12" eb="13">
      <t>また</t>
    </rPh>
    <rPh sb="14" eb="17">
      <t>せいしんか</t>
    </rPh>
    <rPh sb="17" eb="19">
      <t>ほうもん</t>
    </rPh>
    <rPh sb="19" eb="21">
      <t>かんご</t>
    </rPh>
    <rPh sb="21" eb="23">
      <t>しじ</t>
    </rPh>
    <rPh sb="23" eb="24">
      <t>りょう</t>
    </rPh>
    <rPh sb="25" eb="27">
      <t>さんてい</t>
    </rPh>
    <rPh sb="29" eb="32">
      <t>かんじゃすう</t>
    </rPh>
    <phoneticPr fontId="38" type="Hiragana"/>
  </si>
  <si>
    <r>
      <t>●医療用麻薬の消費量</t>
    </r>
    <r>
      <rPr>
        <sz val="9"/>
        <color auto="1"/>
        <rFont val="ＭＳ 明朝"/>
      </rPr>
      <t>(R3ﾓﾙﾋﾈ･ｵｷｼｺﾄﾞﾝ・ﾌｪﾝﾀﾆﾙの人口千人当たりの消費量)</t>
    </r>
    <rPh sb="37" eb="38">
      <t>トウ</t>
    </rPh>
    <phoneticPr fontId="3"/>
  </si>
  <si>
    <t>R5：29%(35/119)</t>
  </si>
  <si>
    <t>R2</t>
  </si>
  <si>
    <r>
      <t>　33.9</t>
    </r>
    <r>
      <rPr>
        <sz val="9"/>
        <color auto="1"/>
        <rFont val="ＭＳ 明朝"/>
      </rPr>
      <t>g/千人（モルヒネ換算）</t>
    </r>
    <rPh sb="14" eb="16">
      <t>カンザン</t>
    </rPh>
    <phoneticPr fontId="3"/>
  </si>
  <si>
    <r>
      <t>■妊よう性温存治療費等助成件数</t>
    </r>
    <r>
      <rPr>
        <sz val="9"/>
        <color auto="1"/>
        <rFont val="ＭＳ 明朝"/>
      </rPr>
      <t>（R4年度）</t>
    </r>
    <rPh sb="1" eb="2">
      <t>ニン</t>
    </rPh>
    <rPh sb="4" eb="5">
      <t>セイ</t>
    </rPh>
    <rPh sb="5" eb="7">
      <t>オンゾン</t>
    </rPh>
    <rPh sb="7" eb="9">
      <t>チリョウ</t>
    </rPh>
    <rPh sb="9" eb="10">
      <t>ヒ</t>
    </rPh>
    <rPh sb="10" eb="11">
      <t>トウ</t>
    </rPh>
    <rPh sb="11" eb="13">
      <t>ジョセイ</t>
    </rPh>
    <rPh sb="13" eb="15">
      <t>ケンスウ</t>
    </rPh>
    <rPh sb="18" eb="20">
      <t>ネンド</t>
    </rPh>
    <phoneticPr fontId="3"/>
  </si>
  <si>
    <r>
      <t>●年齢調整罹患率</t>
    </r>
    <r>
      <rPr>
        <sz val="9"/>
        <color auto="1"/>
        <rFont val="ＭＳ 明朝"/>
      </rPr>
      <t>（全国がん登録（高知県のがん登録2019年集計）</t>
    </r>
    <rPh sb="5" eb="7">
      <t>リカン</t>
    </rPh>
    <rPh sb="9" eb="11">
      <t>ゼンコク</t>
    </rPh>
    <rPh sb="13" eb="15">
      <t>トウロク</t>
    </rPh>
    <rPh sb="16" eb="19">
      <t>コウチケン</t>
    </rPh>
    <rPh sb="22" eb="24">
      <t>ト</t>
    </rPh>
    <rPh sb="28" eb="29">
      <t>ネン</t>
    </rPh>
    <rPh sb="29" eb="31">
      <t>シュウケイ</t>
    </rPh>
    <phoneticPr fontId="3"/>
  </si>
  <si>
    <r>
      <t xml:space="preserve"> （医師・歯科医師・薬剤師</t>
    </r>
    <r>
      <rPr>
        <sz val="9"/>
        <color auto="1"/>
        <rFont val="ＭＳ 明朝"/>
      </rPr>
      <t>統計)</t>
    </r>
    <rPh sb="13" eb="15">
      <t>トウケイ</t>
    </rPh>
    <phoneticPr fontId="3"/>
  </si>
  <si>
    <t>心不全年齢調整死亡率</t>
  </si>
  <si>
    <r>
      <t>●末期のがん患者に対して在宅医療を提供する医療機関数</t>
    </r>
    <r>
      <rPr>
        <sz val="9"/>
        <color auto="1"/>
        <rFont val="ＭＳ 明朝"/>
      </rPr>
      <t>(R5.9.1診療報酬施設基準）</t>
    </r>
  </si>
  <si>
    <t>入院児実数</t>
    <rPh sb="0" eb="2">
      <t>ニュウイン</t>
    </rPh>
    <rPh sb="2" eb="3">
      <t>ジ</t>
    </rPh>
    <rPh sb="3" eb="4">
      <t>ジツ</t>
    </rPh>
    <rPh sb="4" eb="5">
      <t>スウ</t>
    </rPh>
    <phoneticPr fontId="3"/>
  </si>
  <si>
    <r>
      <t>●分娩を取扱う病院数</t>
    </r>
    <r>
      <rPr>
        <sz val="9"/>
        <color theme="1"/>
        <rFont val="ＭＳ 明朝"/>
      </rPr>
      <t>（県医療政策課）</t>
    </r>
  </si>
  <si>
    <r>
      <t>●拠点病院等の相談窓口における相談件数</t>
    </r>
    <r>
      <rPr>
        <sz val="9"/>
        <color auto="1"/>
        <rFont val="ＭＳ 明朝"/>
      </rPr>
      <t>(R4がん相談窓口利用状況調査）</t>
    </r>
    <rPh sb="1" eb="3">
      <t>キョテン</t>
    </rPh>
    <rPh sb="3" eb="5">
      <t>ビョウイン</t>
    </rPh>
    <rPh sb="5" eb="6">
      <t>トウ</t>
    </rPh>
    <rPh sb="7" eb="9">
      <t>ソウダン</t>
    </rPh>
    <rPh sb="9" eb="11">
      <t>マドグチ</t>
    </rPh>
    <rPh sb="15" eb="17">
      <t>ソウダン</t>
    </rPh>
    <rPh sb="17" eb="19">
      <t>ケンスウ</t>
    </rPh>
    <rPh sb="24" eb="26">
      <t>ソウダン</t>
    </rPh>
    <rPh sb="26" eb="28">
      <t>マドグチ</t>
    </rPh>
    <rPh sb="28" eb="30">
      <t>リヨウ</t>
    </rPh>
    <rPh sb="30" eb="32">
      <t>ジョウキョウ</t>
    </rPh>
    <rPh sb="32" eb="34">
      <t>チョウサ</t>
    </rPh>
    <phoneticPr fontId="3"/>
  </si>
  <si>
    <t>14/8.8</t>
  </si>
  <si>
    <t>行政機関等の支援</t>
    <rPh sb="0" eb="2">
      <t>ギョウセイ</t>
    </rPh>
    <rPh sb="2" eb="4">
      <t>キカン</t>
    </rPh>
    <rPh sb="4" eb="5">
      <t>トウ</t>
    </rPh>
    <rPh sb="6" eb="8">
      <t>シエン</t>
    </rPh>
    <phoneticPr fontId="3"/>
  </si>
  <si>
    <r>
      <t>■がん相談支援センター等の認知度</t>
    </r>
    <r>
      <rPr>
        <sz val="9"/>
        <color auto="1"/>
        <rFont val="ＭＳ 明朝"/>
      </rPr>
      <t>（R5患者満足度等調査）</t>
    </r>
    <rPh sb="3" eb="5">
      <t>ソウダン</t>
    </rPh>
    <rPh sb="5" eb="7">
      <t>シエン</t>
    </rPh>
    <rPh sb="11" eb="12">
      <t>トウ</t>
    </rPh>
    <rPh sb="13" eb="16">
      <t>ニンチド</t>
    </rPh>
    <rPh sb="19" eb="21">
      <t>カンジャ</t>
    </rPh>
    <rPh sb="21" eb="24">
      <t>マンゾクド</t>
    </rPh>
    <rPh sb="24" eb="25">
      <t>トウ</t>
    </rPh>
    <rPh sb="25" eb="27">
      <t>チョウサ</t>
    </rPh>
    <phoneticPr fontId="3"/>
  </si>
  <si>
    <t>管外搬送</t>
    <rPh sb="0" eb="1">
      <t>カン</t>
    </rPh>
    <rPh sb="1" eb="2">
      <t>ガイ</t>
    </rPh>
    <rPh sb="2" eb="4">
      <t>ハンソウ</t>
    </rPh>
    <phoneticPr fontId="3"/>
  </si>
  <si>
    <r>
      <t>■がん相談支援センター等の利用者で役に立ったがん患者の割合</t>
    </r>
    <r>
      <rPr>
        <sz val="9"/>
        <color auto="1"/>
        <rFont val="ＭＳ 明朝"/>
      </rPr>
      <t>（R5患者満足度等調査）</t>
    </r>
    <rPh sb="3" eb="5">
      <t>ソウダン</t>
    </rPh>
    <rPh sb="5" eb="7">
      <t>シエン</t>
    </rPh>
    <rPh sb="11" eb="12">
      <t>トウ</t>
    </rPh>
    <rPh sb="13" eb="16">
      <t>リヨウシャ</t>
    </rPh>
    <rPh sb="17" eb="18">
      <t>ヤク</t>
    </rPh>
    <rPh sb="19" eb="20">
      <t>タ</t>
    </rPh>
    <rPh sb="24" eb="26">
      <t>カンジャ</t>
    </rPh>
    <rPh sb="27" eb="29">
      <t>ワリアイ</t>
    </rPh>
    <rPh sb="32" eb="34">
      <t>カンジャ</t>
    </rPh>
    <rPh sb="34" eb="37">
      <t>マンゾクド</t>
    </rPh>
    <rPh sb="37" eb="38">
      <t>トウ</t>
    </rPh>
    <rPh sb="38" eb="40">
      <t>チョウサ</t>
    </rPh>
    <phoneticPr fontId="3"/>
  </si>
  <si>
    <t>小児医療の医療体制構築に係る現状把握のための指標</t>
    <rPh sb="0" eb="2">
      <t>ショウニ</t>
    </rPh>
    <rPh sb="2" eb="4">
      <t>イリョウ</t>
    </rPh>
    <rPh sb="5" eb="7">
      <t>イリョウ</t>
    </rPh>
    <rPh sb="7" eb="9">
      <t>タイセイ</t>
    </rPh>
    <rPh sb="9" eb="11">
      <t>コウチク</t>
    </rPh>
    <rPh sb="12" eb="13">
      <t>カカ</t>
    </rPh>
    <rPh sb="14" eb="16">
      <t>ゲンジョウ</t>
    </rPh>
    <rPh sb="16" eb="18">
      <t>ハアク</t>
    </rPh>
    <rPh sb="22" eb="24">
      <t>シヒョウ</t>
    </rPh>
    <phoneticPr fontId="3"/>
  </si>
  <si>
    <t>うち90分以内件数</t>
    <rPh sb="4" eb="5">
      <t>フン</t>
    </rPh>
    <rPh sb="5" eb="7">
      <t>イナイ</t>
    </rPh>
    <rPh sb="7" eb="9">
      <t>ケンスウ</t>
    </rPh>
    <phoneticPr fontId="3"/>
  </si>
  <si>
    <r>
      <t>■受けた治療等に満足している患者の割合</t>
    </r>
    <r>
      <rPr>
        <sz val="9"/>
        <color auto="1"/>
        <rFont val="ＭＳ 明朝"/>
      </rPr>
      <t>（R5患者満足度等調査）</t>
    </r>
    <rPh sb="1" eb="2">
      <t>ウ</t>
    </rPh>
    <rPh sb="4" eb="6">
      <t>チリョウ</t>
    </rPh>
    <rPh sb="6" eb="7">
      <t>トウ</t>
    </rPh>
    <rPh sb="8" eb="10">
      <t>マンゾク</t>
    </rPh>
    <rPh sb="14" eb="16">
      <t>カンジャ</t>
    </rPh>
    <rPh sb="17" eb="19">
      <t>ワリアイ</t>
    </rPh>
    <rPh sb="22" eb="24">
      <t>カンジャ</t>
    </rPh>
    <rPh sb="24" eb="27">
      <t>マンゾクド</t>
    </rPh>
    <rPh sb="27" eb="28">
      <t>トウ</t>
    </rPh>
    <rPh sb="28" eb="30">
      <t>チョウサ</t>
    </rPh>
    <phoneticPr fontId="3"/>
  </si>
  <si>
    <t>　H28：280人　H30：334人　R2：364人　R4：470人</t>
    <rPh sb="8" eb="9">
      <t>ニン</t>
    </rPh>
    <rPh sb="17" eb="18">
      <t>ニン</t>
    </rPh>
    <rPh sb="25" eb="26">
      <t>ニン</t>
    </rPh>
    <rPh sb="33" eb="34">
      <t>ニン</t>
    </rPh>
    <phoneticPr fontId="3"/>
  </si>
  <si>
    <r>
      <t>■医療圏ごとの外来栄養食事指導SCR</t>
    </r>
    <r>
      <rPr>
        <sz val="9"/>
        <color theme="1"/>
        <rFont val="ＭＳ 明朝"/>
      </rPr>
      <t>（R2年度経済・財政と暮らしの指標）</t>
    </r>
    <rPh sb="1" eb="4">
      <t>イリョウケン</t>
    </rPh>
    <rPh sb="7" eb="9">
      <t>ガイライ</t>
    </rPh>
    <rPh sb="9" eb="11">
      <t>エイヨウ</t>
    </rPh>
    <rPh sb="11" eb="15">
      <t>ショクジシドウ</t>
    </rPh>
    <rPh sb="21" eb="23">
      <t>ネンド</t>
    </rPh>
    <rPh sb="23" eb="25">
      <t>ケイザイ</t>
    </rPh>
    <rPh sb="26" eb="28">
      <t>ザイセイ</t>
    </rPh>
    <rPh sb="29" eb="30">
      <t>ク</t>
    </rPh>
    <rPh sb="33" eb="35">
      <t>シヒョウ</t>
    </rPh>
    <phoneticPr fontId="3"/>
  </si>
  <si>
    <r>
      <t>●喫煙率</t>
    </r>
    <r>
      <rPr>
        <sz val="9"/>
        <color auto="1"/>
        <rFont val="ＭＳ 明朝"/>
      </rPr>
      <t>（R4県民健康・栄養調査）</t>
    </r>
  </si>
  <si>
    <r>
      <t>●</t>
    </r>
    <r>
      <rPr>
        <b/>
        <sz val="9"/>
        <color auto="1"/>
        <rFont val="ＭＳ 明朝"/>
      </rPr>
      <t>災害時小児周産期リエゾン任命者数</t>
    </r>
    <r>
      <rPr>
        <sz val="9"/>
        <color auto="1"/>
        <rFont val="ＭＳ 明朝"/>
      </rPr>
      <t>（県医療政策課）</t>
    </r>
    <rPh sb="1" eb="3">
      <t>サイガイ</t>
    </rPh>
    <rPh sb="3" eb="4">
      <t>ジ</t>
    </rPh>
    <rPh sb="4" eb="6">
      <t>ショウニ</t>
    </rPh>
    <rPh sb="6" eb="7">
      <t>シュウ</t>
    </rPh>
    <rPh sb="7" eb="8">
      <t>サン</t>
    </rPh>
    <rPh sb="8" eb="9">
      <t>キ</t>
    </rPh>
    <rPh sb="13" eb="15">
      <t>ニンメイ</t>
    </rPh>
    <rPh sb="15" eb="16">
      <t>モノ</t>
    </rPh>
    <rPh sb="16" eb="17">
      <t>スウ</t>
    </rPh>
    <rPh sb="18" eb="19">
      <t>ケン</t>
    </rPh>
    <rPh sb="19" eb="21">
      <t>イリョウ</t>
    </rPh>
    <rPh sb="21" eb="23">
      <t>セイサク</t>
    </rPh>
    <rPh sb="23" eb="24">
      <t>カ</t>
    </rPh>
    <phoneticPr fontId="3"/>
  </si>
  <si>
    <r>
      <t>■がん検診精密検査受診率</t>
    </r>
    <r>
      <rPr>
        <sz val="9"/>
        <color auto="1"/>
        <rFont val="ＭＳ 明朝"/>
      </rPr>
      <t>(R3地域保健・健康増進事業報告）</t>
    </r>
    <rPh sb="5" eb="7">
      <t>セイミツ</t>
    </rPh>
    <rPh sb="7" eb="9">
      <t>ケンサ</t>
    </rPh>
    <rPh sb="15" eb="17">
      <t>チイキ</t>
    </rPh>
    <rPh sb="17" eb="19">
      <t>ホケン</t>
    </rPh>
    <rPh sb="20" eb="22">
      <t>ケンコウ</t>
    </rPh>
    <rPh sb="22" eb="24">
      <t>ゾウシン</t>
    </rPh>
    <rPh sb="24" eb="26">
      <t>ジギョウ</t>
    </rPh>
    <rPh sb="26" eb="28">
      <t>ホウコク</t>
    </rPh>
    <phoneticPr fontId="3"/>
  </si>
  <si>
    <t>8.49</t>
  </si>
  <si>
    <r>
      <t>＊人口10万人当たりのＧＣＵ病床数：</t>
    </r>
    <r>
      <rPr>
        <sz val="9"/>
        <color auto="1"/>
        <rFont val="ＭＳ 明朝"/>
      </rPr>
      <t>3.82床（H28）→ 3.93床（R2）→ 4.02床（R4）</t>
    </r>
  </si>
  <si>
    <r>
      <t>●救急車による傷病程度別救急患者搬送人員</t>
    </r>
    <r>
      <rPr>
        <sz val="9"/>
        <color theme="1"/>
        <rFont val="ＭＳ 明朝"/>
      </rPr>
      <t>（R4）</t>
    </r>
    <r>
      <rPr>
        <b/>
        <sz val="9"/>
        <color theme="1"/>
        <rFont val="ＭＳ 明朝"/>
      </rPr>
      <t>　</t>
    </r>
    <r>
      <rPr>
        <sz val="9"/>
        <color theme="1"/>
        <rFont val="ＭＳ 明朝"/>
      </rPr>
      <t>（令和５年版　救急・救助の現況）</t>
    </r>
    <rPh sb="1" eb="4">
      <t>キュウキュウシャ</t>
    </rPh>
    <rPh sb="7" eb="9">
      <t>ショウビョウ</t>
    </rPh>
    <rPh sb="9" eb="11">
      <t>テイド</t>
    </rPh>
    <rPh sb="11" eb="12">
      <t>ベツ</t>
    </rPh>
    <rPh sb="12" eb="14">
      <t>キュウキュウ</t>
    </rPh>
    <rPh sb="14" eb="16">
      <t>カンジャ</t>
    </rPh>
    <rPh sb="16" eb="18">
      <t>ハンソウ</t>
    </rPh>
    <rPh sb="18" eb="20">
      <t>ジンイン</t>
    </rPh>
    <rPh sb="26" eb="28">
      <t>レイワ</t>
    </rPh>
    <rPh sb="30" eb="31">
      <t>ハン</t>
    </rPh>
    <phoneticPr fontId="3"/>
  </si>
  <si>
    <t>高幡</t>
    <rPh sb="0" eb="2">
      <t>タカハタ</t>
    </rPh>
    <phoneticPr fontId="3"/>
  </si>
  <si>
    <t>133.75</t>
  </si>
  <si>
    <t>幡多
圏域</t>
    <rPh sb="0" eb="2">
      <t>ハタ</t>
    </rPh>
    <rPh sb="3" eb="4">
      <t>ケン</t>
    </rPh>
    <rPh sb="4" eb="5">
      <t>イキ</t>
    </rPh>
    <phoneticPr fontId="3"/>
  </si>
  <si>
    <t>R元</t>
    <rPh sb="1" eb="2">
      <t>がん</t>
    </rPh>
    <phoneticPr fontId="38" type="Hiragana"/>
  </si>
  <si>
    <t>歯科診療所数</t>
    <rPh sb="0" eb="2">
      <t>シカ</t>
    </rPh>
    <rPh sb="2" eb="5">
      <t>シンリョウショ</t>
    </rPh>
    <rPh sb="5" eb="6">
      <t>スウ</t>
    </rPh>
    <phoneticPr fontId="3"/>
  </si>
  <si>
    <r>
      <t>●特定健診実施率</t>
    </r>
    <r>
      <rPr>
        <sz val="9"/>
        <color auto="1"/>
        <rFont val="ＭＳ 明朝"/>
      </rPr>
      <t xml:space="preserve"> (R3)</t>
    </r>
  </si>
  <si>
    <t>88.30</t>
  </si>
  <si>
    <t>派遣日数</t>
    <rPh sb="0" eb="2">
      <t>ハケン</t>
    </rPh>
    <rPh sb="2" eb="4">
      <t>ニッスウ</t>
    </rPh>
    <phoneticPr fontId="3"/>
  </si>
  <si>
    <t>23.30</t>
  </si>
  <si>
    <t>H24.7</t>
  </si>
  <si>
    <t>1/0.5</t>
  </si>
  <si>
    <t>アウトカム
（医療の結果）</t>
  </si>
  <si>
    <t>35.03</t>
  </si>
  <si>
    <t>（診療所は、単科若しくは主な診療科が小児科である診療所を計上）</t>
    <rPh sb="1" eb="3">
      <t>シンリョウ</t>
    </rPh>
    <rPh sb="3" eb="4">
      <t>ショ</t>
    </rPh>
    <rPh sb="6" eb="8">
      <t>タンカ</t>
    </rPh>
    <rPh sb="8" eb="9">
      <t>モ</t>
    </rPh>
    <rPh sb="12" eb="13">
      <t>オモ</t>
    </rPh>
    <rPh sb="14" eb="17">
      <t>シンリョウカ</t>
    </rPh>
    <rPh sb="18" eb="21">
      <t>ショウニカ</t>
    </rPh>
    <rPh sb="24" eb="26">
      <t>シンリョウ</t>
    </rPh>
    <rPh sb="26" eb="27">
      <t>ショ</t>
    </rPh>
    <rPh sb="28" eb="30">
      <t>ケイジョウ</t>
    </rPh>
    <rPh sb="30" eb="31">
      <t>カンスウ</t>
    </rPh>
    <phoneticPr fontId="3"/>
  </si>
  <si>
    <t>283（185）</t>
  </si>
  <si>
    <r>
      <t>■心臓リハビリテーション指導士数</t>
    </r>
    <r>
      <rPr>
        <sz val="9"/>
        <color auto="1"/>
        <rFont val="ＭＳ 明朝"/>
      </rPr>
      <t xml:space="preserve"> (R5.2)</t>
    </r>
  </si>
  <si>
    <t>106(47/59)</t>
  </si>
  <si>
    <t>四万十市奥屋内へき地出張診療所</t>
    <rPh sb="0" eb="4">
      <t>シマントシ</t>
    </rPh>
    <rPh sb="4" eb="15">
      <t>オクヤナイ</t>
    </rPh>
    <phoneticPr fontId="3"/>
  </si>
  <si>
    <t>12.71</t>
  </si>
  <si>
    <r>
      <t xml:space="preserve">●脳卒中の専門病室を有する病院数 </t>
    </r>
    <r>
      <rPr>
        <sz val="9"/>
        <color auto="1"/>
        <rFont val="ＭＳ 明朝"/>
      </rPr>
      <t>(R3)</t>
    </r>
  </si>
  <si>
    <t>●協議会の開催回数　　　　</t>
    <rPh sb="1" eb="4">
      <t>キョウギカイ</t>
    </rPh>
    <rPh sb="5" eb="7">
      <t>カイサイ</t>
    </rPh>
    <rPh sb="7" eb="9">
      <t>カイスウ</t>
    </rPh>
    <phoneticPr fontId="3"/>
  </si>
  <si>
    <t>　　あき総合病院</t>
    <rPh sb="4" eb="6">
      <t>ソウゴウ</t>
    </rPh>
    <rPh sb="6" eb="8">
      <t>ビョウイン</t>
    </rPh>
    <phoneticPr fontId="3"/>
  </si>
  <si>
    <r>
      <t>■糖尿病性腎症透析予防強化プログラムを実施する市町村数</t>
    </r>
    <r>
      <rPr>
        <sz val="9"/>
        <color theme="1"/>
        <rFont val="ＭＳ 明朝"/>
      </rPr>
      <t>（R5保健政策課）</t>
    </r>
    <rPh sb="1" eb="5">
      <t>トウニョウビョウセイ</t>
    </rPh>
    <rPh sb="5" eb="7">
      <t>ジンショウ</t>
    </rPh>
    <rPh sb="7" eb="9">
      <t>トウセキ</t>
    </rPh>
    <rPh sb="9" eb="11">
      <t>ヨボウ</t>
    </rPh>
    <rPh sb="11" eb="13">
      <t>キョウカ</t>
    </rPh>
    <rPh sb="19" eb="21">
      <t>ジッシ</t>
    </rPh>
    <rPh sb="23" eb="26">
      <t>シチョウソン</t>
    </rPh>
    <rPh sb="26" eb="27">
      <t>スウ</t>
    </rPh>
    <rPh sb="30" eb="32">
      <t>ホケン</t>
    </rPh>
    <rPh sb="32" eb="35">
      <t>セイサクカ</t>
    </rPh>
    <phoneticPr fontId="3"/>
  </si>
  <si>
    <t>16.32</t>
  </si>
  <si>
    <t>急　　性　　期</t>
  </si>
  <si>
    <t>8.41</t>
  </si>
  <si>
    <t>17.89</t>
  </si>
  <si>
    <t>吸引・鉗子</t>
    <rPh sb="0" eb="2">
      <t>キュウイン</t>
    </rPh>
    <rPh sb="3" eb="4">
      <t>ケン</t>
    </rPh>
    <rPh sb="4" eb="5">
      <t>コ</t>
    </rPh>
    <phoneticPr fontId="3"/>
  </si>
  <si>
    <r>
      <t>■</t>
    </r>
    <r>
      <rPr>
        <b/>
        <sz val="9"/>
        <color auto="1"/>
        <rFont val="ＭＳ 明朝"/>
      </rPr>
      <t>心血管カテーテル治療専門医数</t>
    </r>
    <r>
      <rPr>
        <sz val="9"/>
        <color auto="1"/>
        <rFont val="ＭＳ 明朝"/>
      </rPr>
      <t xml:space="preserve"> (R5.5)</t>
    </r>
  </si>
  <si>
    <t>27.99</t>
  </si>
  <si>
    <t>8.62</t>
  </si>
  <si>
    <r>
      <t>●治療継続者の割合</t>
    </r>
    <r>
      <rPr>
        <sz val="9"/>
        <color theme="1"/>
        <rFont val="ＭＳ 明朝"/>
      </rPr>
      <t>（国民健康・栄養調査）</t>
    </r>
    <rPh sb="1" eb="3">
      <t>チリョウ</t>
    </rPh>
    <rPh sb="3" eb="5">
      <t>ケイゾク</t>
    </rPh>
    <rPh sb="5" eb="6">
      <t>シャ</t>
    </rPh>
    <rPh sb="7" eb="9">
      <t>ワリアイ</t>
    </rPh>
    <rPh sb="10" eb="14">
      <t>コクミンケンコウ</t>
    </rPh>
    <rPh sb="15" eb="19">
      <t>エイヨウチョウサ</t>
    </rPh>
    <phoneticPr fontId="3"/>
  </si>
  <si>
    <r>
      <t>ス</t>
    </r>
    <r>
      <rPr>
        <b/>
        <sz val="9"/>
        <color theme="1"/>
        <rFont val="ＭＳ 明朝"/>
      </rPr>
      <t>トラクチャー　　　　　　　　　　　　　　　　　　　　　　　　　　　</t>
    </r>
    <r>
      <rPr>
        <sz val="9"/>
        <color theme="1"/>
        <rFont val="ＭＳ 明朝"/>
      </rPr>
      <t>（病院や医療従事者の充実度）</t>
    </r>
    <rPh sb="35" eb="37">
      <t>ビョウイン</t>
    </rPh>
    <rPh sb="38" eb="40">
      <t>イリョウ</t>
    </rPh>
    <rPh sb="40" eb="43">
      <t>ジュウジシャ</t>
    </rPh>
    <rPh sb="44" eb="47">
      <t>ジュウジツド</t>
    </rPh>
    <phoneticPr fontId="3"/>
  </si>
  <si>
    <t>15.40</t>
  </si>
  <si>
    <t>令和３年度</t>
    <rPh sb="0" eb="2">
      <t>レイワ</t>
    </rPh>
    <rPh sb="3" eb="5">
      <t>ネンド</t>
    </rPh>
    <phoneticPr fontId="3"/>
  </si>
  <si>
    <t>　県 0.36</t>
    <rPh sb="1" eb="2">
      <t>ケン</t>
    </rPh>
    <phoneticPr fontId="3"/>
  </si>
  <si>
    <t>発達障害</t>
  </si>
  <si>
    <r>
      <t xml:space="preserve">0 </t>
    </r>
    <r>
      <rPr>
        <sz val="9"/>
        <color theme="1"/>
        <rFont val="ＭＳ Ｐゴシック"/>
      </rPr>
      <t>(1)</t>
    </r>
  </si>
  <si>
    <t>2.16</t>
  </si>
  <si>
    <r>
      <t>●</t>
    </r>
    <r>
      <rPr>
        <b/>
        <sz val="9"/>
        <color auto="1"/>
        <rFont val="ＭＳ 明朝"/>
      </rPr>
      <t>幼児死亡率</t>
    </r>
    <r>
      <rPr>
        <sz val="9"/>
        <color auto="1"/>
        <rFont val="ＭＳ 明朝"/>
      </rPr>
      <t>（人口動態統計）</t>
    </r>
    <r>
      <rPr>
        <sz val="8"/>
        <color auto="1"/>
        <rFont val="ＭＳ 明朝"/>
      </rPr>
      <t>※1歳～4歳の死亡率＝1歳～4歳の死亡数/1歳～4歳の人口×10万</t>
    </r>
    <rPh sb="1" eb="3">
      <t>ヨウジ</t>
    </rPh>
    <rPh sb="16" eb="17">
      <t>サイ</t>
    </rPh>
    <rPh sb="19" eb="20">
      <t>サイ</t>
    </rPh>
    <rPh sb="21" eb="24">
      <t>シボウリツ</t>
    </rPh>
    <rPh sb="26" eb="27">
      <t>サイ</t>
    </rPh>
    <rPh sb="29" eb="30">
      <t>サイ</t>
    </rPh>
    <rPh sb="31" eb="34">
      <t>シボウスウ</t>
    </rPh>
    <rPh sb="36" eb="37">
      <t>サイ</t>
    </rPh>
    <rPh sb="39" eb="40">
      <t>サイ</t>
    </rPh>
    <rPh sb="41" eb="43">
      <t>ジンコウ</t>
    </rPh>
    <phoneticPr fontId="3"/>
  </si>
  <si>
    <t>14.73</t>
  </si>
  <si>
    <t>3病院（中央圏域）</t>
    <rPh sb="1" eb="3">
      <t>ビョウイン</t>
    </rPh>
    <rPh sb="4" eb="6">
      <t>チュウオウ</t>
    </rPh>
    <rPh sb="6" eb="8">
      <t>ケンイキ</t>
    </rPh>
    <phoneticPr fontId="3"/>
  </si>
  <si>
    <r>
      <t>男性：</t>
    </r>
    <r>
      <rPr>
        <sz val="9"/>
        <color auto="1"/>
        <rFont val="ＭＳ 明朝"/>
      </rPr>
      <t>18.00　女性：11.23</t>
    </r>
  </si>
  <si>
    <t>総数</t>
    <rPh sb="0" eb="2">
      <t>ソウスウ</t>
    </rPh>
    <phoneticPr fontId="3"/>
  </si>
  <si>
    <t>日本小児神経学会専門医</t>
    <rPh sb="0" eb="2">
      <t>ニホン</t>
    </rPh>
    <rPh sb="2" eb="4">
      <t>ショウニ</t>
    </rPh>
    <rPh sb="4" eb="6">
      <t>シンケイ</t>
    </rPh>
    <rPh sb="6" eb="8">
      <t>ガッカイ</t>
    </rPh>
    <rPh sb="8" eb="11">
      <t>センモンイ</t>
    </rPh>
    <phoneticPr fontId="3"/>
  </si>
  <si>
    <r>
      <t>■がん検診受診率</t>
    </r>
    <r>
      <rPr>
        <sz val="9"/>
        <color auto="1"/>
        <rFont val="ＭＳ 明朝"/>
      </rPr>
      <t>(R4県調査(40～59歳）　地域＋職域検診）</t>
    </r>
    <rPh sb="20" eb="21">
      <t>サイ</t>
    </rPh>
    <phoneticPr fontId="3"/>
  </si>
  <si>
    <r>
      <t>■周産期死亡数</t>
    </r>
    <r>
      <rPr>
        <b/>
        <sz val="8"/>
        <color auto="1"/>
        <rFont val="ＭＳ 明朝"/>
      </rPr>
      <t>（妊娠満22週以後の死産数）</t>
    </r>
    <r>
      <rPr>
        <sz val="8"/>
        <color auto="1"/>
        <rFont val="ＭＳ 明朝"/>
      </rPr>
      <t>（人口動態統計）</t>
    </r>
    <rPh sb="1" eb="2">
      <t>シュウ</t>
    </rPh>
    <rPh sb="2" eb="3">
      <t>サン</t>
    </rPh>
    <rPh sb="3" eb="4">
      <t>キ</t>
    </rPh>
    <rPh sb="4" eb="6">
      <t>シボウ</t>
    </rPh>
    <rPh sb="6" eb="7">
      <t>スウ</t>
    </rPh>
    <rPh sb="8" eb="10">
      <t>ニンシン</t>
    </rPh>
    <rPh sb="10" eb="11">
      <t>マン</t>
    </rPh>
    <rPh sb="13" eb="14">
      <t>シュウ</t>
    </rPh>
    <rPh sb="14" eb="15">
      <t>イ</t>
    </rPh>
    <rPh sb="15" eb="16">
      <t>ゴ</t>
    </rPh>
    <rPh sb="17" eb="19">
      <t>シザン</t>
    </rPh>
    <rPh sb="19" eb="20">
      <t>スウ</t>
    </rPh>
    <rPh sb="22" eb="24">
      <t>ジンコウ</t>
    </rPh>
    <rPh sb="24" eb="26">
      <t>ドウタイ</t>
    </rPh>
    <rPh sb="26" eb="28">
      <t>トウケイ</t>
    </rPh>
    <phoneticPr fontId="3"/>
  </si>
  <si>
    <r>
      <t>アウトカム</t>
    </r>
    <r>
      <rPr>
        <sz val="10"/>
        <color theme="1"/>
        <rFont val="ＭＳ 明朝"/>
      </rPr>
      <t>（医療の結果）</t>
    </r>
  </si>
  <si>
    <t>115（75）</t>
  </si>
  <si>
    <t>- 432 -</t>
  </si>
  <si>
    <r>
      <t>男性：</t>
    </r>
    <r>
      <rPr>
        <sz val="9"/>
        <color auto="1"/>
        <rFont val="ＭＳ 明朝"/>
      </rPr>
      <t>96.01　女性：56.56</t>
    </r>
  </si>
  <si>
    <t>津野町国民健康保険杉ノ川診療所</t>
  </si>
  <si>
    <t>あき総合病院、高知鏡川病院、一陽、渡川</t>
    <rPh sb="2" eb="4">
      <t>そうごう</t>
    </rPh>
    <rPh sb="4" eb="6">
      <t>びょういん</t>
    </rPh>
    <rPh sb="7" eb="9">
      <t>こうち</t>
    </rPh>
    <rPh sb="9" eb="11">
      <t>かがみがわ</t>
    </rPh>
    <rPh sb="11" eb="13">
      <t>びょういん</t>
    </rPh>
    <rPh sb="14" eb="15">
      <t>いち</t>
    </rPh>
    <rPh sb="15" eb="16">
      <t>ひ</t>
    </rPh>
    <rPh sb="17" eb="19">
      <t>わたりがわ</t>
    </rPh>
    <phoneticPr fontId="38" type="Hiragana"/>
  </si>
  <si>
    <t>（床）</t>
  </si>
  <si>
    <t>30～39歳</t>
    <rPh sb="5" eb="6">
      <t>サイ</t>
    </rPh>
    <phoneticPr fontId="3"/>
  </si>
  <si>
    <t>初期アウトカム</t>
    <rPh sb="0" eb="2">
      <t>ショキ</t>
    </rPh>
    <phoneticPr fontId="3"/>
  </si>
  <si>
    <t>●国の作成指針で示された指標　　■県独自で追加した指標　</t>
  </si>
  <si>
    <t>●精神病床における新規入院患者の平均在院日数（NDBデータ(R1)）</t>
    <rPh sb="1" eb="3">
      <t>せいしん</t>
    </rPh>
    <rPh sb="3" eb="5">
      <t>びょうしょう</t>
    </rPh>
    <rPh sb="9" eb="11">
      <t>しんき</t>
    </rPh>
    <rPh sb="11" eb="13">
      <t>にゅういん</t>
    </rPh>
    <rPh sb="13" eb="15">
      <t>かんじゃ</t>
    </rPh>
    <rPh sb="16" eb="18">
      <t>へいきん</t>
    </rPh>
    <rPh sb="18" eb="20">
      <t>ざいいん</t>
    </rPh>
    <rPh sb="20" eb="22">
      <t>にっすう</t>
    </rPh>
    <phoneticPr fontId="38" type="Hiragana"/>
  </si>
  <si>
    <t>認知症以外</t>
    <rPh sb="0" eb="3">
      <t>にんちしょう</t>
    </rPh>
    <rPh sb="3" eb="5">
      <t>いがい</t>
    </rPh>
    <phoneticPr fontId="38" type="Hiragana"/>
  </si>
  <si>
    <t>30分以上
45分未満</t>
    <rPh sb="2" eb="5">
      <t>フンイジョウ</t>
    </rPh>
    <rPh sb="8" eb="9">
      <t>フン</t>
    </rPh>
    <rPh sb="9" eb="11">
      <t>ミマン</t>
    </rPh>
    <phoneticPr fontId="3"/>
  </si>
  <si>
    <t>予　　　防</t>
    <rPh sb="0" eb="1">
      <t>ヨ</t>
    </rPh>
    <rPh sb="4" eb="5">
      <t>ボウ</t>
    </rPh>
    <phoneticPr fontId="3"/>
  </si>
  <si>
    <r>
      <t>■禁煙外来を行っている医療機関数</t>
    </r>
    <r>
      <rPr>
        <sz val="9"/>
        <color auto="1"/>
        <rFont val="ＭＳ 明朝"/>
      </rPr>
      <t xml:space="preserve"> (R2)</t>
    </r>
    <rPh sb="1" eb="3">
      <t>キンエン</t>
    </rPh>
    <rPh sb="3" eb="5">
      <t>ガイライ</t>
    </rPh>
    <rPh sb="6" eb="7">
      <t>オコナ</t>
    </rPh>
    <rPh sb="11" eb="13">
      <t>イリョウ</t>
    </rPh>
    <rPh sb="13" eb="15">
      <t>キカン</t>
    </rPh>
    <rPh sb="15" eb="16">
      <t>スウ</t>
    </rPh>
    <phoneticPr fontId="3"/>
  </si>
  <si>
    <t>※ 循環器病対策全体のロジックモデルは「高知県循環器病対策推進計画」に掲載（本計画では心血管疾患医療提供体制に係る指標のみ掲載）</t>
    <rPh sb="43" eb="44">
      <t>シン</t>
    </rPh>
    <rPh sb="44" eb="46">
      <t>ケッカン</t>
    </rPh>
    <rPh sb="46" eb="48">
      <t>シッカン</t>
    </rPh>
    <rPh sb="57" eb="59">
      <t>シヒョウ</t>
    </rPh>
    <phoneticPr fontId="3"/>
  </si>
  <si>
    <t>救急隊総数</t>
    <rPh sb="0" eb="3">
      <t>キュウキュウタイ</t>
    </rPh>
    <rPh sb="3" eb="5">
      <t>ソウスウ</t>
    </rPh>
    <phoneticPr fontId="3"/>
  </si>
  <si>
    <r>
      <t>●特定保健指導実施率</t>
    </r>
    <r>
      <rPr>
        <sz val="9"/>
        <color auto="1"/>
        <rFont val="ＭＳ 明朝"/>
      </rPr>
      <t xml:space="preserve"> (R3)</t>
    </r>
    <rPh sb="1" eb="3">
      <t>トクテイ</t>
    </rPh>
    <rPh sb="3" eb="5">
      <t>ホケン</t>
    </rPh>
    <rPh sb="5" eb="7">
      <t>シドウ</t>
    </rPh>
    <rPh sb="7" eb="10">
      <t>ジッシリツ</t>
    </rPh>
    <phoneticPr fontId="3"/>
  </si>
  <si>
    <t>正常分娩</t>
    <rPh sb="0" eb="2">
      <t>セイジョウ</t>
    </rPh>
    <rPh sb="2" eb="4">
      <t>ブンベン</t>
    </rPh>
    <phoneticPr fontId="3"/>
  </si>
  <si>
    <r>
      <t>●20歳以上の喫煙率</t>
    </r>
    <r>
      <rPr>
        <sz val="9"/>
        <color auto="1"/>
        <rFont val="ＭＳ 明朝"/>
      </rPr>
      <t>（R4）</t>
    </r>
    <rPh sb="3" eb="4">
      <t>サイ</t>
    </rPh>
    <rPh sb="4" eb="6">
      <t>イジョウ</t>
    </rPh>
    <rPh sb="7" eb="9">
      <t>キツエン</t>
    </rPh>
    <rPh sb="9" eb="10">
      <t>リツ</t>
    </rPh>
    <phoneticPr fontId="3"/>
  </si>
  <si>
    <t>■梅毒検査数</t>
    <rPh sb="1" eb="3">
      <t>バイドク</t>
    </rPh>
    <rPh sb="3" eb="5">
      <t>ケンサ</t>
    </rPh>
    <rPh sb="5" eb="6">
      <t>スウ</t>
    </rPh>
    <phoneticPr fontId="3"/>
  </si>
  <si>
    <r>
      <t>■収縮期血圧130mmHg以上の人の</t>
    </r>
    <r>
      <rPr>
        <b/>
        <sz val="9"/>
        <color auto="1"/>
        <rFont val="ＭＳ 明朝"/>
      </rPr>
      <t>割合（40歳以上）</t>
    </r>
    <r>
      <rPr>
        <sz val="9"/>
        <color auto="1"/>
        <rFont val="ＭＳ 明朝"/>
      </rPr>
      <t xml:space="preserve"> (R4)</t>
    </r>
  </si>
  <si>
    <t>1日当たり相談件数</t>
    <rPh sb="1" eb="2">
      <t>ニチ</t>
    </rPh>
    <rPh sb="2" eb="3">
      <t>ア</t>
    </rPh>
    <rPh sb="5" eb="7">
      <t>ソウダン</t>
    </rPh>
    <rPh sb="7" eb="8">
      <t>ケン</t>
    </rPh>
    <rPh sb="8" eb="9">
      <t>カズ</t>
    </rPh>
    <phoneticPr fontId="3"/>
  </si>
  <si>
    <t>（病院は、小児科を標榜している病院を計上）</t>
  </si>
  <si>
    <r>
      <t>■脂質高値</t>
    </r>
    <r>
      <rPr>
        <b/>
        <sz val="9"/>
        <color auto="1"/>
        <rFont val="ＭＳ 明朝"/>
      </rPr>
      <t>(LDLコレステロール160mg/dL以上)の人の割合</t>
    </r>
    <r>
      <rPr>
        <sz val="9"/>
        <color auto="1"/>
        <rFont val="ＭＳ 明朝"/>
      </rPr>
      <t xml:space="preserve"> (R4)</t>
    </r>
  </si>
  <si>
    <t>■心原性脳塞栓症患者における心房細動合併者で治療中の割合</t>
    <rPh sb="1" eb="4">
      <t>シンゲンセイ</t>
    </rPh>
    <rPh sb="4" eb="7">
      <t>ノウソクセン</t>
    </rPh>
    <rPh sb="7" eb="8">
      <t>ショウ</t>
    </rPh>
    <rPh sb="8" eb="10">
      <t>カンジャ</t>
    </rPh>
    <rPh sb="14" eb="16">
      <t>シンボウ</t>
    </rPh>
    <rPh sb="16" eb="18">
      <t>サイドウ</t>
    </rPh>
    <rPh sb="18" eb="20">
      <t>ガッペイ</t>
    </rPh>
    <rPh sb="20" eb="21">
      <t>シャ</t>
    </rPh>
    <rPh sb="22" eb="25">
      <t>チリョウチュウ</t>
    </rPh>
    <rPh sb="26" eb="28">
      <t>ワリアイ</t>
    </rPh>
    <phoneticPr fontId="3"/>
  </si>
  <si>
    <t>R3年度</t>
    <rPh sb="2" eb="4">
      <t>ネンド</t>
    </rPh>
    <phoneticPr fontId="3"/>
  </si>
  <si>
    <r>
      <t>　　　</t>
    </r>
    <r>
      <rPr>
        <b/>
        <sz val="9"/>
        <color theme="1"/>
        <rFont val="ＭＳ 明朝"/>
      </rPr>
      <t>（県の大学・医学部支援プロジェクトで実施）</t>
    </r>
  </si>
  <si>
    <r>
      <t>■脳血管疾患発症者数</t>
    </r>
    <r>
      <rPr>
        <sz val="9"/>
        <color auto="1"/>
        <rFont val="ＭＳ 明朝"/>
      </rPr>
      <t xml:space="preserve"> （R4）</t>
    </r>
  </si>
  <si>
    <t>7件</t>
    <rPh sb="1" eb="2">
      <t>ケン</t>
    </rPh>
    <phoneticPr fontId="3"/>
  </si>
  <si>
    <r>
      <t>■脳卒中発症患者のうち再発の者の割合</t>
    </r>
    <r>
      <rPr>
        <sz val="10"/>
        <color auto="1"/>
        <rFont val="ＭＳ 明朝"/>
      </rPr>
      <t>(R4)</t>
    </r>
    <rPh sb="1" eb="4">
      <t>ノウソッチュウ</t>
    </rPh>
    <rPh sb="4" eb="6">
      <t>ハッショウ</t>
    </rPh>
    <rPh sb="6" eb="8">
      <t>カンジャ</t>
    </rPh>
    <rPh sb="11" eb="13">
      <t>サイハツ</t>
    </rPh>
    <rPh sb="14" eb="15">
      <t>モノ</t>
    </rPh>
    <rPh sb="16" eb="18">
      <t>ワリアイ</t>
    </rPh>
    <phoneticPr fontId="3"/>
  </si>
  <si>
    <t>3,048人</t>
  </si>
  <si>
    <t>日数</t>
    <rPh sb="0" eb="2">
      <t>ニッスウ</t>
    </rPh>
    <phoneticPr fontId="3"/>
  </si>
  <si>
    <r>
      <t>●脂質異常症の年齢調整外来受療率</t>
    </r>
    <r>
      <rPr>
        <sz val="9"/>
        <color auto="1"/>
        <rFont val="ＭＳ 明朝"/>
      </rPr>
      <t xml:space="preserve"> (R2)</t>
    </r>
    <rPh sb="1" eb="3">
      <t>シシツ</t>
    </rPh>
    <rPh sb="3" eb="5">
      <t>イジョウ</t>
    </rPh>
    <rPh sb="5" eb="6">
      <t>ショウ</t>
    </rPh>
    <rPh sb="7" eb="9">
      <t>ネンレイ</t>
    </rPh>
    <rPh sb="9" eb="11">
      <t>チョウセイ</t>
    </rPh>
    <rPh sb="11" eb="13">
      <t>ガイライ</t>
    </rPh>
    <phoneticPr fontId="3"/>
  </si>
  <si>
    <t>再発・重症化予防</t>
    <rPh sb="0" eb="2">
      <t>サイハツ</t>
    </rPh>
    <rPh sb="3" eb="6">
      <t>ジュウショウカ</t>
    </rPh>
    <rPh sb="6" eb="8">
      <t>ヨボウ</t>
    </rPh>
    <phoneticPr fontId="3"/>
  </si>
  <si>
    <r>
      <t>■脳血管疾患受療率</t>
    </r>
    <r>
      <rPr>
        <sz val="9"/>
        <color auto="1"/>
        <rFont val="ＭＳ 明朝"/>
      </rPr>
      <t xml:space="preserve"> (R2)</t>
    </r>
    <rPh sb="1" eb="4">
      <t>ノウケッカン</t>
    </rPh>
    <rPh sb="4" eb="6">
      <t>シッカン</t>
    </rPh>
    <rPh sb="6" eb="9">
      <t>ジュリョウリツ</t>
    </rPh>
    <phoneticPr fontId="3"/>
  </si>
  <si>
    <t>8/0.2</t>
  </si>
  <si>
    <t>R元年度</t>
    <rPh sb="1" eb="2">
      <t>モト</t>
    </rPh>
    <rPh sb="2" eb="4">
      <t>ネンド</t>
    </rPh>
    <phoneticPr fontId="3"/>
  </si>
  <si>
    <t>医療機関数</t>
    <rPh sb="0" eb="2">
      <t>イリョウ</t>
    </rPh>
    <rPh sb="2" eb="4">
      <t>キカン</t>
    </rPh>
    <rPh sb="4" eb="5">
      <t>スウ</t>
    </rPh>
    <phoneticPr fontId="3"/>
  </si>
  <si>
    <t>2（4）</t>
  </si>
  <si>
    <t>高知県 53.7%　　全国 56.2%</t>
    <rPh sb="0" eb="3">
      <t>コウチケン</t>
    </rPh>
    <rPh sb="11" eb="13">
      <t>ゼンコク</t>
    </rPh>
    <phoneticPr fontId="3"/>
  </si>
  <si>
    <t>R3.9</t>
  </si>
  <si>
    <t>黒潮町国民健康保険拳ノ川診療所</t>
    <rPh sb="0" eb="2">
      <t>クロシオ</t>
    </rPh>
    <rPh sb="2" eb="3">
      <t>チョウ</t>
    </rPh>
    <rPh sb="3" eb="5">
      <t>コクミン</t>
    </rPh>
    <rPh sb="5" eb="7">
      <t>ケンコウ</t>
    </rPh>
    <rPh sb="7" eb="9">
      <t>ホケン</t>
    </rPh>
    <rPh sb="9" eb="10">
      <t>コブシ</t>
    </rPh>
    <rPh sb="11" eb="12">
      <t>カワ</t>
    </rPh>
    <rPh sb="12" eb="14">
      <t>シンリョウ</t>
    </rPh>
    <rPh sb="14" eb="15">
      <t>ショ</t>
    </rPh>
    <phoneticPr fontId="3"/>
  </si>
  <si>
    <t>高知県 24.4%　　全国 24.7%</t>
    <rPh sb="0" eb="3">
      <t>コウチケン</t>
    </rPh>
    <rPh sb="11" eb="13">
      <t>ゼンコク</t>
    </rPh>
    <phoneticPr fontId="3"/>
  </si>
  <si>
    <r>
      <t>■出生数</t>
    </r>
    <r>
      <rPr>
        <sz val="9"/>
        <color auto="1"/>
        <rFont val="ＭＳ 明朝"/>
      </rPr>
      <t>（人口動態統計）</t>
    </r>
    <rPh sb="1" eb="3">
      <t>シュッセイ</t>
    </rPh>
    <rPh sb="3" eb="4">
      <t>スウ</t>
    </rPh>
    <rPh sb="5" eb="7">
      <t>ジンコウ</t>
    </rPh>
    <rPh sb="7" eb="9">
      <t>ドウタイ</t>
    </rPh>
    <rPh sb="9" eb="11">
      <t>トウケイ</t>
    </rPh>
    <phoneticPr fontId="3"/>
  </si>
  <si>
    <t>R2.12末</t>
    <rPh sb="5" eb="6">
      <t>マツ</t>
    </rPh>
    <phoneticPr fontId="3"/>
  </si>
  <si>
    <t>男性：27.0％　女性：6.4％</t>
    <rPh sb="0" eb="2">
      <t>ダンセイ</t>
    </rPh>
    <rPh sb="9" eb="11">
      <t>ジョセイ</t>
    </rPh>
    <phoneticPr fontId="3"/>
  </si>
  <si>
    <r>
      <t>●腎臓専門医が在籍する医療機関数</t>
    </r>
    <r>
      <rPr>
        <b/>
        <sz val="9"/>
        <color theme="1"/>
        <rFont val="ＭＳ 明朝"/>
      </rPr>
      <t>（人口10万人当たり）</t>
    </r>
    <rPh sb="1" eb="3">
      <t>ジンゾウ</t>
    </rPh>
    <rPh sb="3" eb="6">
      <t>センモンイ</t>
    </rPh>
    <rPh sb="7" eb="9">
      <t>ザイセキ</t>
    </rPh>
    <rPh sb="11" eb="13">
      <t>イリョウ</t>
    </rPh>
    <rPh sb="13" eb="15">
      <t>キカン</t>
    </rPh>
    <rPh sb="15" eb="16">
      <t>スウ</t>
    </rPh>
    <phoneticPr fontId="3"/>
  </si>
  <si>
    <t>10（13）</t>
  </si>
  <si>
    <t>男性：56.3%　女性：59.6%</t>
  </si>
  <si>
    <t>延べ日数</t>
    <rPh sb="0" eb="1">
      <t>ノ</t>
    </rPh>
    <rPh sb="2" eb="4">
      <t>ニッスウ</t>
    </rPh>
    <phoneticPr fontId="3"/>
  </si>
  <si>
    <t>(R4.10月現在　R4年度へき地現況調査)　　　　　(R5 医療政策課調べ)</t>
    <rPh sb="0" eb="1">
      <t>カンスウ</t>
    </rPh>
    <rPh sb="6" eb="7">
      <t>ツキ</t>
    </rPh>
    <rPh sb="7" eb="9">
      <t>ゲンザイ</t>
    </rPh>
    <rPh sb="31" eb="33">
      <t>イリョウ</t>
    </rPh>
    <rPh sb="33" eb="35">
      <t>セイサク</t>
    </rPh>
    <rPh sb="35" eb="36">
      <t>カ</t>
    </rPh>
    <rPh sb="36" eb="37">
      <t>シラ</t>
    </rPh>
    <phoneticPr fontId="3"/>
  </si>
  <si>
    <t>高知県 51.1　　全国 67.7</t>
  </si>
  <si>
    <t>50～59歳</t>
    <rPh sb="5" eb="6">
      <t>サイ</t>
    </rPh>
    <phoneticPr fontId="3"/>
  </si>
  <si>
    <t>(R4)　44.0%</t>
  </si>
  <si>
    <r>
      <t>R</t>
    </r>
    <r>
      <rPr>
        <sz val="10"/>
        <color auto="1"/>
        <rFont val="ＭＳ 明朝"/>
      </rPr>
      <t>元(※)</t>
    </r>
  </si>
  <si>
    <t>R5：R6年度調査予定</t>
    <rPh sb="5" eb="7">
      <t>ネンド</t>
    </rPh>
    <rPh sb="7" eb="9">
      <t>チョウサ</t>
    </rPh>
    <rPh sb="9" eb="11">
      <t>ヨテイ</t>
    </rPh>
    <phoneticPr fontId="3"/>
  </si>
  <si>
    <t>R5:83%(10/12)</t>
  </si>
  <si>
    <t>年</t>
    <rPh sb="0" eb="1">
      <t>ネン</t>
    </rPh>
    <phoneticPr fontId="3"/>
  </si>
  <si>
    <t>27/11.3</t>
  </si>
  <si>
    <t>外来</t>
    <rPh sb="0" eb="2">
      <t>ガイライ</t>
    </rPh>
    <phoneticPr fontId="3"/>
  </si>
  <si>
    <t>在宅患者訪問薬剤管理指導
届出薬局における割合</t>
  </si>
  <si>
    <t>訪問看護</t>
    <rPh sb="0" eb="2">
      <t>ホウモン</t>
    </rPh>
    <rPh sb="2" eb="4">
      <t>カンゴ</t>
    </rPh>
    <phoneticPr fontId="3"/>
  </si>
  <si>
    <t>黒潮町国民健康保険伊与喜出張診療所</t>
    <rPh sb="0" eb="2">
      <t>クロシオ</t>
    </rPh>
    <rPh sb="2" eb="3">
      <t>チョウ</t>
    </rPh>
    <rPh sb="3" eb="5">
      <t>コクミン</t>
    </rPh>
    <rPh sb="5" eb="7">
      <t>ケンコウ</t>
    </rPh>
    <rPh sb="7" eb="9">
      <t>ホケン</t>
    </rPh>
    <rPh sb="9" eb="12">
      <t>イヨキ</t>
    </rPh>
    <rPh sb="12" eb="14">
      <t>シュッチョウ</t>
    </rPh>
    <rPh sb="14" eb="16">
      <t>シンリョウ</t>
    </rPh>
    <rPh sb="16" eb="17">
      <t>ショ</t>
    </rPh>
    <phoneticPr fontId="3"/>
  </si>
  <si>
    <t>高知県</t>
    <rPh sb="0" eb="3">
      <t>コウチケン</t>
    </rPh>
    <phoneticPr fontId="3"/>
  </si>
  <si>
    <t>7.2</t>
  </si>
  <si>
    <t>全国</t>
    <rPh sb="0" eb="2">
      <t>ゼンコク</t>
    </rPh>
    <phoneticPr fontId="3"/>
  </si>
  <si>
    <t>小計</t>
    <rPh sb="0" eb="2">
      <t>ショウケイ</t>
    </rPh>
    <phoneticPr fontId="3"/>
  </si>
  <si>
    <r>
      <t>●脳卒中の年齢調整死亡率</t>
    </r>
    <r>
      <rPr>
        <sz val="9"/>
        <color auto="1"/>
        <rFont val="ＭＳ 明朝"/>
      </rPr>
      <t xml:space="preserve"> (R3)</t>
    </r>
    <rPh sb="1" eb="4">
      <t>ノウソッチュウ</t>
    </rPh>
    <phoneticPr fontId="3"/>
  </si>
  <si>
    <t>身体合併症</t>
  </si>
  <si>
    <t>あき総合病院</t>
    <rPh sb="2" eb="4">
      <t>ソウゴウ</t>
    </rPh>
    <rPh sb="4" eb="6">
      <t>ビョウイン</t>
    </rPh>
    <phoneticPr fontId="3"/>
  </si>
  <si>
    <t>脳血管疾患年齢調整死亡率</t>
  </si>
  <si>
    <t>認知症</t>
    <rPh sb="0" eb="3">
      <t>にんちしょう</t>
    </rPh>
    <phoneticPr fontId="38" type="Hiragana"/>
  </si>
  <si>
    <r>
      <t>1.0%</t>
    </r>
    <r>
      <rPr>
        <sz val="9"/>
        <color theme="1"/>
        <rFont val="ＭＳ 明朝"/>
      </rPr>
      <t>（0.1％）</t>
    </r>
  </si>
  <si>
    <t>脳梗塞年齢調整死亡率</t>
  </si>
  <si>
    <t>安芸圏域</t>
    <rPh sb="0" eb="2">
      <t>アキ</t>
    </rPh>
    <rPh sb="2" eb="3">
      <t>ケン</t>
    </rPh>
    <rPh sb="3" eb="4">
      <t>イキ</t>
    </rPh>
    <phoneticPr fontId="3"/>
  </si>
  <si>
    <t>5/0.8</t>
  </si>
  <si>
    <t>くも膜下出血年齢調整死亡率</t>
  </si>
  <si>
    <r>
      <t>＊出生千人当たりの就業助産師数：38.5人（全国36.6人）→55.4</t>
    </r>
    <r>
      <rPr>
        <sz val="9"/>
        <color theme="1"/>
        <rFont val="ＭＳ 明朝"/>
      </rPr>
      <t>人（全国 49.4人）</t>
    </r>
    <rPh sb="1" eb="3">
      <t>シュッセイ</t>
    </rPh>
    <rPh sb="3" eb="4">
      <t>セン</t>
    </rPh>
    <rPh sb="5" eb="6">
      <t>トウ</t>
    </rPh>
    <rPh sb="9" eb="11">
      <t>シュウギョウ</t>
    </rPh>
    <rPh sb="11" eb="14">
      <t>ジョサンシ</t>
    </rPh>
    <rPh sb="14" eb="15">
      <t>スウ</t>
    </rPh>
    <rPh sb="35" eb="36">
      <t>ニン</t>
    </rPh>
    <phoneticPr fontId="3"/>
  </si>
  <si>
    <t>救　　　護</t>
    <rPh sb="0" eb="1">
      <t>キュウ</t>
    </rPh>
    <rPh sb="4" eb="5">
      <t>マモル</t>
    </rPh>
    <phoneticPr fontId="3"/>
  </si>
  <si>
    <t>（令和２年度医療施設調査）</t>
    <rPh sb="1" eb="3">
      <t>レイワ</t>
    </rPh>
    <phoneticPr fontId="3"/>
  </si>
  <si>
    <t>R1</t>
  </si>
  <si>
    <r>
      <t>■救急要請から病院到着までに要した平均時間</t>
    </r>
    <r>
      <rPr>
        <sz val="9"/>
        <color auto="1"/>
        <rFont val="ＭＳ 明朝"/>
      </rPr>
      <t xml:space="preserve"> (R3)</t>
    </r>
  </si>
  <si>
    <r>
      <t>●重症低血糖の発生（糖尿病患者１年当たり）</t>
    </r>
    <r>
      <rPr>
        <sz val="9"/>
        <color theme="1"/>
        <rFont val="ＭＳ 明朝"/>
      </rPr>
      <t>（R３年NDB)</t>
    </r>
    <rPh sb="1" eb="3">
      <t>ジュウショウ</t>
    </rPh>
    <rPh sb="3" eb="6">
      <t>テイケットウ</t>
    </rPh>
    <rPh sb="7" eb="9">
      <t>ハッセイ</t>
    </rPh>
    <rPh sb="24" eb="25">
      <t>ネン</t>
    </rPh>
    <phoneticPr fontId="3"/>
  </si>
  <si>
    <t>計</t>
    <rPh sb="0" eb="1">
      <t>ケイ</t>
    </rPh>
    <phoneticPr fontId="3"/>
  </si>
  <si>
    <t>高知県 42.0分　　全国 42.8分</t>
    <rPh sb="0" eb="3">
      <t>コウチケン</t>
    </rPh>
    <rPh sb="8" eb="9">
      <t>フン</t>
    </rPh>
    <rPh sb="11" eb="13">
      <t>ゼンコク</t>
    </rPh>
    <rPh sb="18" eb="19">
      <t>フン</t>
    </rPh>
    <phoneticPr fontId="3"/>
  </si>
  <si>
    <r>
      <t xml:space="preserve">0 </t>
    </r>
    <r>
      <rPr>
        <sz val="9"/>
        <color auto="1"/>
        <rFont val="ＭＳ Ｐゴシック"/>
      </rPr>
      <t>(0)</t>
    </r>
  </si>
  <si>
    <t>10万人あたり</t>
  </si>
  <si>
    <t>H31</t>
  </si>
  <si>
    <t>分娩数</t>
    <rPh sb="0" eb="2">
      <t>ブンベン</t>
    </rPh>
    <rPh sb="2" eb="3">
      <t>スウ</t>
    </rPh>
    <phoneticPr fontId="3"/>
  </si>
  <si>
    <t>令和元年</t>
    <rPh sb="0" eb="2">
      <t>レイワ</t>
    </rPh>
    <rPh sb="2" eb="3">
      <t>モト</t>
    </rPh>
    <rPh sb="3" eb="4">
      <t>ネン</t>
    </rPh>
    <phoneticPr fontId="3"/>
  </si>
  <si>
    <r>
      <t>男性：</t>
    </r>
    <r>
      <rPr>
        <sz val="9"/>
        <color auto="1"/>
        <rFont val="ＭＳ 明朝"/>
      </rPr>
      <t>110.00　女性：57.57</t>
    </r>
  </si>
  <si>
    <r>
      <t>男性：</t>
    </r>
    <r>
      <rPr>
        <sz val="9"/>
        <color auto="1"/>
        <rFont val="ＭＳ 明朝"/>
      </rPr>
      <t>65.23　女性:31.23</t>
    </r>
  </si>
  <si>
    <t>48.3（46.6）</t>
  </si>
  <si>
    <t>アルコール</t>
  </si>
  <si>
    <t>- 442 -</t>
  </si>
  <si>
    <r>
      <t>男性：</t>
    </r>
    <r>
      <rPr>
        <sz val="9"/>
        <color auto="1"/>
        <rFont val="ＭＳ 明朝"/>
      </rPr>
      <t>34.55　女性:16.17</t>
    </r>
  </si>
  <si>
    <t>25（25）</t>
  </si>
  <si>
    <t>常時</t>
    <rPh sb="0" eb="2">
      <t>じょうじ</t>
    </rPh>
    <phoneticPr fontId="38" type="Hiragana"/>
  </si>
  <si>
    <t>自殺</t>
  </si>
  <si>
    <t>●へき地医療拠点病院の数</t>
    <rPh sb="3" eb="4">
      <t>チ</t>
    </rPh>
    <rPh sb="4" eb="6">
      <t>イリョウ</t>
    </rPh>
    <rPh sb="6" eb="8">
      <t>キョテン</t>
    </rPh>
    <rPh sb="8" eb="10">
      <t>ビョウイン</t>
    </rPh>
    <rPh sb="11" eb="12">
      <t>スウ</t>
    </rPh>
    <phoneticPr fontId="3"/>
  </si>
  <si>
    <r>
      <t>■脂質高値</t>
    </r>
    <r>
      <rPr>
        <b/>
        <sz val="9"/>
        <color auto="1"/>
        <rFont val="ＭＳ 明朝"/>
      </rPr>
      <t>(LDLコレステロール160mg/dL以上)の人の割合</t>
    </r>
    <r>
      <rPr>
        <sz val="9"/>
        <color auto="1"/>
        <rFont val="ＭＳ 明朝"/>
      </rPr>
      <t xml:space="preserve"> (R4)</t>
    </r>
    <rPh sb="24" eb="26">
      <t>イジョウ</t>
    </rPh>
    <rPh sb="30" eb="32">
      <t>ワリアイ</t>
    </rPh>
    <phoneticPr fontId="3"/>
  </si>
  <si>
    <r>
      <t>男性：</t>
    </r>
    <r>
      <rPr>
        <sz val="9"/>
        <color auto="1"/>
        <rFont val="ＭＳ 明朝"/>
      </rPr>
      <t>8.27　女性:9.41</t>
    </r>
  </si>
  <si>
    <t>急　　性　　期</t>
    <rPh sb="0" eb="1">
      <t>キュウ</t>
    </rPh>
    <rPh sb="3" eb="4">
      <t>セイ</t>
    </rPh>
    <rPh sb="6" eb="7">
      <t>キ</t>
    </rPh>
    <phoneticPr fontId="3"/>
  </si>
  <si>
    <r>
      <t xml:space="preserve">●神経内科医師数 </t>
    </r>
    <r>
      <rPr>
        <sz val="9"/>
        <color auto="1"/>
        <rFont val="ＭＳ 明朝"/>
      </rPr>
      <t>(R2)</t>
    </r>
  </si>
  <si>
    <t>R３年度</t>
    <rPh sb="2" eb="4">
      <t>ネンド</t>
    </rPh>
    <phoneticPr fontId="3"/>
  </si>
  <si>
    <r>
      <t>■総合・地域周産期母子医療センター病床稼働状況</t>
    </r>
    <r>
      <rPr>
        <sz val="9"/>
        <color auto="1"/>
        <rFont val="ＭＳ 明朝"/>
      </rPr>
      <t>（実績 県医療政策課）</t>
    </r>
    <rPh sb="1" eb="3">
      <t>ソウゴウ</t>
    </rPh>
    <rPh sb="4" eb="6">
      <t>チイキ</t>
    </rPh>
    <rPh sb="6" eb="7">
      <t>シュウ</t>
    </rPh>
    <rPh sb="7" eb="8">
      <t>サン</t>
    </rPh>
    <rPh sb="8" eb="9">
      <t>キ</t>
    </rPh>
    <rPh sb="9" eb="11">
      <t>ボシ</t>
    </rPh>
    <rPh sb="11" eb="13">
      <t>イリョウ</t>
    </rPh>
    <rPh sb="17" eb="19">
      <t>ビョウショウ</t>
    </rPh>
    <rPh sb="19" eb="21">
      <t>カドウ</t>
    </rPh>
    <rPh sb="21" eb="23">
      <t>ジョウキョウ</t>
    </rPh>
    <phoneticPr fontId="3"/>
  </si>
  <si>
    <t>幡多圏域</t>
    <rPh sb="0" eb="2">
      <t>ハタ</t>
    </rPh>
    <rPh sb="2" eb="4">
      <t>ケンイキ</t>
    </rPh>
    <phoneticPr fontId="3"/>
  </si>
  <si>
    <t>40～49歳</t>
    <rPh sb="5" eb="6">
      <t>サイ</t>
    </rPh>
    <phoneticPr fontId="3"/>
  </si>
  <si>
    <r>
      <t>■心臓血管外科専門医数</t>
    </r>
    <r>
      <rPr>
        <sz val="9"/>
        <color auto="1"/>
        <rFont val="ＭＳ 明朝"/>
      </rPr>
      <t>（R5.4）</t>
    </r>
  </si>
  <si>
    <t>5（1）</t>
  </si>
  <si>
    <t>■高知ＤＭＡＴ研修（ローカルＤＭＡＴ養成研修）の受講者数</t>
    <rPh sb="1" eb="3">
      <t>コウチ</t>
    </rPh>
    <rPh sb="7" eb="9">
      <t>ケンシュウ</t>
    </rPh>
    <rPh sb="18" eb="20">
      <t>ヨウセイ</t>
    </rPh>
    <rPh sb="20" eb="22">
      <t>ケンシュウ</t>
    </rPh>
    <rPh sb="24" eb="27">
      <t>ジュコウシャ</t>
    </rPh>
    <rPh sb="27" eb="28">
      <t>スウ</t>
    </rPh>
    <phoneticPr fontId="3"/>
  </si>
  <si>
    <t>(40.4)</t>
  </si>
  <si>
    <r>
      <t>●t-PA製剤による血栓溶解療法の実施可能な医療機関数</t>
    </r>
    <r>
      <rPr>
        <sz val="9"/>
        <color auto="1"/>
        <rFont val="ＭＳ 明朝"/>
      </rPr>
      <t>（R5.10）</t>
    </r>
  </si>
  <si>
    <r>
      <t>現場滞在時間区分ごとの件数(重症以上）</t>
    </r>
    <r>
      <rPr>
        <sz val="9"/>
        <color theme="1"/>
        <rFont val="ＭＳ 明朝"/>
      </rPr>
      <t>(R4)　（令和４年中　救急搬送における医療機関の受入状況実態調査）　※（　）内はR3の数値　</t>
    </r>
    <rPh sb="0" eb="2">
      <t>ゲンバ</t>
    </rPh>
    <rPh sb="2" eb="4">
      <t>タイザイ</t>
    </rPh>
    <rPh sb="4" eb="6">
      <t>ジカン</t>
    </rPh>
    <rPh sb="6" eb="8">
      <t>クブン</t>
    </rPh>
    <rPh sb="11" eb="13">
      <t>ケンスウ</t>
    </rPh>
    <rPh sb="14" eb="16">
      <t>ジュウショウ</t>
    </rPh>
    <rPh sb="16" eb="18">
      <t>イジョウ</t>
    </rPh>
    <rPh sb="25" eb="27">
      <t>レイワ</t>
    </rPh>
    <rPh sb="28" eb="29">
      <t>ネン</t>
    </rPh>
    <rPh sb="29" eb="30">
      <t>チュウ</t>
    </rPh>
    <rPh sb="31" eb="33">
      <t>キュウキュウ</t>
    </rPh>
    <rPh sb="33" eb="35">
      <t>ハンソウ</t>
    </rPh>
    <rPh sb="39" eb="41">
      <t>イリョウ</t>
    </rPh>
    <rPh sb="41" eb="43">
      <t>キカン</t>
    </rPh>
    <rPh sb="44" eb="46">
      <t>ウケイレ</t>
    </rPh>
    <rPh sb="46" eb="48">
      <t>ジョウキョウ</t>
    </rPh>
    <rPh sb="48" eb="50">
      <t>ジッタイ</t>
    </rPh>
    <rPh sb="50" eb="52">
      <t>チョウサ</t>
    </rPh>
    <phoneticPr fontId="3"/>
  </si>
  <si>
    <t>病床数</t>
    <rPh sb="0" eb="2">
      <t>ビョウショウ</t>
    </rPh>
    <rPh sb="2" eb="3">
      <t>スウ</t>
    </rPh>
    <phoneticPr fontId="3"/>
  </si>
  <si>
    <t>地域周産期母子医療センター</t>
    <rPh sb="0" eb="2">
      <t>チイキ</t>
    </rPh>
    <rPh sb="2" eb="3">
      <t>シュウ</t>
    </rPh>
    <rPh sb="3" eb="4">
      <t>サン</t>
    </rPh>
    <rPh sb="4" eb="5">
      <t>キ</t>
    </rPh>
    <rPh sb="5" eb="7">
      <t>ボシ</t>
    </rPh>
    <rPh sb="7" eb="9">
      <t>イリョウ</t>
    </rPh>
    <phoneticPr fontId="3"/>
  </si>
  <si>
    <t>●精神科訪問看護・指導料を算定している又は精神科訪問看護基本療養費の届出を行っている施設数(630調査)</t>
    <rPh sb="1" eb="4">
      <t>せいしんか</t>
    </rPh>
    <rPh sb="4" eb="6">
      <t>ほうもん</t>
    </rPh>
    <rPh sb="6" eb="8">
      <t>かんご</t>
    </rPh>
    <rPh sb="9" eb="12">
      <t>しどうりょう</t>
    </rPh>
    <rPh sb="13" eb="15">
      <t>さんてい</t>
    </rPh>
    <rPh sb="19" eb="20">
      <t>また</t>
    </rPh>
    <rPh sb="21" eb="24">
      <t>せいしんか</t>
    </rPh>
    <rPh sb="24" eb="26">
      <t>ほうもん</t>
    </rPh>
    <rPh sb="26" eb="28">
      <t>かんご</t>
    </rPh>
    <rPh sb="28" eb="30">
      <t>きほん</t>
    </rPh>
    <rPh sb="30" eb="33">
      <t>りょうようひ</t>
    </rPh>
    <rPh sb="34" eb="35">
      <t>とど</t>
    </rPh>
    <rPh sb="35" eb="36">
      <t>で</t>
    </rPh>
    <rPh sb="37" eb="38">
      <t>おこな</t>
    </rPh>
    <rPh sb="42" eb="45">
      <t>しせつすう</t>
    </rPh>
    <phoneticPr fontId="38" type="Hiragana"/>
  </si>
  <si>
    <r>
      <t>■脳卒中患者における地域連携パスの利用率</t>
    </r>
    <r>
      <rPr>
        <sz val="9"/>
        <color auto="1"/>
        <rFont val="ＭＳ 明朝"/>
      </rPr>
      <t xml:space="preserve"> (R4)</t>
    </r>
  </si>
  <si>
    <t>14(12)</t>
  </si>
  <si>
    <r>
      <t>●脳梗塞に対するt-PAによる血栓溶解療法実施件数</t>
    </r>
    <r>
      <rPr>
        <sz val="9"/>
        <color auto="1"/>
        <rFont val="ＭＳ 明朝"/>
      </rPr>
      <t xml:space="preserve"> (R3)</t>
    </r>
  </si>
  <si>
    <t>高幡</t>
    <rPh sb="0" eb="1">
      <t>コウ</t>
    </rPh>
    <phoneticPr fontId="3"/>
  </si>
  <si>
    <t>●精神科救急医療体制整備事業における受診件数（ReMHRAD）</t>
    <rPh sb="1" eb="4">
      <t>せいしんか</t>
    </rPh>
    <rPh sb="4" eb="6">
      <t>きゅうきゅう</t>
    </rPh>
    <rPh sb="6" eb="8">
      <t>いりょう</t>
    </rPh>
    <rPh sb="8" eb="10">
      <t>たいせい</t>
    </rPh>
    <rPh sb="10" eb="12">
      <t>せいび</t>
    </rPh>
    <rPh sb="12" eb="14">
      <t>じぎょう</t>
    </rPh>
    <rPh sb="18" eb="20">
      <t>じゅしん</t>
    </rPh>
    <rPh sb="20" eb="22">
      <t>けんすう</t>
    </rPh>
    <phoneticPr fontId="38" type="Hiragana"/>
  </si>
  <si>
    <r>
      <t>■病院到着からt-PA療法開始までの時間が60分以内の割合</t>
    </r>
    <r>
      <rPr>
        <sz val="9"/>
        <color auto="1"/>
        <rFont val="ＭＳ 明朝"/>
      </rPr>
      <t xml:space="preserve"> (R4)</t>
    </r>
    <rPh sb="1" eb="3">
      <t>ビョウイン</t>
    </rPh>
    <rPh sb="3" eb="5">
      <t>トウチャク</t>
    </rPh>
    <rPh sb="11" eb="13">
      <t>リョウホウ</t>
    </rPh>
    <rPh sb="13" eb="15">
      <t>カイシ</t>
    </rPh>
    <rPh sb="18" eb="20">
      <t>ジカン</t>
    </rPh>
    <rPh sb="23" eb="24">
      <t>フン</t>
    </rPh>
    <rPh sb="24" eb="26">
      <t>イナイ</t>
    </rPh>
    <rPh sb="27" eb="29">
      <t>ワリアイ</t>
    </rPh>
    <phoneticPr fontId="3"/>
  </si>
  <si>
    <t>H28.12末</t>
    <rPh sb="6" eb="7">
      <t>マツ</t>
    </rPh>
    <phoneticPr fontId="3"/>
  </si>
  <si>
    <t>- 445 -</t>
  </si>
  <si>
    <r>
      <t>●脳卒中患者に対するリハビリテーションの実施件数</t>
    </r>
    <r>
      <rPr>
        <sz val="8"/>
        <color auto="1"/>
        <rFont val="ＭＳ 明朝"/>
      </rPr>
      <t>（R3）</t>
    </r>
    <rPh sb="1" eb="4">
      <t>ノウソッチュウ</t>
    </rPh>
    <rPh sb="4" eb="6">
      <t>カンジャ</t>
    </rPh>
    <rPh sb="7" eb="8">
      <t>タイ</t>
    </rPh>
    <rPh sb="20" eb="22">
      <t>ジッシ</t>
    </rPh>
    <rPh sb="22" eb="24">
      <t>ケンスウ</t>
    </rPh>
    <phoneticPr fontId="3"/>
  </si>
  <si>
    <t>ギャンブル</t>
  </si>
  <si>
    <t>数</t>
    <rPh sb="0" eb="1">
      <t>カズ</t>
    </rPh>
    <phoneticPr fontId="3"/>
  </si>
  <si>
    <t>20分以上
30分未満</t>
    <rPh sb="2" eb="5">
      <t>フンイジョウ</t>
    </rPh>
    <rPh sb="8" eb="9">
      <t>フン</t>
    </rPh>
    <rPh sb="9" eb="11">
      <t>ミマン</t>
    </rPh>
    <phoneticPr fontId="3"/>
  </si>
  <si>
    <t>平成27年</t>
    <rPh sb="0" eb="2">
      <t>ヘイセイ</t>
    </rPh>
    <rPh sb="4" eb="5">
      <t>ネン</t>
    </rPh>
    <phoneticPr fontId="3"/>
  </si>
  <si>
    <t>件数</t>
    <rPh sb="0" eb="2">
      <t>ケンスウ</t>
    </rPh>
    <phoneticPr fontId="3"/>
  </si>
  <si>
    <t>嶺北中央病院</t>
    <rPh sb="0" eb="1">
      <t>レイ</t>
    </rPh>
    <rPh sb="1" eb="2">
      <t>キタ</t>
    </rPh>
    <rPh sb="2" eb="4">
      <t>チュウオウ</t>
    </rPh>
    <rPh sb="4" eb="6">
      <t>ビョウイン</t>
    </rPh>
    <phoneticPr fontId="3"/>
  </si>
  <si>
    <r>
      <t>プ</t>
    </r>
    <r>
      <rPr>
        <b/>
        <sz val="9"/>
        <color auto="1"/>
        <rFont val="ＭＳ 明朝"/>
      </rPr>
      <t xml:space="preserve">ロセス
</t>
    </r>
    <r>
      <rPr>
        <sz val="9"/>
        <color auto="1"/>
        <rFont val="ＭＳ 明朝"/>
      </rPr>
      <t>（医療や看護の内容）</t>
    </r>
    <rPh sb="6" eb="8">
      <t>イリョウ</t>
    </rPh>
    <rPh sb="9" eb="11">
      <t>カンゴ</t>
    </rPh>
    <rPh sb="12" eb="14">
      <t>ナイヨウ</t>
    </rPh>
    <phoneticPr fontId="3"/>
  </si>
  <si>
    <t>その他</t>
    <rPh sb="2" eb="3">
      <t>ホカ</t>
    </rPh>
    <phoneticPr fontId="3"/>
  </si>
  <si>
    <r>
      <t>男性：</t>
    </r>
    <r>
      <rPr>
        <sz val="9"/>
        <color auto="1"/>
        <rFont val="ＭＳ 明朝"/>
      </rPr>
      <t>97.66　女性：57.42</t>
    </r>
  </si>
  <si>
    <t>高幡圏域</t>
    <rPh sb="0" eb="1">
      <t>コウ</t>
    </rPh>
    <rPh sb="2" eb="3">
      <t>ケン</t>
    </rPh>
    <rPh sb="3" eb="4">
      <t>イキ</t>
    </rPh>
    <phoneticPr fontId="3"/>
  </si>
  <si>
    <t>幡多西部</t>
    <rPh sb="0" eb="2">
      <t>ハタ</t>
    </rPh>
    <rPh sb="2" eb="4">
      <t>セイブ</t>
    </rPh>
    <phoneticPr fontId="3"/>
  </si>
  <si>
    <r>
      <t>男性：</t>
    </r>
    <r>
      <rPr>
        <sz val="9"/>
        <color auto="1"/>
        <rFont val="ＭＳ 明朝"/>
      </rPr>
      <t>55.04　女性：30.08</t>
    </r>
  </si>
  <si>
    <r>
      <t>男性：</t>
    </r>
    <r>
      <rPr>
        <sz val="9"/>
        <color auto="1"/>
        <rFont val="ＭＳ 明朝"/>
      </rPr>
      <t>32.74　女性：16.77</t>
    </r>
  </si>
  <si>
    <r>
      <t>男性：</t>
    </r>
    <r>
      <rPr>
        <sz val="9"/>
        <color auto="1"/>
        <rFont val="ＭＳ 明朝"/>
      </rPr>
      <t>7.28　女性：8.84</t>
    </r>
  </si>
  <si>
    <t>県計</t>
    <rPh sb="0" eb="2">
      <t>ケンケイ</t>
    </rPh>
    <phoneticPr fontId="3"/>
  </si>
  <si>
    <t>●精神科救急・合併症入院料又は精神科身体合併症管理加算を算定した医療機関数(630調査)</t>
    <rPh sb="1" eb="4">
      <t>せいしんか</t>
    </rPh>
    <rPh sb="4" eb="6">
      <t>きゅうきゅう</t>
    </rPh>
    <rPh sb="7" eb="10">
      <t>がっぺいしょう</t>
    </rPh>
    <rPh sb="10" eb="13">
      <t>にゅういんりょう</t>
    </rPh>
    <rPh sb="13" eb="14">
      <t>また</t>
    </rPh>
    <rPh sb="15" eb="18">
      <t>せいしんか</t>
    </rPh>
    <rPh sb="18" eb="20">
      <t>しんたい</t>
    </rPh>
    <rPh sb="20" eb="22">
      <t>がっぺい</t>
    </rPh>
    <rPh sb="22" eb="23">
      <t>しょう</t>
    </rPh>
    <rPh sb="23" eb="25">
      <t>かんり</t>
    </rPh>
    <rPh sb="25" eb="27">
      <t>かさん</t>
    </rPh>
    <rPh sb="28" eb="30">
      <t>さんてい</t>
    </rPh>
    <rPh sb="32" eb="34">
      <t>いりょう</t>
    </rPh>
    <rPh sb="34" eb="37">
      <t>きかんすう</t>
    </rPh>
    <rPh sb="41" eb="43">
      <t>ちょうさ</t>
    </rPh>
    <phoneticPr fontId="38" type="Hiragana"/>
  </si>
  <si>
    <t>県</t>
    <rPh sb="0" eb="1">
      <t>ケン</t>
    </rPh>
    <phoneticPr fontId="3"/>
  </si>
  <si>
    <t>回復期・維持期</t>
    <rPh sb="0" eb="1">
      <t>カイ</t>
    </rPh>
    <rPh sb="1" eb="2">
      <t>マタ</t>
    </rPh>
    <rPh sb="2" eb="3">
      <t>キ</t>
    </rPh>
    <rPh sb="4" eb="7">
      <t>イジキ</t>
    </rPh>
    <phoneticPr fontId="3"/>
  </si>
  <si>
    <t>医療機関名</t>
    <rPh sb="0" eb="2">
      <t>イリョウ</t>
    </rPh>
    <rPh sb="2" eb="4">
      <t>キカン</t>
    </rPh>
    <rPh sb="4" eb="5">
      <t>メイ</t>
    </rPh>
    <phoneticPr fontId="3"/>
  </si>
  <si>
    <r>
      <t xml:space="preserve">●訪問歯科診療のレセプト件数
</t>
    </r>
    <r>
      <rPr>
        <sz val="9"/>
        <color theme="1"/>
        <rFont val="ＭＳ 明朝"/>
      </rPr>
      <t>【国保データベース（KDB)を活用した集計データ（厚生労働省提供）】</t>
    </r>
  </si>
  <si>
    <r>
      <t xml:space="preserve">●両立支援コーディネーター基礎研修の受講者数 </t>
    </r>
    <r>
      <rPr>
        <sz val="9"/>
        <color auto="1"/>
        <rFont val="ＭＳ 明朝"/>
      </rPr>
      <t>(R4)</t>
    </r>
    <rPh sb="1" eb="3">
      <t>リョウリツ</t>
    </rPh>
    <rPh sb="3" eb="5">
      <t>シエン</t>
    </rPh>
    <rPh sb="13" eb="15">
      <t>キソ</t>
    </rPh>
    <rPh sb="15" eb="17">
      <t>ケンシュウ</t>
    </rPh>
    <rPh sb="18" eb="21">
      <t>ジュコウシャ</t>
    </rPh>
    <rPh sb="21" eb="22">
      <t>スウ</t>
    </rPh>
    <phoneticPr fontId="3"/>
  </si>
  <si>
    <r>
      <t>●医療機関に受入の照会を行った回数ごとの件数</t>
    </r>
    <r>
      <rPr>
        <b/>
        <sz val="9"/>
        <color theme="1"/>
        <rFont val="ＭＳ Ｐゴシック"/>
      </rPr>
      <t>　（令和３年救急搬送における医療機関の受入状況実態調査）　※小児のみ</t>
    </r>
    <rPh sb="1" eb="3">
      <t>イリョウ</t>
    </rPh>
    <rPh sb="3" eb="5">
      <t>キカン</t>
    </rPh>
    <rPh sb="6" eb="8">
      <t>ウケイ</t>
    </rPh>
    <rPh sb="9" eb="11">
      <t>ショウカイ</t>
    </rPh>
    <rPh sb="12" eb="13">
      <t>オコナ</t>
    </rPh>
    <rPh sb="15" eb="17">
      <t>カイスウ</t>
    </rPh>
    <rPh sb="20" eb="22">
      <t>ケンスウ</t>
    </rPh>
    <rPh sb="24" eb="26">
      <t>レイワ</t>
    </rPh>
    <rPh sb="27" eb="28">
      <t>ネン</t>
    </rPh>
    <rPh sb="28" eb="30">
      <t>キュウキュウ</t>
    </rPh>
    <rPh sb="30" eb="32">
      <t>ハンソウ</t>
    </rPh>
    <rPh sb="36" eb="38">
      <t>イリョウ</t>
    </rPh>
    <rPh sb="38" eb="40">
      <t>キカン</t>
    </rPh>
    <rPh sb="41" eb="43">
      <t>ウケイ</t>
    </rPh>
    <rPh sb="43" eb="45">
      <t>ジョウキョウ</t>
    </rPh>
    <rPh sb="45" eb="47">
      <t>ジッタイ</t>
    </rPh>
    <rPh sb="47" eb="49">
      <t>チョウサ</t>
    </rPh>
    <rPh sb="52" eb="54">
      <t>ショウニ</t>
    </rPh>
    <phoneticPr fontId="3"/>
  </si>
  <si>
    <t>106（106）</t>
  </si>
  <si>
    <r>
      <t>R3</t>
    </r>
    <r>
      <rPr>
        <sz val="9"/>
        <color theme="1"/>
        <rFont val="ＭＳ 明朝"/>
      </rPr>
      <t>年度厚労省「特定健康診査・特定保健指導に関するデータ」（都道府県別一覧）</t>
    </r>
    <rPh sb="2" eb="4">
      <t>ネンド</t>
    </rPh>
    <phoneticPr fontId="3"/>
  </si>
  <si>
    <t>在宅医療の医療体制構築に係る現状把握のための指標</t>
    <rPh sb="0" eb="2">
      <t>ザイタク</t>
    </rPh>
    <rPh sb="2" eb="4">
      <t>イリョウ</t>
    </rPh>
    <rPh sb="5" eb="9">
      <t>イリョウタイセイ</t>
    </rPh>
    <rPh sb="9" eb="11">
      <t>コウチク</t>
    </rPh>
    <rPh sb="12" eb="13">
      <t>カカ</t>
    </rPh>
    <rPh sb="14" eb="16">
      <t>ゲンジョウ</t>
    </rPh>
    <rPh sb="16" eb="18">
      <t>ハアク</t>
    </rPh>
    <rPh sb="22" eb="24">
      <t>シヒョウ</t>
    </rPh>
    <phoneticPr fontId="3"/>
  </si>
  <si>
    <r>
      <t>■発症から回復期リハビリテーション病棟入棟/退棟までの日数</t>
    </r>
    <r>
      <rPr>
        <sz val="9"/>
        <color auto="1"/>
        <rFont val="ＭＳ 明朝"/>
      </rPr>
      <t xml:space="preserve"> (R4)</t>
    </r>
    <rPh sb="22" eb="23">
      <t>タイ</t>
    </rPh>
    <rPh sb="23" eb="24">
      <t>トウ</t>
    </rPh>
    <phoneticPr fontId="3"/>
  </si>
  <si>
    <r>
      <t>■回復期リハビリテーション病棟入棟時から退棟時までのFIM利得</t>
    </r>
    <r>
      <rPr>
        <sz val="9"/>
        <color auto="1"/>
        <rFont val="ＭＳ 明朝"/>
      </rPr>
      <t xml:space="preserve"> (R4)</t>
    </r>
    <rPh sb="30" eb="31">
      <t>トク</t>
    </rPh>
    <phoneticPr fontId="3"/>
  </si>
  <si>
    <t>3(2)</t>
  </si>
  <si>
    <t>H30</t>
  </si>
  <si>
    <t>総合周産期母子医療センター</t>
    <rPh sb="0" eb="2">
      <t>ソウゴウ</t>
    </rPh>
    <phoneticPr fontId="3"/>
  </si>
  <si>
    <r>
      <t>●住民の救急蘇生法講習の受講率</t>
    </r>
    <r>
      <rPr>
        <sz val="9"/>
        <color theme="1"/>
        <rFont val="ＭＳ 明朝"/>
      </rPr>
      <t>（R4）</t>
    </r>
    <r>
      <rPr>
        <b/>
        <sz val="9"/>
        <color theme="1"/>
        <rFont val="ＭＳ 明朝"/>
      </rPr>
      <t>　</t>
    </r>
    <r>
      <rPr>
        <sz val="9"/>
        <color theme="1"/>
        <rFont val="ＭＳ 明朝"/>
      </rPr>
      <t>(令和５年版　救急・救助の現況）（R4）40.7人/１万人当たり</t>
    </r>
    <rPh sb="1" eb="3">
      <t>ジュウミン</t>
    </rPh>
    <rPh sb="4" eb="6">
      <t>キュウキュウ</t>
    </rPh>
    <rPh sb="6" eb="8">
      <t>ソセイ</t>
    </rPh>
    <rPh sb="8" eb="9">
      <t>ホウ</t>
    </rPh>
    <rPh sb="9" eb="11">
      <t>コウシュウ</t>
    </rPh>
    <rPh sb="12" eb="14">
      <t>ジュコウ</t>
    </rPh>
    <rPh sb="14" eb="15">
      <t>リツ</t>
    </rPh>
    <rPh sb="21" eb="23">
      <t>レイワ</t>
    </rPh>
    <rPh sb="24" eb="25">
      <t>ネン</t>
    </rPh>
    <rPh sb="25" eb="26">
      <t>ハン</t>
    </rPh>
    <rPh sb="27" eb="29">
      <t>キュウキュウ</t>
    </rPh>
    <rPh sb="30" eb="32">
      <t>キュウジョ</t>
    </rPh>
    <rPh sb="33" eb="35">
      <t>ゲンキョウ</t>
    </rPh>
    <phoneticPr fontId="3"/>
  </si>
  <si>
    <r>
      <t>■発症90日後のmRS</t>
    </r>
    <r>
      <rPr>
        <sz val="9"/>
        <color auto="1"/>
        <rFont val="ＭＳ 明朝"/>
      </rPr>
      <t xml:space="preserve"> (R3)</t>
    </r>
  </si>
  <si>
    <r>
      <t>■回復期リハビリテーション病棟からの在宅復帰率</t>
    </r>
    <r>
      <rPr>
        <sz val="9"/>
        <color auto="1"/>
        <rFont val="ＭＳ 明朝"/>
      </rPr>
      <t xml:space="preserve"> (R4)</t>
    </r>
  </si>
  <si>
    <r>
      <t>●在宅等生活の場に復帰した患者の割合</t>
    </r>
    <r>
      <rPr>
        <sz val="9"/>
        <color auto="1"/>
        <rFont val="ＭＳ 明朝"/>
      </rPr>
      <t xml:space="preserve"> </t>
    </r>
    <r>
      <rPr>
        <sz val="8"/>
        <color auto="1"/>
        <rFont val="ＭＳ 明朝"/>
      </rPr>
      <t>(R2)</t>
    </r>
    <rPh sb="1" eb="4">
      <t>ザイタクトウ</t>
    </rPh>
    <rPh sb="4" eb="6">
      <t>セイカツ</t>
    </rPh>
    <rPh sb="7" eb="8">
      <t>バ</t>
    </rPh>
    <rPh sb="9" eb="11">
      <t>フッキ</t>
    </rPh>
    <rPh sb="13" eb="15">
      <t>カンジャ</t>
    </rPh>
    <rPh sb="16" eb="18">
      <t>ワリアイ</t>
    </rPh>
    <phoneticPr fontId="3"/>
  </si>
  <si>
    <t>理学療法士</t>
  </si>
  <si>
    <t>作業療法士</t>
  </si>
  <si>
    <t>●閉鎖循環式全身麻酔の精神科電気痙攣療法を実施した医療機関数（ReMHRAD）</t>
    <rPh sb="1" eb="3">
      <t>へいさ</t>
    </rPh>
    <rPh sb="3" eb="6">
      <t>じゅんかんしき</t>
    </rPh>
    <rPh sb="6" eb="8">
      <t>ぜんしん</t>
    </rPh>
    <rPh sb="8" eb="10">
      <t>ますい</t>
    </rPh>
    <rPh sb="11" eb="14">
      <t>せいしんか</t>
    </rPh>
    <rPh sb="14" eb="16">
      <t>でんき</t>
    </rPh>
    <rPh sb="16" eb="18">
      <t>けいれん</t>
    </rPh>
    <rPh sb="18" eb="20">
      <t>りょうほう</t>
    </rPh>
    <rPh sb="21" eb="23">
      <t>じっし</t>
    </rPh>
    <rPh sb="25" eb="27">
      <t>いりょう</t>
    </rPh>
    <rPh sb="27" eb="30">
      <t>きかんすう</t>
    </rPh>
    <phoneticPr fontId="38" type="Hiragana"/>
  </si>
  <si>
    <t>20.5点</t>
    <rPh sb="4" eb="5">
      <t>テン</t>
    </rPh>
    <phoneticPr fontId="3"/>
  </si>
  <si>
    <r>
      <t>●</t>
    </r>
    <r>
      <rPr>
        <b/>
        <sz val="9"/>
        <color auto="1"/>
        <rFont val="ＭＳ 明朝"/>
      </rPr>
      <t>心大血管疾患リハビリテーション料（Ⅰ～Ⅱ）届出医療機関</t>
    </r>
    <r>
      <rPr>
        <sz val="9"/>
        <color auto="1"/>
        <rFont val="ＭＳ 明朝"/>
      </rPr>
      <t>（R5.10)</t>
    </r>
    <rPh sb="2" eb="3">
      <t>ダイ</t>
    </rPh>
    <rPh sb="16" eb="17">
      <t>リョウ</t>
    </rPh>
    <rPh sb="22" eb="24">
      <t>トドケデ</t>
    </rPh>
    <rPh sb="24" eb="26">
      <t>イリョウ</t>
    </rPh>
    <rPh sb="26" eb="28">
      <t>キカン</t>
    </rPh>
    <phoneticPr fontId="3"/>
  </si>
  <si>
    <t>精神疾患の医療体制構築に係る現状把握のための指標</t>
    <rPh sb="0" eb="2">
      <t>セイシン</t>
    </rPh>
    <rPh sb="2" eb="4">
      <t>シッカン</t>
    </rPh>
    <rPh sb="5" eb="9">
      <t>イリョウタイセイ</t>
    </rPh>
    <rPh sb="16" eb="18">
      <t>ハアク</t>
    </rPh>
    <rPh sb="22" eb="24">
      <t>シヒョウ</t>
    </rPh>
    <phoneticPr fontId="3"/>
  </si>
  <si>
    <t>8（9）</t>
  </si>
  <si>
    <t>０：11.5％　１：12.1％　２：20.6％　３：15.3％
４：27.0％　５：13.0％　６：0.5％</t>
  </si>
  <si>
    <r>
      <t>●</t>
    </r>
    <r>
      <rPr>
        <b/>
        <sz val="9"/>
        <color auto="1"/>
        <rFont val="ＭＳ 明朝"/>
      </rPr>
      <t>合計特殊出生率</t>
    </r>
    <r>
      <rPr>
        <sz val="9"/>
        <color auto="1"/>
        <rFont val="ＭＳ 明朝"/>
      </rPr>
      <t>（人口動態統計）</t>
    </r>
    <rPh sb="1" eb="3">
      <t>ゴウケイ</t>
    </rPh>
    <rPh sb="3" eb="5">
      <t>トクシュ</t>
    </rPh>
    <rPh sb="5" eb="7">
      <t>シュッセイ</t>
    </rPh>
    <rPh sb="7" eb="8">
      <t>リツ</t>
    </rPh>
    <phoneticPr fontId="3"/>
  </si>
  <si>
    <t>高知県 47.3%　　全国 55.2%</t>
    <rPh sb="0" eb="3">
      <t>コウチケン</t>
    </rPh>
    <rPh sb="11" eb="13">
      <t>ゼンコク</t>
    </rPh>
    <phoneticPr fontId="3"/>
  </si>
  <si>
    <t>発症から入棟まで</t>
    <rPh sb="0" eb="2">
      <t>ハッショウ</t>
    </rPh>
    <rPh sb="4" eb="6">
      <t>ニュウトウ</t>
    </rPh>
    <phoneticPr fontId="3"/>
  </si>
  <si>
    <t>●訪問看護ステーションによる在宅看取り件数
【訪問看護に関する実態調査※1（高知県）】</t>
    <rPh sb="1" eb="3">
      <t>ホウモン</t>
    </rPh>
    <rPh sb="3" eb="5">
      <t>カンゴ</t>
    </rPh>
    <rPh sb="14" eb="18">
      <t>ザイタクミト</t>
    </rPh>
    <rPh sb="19" eb="21">
      <t>ケンスウ</t>
    </rPh>
    <phoneticPr fontId="3"/>
  </si>
  <si>
    <t>日常の療養支援</t>
    <rPh sb="0" eb="2">
      <t>ニチジョウ</t>
    </rPh>
    <rPh sb="3" eb="5">
      <t>リョウヨウ</t>
    </rPh>
    <rPh sb="5" eb="7">
      <t>シエン</t>
    </rPh>
    <phoneticPr fontId="3"/>
  </si>
  <si>
    <t>　県 0.043</t>
  </si>
  <si>
    <t>（10万人対）</t>
    <rPh sb="3" eb="5">
      <t>マンニン</t>
    </rPh>
    <rPh sb="5" eb="6">
      <t>タイ</t>
    </rPh>
    <phoneticPr fontId="3"/>
  </si>
  <si>
    <t>１日あたり
入院児数</t>
    <rPh sb="0" eb="2">
      <t>イチニチ</t>
    </rPh>
    <rPh sb="6" eb="8">
      <t>ニュウイン</t>
    </rPh>
    <rPh sb="8" eb="9">
      <t>ジ</t>
    </rPh>
    <rPh sb="9" eb="10">
      <t>スウ</t>
    </rPh>
    <phoneticPr fontId="3"/>
  </si>
  <si>
    <t>33/1.0</t>
  </si>
  <si>
    <t>- 436 -</t>
  </si>
  <si>
    <t>緊急</t>
    <rPh sb="0" eb="2">
      <t>キンキュウ</t>
    </rPh>
    <phoneticPr fontId="3"/>
  </si>
  <si>
    <t>(189.7)</t>
  </si>
  <si>
    <t>(94.2)</t>
  </si>
  <si>
    <r>
      <t>●</t>
    </r>
    <r>
      <rPr>
        <sz val="9"/>
        <color auto="1"/>
        <rFont val="ＭＳ 明朝"/>
      </rPr>
      <t>へき地医療拠点病院の中でへき地医療拠点病院の必須事業の実施回数が年間１回以上の医療機関の割合</t>
    </r>
    <rPh sb="45" eb="47">
      <t>ワリアイ</t>
    </rPh>
    <phoneticPr fontId="3"/>
  </si>
  <si>
    <t>（糖尿病患者１年当たり）（NDB)</t>
    <rPh sb="1" eb="3">
      <t>トウニョウ</t>
    </rPh>
    <rPh sb="3" eb="4">
      <t>ビョウ</t>
    </rPh>
    <rPh sb="4" eb="6">
      <t>カンジャ</t>
    </rPh>
    <rPh sb="7" eb="8">
      <t>ネン</t>
    </rPh>
    <rPh sb="8" eb="9">
      <t>ア</t>
    </rPh>
    <phoneticPr fontId="3"/>
  </si>
  <si>
    <t>相談支援等</t>
    <rPh sb="0" eb="2">
      <t>ソウダン</t>
    </rPh>
    <rPh sb="2" eb="5">
      <t>シエントウ</t>
    </rPh>
    <phoneticPr fontId="3"/>
  </si>
  <si>
    <t>(40)</t>
  </si>
  <si>
    <t>477/11.2</t>
  </si>
  <si>
    <t>普及啓発・相談支援</t>
    <rPh sb="0" eb="2">
      <t>ふきゅう</t>
    </rPh>
    <rPh sb="2" eb="4">
      <t>けいはつ</t>
    </rPh>
    <rPh sb="5" eb="7">
      <t>そうだん</t>
    </rPh>
    <rPh sb="7" eb="9">
      <t>しえん</t>
    </rPh>
    <phoneticPr fontId="38" type="Hiragana"/>
  </si>
  <si>
    <t>(14.2)</t>
  </si>
  <si>
    <t xml:space="preserve"> 28.5％</t>
  </si>
  <si>
    <t>●児童・思春期精神科入院医療管理料を算定した医療機関数（ReMHRAD）</t>
    <rPh sb="1" eb="3">
      <t>じどう</t>
    </rPh>
    <rPh sb="4" eb="7">
      <t>ししゅんき</t>
    </rPh>
    <rPh sb="7" eb="10">
      <t>せいしんか</t>
    </rPh>
    <rPh sb="10" eb="12">
      <t>にゅういん</t>
    </rPh>
    <rPh sb="12" eb="14">
      <t>いりょう</t>
    </rPh>
    <rPh sb="14" eb="16">
      <t>かんり</t>
    </rPh>
    <rPh sb="16" eb="17">
      <t>りょう</t>
    </rPh>
    <rPh sb="18" eb="20">
      <t>さんてい</t>
    </rPh>
    <rPh sb="22" eb="24">
      <t>いりょう</t>
    </rPh>
    <rPh sb="24" eb="26">
      <t>きかん</t>
    </rPh>
    <rPh sb="26" eb="27">
      <t>すう</t>
    </rPh>
    <phoneticPr fontId="38" type="Hiragana"/>
  </si>
  <si>
    <r>
      <t>＊人口10万人当たりの産科・産婦人科医師数：6.4人（全国 8.4人）→</t>
    </r>
    <r>
      <rPr>
        <sz val="9"/>
        <color theme="1"/>
        <rFont val="ＭＳ 明朝"/>
      </rPr>
      <t>8.9人（全国 9.5人）</t>
    </r>
    <rPh sb="1" eb="3">
      <t>ジンコウ</t>
    </rPh>
    <rPh sb="5" eb="7">
      <t>マンニン</t>
    </rPh>
    <rPh sb="7" eb="8">
      <t>トウ</t>
    </rPh>
    <rPh sb="11" eb="13">
      <t>サンカ</t>
    </rPh>
    <rPh sb="14" eb="18">
      <t>サンフジンカ</t>
    </rPh>
    <rPh sb="18" eb="20">
      <t>イシ</t>
    </rPh>
    <rPh sb="20" eb="21">
      <t>スウ</t>
    </rPh>
    <rPh sb="25" eb="26">
      <t>ニン</t>
    </rPh>
    <rPh sb="27" eb="29">
      <t>ゼンコク</t>
    </rPh>
    <rPh sb="33" eb="34">
      <t>ニン</t>
    </rPh>
    <rPh sb="39" eb="40">
      <t>ニン</t>
    </rPh>
    <rPh sb="41" eb="43">
      <t>ゼンコク</t>
    </rPh>
    <rPh sb="47" eb="48">
      <t>ニン</t>
    </rPh>
    <phoneticPr fontId="3"/>
  </si>
  <si>
    <t>※ 循環器病対策全体のロジックモデルは「高知県循環器病対策推進計画」に掲載（本計画では脳卒中医療提供体制に係る指標のみ掲載）</t>
    <rPh sb="55" eb="57">
      <t>シヒョウ</t>
    </rPh>
    <phoneticPr fontId="3"/>
  </si>
  <si>
    <t>- 434 -</t>
  </si>
  <si>
    <t>19/12.0</t>
  </si>
  <si>
    <t>心筋梗塞等心血管疾患の医療体制構築に係る現状把握のための指標</t>
    <rPh sb="0" eb="2">
      <t>シンキン</t>
    </rPh>
    <rPh sb="2" eb="4">
      <t>コウソク</t>
    </rPh>
    <rPh sb="4" eb="5">
      <t>トウ</t>
    </rPh>
    <rPh sb="5" eb="6">
      <t>シン</t>
    </rPh>
    <rPh sb="6" eb="8">
      <t>ケッカン</t>
    </rPh>
    <rPh sb="8" eb="10">
      <t>シッカン</t>
    </rPh>
    <rPh sb="11" eb="13">
      <t>イリョウ</t>
    </rPh>
    <rPh sb="13" eb="15">
      <t>タイセイ</t>
    </rPh>
    <rPh sb="15" eb="17">
      <t>コウチク</t>
    </rPh>
    <rPh sb="18" eb="19">
      <t>カカ</t>
    </rPh>
    <rPh sb="20" eb="22">
      <t>ゲンジョウ</t>
    </rPh>
    <rPh sb="22" eb="24">
      <t>ハアク</t>
    </rPh>
    <rPh sb="28" eb="30">
      <t>シヒョウ</t>
    </rPh>
    <phoneticPr fontId="3"/>
  </si>
  <si>
    <t>連携</t>
    <rPh sb="0" eb="2">
      <t>レンケイ</t>
    </rPh>
    <phoneticPr fontId="3"/>
  </si>
  <si>
    <r>
      <t>●救急救命士が同乗している救急車の割合</t>
    </r>
    <r>
      <rPr>
        <sz val="9"/>
        <color theme="1"/>
        <rFont val="ＭＳ 明朝"/>
      </rPr>
      <t>（R5.4.1現在）（令和５年版　救急・救助の現況）</t>
    </r>
    <rPh sb="1" eb="3">
      <t>キュウキュウ</t>
    </rPh>
    <rPh sb="3" eb="6">
      <t>キュウメイシ</t>
    </rPh>
    <rPh sb="7" eb="9">
      <t>ドウジョウ</t>
    </rPh>
    <rPh sb="13" eb="16">
      <t>キュウキュウシャ</t>
    </rPh>
    <rPh sb="17" eb="19">
      <t>ワリアイ</t>
    </rPh>
    <rPh sb="26" eb="28">
      <t>ゲンザイ</t>
    </rPh>
    <rPh sb="30" eb="32">
      <t>レイワ</t>
    </rPh>
    <rPh sb="33" eb="34">
      <t>ネン</t>
    </rPh>
    <rPh sb="34" eb="35">
      <t>ハン</t>
    </rPh>
    <rPh sb="36" eb="38">
      <t>キュウキュウ</t>
    </rPh>
    <rPh sb="39" eb="41">
      <t>キュウジョ</t>
    </rPh>
    <rPh sb="42" eb="44">
      <t>ゲンキョウ</t>
    </rPh>
    <phoneticPr fontId="3"/>
  </si>
  <si>
    <t>高知県（率）</t>
    <rPh sb="0" eb="3">
      <t>コウチケン</t>
    </rPh>
    <rPh sb="4" eb="5">
      <t>リツ</t>
    </rPh>
    <phoneticPr fontId="3"/>
  </si>
  <si>
    <t>最終アウトカム</t>
    <rPh sb="0" eb="2">
      <t>サイシュウ</t>
    </rPh>
    <phoneticPr fontId="3"/>
  </si>
  <si>
    <r>
      <t>2.0%</t>
    </r>
    <r>
      <rPr>
        <sz val="9"/>
        <color theme="1"/>
        <rFont val="ＭＳ 明朝"/>
      </rPr>
      <t>（1.1%）</t>
    </r>
  </si>
  <si>
    <r>
      <t xml:space="preserve">3 </t>
    </r>
    <r>
      <rPr>
        <sz val="9"/>
        <color theme="1"/>
        <rFont val="ＭＳ Ｐゴシック"/>
      </rPr>
      <t>(2)</t>
    </r>
  </si>
  <si>
    <r>
      <t>※（　）内はR3</t>
    </r>
    <r>
      <rPr>
        <sz val="9"/>
        <color theme="1"/>
        <rFont val="ＭＳ 明朝"/>
      </rPr>
      <t>の数値　</t>
    </r>
    <rPh sb="4" eb="5">
      <t>ナイ</t>
    </rPh>
    <rPh sb="9" eb="11">
      <t>スウチ</t>
    </rPh>
    <phoneticPr fontId="3"/>
  </si>
  <si>
    <t>-/-</t>
  </si>
  <si>
    <t>予　　　防</t>
  </si>
  <si>
    <t>　県 0.0065</t>
    <rPh sb="1" eb="2">
      <t>ケン</t>
    </rPh>
    <phoneticPr fontId="3"/>
  </si>
  <si>
    <t>■急性心筋梗塞の発症者数</t>
    <rPh sb="1" eb="3">
      <t>キュウセイ</t>
    </rPh>
    <rPh sb="3" eb="5">
      <t>シンキン</t>
    </rPh>
    <rPh sb="5" eb="7">
      <t>コウソク</t>
    </rPh>
    <rPh sb="8" eb="11">
      <t>ハッショウシャ</t>
    </rPh>
    <rPh sb="11" eb="12">
      <t>スウ</t>
    </rPh>
    <phoneticPr fontId="3"/>
  </si>
  <si>
    <r>
      <t>■虚血性心疾患受療率</t>
    </r>
    <r>
      <rPr>
        <sz val="9"/>
        <color auto="1"/>
        <rFont val="ＭＳ 明朝"/>
      </rPr>
      <t xml:space="preserve"> (R2)</t>
    </r>
    <rPh sb="7" eb="10">
      <t>ジュリョウリツ</t>
    </rPh>
    <phoneticPr fontId="3"/>
  </si>
  <si>
    <r>
      <t>●眼底検査の実施割合</t>
    </r>
    <r>
      <rPr>
        <sz val="9"/>
        <color theme="1"/>
        <rFont val="ＭＳ 明朝"/>
      </rPr>
      <t>（R3年度NDB）</t>
    </r>
    <rPh sb="1" eb="3">
      <t>ガンテイ</t>
    </rPh>
    <rPh sb="3" eb="5">
      <t>ケンサ</t>
    </rPh>
    <rPh sb="6" eb="8">
      <t>ジッシ</t>
    </rPh>
    <rPh sb="8" eb="10">
      <t>ワリアイ</t>
    </rPh>
    <phoneticPr fontId="3"/>
  </si>
  <si>
    <t>高知県 10.5%　　全国 13.8%</t>
  </si>
  <si>
    <t>17(11)</t>
  </si>
  <si>
    <r>
      <t>●救急外来にて院内トリアージを行っている医療機関数　</t>
    </r>
    <r>
      <rPr>
        <sz val="9"/>
        <color auto="1"/>
        <rFont val="ＭＳ 明朝"/>
      </rPr>
      <t>⇒８（診療報酬施設基準）</t>
    </r>
    <rPh sb="1" eb="3">
      <t>キュウキュウ</t>
    </rPh>
    <rPh sb="3" eb="5">
      <t>ガイライ</t>
    </rPh>
    <rPh sb="7" eb="8">
      <t>イン</t>
    </rPh>
    <rPh sb="8" eb="9">
      <t>ナイ</t>
    </rPh>
    <rPh sb="15" eb="16">
      <t>オコナ</t>
    </rPh>
    <rPh sb="20" eb="22">
      <t>イリョウ</t>
    </rPh>
    <rPh sb="22" eb="24">
      <t>キカン</t>
    </rPh>
    <rPh sb="24" eb="25">
      <t>スウ</t>
    </rPh>
    <rPh sb="29" eb="31">
      <t>シンリョウ</t>
    </rPh>
    <rPh sb="31" eb="33">
      <t>ホウシュウ</t>
    </rPh>
    <rPh sb="33" eb="35">
      <t>シセツ</t>
    </rPh>
    <rPh sb="35" eb="37">
      <t>キジュン</t>
    </rPh>
    <phoneticPr fontId="3"/>
  </si>
  <si>
    <t>救　　　護</t>
  </si>
  <si>
    <r>
      <t>●</t>
    </r>
    <r>
      <rPr>
        <b/>
        <sz val="9"/>
        <color auto="1"/>
        <rFont val="ＭＳ 明朝"/>
      </rPr>
      <t>心肺機能停止傷病者全搬送人員のうち、一般市民により除細動が実施された件数</t>
    </r>
    <r>
      <rPr>
        <sz val="9"/>
        <color auto="1"/>
        <rFont val="ＭＳ 明朝"/>
      </rPr>
      <t xml:space="preserve"> (R3)</t>
    </r>
    <rPh sb="1" eb="3">
      <t>シンパイ</t>
    </rPh>
    <rPh sb="3" eb="5">
      <t>キノウ</t>
    </rPh>
    <rPh sb="5" eb="7">
      <t>テイシ</t>
    </rPh>
    <rPh sb="7" eb="10">
      <t>ショウビョウシャ</t>
    </rPh>
    <rPh sb="10" eb="11">
      <t>ゼン</t>
    </rPh>
    <rPh sb="11" eb="13">
      <t>ハンソウ</t>
    </rPh>
    <rPh sb="13" eb="15">
      <t>ジンイン</t>
    </rPh>
    <rPh sb="19" eb="21">
      <t>イッパン</t>
    </rPh>
    <rPh sb="21" eb="23">
      <t>シミン</t>
    </rPh>
    <rPh sb="26" eb="27">
      <t>ジョ</t>
    </rPh>
    <rPh sb="27" eb="29">
      <t>サイドウ</t>
    </rPh>
    <rPh sb="30" eb="32">
      <t>ジッシ</t>
    </rPh>
    <rPh sb="35" eb="37">
      <t>ケンスウ</t>
    </rPh>
    <phoneticPr fontId="3"/>
  </si>
  <si>
    <t xml:space="preserve">●救急要請から病院到着までに要した平均時間 </t>
  </si>
  <si>
    <t>410/10.0</t>
  </si>
  <si>
    <t>(R4)</t>
  </si>
  <si>
    <t>65歳以上</t>
    <rPh sb="2" eb="3">
      <t>さい</t>
    </rPh>
    <rPh sb="3" eb="5">
      <t>いじょう</t>
    </rPh>
    <phoneticPr fontId="38" type="Hiragana"/>
  </si>
  <si>
    <t>(R3)</t>
  </si>
  <si>
    <r>
      <t>■</t>
    </r>
    <r>
      <rPr>
        <b/>
        <sz val="9"/>
        <color theme="1"/>
        <rFont val="ＭＳ 明朝"/>
      </rPr>
      <t>輪番病院の小児科勤務医数及び輪番当直医師数の推移</t>
    </r>
    <r>
      <rPr>
        <sz val="9"/>
        <color theme="1"/>
        <rFont val="ＭＳ 明朝"/>
      </rPr>
      <t>（中央保健医療圏５輪番病院調べ）</t>
    </r>
    <rPh sb="1" eb="3">
      <t>リンバン</t>
    </rPh>
    <rPh sb="3" eb="5">
      <t>ビョウイン</t>
    </rPh>
    <rPh sb="6" eb="9">
      <t>ショウニカ</t>
    </rPh>
    <rPh sb="9" eb="12">
      <t>キンムイ</t>
    </rPh>
    <rPh sb="12" eb="13">
      <t>スウ</t>
    </rPh>
    <rPh sb="13" eb="14">
      <t>オヨ</t>
    </rPh>
    <rPh sb="15" eb="17">
      <t>リンバン</t>
    </rPh>
    <rPh sb="17" eb="19">
      <t>トウチョク</t>
    </rPh>
    <rPh sb="19" eb="22">
      <t>イシスウ</t>
    </rPh>
    <rPh sb="23" eb="25">
      <t>スイイ</t>
    </rPh>
    <phoneticPr fontId="3"/>
  </si>
  <si>
    <t>3時間4分</t>
  </si>
  <si>
    <t>●被災した状況を想定した災害実動訓練を実施した病院の割合　</t>
    <rPh sb="1" eb="3">
      <t>ヒサイ</t>
    </rPh>
    <rPh sb="5" eb="7">
      <t>ジョウキョウ</t>
    </rPh>
    <rPh sb="8" eb="10">
      <t>ソウテイ</t>
    </rPh>
    <rPh sb="12" eb="14">
      <t>サイガイ</t>
    </rPh>
    <rPh sb="14" eb="16">
      <t>ジツドウ</t>
    </rPh>
    <rPh sb="16" eb="18">
      <t>クンレン</t>
    </rPh>
    <rPh sb="19" eb="21">
      <t>ジッシ</t>
    </rPh>
    <rPh sb="23" eb="25">
      <t>ビョウイン</t>
    </rPh>
    <rPh sb="26" eb="28">
      <t>ワリアイ</t>
    </rPh>
    <phoneticPr fontId="3"/>
  </si>
  <si>
    <t>女</t>
    <rPh sb="0" eb="1">
      <t>オンナ</t>
    </rPh>
    <phoneticPr fontId="3"/>
  </si>
  <si>
    <t>17,013（14,890）</t>
  </si>
  <si>
    <t>　</t>
  </si>
  <si>
    <t>機能を有する医療機関</t>
    <rPh sb="0" eb="2">
      <t>キノウ</t>
    </rPh>
    <rPh sb="3" eb="4">
      <t>ユウ</t>
    </rPh>
    <rPh sb="6" eb="8">
      <t>イリョウ</t>
    </rPh>
    <rPh sb="8" eb="10">
      <t>キカン</t>
    </rPh>
    <phoneticPr fontId="3"/>
  </si>
  <si>
    <t>（回）</t>
    <rPh sb="1" eb="2">
      <t>カイ</t>
    </rPh>
    <phoneticPr fontId="3"/>
  </si>
  <si>
    <r>
      <t>●心血管疾患の年齢調整死亡率</t>
    </r>
    <r>
      <rPr>
        <sz val="9"/>
        <color auto="1"/>
        <rFont val="ＭＳ 明朝"/>
      </rPr>
      <t>　(R3)</t>
    </r>
    <rPh sb="1" eb="2">
      <t>シン</t>
    </rPh>
    <rPh sb="2" eb="4">
      <t>ケッカン</t>
    </rPh>
    <rPh sb="4" eb="6">
      <t>シッカン</t>
    </rPh>
    <rPh sb="7" eb="9">
      <t>ネンレイ</t>
    </rPh>
    <rPh sb="9" eb="11">
      <t>チョウセイ</t>
    </rPh>
    <rPh sb="11" eb="14">
      <t>シボウリツ</t>
    </rPh>
    <phoneticPr fontId="3"/>
  </si>
  <si>
    <t>仁淀</t>
    <rPh sb="0" eb="2">
      <t>ニヨド</t>
    </rPh>
    <phoneticPr fontId="3"/>
  </si>
  <si>
    <t>13人／11.2％</t>
    <rPh sb="2" eb="3">
      <t>ニン</t>
    </rPh>
    <phoneticPr fontId="3"/>
  </si>
  <si>
    <t>四万十町国民健康保険大正診療所</t>
    <rPh sb="0" eb="4">
      <t>シマントチョウ</t>
    </rPh>
    <rPh sb="4" eb="6">
      <t>コクミン</t>
    </rPh>
    <rPh sb="6" eb="8">
      <t>ケンコウ</t>
    </rPh>
    <rPh sb="8" eb="10">
      <t>ホケン</t>
    </rPh>
    <rPh sb="10" eb="12">
      <t>タイショウ</t>
    </rPh>
    <rPh sb="12" eb="15">
      <t>シンリョウショ</t>
    </rPh>
    <phoneticPr fontId="3"/>
  </si>
  <si>
    <t>虚血性心疾患年齢調整死亡率</t>
  </si>
  <si>
    <t>120分以上
150分未満</t>
    <rPh sb="3" eb="6">
      <t>フンイジョウ</t>
    </rPh>
    <rPh sb="10" eb="11">
      <t>フン</t>
    </rPh>
    <rPh sb="11" eb="13">
      <t>ミマン</t>
    </rPh>
    <phoneticPr fontId="3"/>
  </si>
  <si>
    <t>154（154）</t>
  </si>
  <si>
    <t>急性心筋梗塞年齢調整死亡率</t>
  </si>
  <si>
    <t>統合失調症</t>
  </si>
  <si>
    <t>大動脈瘤及び解離年齢調整死亡率</t>
  </si>
  <si>
    <r>
      <t>●派遣可能な医療人材</t>
    </r>
    <r>
      <rPr>
        <b/>
        <sz val="9"/>
        <color auto="1"/>
        <rFont val="ＭＳ 明朝"/>
      </rPr>
      <t>（人数）</t>
    </r>
    <rPh sb="11" eb="13">
      <t>ニンズウ</t>
    </rPh>
    <phoneticPr fontId="3"/>
  </si>
  <si>
    <t>（R5年度）</t>
  </si>
  <si>
    <r>
      <t>●心臓血管外科医師数</t>
    </r>
    <r>
      <rPr>
        <sz val="9"/>
        <color auto="1"/>
        <rFont val="ＭＳ 明朝"/>
      </rPr>
      <t>（R2）</t>
    </r>
  </si>
  <si>
    <t>5,293（4,954）</t>
  </si>
  <si>
    <t>児童・思春期</t>
  </si>
  <si>
    <t>0 (0)</t>
  </si>
  <si>
    <t>受講人数</t>
    <rPh sb="0" eb="2">
      <t>ジュコウ</t>
    </rPh>
    <rPh sb="2" eb="3">
      <t>ヒト</t>
    </rPh>
    <rPh sb="3" eb="4">
      <t>スウ</t>
    </rPh>
    <phoneticPr fontId="3"/>
  </si>
  <si>
    <r>
      <t>●</t>
    </r>
    <r>
      <rPr>
        <b/>
        <sz val="9"/>
        <color auto="1"/>
        <rFont val="ＭＳ 明朝"/>
      </rPr>
      <t xml:space="preserve">循環器内科医師数 </t>
    </r>
    <r>
      <rPr>
        <sz val="9"/>
        <color auto="1"/>
        <rFont val="ＭＳ 明朝"/>
      </rPr>
      <t>(R2)</t>
    </r>
  </si>
  <si>
    <t>高知大学医学部
附属病院</t>
    <rPh sb="0" eb="2">
      <t>コウチ</t>
    </rPh>
    <rPh sb="2" eb="4">
      <t>ダイガク</t>
    </rPh>
    <rPh sb="4" eb="6">
      <t>イガク</t>
    </rPh>
    <rPh sb="6" eb="7">
      <t>ブ</t>
    </rPh>
    <rPh sb="8" eb="10">
      <t>フゾク</t>
    </rPh>
    <rPh sb="10" eb="12">
      <t>ビョウイン</t>
    </rPh>
    <phoneticPr fontId="3"/>
  </si>
  <si>
    <t>R3.4</t>
  </si>
  <si>
    <r>
      <t>●心臓内科系集中治療室（CCU）を有する病院数/病床数</t>
    </r>
    <r>
      <rPr>
        <sz val="9"/>
        <color auto="1"/>
        <rFont val="ＭＳ 明朝"/>
      </rPr>
      <t xml:space="preserve"> (R3)</t>
    </r>
    <rPh sb="24" eb="27">
      <t>ビョウショウスウ</t>
    </rPh>
    <phoneticPr fontId="3"/>
  </si>
  <si>
    <t>患者数</t>
    <rPh sb="0" eb="3">
      <t>かんじゃすう</t>
    </rPh>
    <phoneticPr fontId="38" type="Hiragana"/>
  </si>
  <si>
    <r>
      <t xml:space="preserve">●心臓血管手術（冠動脈バイパス術）が可能な医療機関数 </t>
    </r>
    <r>
      <rPr>
        <sz val="9"/>
        <color auto="1"/>
        <rFont val="ＭＳ 明朝"/>
      </rPr>
      <t>(R5)</t>
    </r>
  </si>
  <si>
    <t>低出生体重児数／出生割合</t>
    <rPh sb="0" eb="1">
      <t>テイ</t>
    </rPh>
    <rPh sb="1" eb="3">
      <t>シュッセイ</t>
    </rPh>
    <rPh sb="3" eb="5">
      <t>タイジュウ</t>
    </rPh>
    <rPh sb="5" eb="6">
      <t>ジ</t>
    </rPh>
    <rPh sb="6" eb="7">
      <t>スウ</t>
    </rPh>
    <rPh sb="8" eb="10">
      <t>シュッセイ</t>
    </rPh>
    <rPh sb="10" eb="12">
      <t>ワリアイ</t>
    </rPh>
    <phoneticPr fontId="3"/>
  </si>
  <si>
    <r>
      <t>●冠動脈造影検査・治療が実施可能な病院数</t>
    </r>
    <r>
      <rPr>
        <sz val="9"/>
        <color auto="1"/>
        <rFont val="ＭＳ 明朝"/>
      </rPr>
      <t xml:space="preserve"> (R2)</t>
    </r>
    <rPh sb="1" eb="4">
      <t>カンドウミャク</t>
    </rPh>
    <rPh sb="4" eb="6">
      <t>ゾウエイ</t>
    </rPh>
    <rPh sb="6" eb="8">
      <t>ケンサ</t>
    </rPh>
    <rPh sb="9" eb="11">
      <t>チリョウ</t>
    </rPh>
    <rPh sb="12" eb="14">
      <t>ジッシ</t>
    </rPh>
    <rPh sb="14" eb="16">
      <t>カノウ</t>
    </rPh>
    <rPh sb="17" eb="19">
      <t>ビョウイン</t>
    </rPh>
    <rPh sb="19" eb="20">
      <t>スウ</t>
    </rPh>
    <phoneticPr fontId="3"/>
  </si>
  <si>
    <t>津野町国民健康保険姫野々診療所</t>
    <rPh sb="0" eb="2">
      <t>ツノ</t>
    </rPh>
    <rPh sb="2" eb="3">
      <t>マチ</t>
    </rPh>
    <rPh sb="3" eb="5">
      <t>コクミン</t>
    </rPh>
    <rPh sb="5" eb="7">
      <t>ケンコウ</t>
    </rPh>
    <rPh sb="7" eb="9">
      <t>ホケン</t>
    </rPh>
    <rPh sb="9" eb="10">
      <t>ヒメ</t>
    </rPh>
    <rPh sb="10" eb="11">
      <t>ノ</t>
    </rPh>
    <rPh sb="12" eb="14">
      <t>シンリョウ</t>
    </rPh>
    <rPh sb="14" eb="15">
      <t>ショ</t>
    </rPh>
    <phoneticPr fontId="3"/>
  </si>
  <si>
    <t xml:space="preserve">　県 68.7% </t>
  </si>
  <si>
    <t>※R2年度特定健診結果（市町村国保、協会けんぽ）から推計</t>
  </si>
  <si>
    <t>地域における支援・危機介入</t>
    <rPh sb="0" eb="2">
      <t>ちいき</t>
    </rPh>
    <rPh sb="6" eb="8">
      <t>しえん</t>
    </rPh>
    <rPh sb="9" eb="11">
      <t>きき</t>
    </rPh>
    <rPh sb="11" eb="13">
      <t>かいにゅう</t>
    </rPh>
    <phoneticPr fontId="38" type="Hiragana"/>
  </si>
  <si>
    <t>7(7)</t>
  </si>
  <si>
    <r>
      <t xml:space="preserve">●大動脈バルーンパンピング法が可能な医療機関数 </t>
    </r>
    <r>
      <rPr>
        <sz val="9"/>
        <color auto="1"/>
        <rFont val="ＭＳ 明朝"/>
      </rPr>
      <t>(R5.10)</t>
    </r>
  </si>
  <si>
    <t>635（635）</t>
  </si>
  <si>
    <r>
      <t>■急性心筋梗塞に対する経皮的冠動脈形成術手術件数</t>
    </r>
    <r>
      <rPr>
        <sz val="9"/>
        <color auto="1"/>
        <rFont val="ＭＳ 明朝"/>
      </rPr>
      <t xml:space="preserve"> (R3)</t>
    </r>
    <rPh sb="1" eb="3">
      <t>キュウセイ</t>
    </rPh>
    <rPh sb="3" eb="5">
      <t>シンキン</t>
    </rPh>
    <rPh sb="5" eb="7">
      <t>コウソク</t>
    </rPh>
    <rPh sb="8" eb="9">
      <t>タイ</t>
    </rPh>
    <rPh sb="11" eb="12">
      <t>ヘ</t>
    </rPh>
    <rPh sb="12" eb="13">
      <t>カワ</t>
    </rPh>
    <rPh sb="13" eb="14">
      <t>テキ</t>
    </rPh>
    <rPh sb="14" eb="17">
      <t>カンドウミャク</t>
    </rPh>
    <rPh sb="17" eb="19">
      <t>ケイセイ</t>
    </rPh>
    <rPh sb="19" eb="20">
      <t>ジュツ</t>
    </rPh>
    <rPh sb="20" eb="22">
      <t>シュジュツ</t>
    </rPh>
    <rPh sb="22" eb="23">
      <t>ケン</t>
    </rPh>
    <rPh sb="23" eb="24">
      <t>スウ</t>
    </rPh>
    <phoneticPr fontId="3"/>
  </si>
  <si>
    <r>
      <t>●虚血性心疾患に対する心臓血管外科手術件数</t>
    </r>
    <r>
      <rPr>
        <sz val="9"/>
        <color auto="1"/>
        <rFont val="ＭＳ 明朝"/>
      </rPr>
      <t xml:space="preserve"> (R3)</t>
    </r>
    <rPh sb="1" eb="3">
      <t>キョケツ</t>
    </rPh>
    <rPh sb="3" eb="4">
      <t>セイ</t>
    </rPh>
    <rPh sb="4" eb="7">
      <t>シンシッカン</t>
    </rPh>
    <rPh sb="8" eb="9">
      <t>タイ</t>
    </rPh>
    <rPh sb="11" eb="13">
      <t>シンゾウ</t>
    </rPh>
    <rPh sb="13" eb="15">
      <t>ケッカン</t>
    </rPh>
    <rPh sb="15" eb="17">
      <t>ゲカ</t>
    </rPh>
    <rPh sb="17" eb="19">
      <t>シュジュツ</t>
    </rPh>
    <rPh sb="19" eb="21">
      <t>ケンスウ</t>
    </rPh>
    <phoneticPr fontId="3"/>
  </si>
  <si>
    <t>■急性心筋梗塞治療センターにおける再灌流療法実施率</t>
  </si>
  <si>
    <t>R2.4</t>
  </si>
  <si>
    <r>
      <t>●</t>
    </r>
    <r>
      <rPr>
        <b/>
        <sz val="9"/>
        <color theme="1"/>
        <rFont val="ＭＳ 明朝"/>
      </rPr>
      <t>災害時小児周産期リエゾン任命者数</t>
    </r>
    <rPh sb="3" eb="4">
      <t>ジ</t>
    </rPh>
    <rPh sb="4" eb="6">
      <t>ショウニ</t>
    </rPh>
    <rPh sb="6" eb="9">
      <t>シュウサンキ</t>
    </rPh>
    <phoneticPr fontId="3"/>
  </si>
  <si>
    <t>33人</t>
    <rPh sb="2" eb="3">
      <t>ニン</t>
    </rPh>
    <phoneticPr fontId="3"/>
  </si>
  <si>
    <t>　高知DMATロジスティック技能向上研修</t>
  </si>
  <si>
    <r>
      <t>●特定保健指導実施率</t>
    </r>
    <r>
      <rPr>
        <b/>
        <sz val="9"/>
        <color theme="1"/>
        <rFont val="ＭＳ 明朝"/>
      </rPr>
      <t>24.4％</t>
    </r>
    <rPh sb="1" eb="3">
      <t>トクテイ</t>
    </rPh>
    <rPh sb="3" eb="5">
      <t>ホケン</t>
    </rPh>
    <rPh sb="5" eb="7">
      <t>シドウ</t>
    </rPh>
    <rPh sb="7" eb="10">
      <t>ジッシリツ</t>
    </rPh>
    <phoneticPr fontId="3"/>
  </si>
  <si>
    <r>
      <t>●心筋梗塞に対する来院後90分以内冠動脈再開通割合</t>
    </r>
    <r>
      <rPr>
        <sz val="9"/>
        <color auto="1"/>
        <rFont val="ＭＳ 明朝"/>
      </rPr>
      <t xml:space="preserve"> (R3)</t>
    </r>
    <rPh sb="23" eb="25">
      <t>ワリアイ</t>
    </rPh>
    <phoneticPr fontId="3"/>
  </si>
  <si>
    <r>
      <t xml:space="preserve">1 </t>
    </r>
    <r>
      <rPr>
        <sz val="9"/>
        <color theme="1"/>
        <rFont val="ＭＳ Ｐゴシック"/>
      </rPr>
      <t>(1)</t>
    </r>
  </si>
  <si>
    <t>19.1(6.9/12.2)</t>
  </si>
  <si>
    <t>　　高知大学医学部附属病院　　国立病院機構高知病院　</t>
    <rPh sb="15" eb="17">
      <t>コクリツ</t>
    </rPh>
    <rPh sb="17" eb="19">
      <t>ビョウイン</t>
    </rPh>
    <rPh sb="19" eb="21">
      <t>キコウ</t>
    </rPh>
    <rPh sb="21" eb="23">
      <t>コウチ</t>
    </rPh>
    <rPh sb="23" eb="25">
      <t>ビョウイン</t>
    </rPh>
    <phoneticPr fontId="3"/>
  </si>
  <si>
    <t>人口動態統計</t>
    <rPh sb="0" eb="2">
      <t>ジンコウ</t>
    </rPh>
    <rPh sb="2" eb="4">
      <t>ドウタイ</t>
    </rPh>
    <rPh sb="4" eb="6">
      <t>トウケイ</t>
    </rPh>
    <phoneticPr fontId="3"/>
  </si>
  <si>
    <r>
      <t>男性:</t>
    </r>
    <r>
      <rPr>
        <sz val="9"/>
        <color auto="1"/>
        <rFont val="ＭＳ 明朝"/>
      </rPr>
      <t>85.90  女性:30.80</t>
    </r>
  </si>
  <si>
    <t>有する病院数</t>
    <rPh sb="0" eb="1">
      <t>ユウ</t>
    </rPh>
    <rPh sb="3" eb="5">
      <t>ビョウイン</t>
    </rPh>
    <rPh sb="5" eb="6">
      <t>スウ</t>
    </rPh>
    <phoneticPr fontId="3"/>
  </si>
  <si>
    <t>施設数</t>
    <rPh sb="0" eb="3">
      <t>しせつすう</t>
    </rPh>
    <phoneticPr fontId="38" type="Hiragana"/>
  </si>
  <si>
    <r>
      <t>男性:</t>
    </r>
    <r>
      <rPr>
        <sz val="9"/>
        <color auto="1"/>
        <rFont val="ＭＳ 明朝"/>
      </rPr>
      <t>66.44　女性:21.57</t>
    </r>
  </si>
  <si>
    <r>
      <t>●糖尿病患者の下肢切断の発生</t>
    </r>
    <r>
      <rPr>
        <sz val="9"/>
        <color theme="1"/>
        <rFont val="ＭＳ 明朝"/>
      </rPr>
      <t>（糖尿病患者１年当たり）</t>
    </r>
    <rPh sb="1" eb="4">
      <t>トウニョウビョウ</t>
    </rPh>
    <rPh sb="4" eb="6">
      <t>カンジャ</t>
    </rPh>
    <rPh sb="7" eb="9">
      <t>カシ</t>
    </rPh>
    <rPh sb="9" eb="11">
      <t>セツダン</t>
    </rPh>
    <rPh sb="12" eb="14">
      <t>ハッセイ</t>
    </rPh>
    <rPh sb="15" eb="18">
      <t>トウニョウビョウ</t>
    </rPh>
    <rPh sb="18" eb="20">
      <t>カンジャ</t>
    </rPh>
    <rPh sb="21" eb="22">
      <t>ネン</t>
    </rPh>
    <rPh sb="22" eb="23">
      <t>ア</t>
    </rPh>
    <phoneticPr fontId="3"/>
  </si>
  <si>
    <r>
      <t>男性：</t>
    </r>
    <r>
      <rPr>
        <sz val="9"/>
        <color auto="1"/>
        <rFont val="ＭＳ 明朝"/>
      </rPr>
      <t>35.58　女性：21.49</t>
    </r>
  </si>
  <si>
    <t>高知県</t>
    <rPh sb="0" eb="3">
      <t>こうちけん</t>
    </rPh>
    <phoneticPr fontId="38" type="Hiragana"/>
  </si>
  <si>
    <t>病院数</t>
    <rPh sb="0" eb="3">
      <t>ビョウインスウ</t>
    </rPh>
    <phoneticPr fontId="3"/>
  </si>
  <si>
    <t>令和４年全国</t>
    <rPh sb="0" eb="2">
      <t>レイワ</t>
    </rPh>
    <rPh sb="3" eb="4">
      <t>ネン</t>
    </rPh>
    <rPh sb="4" eb="6">
      <t>ゼンコク</t>
    </rPh>
    <phoneticPr fontId="3"/>
  </si>
  <si>
    <r>
      <t>●糖尿病療養指導士が在籍する医療機関数</t>
    </r>
    <r>
      <rPr>
        <b/>
        <sz val="8"/>
        <color theme="1"/>
        <rFont val="ＭＳ 明朝"/>
      </rPr>
      <t>（人口10万人当たり）</t>
    </r>
    <rPh sb="1" eb="4">
      <t>トウニョウビョウ</t>
    </rPh>
    <rPh sb="4" eb="6">
      <t>リョウヨウ</t>
    </rPh>
    <rPh sb="6" eb="9">
      <t>シドウシ</t>
    </rPh>
    <rPh sb="10" eb="12">
      <t>ザイセキ</t>
    </rPh>
    <rPh sb="14" eb="16">
      <t>イリョウ</t>
    </rPh>
    <rPh sb="16" eb="18">
      <t>キカン</t>
    </rPh>
    <rPh sb="18" eb="19">
      <t>スウ</t>
    </rPh>
    <phoneticPr fontId="3"/>
  </si>
  <si>
    <t>R5:61%(65/107)(R5.5時点)</t>
  </si>
  <si>
    <t>病床数</t>
    <rPh sb="0" eb="3">
      <t>ビョウショウスウ</t>
    </rPh>
    <phoneticPr fontId="3"/>
  </si>
  <si>
    <t>病院数</t>
  </si>
  <si>
    <t>機関数</t>
    <rPh sb="0" eb="2">
      <t>キカン</t>
    </rPh>
    <rPh sb="2" eb="3">
      <t>スウ</t>
    </rPh>
    <phoneticPr fontId="3"/>
  </si>
  <si>
    <t>冠動脈再開通件数</t>
    <rPh sb="6" eb="8">
      <t>ケンスウ</t>
    </rPh>
    <phoneticPr fontId="3"/>
  </si>
  <si>
    <t>■救急車による年齢区分別傷病程度別搬送人員</t>
    <rPh sb="1" eb="4">
      <t>キュウキュウシャ</t>
    </rPh>
    <rPh sb="7" eb="9">
      <t>ネンレイ</t>
    </rPh>
    <rPh sb="9" eb="11">
      <t>クブン</t>
    </rPh>
    <rPh sb="11" eb="12">
      <t>ベツ</t>
    </rPh>
    <rPh sb="12" eb="14">
      <t>ショウビョウ</t>
    </rPh>
    <rPh sb="14" eb="16">
      <t>テイド</t>
    </rPh>
    <rPh sb="16" eb="17">
      <t>ベツ</t>
    </rPh>
    <rPh sb="17" eb="19">
      <t>ハンソウ</t>
    </rPh>
    <rPh sb="19" eb="21">
      <t>ジンイン</t>
    </rPh>
    <phoneticPr fontId="3"/>
  </si>
  <si>
    <t>割合</t>
    <rPh sb="0" eb="2">
      <t>ワリアイ</t>
    </rPh>
    <phoneticPr fontId="3"/>
  </si>
  <si>
    <t>全国平均</t>
    <rPh sb="0" eb="2">
      <t>ゼンコク</t>
    </rPh>
    <rPh sb="2" eb="4">
      <t>ヘイキン</t>
    </rPh>
    <phoneticPr fontId="3"/>
  </si>
  <si>
    <r>
      <t>■</t>
    </r>
    <r>
      <rPr>
        <b/>
        <sz val="9"/>
        <color auto="1"/>
        <rFont val="ＭＳ 明朝"/>
      </rPr>
      <t>一般世帯数　</t>
    </r>
    <r>
      <rPr>
        <sz val="9"/>
        <color auto="1"/>
        <rFont val="ＭＳ 明朝"/>
      </rPr>
      <t>314,330世帯</t>
    </r>
    <r>
      <rPr>
        <b/>
        <sz val="9"/>
        <color auto="1"/>
        <rFont val="ＭＳ 明朝"/>
      </rPr>
      <t>　うち15歳未満の子供がいる核家族世帯</t>
    </r>
    <r>
      <rPr>
        <sz val="9"/>
        <color auto="1"/>
        <rFont val="ＭＳ 明朝"/>
      </rPr>
      <t>　31,747世帯（約10.1％）</t>
    </r>
    <rPh sb="1" eb="3">
      <t>イッパン</t>
    </rPh>
    <rPh sb="3" eb="6">
      <t>セタイスウ</t>
    </rPh>
    <rPh sb="14" eb="16">
      <t>セタイ</t>
    </rPh>
    <rPh sb="21" eb="24">
      <t>サイミマン</t>
    </rPh>
    <rPh sb="25" eb="27">
      <t>コドモ</t>
    </rPh>
    <rPh sb="30" eb="33">
      <t>カクカゾク</t>
    </rPh>
    <rPh sb="33" eb="35">
      <t>セタイ</t>
    </rPh>
    <rPh sb="42" eb="44">
      <t>セタイ</t>
    </rPh>
    <rPh sb="45" eb="46">
      <t>ヤク</t>
    </rPh>
    <phoneticPr fontId="3"/>
  </si>
  <si>
    <t>全国計</t>
    <rPh sb="0" eb="2">
      <t>ゼンコク</t>
    </rPh>
    <rPh sb="2" eb="3">
      <t>ケイ</t>
    </rPh>
    <phoneticPr fontId="3"/>
  </si>
  <si>
    <r>
      <t>●心不全緩和ケアトレーニングコース受講者数</t>
    </r>
    <r>
      <rPr>
        <sz val="9"/>
        <color auto="1"/>
        <rFont val="ＭＳ 明朝"/>
      </rPr>
      <t xml:space="preserve"> (R4)</t>
    </r>
  </si>
  <si>
    <t>1日当たり患者数</t>
    <rPh sb="1" eb="2">
      <t>ニチ</t>
    </rPh>
    <rPh sb="2" eb="3">
      <t>ア</t>
    </rPh>
    <rPh sb="5" eb="7">
      <t>カンジャ</t>
    </rPh>
    <rPh sb="7" eb="8">
      <t>スウ</t>
    </rPh>
    <phoneticPr fontId="3"/>
  </si>
  <si>
    <t>23名(本部：４名　支部：６支部19名)</t>
    <rPh sb="2" eb="3">
      <t>メイ</t>
    </rPh>
    <rPh sb="4" eb="5">
      <t>ホン</t>
    </rPh>
    <rPh sb="5" eb="6">
      <t>ブ</t>
    </rPh>
    <rPh sb="8" eb="9">
      <t>メイ</t>
    </rPh>
    <rPh sb="10" eb="12">
      <t>シブ</t>
    </rPh>
    <rPh sb="14" eb="16">
      <t>シブ</t>
    </rPh>
    <rPh sb="18" eb="19">
      <t>メイ</t>
    </rPh>
    <phoneticPr fontId="3"/>
  </si>
  <si>
    <t>●妊娠糖尿病・糖尿病合併妊婦に対する専門的治療を行う医療機関数</t>
    <rPh sb="1" eb="3">
      <t>ニンシン</t>
    </rPh>
    <rPh sb="3" eb="6">
      <t>トウニョウビョウ</t>
    </rPh>
    <rPh sb="7" eb="10">
      <t>トウニョウビョウ</t>
    </rPh>
    <rPh sb="10" eb="12">
      <t>ガッペイ</t>
    </rPh>
    <rPh sb="12" eb="14">
      <t>ニンプ</t>
    </rPh>
    <rPh sb="15" eb="16">
      <t>タイ</t>
    </rPh>
    <rPh sb="18" eb="20">
      <t>センモン</t>
    </rPh>
    <rPh sb="20" eb="21">
      <t>テキ</t>
    </rPh>
    <rPh sb="21" eb="23">
      <t>チリョウ</t>
    </rPh>
    <rPh sb="24" eb="25">
      <t>オコナ</t>
    </rPh>
    <rPh sb="26" eb="28">
      <t>イリョウ</t>
    </rPh>
    <rPh sb="28" eb="30">
      <t>キカン</t>
    </rPh>
    <rPh sb="30" eb="31">
      <t>スウ</t>
    </rPh>
    <phoneticPr fontId="3"/>
  </si>
  <si>
    <t>(10万人対)</t>
    <rPh sb="3" eb="5">
      <t>マンニン</t>
    </rPh>
    <rPh sb="5" eb="6">
      <t>タイ</t>
    </rPh>
    <phoneticPr fontId="3"/>
  </si>
  <si>
    <t>4(4)</t>
  </si>
  <si>
    <t>高幡</t>
    <rPh sb="0" eb="1">
      <t>タカ</t>
    </rPh>
    <rPh sb="1" eb="2">
      <t>ハタ</t>
    </rPh>
    <phoneticPr fontId="3"/>
  </si>
  <si>
    <t>高幡</t>
    <rPh sb="0" eb="1">
      <t>コウ</t>
    </rPh>
    <rPh sb="1" eb="2">
      <t>バン</t>
    </rPh>
    <phoneticPr fontId="3"/>
  </si>
  <si>
    <r>
      <t>男性：</t>
    </r>
    <r>
      <rPr>
        <sz val="9"/>
        <color auto="1"/>
        <rFont val="ＭＳ 明朝"/>
      </rPr>
      <t>75.81  女性：30.82</t>
    </r>
    <rPh sb="0" eb="2">
      <t>ダンセイ</t>
    </rPh>
    <phoneticPr fontId="3"/>
  </si>
  <si>
    <r>
      <t>男性：</t>
    </r>
    <r>
      <rPr>
        <sz val="9"/>
        <color auto="1"/>
        <rFont val="ＭＳ 明朝"/>
      </rPr>
      <t>33.30　女性：14.26</t>
    </r>
  </si>
  <si>
    <t>Ｒ４</t>
  </si>
  <si>
    <r>
      <t>男性：</t>
    </r>
    <r>
      <rPr>
        <sz val="9"/>
        <color auto="1"/>
        <rFont val="ＭＳ 明朝"/>
      </rPr>
      <t>74.69　女性：52.31</t>
    </r>
  </si>
  <si>
    <t>●各疾患、領域それぞれについての入院患者数（ReMHRAD）</t>
    <rPh sb="16" eb="18">
      <t>にゅういん</t>
    </rPh>
    <rPh sb="18" eb="21">
      <t>かんじゃすう</t>
    </rPh>
    <phoneticPr fontId="38" type="Hiragana"/>
  </si>
  <si>
    <r>
      <t>●糖尿病腎症による新規人工透析導入患者数</t>
    </r>
    <r>
      <rPr>
        <sz val="9"/>
        <color theme="1"/>
        <rFont val="ＭＳ 明朝"/>
      </rPr>
      <t>（2018～2023日本透析医学会）</t>
    </r>
    <rPh sb="11" eb="13">
      <t>ジンコウ</t>
    </rPh>
    <rPh sb="16" eb="17">
      <t>ニュウ</t>
    </rPh>
    <rPh sb="17" eb="20">
      <t>カンジャスウ</t>
    </rPh>
    <phoneticPr fontId="3"/>
  </si>
  <si>
    <t>●出生率</t>
    <rPh sb="1" eb="3">
      <t>シュッショウ</t>
    </rPh>
    <rPh sb="3" eb="4">
      <t>リツ</t>
    </rPh>
    <phoneticPr fontId="3"/>
  </si>
  <si>
    <t>回復期・維持期</t>
    <rPh sb="0" eb="2">
      <t>カイフク</t>
    </rPh>
    <rPh sb="2" eb="3">
      <t>キ</t>
    </rPh>
    <rPh sb="4" eb="7">
      <t>イジキ</t>
    </rPh>
    <phoneticPr fontId="3"/>
  </si>
  <si>
    <t>12/0.4</t>
  </si>
  <si>
    <r>
      <t xml:space="preserve">●慢性心不全看護認定看護師、心不全看護認定看護師の人数 </t>
    </r>
    <r>
      <rPr>
        <sz val="9"/>
        <color auto="1"/>
        <rFont val="ＭＳ 明朝"/>
      </rPr>
      <t>(R4)</t>
    </r>
  </si>
  <si>
    <r>
      <t>●地域連携小児夜間・休日診療科の届出医療機関数　</t>
    </r>
    <r>
      <rPr>
        <sz val="9"/>
        <color auto="1"/>
        <rFont val="ＭＳ 明朝"/>
      </rPr>
      <t>⇒１（診療報酬施設基準）</t>
    </r>
    <rPh sb="1" eb="3">
      <t>チイキ</t>
    </rPh>
    <rPh sb="3" eb="5">
      <t>レンケイ</t>
    </rPh>
    <rPh sb="5" eb="7">
      <t>ショウニ</t>
    </rPh>
    <rPh sb="7" eb="9">
      <t>ヤカン</t>
    </rPh>
    <rPh sb="10" eb="12">
      <t>キュウジツ</t>
    </rPh>
    <rPh sb="12" eb="14">
      <t>シンリョウ</t>
    </rPh>
    <rPh sb="14" eb="15">
      <t>カ</t>
    </rPh>
    <rPh sb="16" eb="18">
      <t>トドケデ</t>
    </rPh>
    <rPh sb="18" eb="20">
      <t>イリョウ</t>
    </rPh>
    <rPh sb="20" eb="22">
      <t>キカン</t>
    </rPh>
    <rPh sb="22" eb="23">
      <t>スウ</t>
    </rPh>
    <phoneticPr fontId="3"/>
  </si>
  <si>
    <r>
      <t xml:space="preserve">●外来心血管疾患リハビリテーション実施件数 </t>
    </r>
    <r>
      <rPr>
        <sz val="9"/>
        <color auto="1"/>
        <rFont val="ＭＳ 明朝"/>
      </rPr>
      <t>(R3)</t>
    </r>
    <rPh sb="1" eb="3">
      <t>ガイライ</t>
    </rPh>
    <rPh sb="3" eb="4">
      <t>シン</t>
    </rPh>
    <rPh sb="4" eb="6">
      <t>ケッカン</t>
    </rPh>
    <rPh sb="6" eb="8">
      <t>シッカン</t>
    </rPh>
    <rPh sb="17" eb="19">
      <t>ジッシ</t>
    </rPh>
    <rPh sb="19" eb="21">
      <t>ケンスウ</t>
    </rPh>
    <phoneticPr fontId="3"/>
  </si>
  <si>
    <t>高知</t>
    <rPh sb="0" eb="2">
      <t>こうち</t>
    </rPh>
    <phoneticPr fontId="38" type="Hiragana"/>
  </si>
  <si>
    <r>
      <t>●</t>
    </r>
    <r>
      <rPr>
        <b/>
        <sz val="9"/>
        <color auto="1"/>
        <rFont val="ＭＳ 明朝"/>
      </rPr>
      <t xml:space="preserve">在宅等生活の場に復帰した患者割合(%) </t>
    </r>
    <r>
      <rPr>
        <sz val="9"/>
        <color auto="1"/>
        <rFont val="ＭＳ 明朝"/>
      </rPr>
      <t>(R2)</t>
    </r>
    <rPh sb="1" eb="3">
      <t>ザイタク</t>
    </rPh>
    <rPh sb="3" eb="4">
      <t>ナド</t>
    </rPh>
    <rPh sb="4" eb="6">
      <t>セイカツ</t>
    </rPh>
    <rPh sb="7" eb="8">
      <t>バ</t>
    </rPh>
    <rPh sb="9" eb="11">
      <t>フッキ</t>
    </rPh>
    <rPh sb="13" eb="15">
      <t>カンジャ</t>
    </rPh>
    <rPh sb="15" eb="17">
      <t>ワリアイ</t>
    </rPh>
    <phoneticPr fontId="3"/>
  </si>
  <si>
    <t>年間受入救急車搬送人員</t>
    <rPh sb="0" eb="2">
      <t>ネンカン</t>
    </rPh>
    <rPh sb="2" eb="4">
      <t>ウケイ</t>
    </rPh>
    <rPh sb="4" eb="7">
      <t>キュウキュウシャ</t>
    </rPh>
    <rPh sb="7" eb="9">
      <t>ハンソウ</t>
    </rPh>
    <rPh sb="9" eb="11">
      <t>ジンイン</t>
    </rPh>
    <phoneticPr fontId="3"/>
  </si>
  <si>
    <r>
      <t>ストラクチャー</t>
    </r>
    <r>
      <rPr>
        <sz val="9"/>
        <color theme="1"/>
        <rFont val="ＭＳ 明朝"/>
      </rPr>
      <t>（病院や医療従事者の充実度）　　</t>
    </r>
  </si>
  <si>
    <t>15.3（20.0）</t>
  </si>
  <si>
    <t>いの町立国民健康保険大橋出張診療所</t>
  </si>
  <si>
    <r>
      <t>●一般小児医療を担う病院・診療所数　</t>
    </r>
    <r>
      <rPr>
        <sz val="9"/>
        <color auto="1"/>
        <rFont val="ＭＳ 明朝"/>
      </rPr>
      <t>⇒病院：33、診療所：26　（令和２年医療施設調査　）</t>
    </r>
    <rPh sb="1" eb="3">
      <t>イッパン</t>
    </rPh>
    <rPh sb="3" eb="5">
      <t>ショウニ</t>
    </rPh>
    <rPh sb="5" eb="7">
      <t>イリョウ</t>
    </rPh>
    <rPh sb="8" eb="9">
      <t>ニナ</t>
    </rPh>
    <rPh sb="10" eb="12">
      <t>ビョウイン</t>
    </rPh>
    <rPh sb="13" eb="15">
      <t>シンリョウ</t>
    </rPh>
    <rPh sb="15" eb="16">
      <t>ショ</t>
    </rPh>
    <rPh sb="16" eb="17">
      <t>スウ</t>
    </rPh>
    <rPh sb="19" eb="21">
      <t>ビョウイン</t>
    </rPh>
    <rPh sb="25" eb="27">
      <t>シンリョウ</t>
    </rPh>
    <rPh sb="27" eb="28">
      <t>ショ</t>
    </rPh>
    <rPh sb="33" eb="35">
      <t>レイワ</t>
    </rPh>
    <rPh sb="36" eb="37">
      <t>ネン</t>
    </rPh>
    <phoneticPr fontId="3"/>
  </si>
  <si>
    <t>ー</t>
  </si>
  <si>
    <t>新興感染症を含む感染症の医療に係る現状把握のための指標</t>
    <rPh sb="0" eb="2">
      <t>シンコウ</t>
    </rPh>
    <rPh sb="2" eb="5">
      <t>カンセンショウ</t>
    </rPh>
    <rPh sb="6" eb="7">
      <t>フク</t>
    </rPh>
    <rPh sb="8" eb="11">
      <t>カンセンショウ</t>
    </rPh>
    <rPh sb="12" eb="14">
      <t>イリョウ</t>
    </rPh>
    <rPh sb="15" eb="16">
      <t>カカワ</t>
    </rPh>
    <rPh sb="17" eb="19">
      <t>ゲンジョウ</t>
    </rPh>
    <rPh sb="19" eb="21">
      <t>ハアク</t>
    </rPh>
    <rPh sb="25" eb="27">
      <t>シヒョウ</t>
    </rPh>
    <phoneticPr fontId="3"/>
  </si>
  <si>
    <t>（人）／（％）</t>
    <rPh sb="1" eb="2">
      <t>ニン</t>
    </rPh>
    <phoneticPr fontId="3"/>
  </si>
  <si>
    <r>
      <t xml:space="preserve">■心不全患者の再入院率 </t>
    </r>
    <r>
      <rPr>
        <sz val="9"/>
        <color auto="1"/>
        <rFont val="ＭＳ 明朝"/>
      </rPr>
      <t>(R3.10)</t>
    </r>
    <rPh sb="1" eb="4">
      <t>シンフゼン</t>
    </rPh>
    <rPh sb="4" eb="6">
      <t>カンジャ</t>
    </rPh>
    <rPh sb="7" eb="8">
      <t>サイ</t>
    </rPh>
    <rPh sb="8" eb="11">
      <t>ニュウインリツ</t>
    </rPh>
    <phoneticPr fontId="3"/>
  </si>
  <si>
    <t>初期救急医療</t>
    <rPh sb="0" eb="2">
      <t>ショキ</t>
    </rPh>
    <rPh sb="2" eb="4">
      <t>キュウキュウ</t>
    </rPh>
    <rPh sb="4" eb="6">
      <t>イリョウ</t>
    </rPh>
    <phoneticPr fontId="3"/>
  </si>
  <si>
    <t>入院</t>
    <rPh sb="0" eb="2">
      <t>にゅういん</t>
    </rPh>
    <phoneticPr fontId="38" type="Hiragana"/>
  </si>
  <si>
    <t>糖尿病</t>
    <rPh sb="0" eb="3">
      <t>トウニョウビョウ</t>
    </rPh>
    <phoneticPr fontId="3"/>
  </si>
  <si>
    <t xml:space="preserve"> 27.9%</t>
  </si>
  <si>
    <t>高知市</t>
    <rPh sb="0" eb="3">
      <t>コウチシ</t>
    </rPh>
    <phoneticPr fontId="3"/>
  </si>
  <si>
    <t>統合失調症</t>
    <rPh sb="0" eb="2">
      <t>とうごう</t>
    </rPh>
    <rPh sb="2" eb="5">
      <t>しっちょうしょう</t>
    </rPh>
    <phoneticPr fontId="38" type="Hiragana"/>
  </si>
  <si>
    <r>
      <t>※R3</t>
    </r>
    <r>
      <rPr>
        <sz val="9"/>
        <color theme="1"/>
        <rFont val="ＭＳ 明朝"/>
      </rPr>
      <t>→R4 5,264人増</t>
    </r>
    <rPh sb="12" eb="13">
      <t>ヒト</t>
    </rPh>
    <rPh sb="13" eb="14">
      <t>ゾウ</t>
    </rPh>
    <phoneticPr fontId="3"/>
  </si>
  <si>
    <t>仁淀川町国民健康保険仁淀診療所</t>
    <rPh sb="10" eb="12">
      <t>ニヨド</t>
    </rPh>
    <phoneticPr fontId="3"/>
  </si>
  <si>
    <t>- 435 -</t>
  </si>
  <si>
    <r>
      <t>■医療施設に勤務する小児科医師数</t>
    </r>
    <r>
      <rPr>
        <sz val="9"/>
        <color theme="1"/>
        <rFont val="ＭＳ 明朝"/>
      </rPr>
      <t>（医師・歯科医師・薬剤師統計）</t>
    </r>
    <rPh sb="1" eb="3">
      <t>イリョウ</t>
    </rPh>
    <rPh sb="3" eb="5">
      <t>シセツ</t>
    </rPh>
    <rPh sb="6" eb="8">
      <t>キンム</t>
    </rPh>
    <rPh sb="10" eb="13">
      <t>ショウニカ</t>
    </rPh>
    <rPh sb="13" eb="15">
      <t>イシ</t>
    </rPh>
    <rPh sb="15" eb="16">
      <t>カズ</t>
    </rPh>
    <rPh sb="17" eb="19">
      <t>イシ</t>
    </rPh>
    <rPh sb="20" eb="22">
      <t>シカ</t>
    </rPh>
    <rPh sb="22" eb="24">
      <t>イシ</t>
    </rPh>
    <rPh sb="25" eb="28">
      <t>ヤクザイシ</t>
    </rPh>
    <rPh sb="28" eb="30">
      <t>トウケイ</t>
    </rPh>
    <phoneticPr fontId="3"/>
  </si>
  <si>
    <t>　県 0.014</t>
    <rPh sb="1" eb="2">
      <t>ケン</t>
    </rPh>
    <phoneticPr fontId="3"/>
  </si>
  <si>
    <t>●認知症疾患医療センターの鑑別診断件数数（在宅療養推進課調べ）</t>
    <rPh sb="1" eb="4">
      <t>にんちしょう</t>
    </rPh>
    <rPh sb="4" eb="6">
      <t>しっかん</t>
    </rPh>
    <rPh sb="6" eb="8">
      <t>いりょう</t>
    </rPh>
    <rPh sb="13" eb="15">
      <t>かんべつ</t>
    </rPh>
    <rPh sb="15" eb="17">
      <t>しんだん</t>
    </rPh>
    <rPh sb="17" eb="19">
      <t>けんすう</t>
    </rPh>
    <rPh sb="19" eb="20">
      <t>すう</t>
    </rPh>
    <rPh sb="21" eb="23">
      <t>ざいたく</t>
    </rPh>
    <rPh sb="23" eb="25">
      <t>りょうよう</t>
    </rPh>
    <rPh sb="25" eb="28">
      <t>すいしんか</t>
    </rPh>
    <rPh sb="28" eb="29">
      <t>しら</t>
    </rPh>
    <phoneticPr fontId="38" type="Hiragana"/>
  </si>
  <si>
    <r>
      <t>ア</t>
    </r>
    <r>
      <rPr>
        <b/>
        <sz val="9"/>
        <color theme="1"/>
        <rFont val="ＭＳ 明朝"/>
      </rPr>
      <t>ウトカム　　　　　　　　　　　　　　　　　　　　　</t>
    </r>
    <r>
      <rPr>
        <sz val="9"/>
        <color theme="1"/>
        <rFont val="ＭＳ 明朝"/>
      </rPr>
      <t>（医療の結果）</t>
    </r>
    <rPh sb="27" eb="28">
      <t>イ</t>
    </rPh>
    <rPh sb="28" eb="29">
      <t>リョウ</t>
    </rPh>
    <rPh sb="30" eb="31">
      <t>ユウ</t>
    </rPh>
    <rPh sb="31" eb="32">
      <t>カ</t>
    </rPh>
    <phoneticPr fontId="3"/>
  </si>
  <si>
    <t>合　　計</t>
    <rPh sb="0" eb="1">
      <t>ゴウ</t>
    </rPh>
    <rPh sb="3" eb="4">
      <t>ケイ</t>
    </rPh>
    <phoneticPr fontId="3"/>
  </si>
  <si>
    <t>●かかりつけ医認知症対応力向上研修の修了者数（令和３年度地域保健・健康増進事業報告）</t>
    <rPh sb="6" eb="7">
      <t>い</t>
    </rPh>
    <rPh sb="7" eb="10">
      <t>にんちしょう</t>
    </rPh>
    <rPh sb="10" eb="13">
      <t>たいおうりょく</t>
    </rPh>
    <rPh sb="13" eb="15">
      <t>こうじょう</t>
    </rPh>
    <rPh sb="15" eb="17">
      <t>けんしゅう</t>
    </rPh>
    <rPh sb="18" eb="21">
      <t>しゅうりょうしゃ</t>
    </rPh>
    <rPh sb="21" eb="22">
      <t>すう</t>
    </rPh>
    <phoneticPr fontId="38" type="Hiragana"/>
  </si>
  <si>
    <t>65歳未満</t>
    <rPh sb="2" eb="3">
      <t>さい</t>
    </rPh>
    <rPh sb="3" eb="5">
      <t>みまん</t>
    </rPh>
    <phoneticPr fontId="38" type="Hiragana"/>
  </si>
  <si>
    <t>※1：分娩休止施設３施設含む、※2：分娩休止施設１施設含む</t>
    <rPh sb="3" eb="5">
      <t>ブンベン</t>
    </rPh>
    <rPh sb="5" eb="7">
      <t>キュウシ</t>
    </rPh>
    <rPh sb="7" eb="9">
      <t>シセツ</t>
    </rPh>
    <rPh sb="10" eb="12">
      <t>シセツ</t>
    </rPh>
    <rPh sb="12" eb="13">
      <t>フク</t>
    </rPh>
    <phoneticPr fontId="3"/>
  </si>
  <si>
    <r>
      <t xml:space="preserve">13 </t>
    </r>
    <r>
      <rPr>
        <sz val="9"/>
        <color theme="1"/>
        <rFont val="ＭＳ Ｐゴシック"/>
      </rPr>
      <t>(10)</t>
    </r>
  </si>
  <si>
    <r>
      <t>糖尿病の</t>
    </r>
    <r>
      <rPr>
        <b/>
        <sz val="9"/>
        <color theme="1"/>
        <rFont val="ＭＳ 明朝"/>
      </rPr>
      <t>予防</t>
    </r>
    <rPh sb="0" eb="3">
      <t>トウニョウビョウ</t>
    </rPh>
    <rPh sb="4" eb="6">
      <t>ヨボウ</t>
    </rPh>
    <phoneticPr fontId="3"/>
  </si>
  <si>
    <t>24/8.7</t>
  </si>
  <si>
    <t>その他
医療機関</t>
    <rPh sb="2" eb="3">
      <t>タ</t>
    </rPh>
    <rPh sb="4" eb="6">
      <t>イリョウ</t>
    </rPh>
    <rPh sb="6" eb="8">
      <t>キカン</t>
    </rPh>
    <phoneticPr fontId="3"/>
  </si>
  <si>
    <r>
      <t>■１日１回以上健康パスポートアプリを利用している人数</t>
    </r>
    <r>
      <rPr>
        <b/>
        <sz val="9"/>
        <color theme="1"/>
        <rFont val="ＭＳ 明朝"/>
      </rPr>
      <t>（月平均人数）</t>
    </r>
    <r>
      <rPr>
        <sz val="9"/>
        <color theme="1"/>
        <rFont val="ＭＳ 明朝"/>
      </rPr>
      <t>(R5.10保健政策課）</t>
    </r>
    <rPh sb="2" eb="3">
      <t>ニチ</t>
    </rPh>
    <rPh sb="4" eb="5">
      <t>カイ</t>
    </rPh>
    <rPh sb="5" eb="7">
      <t>イジョウ</t>
    </rPh>
    <rPh sb="7" eb="9">
      <t>ケンコウ</t>
    </rPh>
    <rPh sb="18" eb="20">
      <t>リヨウ</t>
    </rPh>
    <rPh sb="24" eb="25">
      <t>ヒト</t>
    </rPh>
    <rPh sb="25" eb="26">
      <t>カズ</t>
    </rPh>
    <rPh sb="27" eb="28">
      <t>ツキ</t>
    </rPh>
    <rPh sb="28" eb="30">
      <t>ヘイキン</t>
    </rPh>
    <rPh sb="30" eb="32">
      <t>ニンズウ</t>
    </rPh>
    <rPh sb="39" eb="41">
      <t>ホケン</t>
    </rPh>
    <rPh sb="41" eb="44">
      <t>セイサクカ</t>
    </rPh>
    <phoneticPr fontId="3"/>
  </si>
  <si>
    <r>
      <t xml:space="preserve">  </t>
    </r>
    <r>
      <rPr>
        <sz val="9"/>
        <color theme="1"/>
        <rFont val="ＭＳ 明朝"/>
      </rPr>
      <t>14,411人</t>
    </r>
    <rPh sb="8" eb="9">
      <t>ニン</t>
    </rPh>
    <phoneticPr fontId="3"/>
  </si>
  <si>
    <r>
      <t>　糖尿病が強く疑われる者の割合　</t>
    </r>
    <r>
      <rPr>
        <b/>
        <sz val="9"/>
        <color theme="1"/>
        <rFont val="ＭＳ 明朝"/>
      </rPr>
      <t>12.1%</t>
    </r>
  </si>
  <si>
    <t>3床</t>
    <rPh sb="1" eb="2">
      <t>ショウ</t>
    </rPh>
    <phoneticPr fontId="3"/>
  </si>
  <si>
    <r>
      <t>●糖尿病予備群の者の数　</t>
    </r>
    <r>
      <rPr>
        <b/>
        <sz val="9"/>
        <color theme="1"/>
        <rFont val="ＭＳ 明朝"/>
      </rPr>
      <t>40,716人</t>
    </r>
    <rPh sb="1" eb="4">
      <t>トウニョウビョウ</t>
    </rPh>
    <rPh sb="4" eb="7">
      <t>ヨビグン</t>
    </rPh>
    <rPh sb="8" eb="9">
      <t>モノ</t>
    </rPh>
    <rPh sb="10" eb="11">
      <t>スウ</t>
    </rPh>
    <rPh sb="18" eb="19">
      <t>ニン</t>
    </rPh>
    <phoneticPr fontId="3"/>
  </si>
  <si>
    <r>
      <t>　糖尿病予備群の者の割合　</t>
    </r>
    <r>
      <rPr>
        <b/>
        <sz val="9"/>
        <color theme="1"/>
        <rFont val="ＭＳ 明朝"/>
      </rPr>
      <t>13.8％</t>
    </r>
    <rPh sb="1" eb="4">
      <t>トウニョウビョウ</t>
    </rPh>
    <rPh sb="4" eb="7">
      <t>ヨビグン</t>
    </rPh>
    <rPh sb="8" eb="9">
      <t>モノ</t>
    </rPh>
    <rPh sb="10" eb="12">
      <t>ワリアイ</t>
    </rPh>
    <phoneticPr fontId="3"/>
  </si>
  <si>
    <t>2/0.6</t>
  </si>
  <si>
    <t>Ｒ３</t>
  </si>
  <si>
    <r>
      <t>●特定健康診査での受診勧奨により実際に医療機関へ受診した糖尿病未治療患者の割合</t>
    </r>
    <r>
      <rPr>
        <sz val="9"/>
        <color theme="1"/>
        <rFont val="ＭＳ 明朝"/>
      </rPr>
      <t>(厚生労働省提供資料）</t>
    </r>
    <rPh sb="1" eb="3">
      <t>トクテイ</t>
    </rPh>
    <rPh sb="3" eb="5">
      <t>ケンコウ</t>
    </rPh>
    <rPh sb="5" eb="7">
      <t>シンサ</t>
    </rPh>
    <rPh sb="9" eb="11">
      <t>ジュシン</t>
    </rPh>
    <rPh sb="11" eb="13">
      <t>カンショウ</t>
    </rPh>
    <rPh sb="16" eb="18">
      <t>ジッサイ</t>
    </rPh>
    <rPh sb="19" eb="21">
      <t>イリョウ</t>
    </rPh>
    <rPh sb="21" eb="23">
      <t>キカン</t>
    </rPh>
    <rPh sb="24" eb="26">
      <t>ジュシン</t>
    </rPh>
    <rPh sb="28" eb="31">
      <t>トウニョウビョウ</t>
    </rPh>
    <rPh sb="31" eb="34">
      <t>ミチリョウ</t>
    </rPh>
    <rPh sb="34" eb="36">
      <t>カンジャ</t>
    </rPh>
    <rPh sb="37" eb="39">
      <t>ワリアイ</t>
    </rPh>
    <rPh sb="40" eb="42">
      <t>コウセイ</t>
    </rPh>
    <rPh sb="42" eb="45">
      <t>ロウドウショウ</t>
    </rPh>
    <rPh sb="45" eb="47">
      <t>テイキョウ</t>
    </rPh>
    <rPh sb="47" eb="49">
      <t>シリョウ</t>
    </rPh>
    <phoneticPr fontId="3"/>
  </si>
  <si>
    <t>１週間の開院日数</t>
    <rPh sb="1" eb="3">
      <t>シュウカン</t>
    </rPh>
    <rPh sb="4" eb="6">
      <t>カイイン</t>
    </rPh>
    <rPh sb="6" eb="8">
      <t>ニッスウ</t>
    </rPh>
    <phoneticPr fontId="3"/>
  </si>
  <si>
    <r>
      <t>●糖尿病専門医が在籍する医療機関数</t>
    </r>
    <r>
      <rPr>
        <b/>
        <sz val="8"/>
        <color theme="1"/>
        <rFont val="ＭＳ 明朝"/>
      </rPr>
      <t>（人口10万人当たり）</t>
    </r>
    <rPh sb="1" eb="4">
      <t>トウニョウビョウ</t>
    </rPh>
    <rPh sb="4" eb="7">
      <t>センモンイ</t>
    </rPh>
    <rPh sb="8" eb="10">
      <t>ザイセキ</t>
    </rPh>
    <rPh sb="12" eb="14">
      <t>イリョウ</t>
    </rPh>
    <rPh sb="14" eb="16">
      <t>キカン</t>
    </rPh>
    <rPh sb="16" eb="17">
      <t>スウ</t>
    </rPh>
    <rPh sb="18" eb="20">
      <t>ジンコウ</t>
    </rPh>
    <rPh sb="22" eb="24">
      <t>マンニン</t>
    </rPh>
    <rPh sb="24" eb="25">
      <t>ア</t>
    </rPh>
    <phoneticPr fontId="3"/>
  </si>
  <si>
    <t>周産期医療の医療体制構築に係る現状把握のための指標</t>
    <rPh sb="0" eb="1">
      <t>シュウ</t>
    </rPh>
    <rPh sb="1" eb="2">
      <t>サン</t>
    </rPh>
    <rPh sb="2" eb="3">
      <t>キ</t>
    </rPh>
    <rPh sb="3" eb="5">
      <t>イリョウ</t>
    </rPh>
    <rPh sb="6" eb="10">
      <t>イリョウタイセイ</t>
    </rPh>
    <rPh sb="10" eb="12">
      <t>コウチク</t>
    </rPh>
    <rPh sb="13" eb="14">
      <t>カカ</t>
    </rPh>
    <rPh sb="15" eb="17">
      <t>ゲンジョウ</t>
    </rPh>
    <rPh sb="17" eb="19">
      <t>ハアク</t>
    </rPh>
    <rPh sb="23" eb="25">
      <t>シヒョウ</t>
    </rPh>
    <phoneticPr fontId="3"/>
  </si>
  <si>
    <t>10～14歳</t>
    <rPh sb="5" eb="6">
      <t>サイ</t>
    </rPh>
    <phoneticPr fontId="3"/>
  </si>
  <si>
    <t>（R5.8 日本糖尿病学会）</t>
  </si>
  <si>
    <r>
      <t xml:space="preserve">2 </t>
    </r>
    <r>
      <rPr>
        <sz val="9"/>
        <color theme="1"/>
        <rFont val="ＭＳ Ｐゴシック"/>
      </rPr>
      <t>(0)</t>
    </r>
  </si>
  <si>
    <t>3（0）</t>
  </si>
  <si>
    <r>
      <t>●１型糖尿病に対する専門的治療を行う医療機関数</t>
    </r>
    <r>
      <rPr>
        <sz val="9"/>
        <color theme="1"/>
        <rFont val="ＭＳ 明朝"/>
      </rPr>
      <t>（R３年度NDB）</t>
    </r>
    <rPh sb="2" eb="3">
      <t>ガタ</t>
    </rPh>
    <rPh sb="3" eb="6">
      <t>トウニョウビョウ</t>
    </rPh>
    <rPh sb="7" eb="8">
      <t>タイ</t>
    </rPh>
    <rPh sb="10" eb="12">
      <t>センモン</t>
    </rPh>
    <rPh sb="12" eb="13">
      <t>テキ</t>
    </rPh>
    <rPh sb="13" eb="15">
      <t>チリョウ</t>
    </rPh>
    <rPh sb="16" eb="17">
      <t>オコナ</t>
    </rPh>
    <rPh sb="18" eb="20">
      <t>イリョウ</t>
    </rPh>
    <rPh sb="20" eb="22">
      <t>キカン</t>
    </rPh>
    <rPh sb="22" eb="23">
      <t>スウ</t>
    </rPh>
    <rPh sb="26" eb="28">
      <t>ネンド</t>
    </rPh>
    <phoneticPr fontId="3"/>
  </si>
  <si>
    <t>24床</t>
    <rPh sb="2" eb="3">
      <t>ショウ</t>
    </rPh>
    <phoneticPr fontId="3"/>
  </si>
  <si>
    <t>稼働率</t>
    <rPh sb="0" eb="2">
      <t>カドウ</t>
    </rPh>
    <rPh sb="2" eb="3">
      <t>リツ</t>
    </rPh>
    <phoneticPr fontId="3"/>
  </si>
  <si>
    <r>
      <t>＊人口10万人当たりの就業助産師数：25.6人（全国28.6人）→</t>
    </r>
    <r>
      <rPr>
        <sz val="9"/>
        <color theme="1"/>
        <rFont val="ＭＳ 明朝"/>
      </rPr>
      <t>30.5人（全国 30.5人）</t>
    </r>
    <rPh sb="1" eb="3">
      <t>ジンコウ</t>
    </rPh>
    <rPh sb="5" eb="7">
      <t>マンニン</t>
    </rPh>
    <rPh sb="7" eb="8">
      <t>トウ</t>
    </rPh>
    <rPh sb="11" eb="13">
      <t>シュウギョウ</t>
    </rPh>
    <rPh sb="13" eb="14">
      <t>ジョ</t>
    </rPh>
    <rPh sb="14" eb="15">
      <t>サン</t>
    </rPh>
    <rPh sb="15" eb="16">
      <t>シ</t>
    </rPh>
    <rPh sb="16" eb="17">
      <t>スウ</t>
    </rPh>
    <rPh sb="37" eb="38">
      <t>ニン</t>
    </rPh>
    <rPh sb="39" eb="41">
      <t>ゼンコク</t>
    </rPh>
    <rPh sb="46" eb="47">
      <t>ニン</t>
    </rPh>
    <phoneticPr fontId="3"/>
  </si>
  <si>
    <t>　県 ７</t>
    <rPh sb="1" eb="2">
      <t>ケン</t>
    </rPh>
    <phoneticPr fontId="3"/>
  </si>
  <si>
    <r>
      <t>●分娩取扱施設に勤務する常勤産科・産婦人科医師数</t>
    </r>
    <r>
      <rPr>
        <sz val="9"/>
        <color auto="1"/>
        <rFont val="ＭＳ 明朝"/>
      </rPr>
      <t>（県医療政策課）</t>
    </r>
  </si>
  <si>
    <t>患者数</t>
  </si>
  <si>
    <t>※施設等とは、介護医療院・介護老人保健施設、老人ホームをいう</t>
  </si>
  <si>
    <t>●ＭＦＩＣＵ</t>
  </si>
  <si>
    <t>（高知県災害対策本部震災対策訓練及び保健医療調整本部震災対策訓練）</t>
  </si>
  <si>
    <r>
      <t>　</t>
    </r>
    <r>
      <rPr>
        <sz val="9"/>
        <color theme="1"/>
        <rFont val="ＭＳ 明朝"/>
      </rPr>
      <t>（R3年度NDB）</t>
    </r>
    <rPh sb="4" eb="6">
      <t>ネンド</t>
    </rPh>
    <phoneticPr fontId="3"/>
  </si>
  <si>
    <t>●各疾患、領域それぞれについて、外来診療を行っている医療機関数（ReMHRAD）</t>
    <rPh sb="16" eb="18">
      <t>がいらい</t>
    </rPh>
    <rPh sb="18" eb="20">
      <t>しんりょう</t>
    </rPh>
    <rPh sb="21" eb="22">
      <t>おこな</t>
    </rPh>
    <rPh sb="26" eb="28">
      <t>いりょう</t>
    </rPh>
    <rPh sb="28" eb="31">
      <t>きかんすう</t>
    </rPh>
    <phoneticPr fontId="38" type="Hiragana"/>
  </si>
  <si>
    <t>小児専門医療</t>
    <rPh sb="0" eb="2">
      <t>ショウニ</t>
    </rPh>
    <rPh sb="2" eb="4">
      <t>センモン</t>
    </rPh>
    <rPh sb="4" eb="6">
      <t>イリョウ</t>
    </rPh>
    <phoneticPr fontId="3"/>
  </si>
  <si>
    <t>　県 ６</t>
    <rPh sb="1" eb="2">
      <t>ケン</t>
    </rPh>
    <phoneticPr fontId="3"/>
  </si>
  <si>
    <t>●医療施設に勤務する産科・産婦人科医師数</t>
    <rPh sb="1" eb="3">
      <t>イリョウ</t>
    </rPh>
    <rPh sb="3" eb="5">
      <t>シセツ</t>
    </rPh>
    <rPh sb="6" eb="8">
      <t>キンム</t>
    </rPh>
    <rPh sb="10" eb="12">
      <t>サンカ</t>
    </rPh>
    <rPh sb="13" eb="17">
      <t>サンフジンカ</t>
    </rPh>
    <rPh sb="17" eb="19">
      <t>イシ</t>
    </rPh>
    <rPh sb="19" eb="20">
      <t>カズ</t>
    </rPh>
    <phoneticPr fontId="3"/>
  </si>
  <si>
    <t>日本小児循環器学会専門医</t>
    <rPh sb="0" eb="2">
      <t>ニホン</t>
    </rPh>
    <rPh sb="2" eb="4">
      <t>ショウニ</t>
    </rPh>
    <rPh sb="4" eb="7">
      <t>ジュンカンキ</t>
    </rPh>
    <rPh sb="7" eb="9">
      <t>ガッカイ</t>
    </rPh>
    <rPh sb="9" eb="12">
      <t>センモンイ</t>
    </rPh>
    <phoneticPr fontId="3"/>
  </si>
  <si>
    <t>H28年度</t>
    <rPh sb="3" eb="5">
      <t>ネンド</t>
    </rPh>
    <phoneticPr fontId="3"/>
  </si>
  <si>
    <t>●年齢調整外来受療率（人口10万人あたり）</t>
    <rPh sb="1" eb="3">
      <t>ネンレイ</t>
    </rPh>
    <rPh sb="3" eb="5">
      <t>チョウセイ</t>
    </rPh>
    <rPh sb="5" eb="7">
      <t>ガイライ</t>
    </rPh>
    <rPh sb="7" eb="10">
      <t>ジュリョウリツ</t>
    </rPh>
    <rPh sb="11" eb="13">
      <t>ジンコウ</t>
    </rPh>
    <rPh sb="15" eb="17">
      <t>マンニン</t>
    </rPh>
    <phoneticPr fontId="3"/>
  </si>
  <si>
    <r>
      <t>●ハイリスク分娩管理加算届出医療機関数</t>
    </r>
    <r>
      <rPr>
        <sz val="9"/>
        <color auto="1"/>
        <rFont val="ＭＳ 明朝"/>
      </rPr>
      <t>（診療報酬施設基準）</t>
    </r>
    <rPh sb="6" eb="8">
      <t>ブンベン</t>
    </rPh>
    <rPh sb="8" eb="10">
      <t>カンリ</t>
    </rPh>
    <rPh sb="10" eb="11">
      <t>カ</t>
    </rPh>
    <rPh sb="11" eb="12">
      <t>サン</t>
    </rPh>
    <rPh sb="12" eb="14">
      <t>トドケデ</t>
    </rPh>
    <rPh sb="14" eb="16">
      <t>イリョウ</t>
    </rPh>
    <rPh sb="16" eb="18">
      <t>キカン</t>
    </rPh>
    <rPh sb="18" eb="19">
      <t>スウ</t>
    </rPh>
    <rPh sb="20" eb="22">
      <t>シンリョウ</t>
    </rPh>
    <rPh sb="22" eb="24">
      <t>ホウシュウ</t>
    </rPh>
    <rPh sb="24" eb="26">
      <t>シセツ</t>
    </rPh>
    <rPh sb="26" eb="28">
      <t>キジュン</t>
    </rPh>
    <phoneticPr fontId="3"/>
  </si>
  <si>
    <t>●ＮＩＣＵを有する病院数・病床数</t>
    <rPh sb="6" eb="7">
      <t>ユウ</t>
    </rPh>
    <rPh sb="9" eb="11">
      <t>ビョウイン</t>
    </rPh>
    <rPh sb="11" eb="12">
      <t>スウ</t>
    </rPh>
    <rPh sb="13" eb="15">
      <t>ビョウショウ</t>
    </rPh>
    <rPh sb="15" eb="16">
      <t>スウ</t>
    </rPh>
    <phoneticPr fontId="3"/>
  </si>
  <si>
    <r>
      <t xml:space="preserve"> 3</t>
    </r>
    <r>
      <rPr>
        <sz val="9"/>
        <color theme="1"/>
        <rFont val="ＭＳ Ｐゴシック"/>
      </rPr>
      <t xml:space="preserve"> (4)</t>
    </r>
  </si>
  <si>
    <r>
      <t xml:space="preserve">  （高知県）</t>
    </r>
    <r>
      <rPr>
        <sz val="9"/>
        <color theme="1"/>
        <rFont val="ＭＳ 明朝"/>
      </rPr>
      <t>82.5（全国）92.0(R2年度NDB)</t>
    </r>
  </si>
  <si>
    <t>R4:3回</t>
  </si>
  <si>
    <t>人口10万人当たり</t>
  </si>
  <si>
    <t>　県 0.96</t>
    <rPh sb="1" eb="2">
      <t>ケン</t>
    </rPh>
    <phoneticPr fontId="3"/>
  </si>
  <si>
    <r>
      <t>●インスリン治療の実施割合</t>
    </r>
    <r>
      <rPr>
        <sz val="9"/>
        <color theme="1"/>
        <rFont val="ＭＳ 明朝"/>
      </rPr>
      <t>（R3年度NDB)</t>
    </r>
    <rPh sb="6" eb="8">
      <t>チリョウ</t>
    </rPh>
    <rPh sb="9" eb="11">
      <t>ジッシ</t>
    </rPh>
    <rPh sb="11" eb="13">
      <t>ワリアイ</t>
    </rPh>
    <rPh sb="16" eb="18">
      <t>ネンド</t>
    </rPh>
    <phoneticPr fontId="3"/>
  </si>
  <si>
    <t>大動脈瘤及び解離</t>
    <rPh sb="0" eb="4">
      <t>ダイドウミャクリュウ</t>
    </rPh>
    <rPh sb="4" eb="5">
      <t>オヨ</t>
    </rPh>
    <rPh sb="6" eb="8">
      <t>カイリ</t>
    </rPh>
    <phoneticPr fontId="3"/>
  </si>
  <si>
    <t>53.5（52.2）</t>
  </si>
  <si>
    <t>●統合失調症患者における治療抵抗性統合失調症治療薬の指示率（ReMHRAD）</t>
    <rPh sb="1" eb="3">
      <t>とうごう</t>
    </rPh>
    <rPh sb="3" eb="6">
      <t>しっちょうしょう</t>
    </rPh>
    <rPh sb="6" eb="8">
      <t>かんじゃ</t>
    </rPh>
    <rPh sb="12" eb="14">
      <t>ちりょう</t>
    </rPh>
    <rPh sb="14" eb="17">
      <t>ていこうせい</t>
    </rPh>
    <rPh sb="17" eb="19">
      <t>とうごう</t>
    </rPh>
    <rPh sb="19" eb="22">
      <t>しっちょうしょう</t>
    </rPh>
    <rPh sb="22" eb="25">
      <t>ちりょうやく</t>
    </rPh>
    <rPh sb="26" eb="28">
      <t>しじ</t>
    </rPh>
    <rPh sb="28" eb="29">
      <t>りつ</t>
    </rPh>
    <phoneticPr fontId="38" type="Hiragana"/>
  </si>
  <si>
    <r>
      <t>●糖尿病透析予防指導もしくは糖尿病合併症管理の実施割合</t>
    </r>
    <r>
      <rPr>
        <sz val="9"/>
        <color theme="1"/>
        <rFont val="ＭＳ 明朝"/>
      </rPr>
      <t>（R3年度NDB)</t>
    </r>
    <rPh sb="1" eb="3">
      <t>トウニョウ</t>
    </rPh>
    <rPh sb="3" eb="4">
      <t>ビョウ</t>
    </rPh>
    <rPh sb="4" eb="6">
      <t>トウセキ</t>
    </rPh>
    <rPh sb="6" eb="8">
      <t>ヨボウ</t>
    </rPh>
    <rPh sb="8" eb="10">
      <t>シドウ</t>
    </rPh>
    <rPh sb="14" eb="17">
      <t>トウニョウビョウ</t>
    </rPh>
    <rPh sb="17" eb="20">
      <t>ガッペイショウ</t>
    </rPh>
    <rPh sb="20" eb="22">
      <t>カンリ</t>
    </rPh>
    <rPh sb="23" eb="25">
      <t>ジッシ</t>
    </rPh>
    <rPh sb="25" eb="27">
      <t>ワリアイ</t>
    </rPh>
    <phoneticPr fontId="3"/>
  </si>
  <si>
    <t>・DMAT（医師、看護師、その他）（県外派遣可能数）</t>
  </si>
  <si>
    <t>　県 0.9</t>
    <rPh sb="1" eb="2">
      <t>ケン</t>
    </rPh>
    <phoneticPr fontId="3"/>
  </si>
  <si>
    <t>　県 0.0052</t>
  </si>
  <si>
    <t>116人</t>
    <rPh sb="3" eb="4">
      <t>ニン</t>
    </rPh>
    <phoneticPr fontId="3"/>
  </si>
  <si>
    <t>　県　男性11.4％　女性10.4％</t>
    <rPh sb="1" eb="2">
      <t>ケン</t>
    </rPh>
    <rPh sb="3" eb="5">
      <t>ダンセイ</t>
    </rPh>
    <rPh sb="11" eb="13">
      <t>ジョセイ</t>
    </rPh>
    <phoneticPr fontId="3"/>
  </si>
  <si>
    <t>■訪問看護ステーション従事者数【従事者届（高知県）】</t>
    <rPh sb="1" eb="3">
      <t>ホウモン</t>
    </rPh>
    <rPh sb="3" eb="5">
      <t>カンゴ</t>
    </rPh>
    <rPh sb="11" eb="14">
      <t>ジュウジシャ</t>
    </rPh>
    <rPh sb="14" eb="15">
      <t>スウ</t>
    </rPh>
    <rPh sb="16" eb="19">
      <t>ジュウジシャ</t>
    </rPh>
    <rPh sb="19" eb="20">
      <t>トド</t>
    </rPh>
    <rPh sb="21" eb="24">
      <t>コウチケン</t>
    </rPh>
    <phoneticPr fontId="3"/>
  </si>
  <si>
    <t>14（14）</t>
  </si>
  <si>
    <r>
      <t>　治療開始の割合</t>
    </r>
    <r>
      <rPr>
        <sz val="9"/>
        <color theme="1"/>
        <rFont val="ＭＳ 明朝"/>
      </rPr>
      <t>（R3年度保健政策課）</t>
    </r>
    <rPh sb="11" eb="13">
      <t>ネンド</t>
    </rPh>
    <rPh sb="13" eb="15">
      <t>ホケン</t>
    </rPh>
    <rPh sb="15" eb="18">
      <t>セイサクカ</t>
    </rPh>
    <phoneticPr fontId="3"/>
  </si>
  <si>
    <t>143(120)</t>
  </si>
  <si>
    <t>日本血液学会専門医</t>
    <rPh sb="0" eb="2">
      <t>ニホン</t>
    </rPh>
    <rPh sb="2" eb="4">
      <t>ケツエキ</t>
    </rPh>
    <rPh sb="4" eb="6">
      <t>ガッカイ</t>
    </rPh>
    <rPh sb="6" eb="9">
      <t>センモンイ</t>
    </rPh>
    <phoneticPr fontId="3"/>
  </si>
  <si>
    <t>検査数</t>
    <rPh sb="0" eb="2">
      <t>ケンサ</t>
    </rPh>
    <rPh sb="2" eb="3">
      <t>スウ</t>
    </rPh>
    <phoneticPr fontId="3"/>
  </si>
  <si>
    <t xml:space="preserve">　県 35.5% </t>
    <rPh sb="1" eb="2">
      <t>ケン</t>
    </rPh>
    <phoneticPr fontId="3"/>
  </si>
  <si>
    <t>■糖尿病性腎症重症化予防プログラムによる治療中断者のうち治療再開</t>
    <rPh sb="1" eb="5">
      <t>トウニョウビョウセイ</t>
    </rPh>
    <rPh sb="5" eb="7">
      <t>ジンショウ</t>
    </rPh>
    <rPh sb="7" eb="10">
      <t>ジュウショウカ</t>
    </rPh>
    <rPh sb="10" eb="12">
      <t>ヨボウ</t>
    </rPh>
    <rPh sb="20" eb="22">
      <t>チリョウ</t>
    </rPh>
    <rPh sb="22" eb="24">
      <t>チュウダン</t>
    </rPh>
    <rPh sb="24" eb="25">
      <t>シャ</t>
    </rPh>
    <rPh sb="28" eb="30">
      <t>チリョウ</t>
    </rPh>
    <rPh sb="30" eb="32">
      <t>サイカイ</t>
    </rPh>
    <phoneticPr fontId="3"/>
  </si>
  <si>
    <r>
      <t>　の割合</t>
    </r>
    <r>
      <rPr>
        <sz val="9"/>
        <color theme="1"/>
        <rFont val="ＭＳ 明朝"/>
      </rPr>
      <t>（R3年度保健政策課）</t>
    </r>
    <rPh sb="2" eb="4">
      <t>ワリアイ</t>
    </rPh>
    <rPh sb="9" eb="11">
      <t>ホケン</t>
    </rPh>
    <rPh sb="11" eb="14">
      <t>セイサクカ</t>
    </rPh>
    <phoneticPr fontId="3"/>
  </si>
  <si>
    <t>●医療型障害児入所施設（重症心身障害児施設）の数</t>
    <rPh sb="1" eb="3">
      <t>イリョウ</t>
    </rPh>
    <rPh sb="3" eb="4">
      <t>カタ</t>
    </rPh>
    <rPh sb="4" eb="7">
      <t>ショウガイジ</t>
    </rPh>
    <rPh sb="7" eb="9">
      <t>ニュウショ</t>
    </rPh>
    <rPh sb="9" eb="11">
      <t>シセツ</t>
    </rPh>
    <rPh sb="12" eb="14">
      <t>ジュウショウ</t>
    </rPh>
    <rPh sb="14" eb="16">
      <t>シンシン</t>
    </rPh>
    <rPh sb="16" eb="19">
      <t>ショウガイジ</t>
    </rPh>
    <rPh sb="19" eb="21">
      <t>シセツ</t>
    </rPh>
    <rPh sb="23" eb="24">
      <t>スウ</t>
    </rPh>
    <phoneticPr fontId="3"/>
  </si>
  <si>
    <r>
      <t>●年齢調整死亡率（人口10万人対）</t>
    </r>
    <r>
      <rPr>
        <sz val="9"/>
        <color theme="1"/>
        <rFont val="ＭＳ 明朝"/>
      </rPr>
      <t>(R3年人口動態調査)</t>
    </r>
    <rPh sb="20" eb="21">
      <t>ネン</t>
    </rPh>
    <phoneticPr fontId="3"/>
  </si>
  <si>
    <t>男</t>
    <rPh sb="0" eb="1">
      <t>オトコ</t>
    </rPh>
    <phoneticPr fontId="3"/>
  </si>
  <si>
    <t>●国の作成指針で示された項目　　　■県独自で追加した項目</t>
    <rPh sb="1" eb="2">
      <t>クニ</t>
    </rPh>
    <rPh sb="3" eb="5">
      <t>サクセイ</t>
    </rPh>
    <rPh sb="5" eb="7">
      <t>シシン</t>
    </rPh>
    <rPh sb="8" eb="9">
      <t>シメ</t>
    </rPh>
    <rPh sb="12" eb="14">
      <t>コウモク</t>
    </rPh>
    <rPh sb="18" eb="19">
      <t>ケン</t>
    </rPh>
    <rPh sb="19" eb="21">
      <t>ドクジ</t>
    </rPh>
    <rPh sb="22" eb="24">
      <t>ツイカ</t>
    </rPh>
    <rPh sb="26" eb="28">
      <t>コウモク</t>
    </rPh>
    <phoneticPr fontId="3"/>
  </si>
  <si>
    <t>14,7</t>
  </si>
  <si>
    <r>
      <t xml:space="preserve">病院群輪番制
</t>
    </r>
    <r>
      <rPr>
        <sz val="8"/>
        <color theme="1"/>
        <rFont val="ＭＳ 明朝"/>
      </rPr>
      <t>（※は三次含む小児科のみ</t>
    </r>
    <r>
      <rPr>
        <sz val="9"/>
        <color theme="1"/>
        <rFont val="ＭＳ 明朝"/>
      </rPr>
      <t>）</t>
    </r>
    <rPh sb="0" eb="2">
      <t>ビョウイン</t>
    </rPh>
    <rPh sb="2" eb="3">
      <t>グン</t>
    </rPh>
    <rPh sb="3" eb="6">
      <t>リンバンセイ</t>
    </rPh>
    <rPh sb="10" eb="11">
      <t>３</t>
    </rPh>
    <rPh sb="11" eb="12">
      <t>ジ</t>
    </rPh>
    <rPh sb="12" eb="13">
      <t>フク</t>
    </rPh>
    <rPh sb="14" eb="17">
      <t>ショウニカ</t>
    </rPh>
    <phoneticPr fontId="3"/>
  </si>
  <si>
    <t>47.3（44.8）</t>
  </si>
  <si>
    <r>
      <t>ア</t>
    </r>
    <r>
      <rPr>
        <b/>
        <sz val="9"/>
        <color theme="1"/>
        <rFont val="ＭＳ 明朝"/>
      </rPr>
      <t xml:space="preserve">ウトカム
</t>
    </r>
    <r>
      <rPr>
        <sz val="9"/>
        <color theme="1"/>
        <rFont val="ＭＳ 明朝"/>
      </rPr>
      <t>（医療の結果）</t>
    </r>
    <rPh sb="7" eb="9">
      <t>イリョウ</t>
    </rPh>
    <rPh sb="10" eb="12">
      <t>ケッカ</t>
    </rPh>
    <phoneticPr fontId="3"/>
  </si>
  <si>
    <t>糖尿病合併症の発症予防・治療・重症化予防</t>
    <rPh sb="0" eb="3">
      <t>トウニョウビョウ</t>
    </rPh>
    <rPh sb="3" eb="6">
      <t>ガッペイショウ</t>
    </rPh>
    <rPh sb="7" eb="9">
      <t>ハッショウ</t>
    </rPh>
    <rPh sb="9" eb="11">
      <t>ヨボウ</t>
    </rPh>
    <rPh sb="12" eb="14">
      <t>チリョウ</t>
    </rPh>
    <rPh sb="15" eb="18">
      <t>ジュウショウカ</t>
    </rPh>
    <rPh sb="18" eb="20">
      <t>ヨボウ</t>
    </rPh>
    <phoneticPr fontId="3"/>
  </si>
  <si>
    <t>（R5.8 日本腎臓学会）</t>
  </si>
  <si>
    <r>
      <t>●歯周病専門医が在籍する医療機関数</t>
    </r>
    <r>
      <rPr>
        <b/>
        <sz val="9"/>
        <color theme="1"/>
        <rFont val="ＭＳ 明朝"/>
      </rPr>
      <t>（人口10万人当たり）</t>
    </r>
    <rPh sb="1" eb="4">
      <t>シシュウビョウ</t>
    </rPh>
    <rPh sb="4" eb="7">
      <t>センモンイ</t>
    </rPh>
    <rPh sb="8" eb="10">
      <t>ザイセキ</t>
    </rPh>
    <rPh sb="12" eb="14">
      <t>イリョウ</t>
    </rPh>
    <rPh sb="14" eb="16">
      <t>キカン</t>
    </rPh>
    <rPh sb="16" eb="17">
      <t>スウ</t>
    </rPh>
    <phoneticPr fontId="3"/>
  </si>
  <si>
    <t>13(6)</t>
  </si>
  <si>
    <r>
      <t>●糖尿病網膜症に対する専門的治療を行う医療機関</t>
    </r>
    <r>
      <rPr>
        <b/>
        <sz val="9"/>
        <color theme="1"/>
        <rFont val="ＭＳ 明朝"/>
      </rPr>
      <t>（人口10万人当たり）</t>
    </r>
    <rPh sb="1" eb="4">
      <t>トウニョウビョウ</t>
    </rPh>
    <rPh sb="4" eb="7">
      <t>モウマクショウ</t>
    </rPh>
    <rPh sb="8" eb="9">
      <t>タイ</t>
    </rPh>
    <rPh sb="11" eb="13">
      <t>センモン</t>
    </rPh>
    <rPh sb="13" eb="14">
      <t>テキ</t>
    </rPh>
    <rPh sb="14" eb="16">
      <t>チリョウ</t>
    </rPh>
    <rPh sb="17" eb="18">
      <t>オコナ</t>
    </rPh>
    <rPh sb="19" eb="21">
      <t>イリョウ</t>
    </rPh>
    <rPh sb="21" eb="23">
      <t>キカン</t>
    </rPh>
    <phoneticPr fontId="3"/>
  </si>
  <si>
    <t>災害時の医療体制構築に係る現状把握のための指標</t>
    <rPh sb="0" eb="2">
      <t>サイガイ</t>
    </rPh>
    <rPh sb="2" eb="3">
      <t>ジ</t>
    </rPh>
    <rPh sb="4" eb="6">
      <t>イリョウ</t>
    </rPh>
    <rPh sb="6" eb="8">
      <t>タイセイ</t>
    </rPh>
    <rPh sb="8" eb="10">
      <t>コウチク</t>
    </rPh>
    <rPh sb="11" eb="12">
      <t>カカ</t>
    </rPh>
    <rPh sb="13" eb="15">
      <t>ゲンジョウ</t>
    </rPh>
    <rPh sb="15" eb="17">
      <t>ハアク</t>
    </rPh>
    <rPh sb="21" eb="23">
      <t>シヒョウ</t>
    </rPh>
    <phoneticPr fontId="3"/>
  </si>
  <si>
    <t>摂食</t>
  </si>
  <si>
    <t>H24</t>
  </si>
  <si>
    <r>
      <t>糖尿病の医療体制構築に係る現状把握のための指標</t>
    </r>
    <r>
      <rPr>
        <b/>
        <sz val="12"/>
        <color theme="1"/>
        <rFont val="ＭＳ 明朝"/>
      </rPr>
      <t xml:space="preserve"> 　　  </t>
    </r>
    <r>
      <rPr>
        <sz val="9"/>
        <color theme="1"/>
        <rFont val="ＭＳ 明朝"/>
      </rPr>
      <t>●国の作成指針で示された指標　　　■県独自で追加した指標</t>
    </r>
    <rPh sb="0" eb="3">
      <t>トウニョウビョウ</t>
    </rPh>
    <rPh sb="4" eb="8">
      <t>イリョウタイセイ</t>
    </rPh>
    <rPh sb="8" eb="10">
      <t>コウチク</t>
    </rPh>
    <rPh sb="11" eb="12">
      <t>カカ</t>
    </rPh>
    <rPh sb="13" eb="15">
      <t>ゲンジョウ</t>
    </rPh>
    <rPh sb="15" eb="17">
      <t>ハアク</t>
    </rPh>
    <rPh sb="21" eb="23">
      <t>シヒョウ</t>
    </rPh>
    <phoneticPr fontId="3"/>
  </si>
  <si>
    <t>第三次救急医療</t>
    <rPh sb="0" eb="1">
      <t>ダイ</t>
    </rPh>
    <rPh sb="1" eb="3">
      <t>サンジ</t>
    </rPh>
    <rPh sb="3" eb="5">
      <t>キュウキュウ</t>
    </rPh>
    <rPh sb="5" eb="7">
      <t>イリョウ</t>
    </rPh>
    <phoneticPr fontId="3"/>
  </si>
  <si>
    <t>　県 42</t>
    <rPh sb="1" eb="2">
      <t>ケン</t>
    </rPh>
    <phoneticPr fontId="3"/>
  </si>
  <si>
    <r>
      <t>●糖尿病性腎症に対する専門的治療を行う医療機関数</t>
    </r>
    <r>
      <rPr>
        <b/>
        <sz val="9"/>
        <color theme="1"/>
        <rFont val="ＭＳ 明朝"/>
      </rPr>
      <t>（人口10万人当たり）</t>
    </r>
    <rPh sb="1" eb="5">
      <t>トウニョウビョウセイ</t>
    </rPh>
    <rPh sb="5" eb="7">
      <t>ジンショウ</t>
    </rPh>
    <rPh sb="8" eb="9">
      <t>タイ</t>
    </rPh>
    <rPh sb="11" eb="14">
      <t>センモンテキ</t>
    </rPh>
    <rPh sb="14" eb="16">
      <t>チリョウ</t>
    </rPh>
    <rPh sb="17" eb="18">
      <t>オコナ</t>
    </rPh>
    <rPh sb="19" eb="21">
      <t>イリョウ</t>
    </rPh>
    <rPh sb="21" eb="23">
      <t>キカン</t>
    </rPh>
    <rPh sb="23" eb="24">
      <t>スウ</t>
    </rPh>
    <phoneticPr fontId="3"/>
  </si>
  <si>
    <r>
      <t>●糖尿病足病変に対する専門的治療を行う医療機関数</t>
    </r>
    <r>
      <rPr>
        <b/>
        <sz val="9"/>
        <color theme="1"/>
        <rFont val="ＭＳ 明朝"/>
      </rPr>
      <t>（人口10万人当たり）</t>
    </r>
    <rPh sb="1" eb="4">
      <t>トウニョウビョウ</t>
    </rPh>
    <rPh sb="4" eb="5">
      <t>アシ</t>
    </rPh>
    <rPh sb="5" eb="7">
      <t>ビョウヘン</t>
    </rPh>
    <rPh sb="8" eb="9">
      <t>タイ</t>
    </rPh>
    <rPh sb="11" eb="13">
      <t>センモン</t>
    </rPh>
    <rPh sb="13" eb="14">
      <t>テキ</t>
    </rPh>
    <rPh sb="14" eb="16">
      <t>チリョウ</t>
    </rPh>
    <rPh sb="17" eb="18">
      <t>オコナ</t>
    </rPh>
    <rPh sb="19" eb="21">
      <t>イリョウ</t>
    </rPh>
    <rPh sb="21" eb="23">
      <t>キカン</t>
    </rPh>
    <rPh sb="23" eb="24">
      <t>スウ</t>
    </rPh>
    <phoneticPr fontId="3"/>
  </si>
  <si>
    <t>合計</t>
    <rPh sb="0" eb="2">
      <t>ゴウケイ</t>
    </rPh>
    <phoneticPr fontId="3"/>
  </si>
  <si>
    <t>3/0.8</t>
  </si>
  <si>
    <t>（R３年度NDB）</t>
  </si>
  <si>
    <t>　県 11</t>
    <rPh sb="1" eb="2">
      <t>ケン</t>
    </rPh>
    <phoneticPr fontId="3"/>
  </si>
  <si>
    <t>うち、妊産婦</t>
    <rPh sb="3" eb="6">
      <t>ニンサンプ</t>
    </rPh>
    <phoneticPr fontId="3"/>
  </si>
  <si>
    <t>施設等</t>
    <rPh sb="0" eb="2">
      <t>シセツ</t>
    </rPh>
    <rPh sb="2" eb="3">
      <t>ナド</t>
    </rPh>
    <phoneticPr fontId="3"/>
  </si>
  <si>
    <r>
      <t>●尿中アルブミン・蛋白定量検査の実施割合</t>
    </r>
    <r>
      <rPr>
        <sz val="9"/>
        <color theme="1"/>
        <rFont val="ＭＳ 明朝"/>
      </rPr>
      <t>（R3年度NDB）</t>
    </r>
    <rPh sb="1" eb="3">
      <t>ニョウチュウ</t>
    </rPh>
    <rPh sb="9" eb="11">
      <t>タンパク</t>
    </rPh>
    <rPh sb="11" eb="13">
      <t>テイリョウ</t>
    </rPh>
    <rPh sb="13" eb="15">
      <t>ケンサ</t>
    </rPh>
    <rPh sb="16" eb="18">
      <t>ジッシ</t>
    </rPh>
    <rPh sb="18" eb="20">
      <t>ワリアイ</t>
    </rPh>
    <phoneticPr fontId="3"/>
  </si>
  <si>
    <r>
      <t>0</t>
    </r>
    <r>
      <rPr>
        <sz val="9"/>
        <color auto="1"/>
        <rFont val="ＭＳ Ｐゴシック"/>
      </rPr>
      <t xml:space="preserve"> (0)</t>
    </r>
  </si>
  <si>
    <t>　県 0.15</t>
    <rPh sb="1" eb="2">
      <t>ケン</t>
    </rPh>
    <phoneticPr fontId="3"/>
  </si>
  <si>
    <t>　県 11市町村</t>
    <rPh sb="1" eb="2">
      <t>ケン</t>
    </rPh>
    <rPh sb="5" eb="8">
      <t>シチョウソン</t>
    </rPh>
    <phoneticPr fontId="3"/>
  </si>
  <si>
    <t>実数</t>
    <rPh sb="0" eb="2">
      <t>ジッスウ</t>
    </rPh>
    <phoneticPr fontId="3"/>
  </si>
  <si>
    <t>急性期</t>
    <rPh sb="0" eb="3">
      <t>きゅうせいき</t>
    </rPh>
    <phoneticPr fontId="38" type="Hiragana"/>
  </si>
  <si>
    <t>（NDB)</t>
  </si>
  <si>
    <t>（対千人）</t>
    <rPh sb="1" eb="2">
      <t>タイ</t>
    </rPh>
    <rPh sb="2" eb="4">
      <t>センニン</t>
    </rPh>
    <phoneticPr fontId="3"/>
  </si>
  <si>
    <t>H29</t>
  </si>
  <si>
    <t>R3</t>
  </si>
  <si>
    <t>14（5）</t>
  </si>
  <si>
    <t>●訪問診療を受けた小児患者数【在宅医療実態調査※3（高知県）】</t>
    <rPh sb="1" eb="3">
      <t>ホウモン</t>
    </rPh>
    <rPh sb="3" eb="5">
      <t>シンリョウ</t>
    </rPh>
    <rPh sb="6" eb="7">
      <t>ウ</t>
    </rPh>
    <rPh sb="9" eb="11">
      <t>ショウニ</t>
    </rPh>
    <rPh sb="11" eb="13">
      <t>カンジャ</t>
    </rPh>
    <rPh sb="13" eb="14">
      <t>スウ</t>
    </rPh>
    <rPh sb="15" eb="19">
      <t>ザイタクイリョウ</t>
    </rPh>
    <rPh sb="19" eb="21">
      <t>ジッタイ</t>
    </rPh>
    <rPh sb="21" eb="23">
      <t>チョウサ</t>
    </rPh>
    <phoneticPr fontId="3"/>
  </si>
  <si>
    <t>R4</t>
  </si>
  <si>
    <r>
      <t>●分娩を取扱う診療所数</t>
    </r>
    <r>
      <rPr>
        <sz val="9"/>
        <color auto="1"/>
        <rFont val="ＭＳ 明朝"/>
      </rPr>
      <t>（県医療政策課）</t>
    </r>
  </si>
  <si>
    <r>
      <t>アウトカム</t>
    </r>
    <r>
      <rPr>
        <sz val="9"/>
        <color theme="1"/>
        <rFont val="ＭＳ 明朝"/>
      </rPr>
      <t xml:space="preserve">
(医療の結果)</t>
    </r>
  </si>
  <si>
    <t>H22</t>
  </si>
  <si>
    <t>H30.7</t>
  </si>
  <si>
    <t>2 (1)</t>
  </si>
  <si>
    <t>●認知症サポート医養成研修終了者数（ReMHRAD）</t>
    <rPh sb="1" eb="4">
      <t>にんちしょう</t>
    </rPh>
    <rPh sb="8" eb="9">
      <t>い</t>
    </rPh>
    <rPh sb="9" eb="11">
      <t>ようせい</t>
    </rPh>
    <rPh sb="11" eb="13">
      <t>けんしゅう</t>
    </rPh>
    <rPh sb="13" eb="16">
      <t>しゅうりょうしゃ</t>
    </rPh>
    <rPh sb="16" eb="17">
      <t>すう</t>
    </rPh>
    <phoneticPr fontId="38" type="Hiragana"/>
  </si>
  <si>
    <t>R4:9名</t>
  </si>
  <si>
    <t>※災害時小児周産期リエゾン養成研修（厚生労働省）受講者</t>
    <rPh sb="1" eb="4">
      <t>サイガイジ</t>
    </rPh>
    <rPh sb="4" eb="6">
      <t>ショウニ</t>
    </rPh>
    <rPh sb="6" eb="9">
      <t>シュウサンキ</t>
    </rPh>
    <rPh sb="13" eb="15">
      <t>ヨウセイ</t>
    </rPh>
    <rPh sb="15" eb="17">
      <t>ケンシュウ</t>
    </rPh>
    <rPh sb="18" eb="20">
      <t>コウセイ</t>
    </rPh>
    <rPh sb="20" eb="23">
      <t>ロウドウショウ</t>
    </rPh>
    <rPh sb="24" eb="27">
      <t>ジュコウシャ</t>
    </rPh>
    <phoneticPr fontId="3"/>
  </si>
  <si>
    <t>喘息</t>
    <rPh sb="0" eb="2">
      <t>ゼンソク</t>
    </rPh>
    <phoneticPr fontId="3"/>
  </si>
  <si>
    <t>●都道府県及び市町村における精神保健福祉の相談支援の実施件数（令和３年度地域保健・健康増進事業報告)</t>
    <rPh sb="1" eb="5">
      <t>とどうふけん</t>
    </rPh>
    <rPh sb="5" eb="6">
      <t>およ</t>
    </rPh>
    <rPh sb="7" eb="10">
      <t>しちょうそん</t>
    </rPh>
    <rPh sb="14" eb="16">
      <t>せいしん</t>
    </rPh>
    <rPh sb="16" eb="18">
      <t>ほけん</t>
    </rPh>
    <rPh sb="18" eb="20">
      <t>ふくし</t>
    </rPh>
    <rPh sb="21" eb="23">
      <t>そうだん</t>
    </rPh>
    <rPh sb="23" eb="25">
      <t>しえん</t>
    </rPh>
    <rPh sb="26" eb="28">
      <t>じっし</t>
    </rPh>
    <rPh sb="28" eb="30">
      <t>けんすう</t>
    </rPh>
    <phoneticPr fontId="38" type="Hiragana"/>
  </si>
  <si>
    <t>R2.4（6診療所）</t>
    <rPh sb="6" eb="8">
      <t>シンリョウ</t>
    </rPh>
    <rPh sb="8" eb="9">
      <t>ショ</t>
    </rPh>
    <phoneticPr fontId="3"/>
  </si>
  <si>
    <t>平成30年度</t>
    <rPh sb="0" eb="2">
      <t>ヘイセイ</t>
    </rPh>
    <rPh sb="4" eb="6">
      <t>ネンド</t>
    </rPh>
    <phoneticPr fontId="3"/>
  </si>
  <si>
    <r>
      <t>■</t>
    </r>
    <r>
      <rPr>
        <b/>
        <sz val="9"/>
        <color theme="1"/>
        <rFont val="ＭＳ 明朝"/>
      </rPr>
      <t>救急車の現場到着所要時間（分）</t>
    </r>
    <r>
      <rPr>
        <sz val="9"/>
        <color theme="1"/>
        <rFont val="ＭＳ 明朝"/>
      </rPr>
      <t>(消防本部別）　　（救急年報、救急・救助の現況）</t>
    </r>
    <rPh sb="1" eb="4">
      <t>キュウキュウシャ</t>
    </rPh>
    <rPh sb="5" eb="7">
      <t>ゲンバ</t>
    </rPh>
    <rPh sb="7" eb="9">
      <t>トウチャク</t>
    </rPh>
    <rPh sb="9" eb="11">
      <t>ショヨウ</t>
    </rPh>
    <rPh sb="11" eb="13">
      <t>ジカン</t>
    </rPh>
    <rPh sb="14" eb="15">
      <t>フン</t>
    </rPh>
    <rPh sb="17" eb="19">
      <t>ショウボウ</t>
    </rPh>
    <rPh sb="19" eb="21">
      <t>ホンブ</t>
    </rPh>
    <rPh sb="21" eb="22">
      <t>ベツ</t>
    </rPh>
    <rPh sb="26" eb="28">
      <t>キュウキュウ</t>
    </rPh>
    <rPh sb="28" eb="30">
      <t>ネンポウ</t>
    </rPh>
    <rPh sb="31" eb="33">
      <t>キュウキュウ</t>
    </rPh>
    <rPh sb="34" eb="36">
      <t>キュウジョ</t>
    </rPh>
    <rPh sb="37" eb="39">
      <t>ゲンキョウ</t>
    </rPh>
    <phoneticPr fontId="3"/>
  </si>
  <si>
    <t>●かかりつけ医うつ病対応力向上研修の修了者数（障害保健福祉課調）</t>
    <rPh sb="6" eb="7">
      <t>い</t>
    </rPh>
    <rPh sb="9" eb="10">
      <t>びょう</t>
    </rPh>
    <rPh sb="10" eb="13">
      <t>たいおうりょく</t>
    </rPh>
    <rPh sb="13" eb="15">
      <t>こうじょう</t>
    </rPh>
    <rPh sb="15" eb="17">
      <t>けんしゅう</t>
    </rPh>
    <rPh sb="18" eb="21">
      <t>しゅうりょうしゃ</t>
    </rPh>
    <rPh sb="21" eb="22">
      <t>すう</t>
    </rPh>
    <rPh sb="23" eb="25">
      <t>しょうがい</t>
    </rPh>
    <rPh sb="25" eb="27">
      <t>ほけん</t>
    </rPh>
    <rPh sb="27" eb="30">
      <t>ふくしか</t>
    </rPh>
    <rPh sb="30" eb="31">
      <t>しら</t>
    </rPh>
    <phoneticPr fontId="38" type="Hiragana"/>
  </si>
  <si>
    <t>●精神病床における急性期・回復期・慢性期入院患者数（65歳以上、65歳未満別）(630調査)</t>
    <rPh sb="1" eb="3">
      <t>せいしん</t>
    </rPh>
    <rPh sb="3" eb="5">
      <t>びょうしょう</t>
    </rPh>
    <rPh sb="9" eb="12">
      <t>きゅうせいき</t>
    </rPh>
    <rPh sb="13" eb="16">
      <t>かいふくき</t>
    </rPh>
    <rPh sb="17" eb="20">
      <t>まんせいき</t>
    </rPh>
    <rPh sb="20" eb="22">
      <t>にゅういん</t>
    </rPh>
    <rPh sb="22" eb="25">
      <t>かんじゃすう</t>
    </rPh>
    <rPh sb="28" eb="29">
      <t>さい</t>
    </rPh>
    <rPh sb="29" eb="31">
      <t>いじょう</t>
    </rPh>
    <rPh sb="34" eb="35">
      <t>さい</t>
    </rPh>
    <rPh sb="35" eb="37">
      <t>みまん</t>
    </rPh>
    <rPh sb="37" eb="38">
      <t>べつ</t>
    </rPh>
    <phoneticPr fontId="38" type="Hiragana"/>
  </si>
  <si>
    <t>延人員数</t>
    <rPh sb="0" eb="1">
      <t>の</t>
    </rPh>
    <rPh sb="1" eb="4">
      <t>じんいんすう</t>
    </rPh>
    <phoneticPr fontId="38" type="Hiragana"/>
  </si>
  <si>
    <t>計</t>
    <rPh sb="0" eb="1">
      <t>けい</t>
    </rPh>
    <phoneticPr fontId="38" type="Hiragana"/>
  </si>
  <si>
    <t>65歳未満</t>
  </si>
  <si>
    <t>65歳以上</t>
  </si>
  <si>
    <t>回復期</t>
    <rPh sb="0" eb="3">
      <t>かいふくき</t>
    </rPh>
    <phoneticPr fontId="38" type="Hiragana"/>
  </si>
  <si>
    <t>平成24年</t>
    <rPh sb="0" eb="2">
      <t>ヘイセイ</t>
    </rPh>
    <rPh sb="4" eb="5">
      <t>ネン</t>
    </rPh>
    <phoneticPr fontId="3"/>
  </si>
  <si>
    <t>病院数</t>
    <rPh sb="0" eb="2">
      <t>ビョウイン</t>
    </rPh>
    <rPh sb="2" eb="3">
      <t>スウ</t>
    </rPh>
    <phoneticPr fontId="3"/>
  </si>
  <si>
    <t>入院後１年時点</t>
    <rPh sb="0" eb="3">
      <t>にゅういんご</t>
    </rPh>
    <rPh sb="4" eb="5">
      <t>ねん</t>
    </rPh>
    <rPh sb="5" eb="7">
      <t>じてん</t>
    </rPh>
    <phoneticPr fontId="38" type="Hiragana"/>
  </si>
  <si>
    <t>慢性期</t>
    <rPh sb="0" eb="3">
      <t>まんせいき</t>
    </rPh>
    <phoneticPr fontId="38" type="Hiragana"/>
  </si>
  <si>
    <t>高知県（実数）（胎）</t>
    <rPh sb="0" eb="3">
      <t>コウチケン</t>
    </rPh>
    <rPh sb="4" eb="6">
      <t>ジッスウ</t>
    </rPh>
    <rPh sb="8" eb="9">
      <t>タイ</t>
    </rPh>
    <phoneticPr fontId="3"/>
  </si>
  <si>
    <t>診療機能</t>
    <rPh sb="0" eb="2">
      <t>しんりょう</t>
    </rPh>
    <rPh sb="2" eb="4">
      <t>きのう</t>
    </rPh>
    <phoneticPr fontId="38" type="Hiragana"/>
  </si>
  <si>
    <t>搬送割合（％）</t>
    <rPh sb="0" eb="2">
      <t>ハンソウ</t>
    </rPh>
    <rPh sb="2" eb="4">
      <t>ワリアイ</t>
    </rPh>
    <phoneticPr fontId="3"/>
  </si>
  <si>
    <t>●精神科救急医療機関数（病院群輪番型、常時対応型、外来対応施設及び身体合併症対応施設(630調査)</t>
    <rPh sb="1" eb="4">
      <t>せいしんか</t>
    </rPh>
    <rPh sb="4" eb="6">
      <t>きゅうきゅう</t>
    </rPh>
    <rPh sb="6" eb="8">
      <t>いりょう</t>
    </rPh>
    <rPh sb="8" eb="10">
      <t>きかん</t>
    </rPh>
    <rPh sb="10" eb="11">
      <t>すう</t>
    </rPh>
    <rPh sb="12" eb="14">
      <t>びょういん</t>
    </rPh>
    <rPh sb="14" eb="15">
      <t>ぐん</t>
    </rPh>
    <rPh sb="15" eb="17">
      <t>りんばん</t>
    </rPh>
    <rPh sb="17" eb="18">
      <t>がた</t>
    </rPh>
    <rPh sb="19" eb="21">
      <t>じょうじ</t>
    </rPh>
    <rPh sb="21" eb="23">
      <t>たいおう</t>
    </rPh>
    <rPh sb="23" eb="24">
      <t>がた</t>
    </rPh>
    <rPh sb="25" eb="27">
      <t>がいらい</t>
    </rPh>
    <rPh sb="27" eb="29">
      <t>たいおう</t>
    </rPh>
    <rPh sb="29" eb="31">
      <t>しせつ</t>
    </rPh>
    <rPh sb="31" eb="32">
      <t>およ</t>
    </rPh>
    <rPh sb="33" eb="35">
      <t>しんたい</t>
    </rPh>
    <rPh sb="35" eb="38">
      <t>がっぺいしょう</t>
    </rPh>
    <rPh sb="38" eb="40">
      <t>たいおう</t>
    </rPh>
    <rPh sb="40" eb="42">
      <t>しせつ</t>
    </rPh>
    <phoneticPr fontId="38" type="Hiragana"/>
  </si>
  <si>
    <t>少年
（７歳から18歳未満）</t>
    <rPh sb="0" eb="2">
      <t>ショウネン</t>
    </rPh>
    <rPh sb="5" eb="6">
      <t>サイ</t>
    </rPh>
    <rPh sb="10" eb="11">
      <t>サイ</t>
    </rPh>
    <rPh sb="11" eb="13">
      <t>ミマン</t>
    </rPh>
    <phoneticPr fontId="3"/>
  </si>
  <si>
    <t>H19.10末</t>
    <rPh sb="6" eb="7">
      <t>マツ</t>
    </rPh>
    <phoneticPr fontId="3"/>
  </si>
  <si>
    <t>輪番型</t>
    <rPh sb="0" eb="2">
      <t>りんばん</t>
    </rPh>
    <rPh sb="2" eb="3">
      <t>がた</t>
    </rPh>
    <phoneticPr fontId="38" type="Hiragana"/>
  </si>
  <si>
    <t>●DPAT先遣隊登録機関数（障害保健支援課調べ）</t>
    <rPh sb="5" eb="8">
      <t>せんけんたい</t>
    </rPh>
    <rPh sb="8" eb="10">
      <t>とうろく</t>
    </rPh>
    <rPh sb="10" eb="12">
      <t>きかん</t>
    </rPh>
    <rPh sb="12" eb="13">
      <t>すう</t>
    </rPh>
    <rPh sb="14" eb="21">
      <t>しょうがいほけんしえんか</t>
    </rPh>
    <phoneticPr fontId="38" type="Hiragana"/>
  </si>
  <si>
    <t>●精神科救急医療体制整備事業における入院件数（ReMHRAD）</t>
    <rPh sb="1" eb="4">
      <t>せいしんか</t>
    </rPh>
    <rPh sb="4" eb="6">
      <t>きゅうきゅう</t>
    </rPh>
    <rPh sb="6" eb="8">
      <t>いりょう</t>
    </rPh>
    <rPh sb="8" eb="10">
      <t>たいせい</t>
    </rPh>
    <rPh sb="10" eb="12">
      <t>せいび</t>
    </rPh>
    <rPh sb="12" eb="14">
      <t>じぎょう</t>
    </rPh>
    <rPh sb="18" eb="20">
      <t>にゅういん</t>
    </rPh>
    <rPh sb="20" eb="22">
      <t>けんすう</t>
    </rPh>
    <phoneticPr fontId="38" type="Hiragana"/>
  </si>
  <si>
    <t>外来対応</t>
    <rPh sb="0" eb="2">
      <t>がいらい</t>
    </rPh>
    <rPh sb="2" eb="4">
      <t>たいおう</t>
    </rPh>
    <phoneticPr fontId="38" type="Hiragana"/>
  </si>
  <si>
    <t>身体合併症</t>
    <rPh sb="0" eb="2">
      <t>しんたい</t>
    </rPh>
    <rPh sb="2" eb="5">
      <t>がっぺいしょう</t>
    </rPh>
    <phoneticPr fontId="38" type="Hiragana"/>
  </si>
  <si>
    <t>基幹型</t>
    <rPh sb="0" eb="2">
      <t>きかん</t>
    </rPh>
    <rPh sb="2" eb="3">
      <t>がた</t>
    </rPh>
    <phoneticPr fontId="38" type="Hiragana"/>
  </si>
  <si>
    <t>●各疾患、領域それぞれについて、入院診療を行っている精神病床を持つ医療機関（ReMHRAD）</t>
    <rPh sb="1" eb="4">
      <t>かくしっかん</t>
    </rPh>
    <rPh sb="5" eb="7">
      <t>りょういき</t>
    </rPh>
    <rPh sb="16" eb="18">
      <t>にゅういん</t>
    </rPh>
    <rPh sb="18" eb="20">
      <t>しんりょう</t>
    </rPh>
    <rPh sb="21" eb="22">
      <t>おこな</t>
    </rPh>
    <rPh sb="26" eb="28">
      <t>せいしん</t>
    </rPh>
    <rPh sb="28" eb="30">
      <t>びょうしょう</t>
    </rPh>
    <rPh sb="31" eb="32">
      <t>も</t>
    </rPh>
    <rPh sb="33" eb="35">
      <t>いりょう</t>
    </rPh>
    <rPh sb="35" eb="37">
      <t>きかん</t>
    </rPh>
    <phoneticPr fontId="38" type="Hiragana"/>
  </si>
  <si>
    <t>●児童・思春期精神科入院医療管理料を算定した患者数（ReMHRAD）</t>
    <rPh sb="1" eb="3">
      <t>じどう</t>
    </rPh>
    <rPh sb="4" eb="7">
      <t>ししゅんき</t>
    </rPh>
    <rPh sb="7" eb="10">
      <t>せいしんか</t>
    </rPh>
    <rPh sb="10" eb="12">
      <t>にゅういん</t>
    </rPh>
    <rPh sb="12" eb="14">
      <t>いりょう</t>
    </rPh>
    <rPh sb="14" eb="17">
      <t>かんりりょう</t>
    </rPh>
    <rPh sb="18" eb="20">
      <t>さんてい</t>
    </rPh>
    <rPh sb="22" eb="25">
      <t>かんじゃすう</t>
    </rPh>
    <phoneticPr fontId="38" type="Hiragana"/>
  </si>
  <si>
    <t>退院支援</t>
    <rPh sb="0" eb="2">
      <t>タイイン</t>
    </rPh>
    <rPh sb="2" eb="4">
      <t>シエン</t>
    </rPh>
    <phoneticPr fontId="3"/>
  </si>
  <si>
    <t>4(3)</t>
  </si>
  <si>
    <t>高次施設（７病院）</t>
    <rPh sb="0" eb="2">
      <t>コウジ</t>
    </rPh>
    <rPh sb="2" eb="4">
      <t>シセツ</t>
    </rPh>
    <rPh sb="6" eb="8">
      <t>ビョウイン</t>
    </rPh>
    <phoneticPr fontId="3"/>
  </si>
  <si>
    <t>●各疾患、領域それぞれについての外来患者数（ReMHRAD）</t>
    <rPh sb="16" eb="18">
      <t>がいらい</t>
    </rPh>
    <rPh sb="18" eb="21">
      <t>かんじゃすう</t>
    </rPh>
    <phoneticPr fontId="38" type="Hiragana"/>
  </si>
  <si>
    <t>外来</t>
    <rPh sb="0" eb="2">
      <t>がいらい</t>
    </rPh>
    <phoneticPr fontId="38" type="Hiragana"/>
  </si>
  <si>
    <t>日本感染症学会専門医</t>
    <rPh sb="0" eb="2">
      <t>ニホン</t>
    </rPh>
    <rPh sb="2" eb="5">
      <t>カンセンショウ</t>
    </rPh>
    <rPh sb="5" eb="7">
      <t>ガッカイ</t>
    </rPh>
    <rPh sb="7" eb="10">
      <t>センモンイ</t>
    </rPh>
    <phoneticPr fontId="3"/>
  </si>
  <si>
    <t>重症</t>
    <rPh sb="0" eb="2">
      <t>ジュウショウ</t>
    </rPh>
    <phoneticPr fontId="3"/>
  </si>
  <si>
    <t>●３日分の自家発燃料を確保している病院の割合</t>
    <rPh sb="2" eb="4">
      <t>ヒブン</t>
    </rPh>
    <rPh sb="5" eb="7">
      <t>ジカ</t>
    </rPh>
    <rPh sb="7" eb="8">
      <t>ハツ</t>
    </rPh>
    <rPh sb="8" eb="10">
      <t>ネンリョウ</t>
    </rPh>
    <rPh sb="11" eb="13">
      <t>カクホ</t>
    </rPh>
    <rPh sb="17" eb="19">
      <t>ビョウイン</t>
    </rPh>
    <rPh sb="20" eb="22">
      <t>ワリアイ</t>
    </rPh>
    <phoneticPr fontId="3"/>
  </si>
  <si>
    <t>うつ</t>
  </si>
  <si>
    <t>構成比</t>
    <rPh sb="0" eb="3">
      <t>コウセイヒ</t>
    </rPh>
    <phoneticPr fontId="3"/>
  </si>
  <si>
    <t>PTSD</t>
  </si>
  <si>
    <t>医療機関数</t>
    <rPh sb="0" eb="2">
      <t>いりょう</t>
    </rPh>
    <rPh sb="2" eb="5">
      <t>きかんすう</t>
    </rPh>
    <phoneticPr fontId="38" type="Hiragana"/>
  </si>
  <si>
    <t>一次施設⇒高次病院</t>
    <rPh sb="0" eb="2">
      <t>イチジ</t>
    </rPh>
    <rPh sb="2" eb="4">
      <t>シセツ</t>
    </rPh>
    <rPh sb="5" eb="7">
      <t>コウジ</t>
    </rPh>
    <rPh sb="7" eb="9">
      <t>ビョウイン</t>
    </rPh>
    <phoneticPr fontId="3"/>
  </si>
  <si>
    <t>●退院率（NDBデータ(R1)）</t>
    <rPh sb="1" eb="4">
      <t>たいいんりつ</t>
    </rPh>
    <phoneticPr fontId="38" type="Hiragana"/>
  </si>
  <si>
    <t>●在宅療養支援病院・診療所数【保険医療機関の管内指定状況（四国厚生支局）】</t>
    <rPh sb="1" eb="3">
      <t>ザイタク</t>
    </rPh>
    <rPh sb="3" eb="5">
      <t>リョウヨウ</t>
    </rPh>
    <rPh sb="5" eb="7">
      <t>シエン</t>
    </rPh>
    <rPh sb="7" eb="9">
      <t>ビョウイン</t>
    </rPh>
    <rPh sb="10" eb="13">
      <t>シンリョウショ</t>
    </rPh>
    <rPh sb="13" eb="14">
      <t>スウ</t>
    </rPh>
    <phoneticPr fontId="3"/>
  </si>
  <si>
    <r>
      <t>●</t>
    </r>
    <r>
      <rPr>
        <b/>
        <sz val="9"/>
        <color theme="1"/>
        <rFont val="ＭＳ 明朝"/>
      </rPr>
      <t>乳児死亡率</t>
    </r>
    <r>
      <rPr>
        <sz val="9"/>
        <color theme="1"/>
        <rFont val="ＭＳ 明朝"/>
      </rPr>
      <t>（人口動態調査：出生千対）　</t>
    </r>
    <rPh sb="1" eb="3">
      <t>ニュウジ</t>
    </rPh>
    <rPh sb="3" eb="6">
      <t>シボウリツ</t>
    </rPh>
    <rPh sb="7" eb="9">
      <t>ジンコウ</t>
    </rPh>
    <rPh sb="9" eb="11">
      <t>ドウタイ</t>
    </rPh>
    <rPh sb="11" eb="13">
      <t>チョウサ</t>
    </rPh>
    <rPh sb="14" eb="16">
      <t>シュッセイ</t>
    </rPh>
    <rPh sb="16" eb="18">
      <t>センツイ</t>
    </rPh>
    <phoneticPr fontId="3"/>
  </si>
  <si>
    <t>入院後3か月時点</t>
    <rPh sb="0" eb="3">
      <t>にゅういんご</t>
    </rPh>
    <rPh sb="5" eb="6">
      <t>げつ</t>
    </rPh>
    <rPh sb="6" eb="8">
      <t>じてん</t>
    </rPh>
    <phoneticPr fontId="38" type="Hiragana"/>
  </si>
  <si>
    <t>日本小児科学会専門医</t>
    <rPh sb="0" eb="2">
      <t>ニホン</t>
    </rPh>
    <rPh sb="2" eb="5">
      <t>ショウニカ</t>
    </rPh>
    <rPh sb="5" eb="7">
      <t>ガッカイ</t>
    </rPh>
    <rPh sb="7" eb="10">
      <t>センモンイ</t>
    </rPh>
    <phoneticPr fontId="3"/>
  </si>
  <si>
    <r>
      <t>●へき地診療所の医師数（常勤医）　　　　　</t>
    </r>
    <r>
      <rPr>
        <b/>
        <sz val="9"/>
        <color auto="1"/>
        <rFont val="ＭＳ 明朝"/>
      </rPr>
      <t>■総合診療研修プログラム修了者数</t>
    </r>
    <rPh sb="3" eb="4">
      <t>チ</t>
    </rPh>
    <rPh sb="4" eb="7">
      <t>シンリョウジョ</t>
    </rPh>
    <rPh sb="8" eb="10">
      <t>イシ</t>
    </rPh>
    <rPh sb="10" eb="11">
      <t>スウ</t>
    </rPh>
    <rPh sb="12" eb="14">
      <t>ジョウキン</t>
    </rPh>
    <rPh sb="14" eb="15">
      <t>イ</t>
    </rPh>
    <rPh sb="22" eb="24">
      <t>ソウゴウ</t>
    </rPh>
    <rPh sb="24" eb="26">
      <t>シンリョウ</t>
    </rPh>
    <rPh sb="26" eb="28">
      <t>ケンシュウ</t>
    </rPh>
    <rPh sb="33" eb="36">
      <t>シュウリョウシャ</t>
    </rPh>
    <rPh sb="36" eb="37">
      <t>スウ</t>
    </rPh>
    <phoneticPr fontId="3"/>
  </si>
  <si>
    <t>認知症</t>
  </si>
  <si>
    <t>R4管外搬送率(%)</t>
    <rPh sb="2" eb="3">
      <t>カン</t>
    </rPh>
    <rPh sb="3" eb="4">
      <t>ガイ</t>
    </rPh>
    <rPh sb="4" eb="6">
      <t>ハンソウ</t>
    </rPh>
    <rPh sb="6" eb="7">
      <t>リツ</t>
    </rPh>
    <phoneticPr fontId="3"/>
  </si>
  <si>
    <t>児童・思春期</t>
    <rPh sb="0" eb="2">
      <t>じどう</t>
    </rPh>
    <rPh sb="3" eb="6">
      <t>ししゅんき</t>
    </rPh>
    <phoneticPr fontId="38" type="Hiragana"/>
  </si>
  <si>
    <t>73(21/52)</t>
  </si>
  <si>
    <t>対応時間：午後８時から午前１時までの５時間</t>
    <rPh sb="0" eb="2">
      <t>タイオウ</t>
    </rPh>
    <rPh sb="2" eb="4">
      <t>ジカン</t>
    </rPh>
    <rPh sb="5" eb="7">
      <t>ゴゴ</t>
    </rPh>
    <rPh sb="8" eb="9">
      <t>ジ</t>
    </rPh>
    <rPh sb="11" eb="13">
      <t>ゴゼン</t>
    </rPh>
    <rPh sb="14" eb="15">
      <t>ジ</t>
    </rPh>
    <rPh sb="19" eb="21">
      <t>ジカン</t>
    </rPh>
    <phoneticPr fontId="3"/>
  </si>
  <si>
    <r>
      <t>ス</t>
    </r>
    <r>
      <rPr>
        <b/>
        <sz val="9"/>
        <color auto="1"/>
        <rFont val="ＭＳ 明朝"/>
      </rPr>
      <t xml:space="preserve">トラクチャー
</t>
    </r>
    <r>
      <rPr>
        <sz val="9"/>
        <color auto="1"/>
        <rFont val="ＭＳ 明朝"/>
      </rPr>
      <t>（病院や医療従事者の充実度）</t>
    </r>
    <rPh sb="9" eb="11">
      <t>ビョウイン</t>
    </rPh>
    <rPh sb="12" eb="14">
      <t>イリョウ</t>
    </rPh>
    <rPh sb="14" eb="17">
      <t>ジュウジシャ</t>
    </rPh>
    <rPh sb="18" eb="21">
      <t>ジュウジツド</t>
    </rPh>
    <phoneticPr fontId="3"/>
  </si>
  <si>
    <t>■医療情報提供体制　-　高知県救急医療情報センターによる医療機関の紹介</t>
    <rPh sb="1" eb="3">
      <t>イリョウ</t>
    </rPh>
    <rPh sb="3" eb="5">
      <t>ジョウホウ</t>
    </rPh>
    <rPh sb="5" eb="7">
      <t>テイキョウ</t>
    </rPh>
    <rPh sb="7" eb="9">
      <t>タイセイ</t>
    </rPh>
    <rPh sb="12" eb="15">
      <t>コウチケン</t>
    </rPh>
    <rPh sb="15" eb="17">
      <t>キュウキュウ</t>
    </rPh>
    <rPh sb="17" eb="19">
      <t>イリョウ</t>
    </rPh>
    <rPh sb="19" eb="21">
      <t>ジョウホウ</t>
    </rPh>
    <rPh sb="28" eb="30">
      <t>イリョウ</t>
    </rPh>
    <rPh sb="30" eb="32">
      <t>キカン</t>
    </rPh>
    <rPh sb="33" eb="35">
      <t>ショウカイ</t>
    </rPh>
    <phoneticPr fontId="3"/>
  </si>
  <si>
    <r>
      <t>（R3</t>
    </r>
    <r>
      <rPr>
        <sz val="9"/>
        <color auto="1"/>
        <rFont val="ＭＳ 明朝"/>
      </rPr>
      <t>年度実績　R4年度へき地現況調査）</t>
    </r>
    <rPh sb="5" eb="7">
      <t>ジッセキ</t>
    </rPh>
    <phoneticPr fontId="3"/>
  </si>
  <si>
    <t>てんかん</t>
  </si>
  <si>
    <t>日数（週）</t>
    <rPh sb="0" eb="1">
      <t>ニチ</t>
    </rPh>
    <rPh sb="1" eb="2">
      <t>スウ</t>
    </rPh>
    <rPh sb="3" eb="4">
      <t>シュウ</t>
    </rPh>
    <phoneticPr fontId="3"/>
  </si>
  <si>
    <t>使用数</t>
    <rPh sb="0" eb="3">
      <t>しようすう</t>
    </rPh>
    <phoneticPr fontId="38" type="Hiragana"/>
  </si>
  <si>
    <t>高血圧性疾患</t>
    <rPh sb="0" eb="3">
      <t>コウケツアツ</t>
    </rPh>
    <rPh sb="3" eb="4">
      <t>セイ</t>
    </rPh>
    <rPh sb="4" eb="6">
      <t>シッカン</t>
    </rPh>
    <phoneticPr fontId="3"/>
  </si>
  <si>
    <t>R元</t>
  </si>
  <si>
    <t>四万十市国民健康保険大宮出張診療所</t>
    <rPh sb="0" eb="3">
      <t>シマント</t>
    </rPh>
    <rPh sb="3" eb="4">
      <t>シ</t>
    </rPh>
    <rPh sb="4" eb="6">
      <t>コクミン</t>
    </rPh>
    <rPh sb="6" eb="8">
      <t>ケンコウ</t>
    </rPh>
    <rPh sb="8" eb="10">
      <t>ホケン</t>
    </rPh>
    <rPh sb="10" eb="12">
      <t>オオミヤ</t>
    </rPh>
    <rPh sb="12" eb="14">
      <t>シュッチョウ</t>
    </rPh>
    <rPh sb="14" eb="17">
      <t>シンリョウジョ</t>
    </rPh>
    <phoneticPr fontId="3"/>
  </si>
  <si>
    <t>1 (0)</t>
  </si>
  <si>
    <t>発達障害</t>
    <rPh sb="0" eb="2">
      <t>はったつ</t>
    </rPh>
    <rPh sb="2" eb="4">
      <t>しょうがい</t>
    </rPh>
    <phoneticPr fontId="38" type="Hiragana"/>
  </si>
  <si>
    <t>100（100）</t>
  </si>
  <si>
    <t>指示率</t>
    <rPh sb="0" eb="3">
      <t>しじりつ</t>
    </rPh>
    <phoneticPr fontId="38" type="Hiragana"/>
  </si>
  <si>
    <t>薬物</t>
  </si>
  <si>
    <t>- 441 -</t>
  </si>
  <si>
    <t>拠点機能</t>
    <rPh sb="0" eb="2">
      <t>きょてん</t>
    </rPh>
    <rPh sb="2" eb="4">
      <t>きのう</t>
    </rPh>
    <phoneticPr fontId="38" type="Hiragana"/>
  </si>
  <si>
    <t>薬局・医療機関数</t>
    <rPh sb="0" eb="2">
      <t>ヤッキョク</t>
    </rPh>
    <rPh sb="3" eb="5">
      <t>イリョウ</t>
    </rPh>
    <rPh sb="5" eb="7">
      <t>キカン</t>
    </rPh>
    <rPh sb="7" eb="8">
      <t>スウ</t>
    </rPh>
    <phoneticPr fontId="3"/>
  </si>
  <si>
    <t>●社会医療法人の数</t>
    <rPh sb="1" eb="3">
      <t>シャカイ</t>
    </rPh>
    <rPh sb="3" eb="5">
      <t>イリョウ</t>
    </rPh>
    <rPh sb="5" eb="7">
      <t>ホウジン</t>
    </rPh>
    <rPh sb="8" eb="9">
      <t>スウ</t>
    </rPh>
    <phoneticPr fontId="3"/>
  </si>
  <si>
    <t>283/9.4</t>
  </si>
  <si>
    <t>地域型</t>
    <rPh sb="0" eb="3">
      <t>ちいきがた</t>
    </rPh>
    <phoneticPr fontId="38" type="Hiragana"/>
  </si>
  <si>
    <t>922（1,223）</t>
  </si>
  <si>
    <t>高知医大</t>
    <rPh sb="0" eb="2">
      <t>こうち</t>
    </rPh>
    <rPh sb="2" eb="4">
      <t>いだい</t>
    </rPh>
    <phoneticPr fontId="38" type="Hiragana"/>
  </si>
  <si>
    <t>H22.4</t>
  </si>
  <si>
    <t>30/1.0</t>
  </si>
  <si>
    <r>
      <t>●就業助産師数</t>
    </r>
    <r>
      <rPr>
        <sz val="9"/>
        <color theme="1"/>
        <rFont val="ＭＳ 明朝"/>
      </rPr>
      <t>（従事者届）</t>
    </r>
    <rPh sb="1" eb="3">
      <t>シュウギョウ</t>
    </rPh>
    <rPh sb="3" eb="4">
      <t>ジョ</t>
    </rPh>
    <rPh sb="4" eb="5">
      <t>サン</t>
    </rPh>
    <rPh sb="5" eb="6">
      <t>シ</t>
    </rPh>
    <rPh sb="6" eb="7">
      <t>スウ</t>
    </rPh>
    <rPh sb="8" eb="11">
      <t>ジュウジシャ</t>
    </rPh>
    <rPh sb="11" eb="12">
      <t>トドケ</t>
    </rPh>
    <phoneticPr fontId="3"/>
  </si>
  <si>
    <t>５～９歳</t>
    <rPh sb="3" eb="4">
      <t>サイ</t>
    </rPh>
    <phoneticPr fontId="3"/>
  </si>
  <si>
    <t>R4.12末</t>
    <rPh sb="5" eb="6">
      <t>マツ</t>
    </rPh>
    <phoneticPr fontId="3"/>
  </si>
  <si>
    <t>勤務医／
救急従事者数</t>
    <rPh sb="0" eb="3">
      <t>キンムイ</t>
    </rPh>
    <rPh sb="5" eb="7">
      <t>キュウキュウ</t>
    </rPh>
    <rPh sb="7" eb="10">
      <t>ジュウジシャ</t>
    </rPh>
    <rPh sb="10" eb="11">
      <t>スウ</t>
    </rPh>
    <phoneticPr fontId="3"/>
  </si>
  <si>
    <r>
      <t>●■分娩を取扱う病院の産科（産婦人科）病床数</t>
    </r>
    <r>
      <rPr>
        <sz val="9"/>
        <color auto="1"/>
        <rFont val="ＭＳ 明朝"/>
      </rPr>
      <t>（県医療政策課）</t>
    </r>
  </si>
  <si>
    <t>年間利用実
人員（人）</t>
    <rPh sb="0" eb="2">
      <t>ネンカン</t>
    </rPh>
    <rPh sb="2" eb="4">
      <t>リヨウ</t>
    </rPh>
    <rPh sb="4" eb="5">
      <t>ジツ</t>
    </rPh>
    <rPh sb="6" eb="8">
      <t>ジンイン</t>
    </rPh>
    <rPh sb="9" eb="10">
      <t>ニン</t>
    </rPh>
    <phoneticPr fontId="3"/>
  </si>
  <si>
    <r>
      <t>■分娩を取扱う診療所の病床数(分娩取扱い休止中施設を除いた病床数)</t>
    </r>
    <r>
      <rPr>
        <sz val="9"/>
        <color auto="1"/>
        <rFont val="ＭＳ 明朝"/>
      </rPr>
      <t>(県医療政策課)</t>
    </r>
  </si>
  <si>
    <r>
      <t>●分娩を取扱う助産所数</t>
    </r>
    <r>
      <rPr>
        <sz val="9"/>
        <color auto="1"/>
        <rFont val="ＭＳ 明朝"/>
      </rPr>
      <t>（県医療政策課）</t>
    </r>
    <rPh sb="1" eb="3">
      <t>ブンベン</t>
    </rPh>
    <rPh sb="4" eb="5">
      <t>ト</t>
    </rPh>
    <rPh sb="5" eb="6">
      <t>アツカ</t>
    </rPh>
    <rPh sb="7" eb="8">
      <t>ジョ</t>
    </rPh>
    <rPh sb="8" eb="9">
      <t>サン</t>
    </rPh>
    <rPh sb="9" eb="10">
      <t>ショ</t>
    </rPh>
    <rPh sb="10" eb="11">
      <t>スウ</t>
    </rPh>
    <phoneticPr fontId="3"/>
  </si>
  <si>
    <t>H29.4</t>
  </si>
  <si>
    <t xml:space="preserve"> 年度別照会件数と小児関係の照会割合（高知県救急医療情報センター調べ）</t>
    <rPh sb="1" eb="3">
      <t>ネンド</t>
    </rPh>
    <rPh sb="3" eb="4">
      <t>ベツ</t>
    </rPh>
    <rPh sb="4" eb="6">
      <t>ショウカイ</t>
    </rPh>
    <rPh sb="6" eb="8">
      <t>ケンスウ</t>
    </rPh>
    <rPh sb="9" eb="11">
      <t>ショウニ</t>
    </rPh>
    <rPh sb="11" eb="13">
      <t>カンケイ</t>
    </rPh>
    <rPh sb="14" eb="16">
      <t>ショウカイ</t>
    </rPh>
    <rPh sb="16" eb="18">
      <t>ワリアイ</t>
    </rPh>
    <rPh sb="19" eb="22">
      <t>コウチケン</t>
    </rPh>
    <rPh sb="22" eb="24">
      <t>キュウキュウ</t>
    </rPh>
    <rPh sb="24" eb="26">
      <t>イリョウ</t>
    </rPh>
    <rPh sb="26" eb="28">
      <t>ジョウホウ</t>
    </rPh>
    <rPh sb="32" eb="33">
      <t>シラ</t>
    </rPh>
    <phoneticPr fontId="3"/>
  </si>
  <si>
    <t>R5.4</t>
  </si>
  <si>
    <t>8/1.6</t>
  </si>
  <si>
    <t xml:space="preserve">  R5.12: 78.9%</t>
  </si>
  <si>
    <r>
      <t>●院内助産所数</t>
    </r>
    <r>
      <rPr>
        <sz val="9"/>
        <color auto="1"/>
        <rFont val="ＭＳ 明朝"/>
      </rPr>
      <t>（県医療政策課）</t>
    </r>
    <rPh sb="1" eb="3">
      <t>インナイ</t>
    </rPh>
    <rPh sb="3" eb="5">
      <t>ジョサン</t>
    </rPh>
    <rPh sb="5" eb="6">
      <t>ショ</t>
    </rPh>
    <rPh sb="6" eb="7">
      <t>スウ</t>
    </rPh>
    <phoneticPr fontId="3"/>
  </si>
  <si>
    <r>
      <t>●助産師外来開設施設数</t>
    </r>
    <r>
      <rPr>
        <sz val="9"/>
        <color auto="1"/>
        <rFont val="ＭＳ 明朝"/>
      </rPr>
      <t xml:space="preserve"> （県医療政策課）</t>
    </r>
    <rPh sb="1" eb="2">
      <t>ジョ</t>
    </rPh>
    <rPh sb="2" eb="3">
      <t>サン</t>
    </rPh>
    <rPh sb="3" eb="4">
      <t>シ</t>
    </rPh>
    <rPh sb="4" eb="6">
      <t>ガイライ</t>
    </rPh>
    <rPh sb="6" eb="8">
      <t>カイセツ</t>
    </rPh>
    <rPh sb="8" eb="10">
      <t>シセツ</t>
    </rPh>
    <rPh sb="10" eb="11">
      <t>スウ</t>
    </rPh>
    <phoneticPr fontId="3"/>
  </si>
  <si>
    <t>訪問診療</t>
    <rPh sb="0" eb="2">
      <t>ホウモン</t>
    </rPh>
    <rPh sb="2" eb="4">
      <t>シンリョウ</t>
    </rPh>
    <phoneticPr fontId="3"/>
  </si>
  <si>
    <t>県　計</t>
    <rPh sb="0" eb="1">
      <t>ケン</t>
    </rPh>
    <rPh sb="2" eb="3">
      <t>ケイ</t>
    </rPh>
    <phoneticPr fontId="3"/>
  </si>
  <si>
    <t>5人</t>
    <rPh sb="1" eb="2">
      <t>ヒト</t>
    </rPh>
    <phoneticPr fontId="3"/>
  </si>
  <si>
    <t>90(71)</t>
  </si>
  <si>
    <t>2/0.8</t>
  </si>
  <si>
    <t>5施設（中央圏域）</t>
    <rPh sb="1" eb="3">
      <t>シセツ</t>
    </rPh>
    <phoneticPr fontId="3"/>
  </si>
  <si>
    <t>5(4)</t>
  </si>
  <si>
    <t>平成28年</t>
    <rPh sb="0" eb="2">
      <t>ヘイセイ</t>
    </rPh>
    <rPh sb="4" eb="5">
      <t>ネン</t>
    </rPh>
    <phoneticPr fontId="3"/>
  </si>
  <si>
    <t>中央圏域</t>
    <rPh sb="0" eb="2">
      <t>チュウオウ</t>
    </rPh>
    <rPh sb="2" eb="3">
      <t>ケン</t>
    </rPh>
    <rPh sb="3" eb="4">
      <t>イキ</t>
    </rPh>
    <phoneticPr fontId="3"/>
  </si>
  <si>
    <r>
      <t>10</t>
    </r>
    <r>
      <rPr>
        <sz val="9"/>
        <color theme="1"/>
        <rFont val="ＭＳ Ｐゴシック"/>
      </rPr>
      <t xml:space="preserve"> (10)</t>
    </r>
  </si>
  <si>
    <r>
      <t xml:space="preserve">    9 </t>
    </r>
    <r>
      <rPr>
        <sz val="8"/>
        <color auto="1"/>
        <rFont val="ＭＳ 明朝"/>
      </rPr>
      <t xml:space="preserve">※1 </t>
    </r>
  </si>
  <si>
    <r>
      <t xml:space="preserve">    4 </t>
    </r>
    <r>
      <rPr>
        <sz val="8"/>
        <color auto="1"/>
        <rFont val="ＭＳ 明朝"/>
      </rPr>
      <t xml:space="preserve">※2 </t>
    </r>
  </si>
  <si>
    <t>自宅</t>
    <rPh sb="0" eb="2">
      <t>ジタク</t>
    </rPh>
    <phoneticPr fontId="3"/>
  </si>
  <si>
    <t>127(104)</t>
  </si>
  <si>
    <r>
      <t>（医師・歯科医師・薬剤師</t>
    </r>
    <r>
      <rPr>
        <sz val="9"/>
        <color auto="1"/>
        <rFont val="ＭＳ 明朝"/>
      </rPr>
      <t>統計）</t>
    </r>
    <rPh sb="12" eb="14">
      <t>トウケイ</t>
    </rPh>
    <phoneticPr fontId="3"/>
  </si>
  <si>
    <t>平均入院
期間（日）</t>
    <rPh sb="0" eb="2">
      <t>ヘイキン</t>
    </rPh>
    <rPh sb="2" eb="4">
      <t>ニュウイン</t>
    </rPh>
    <rPh sb="5" eb="7">
      <t>キカン</t>
    </rPh>
    <rPh sb="8" eb="9">
      <t>ヒ</t>
    </rPh>
    <phoneticPr fontId="3"/>
  </si>
  <si>
    <t>幡多圏域</t>
    <rPh sb="0" eb="2">
      <t>ハタ</t>
    </rPh>
    <rPh sb="2" eb="3">
      <t>ケン</t>
    </rPh>
    <rPh sb="3" eb="4">
      <t>イキ</t>
    </rPh>
    <phoneticPr fontId="3"/>
  </si>
  <si>
    <t>16(16)</t>
  </si>
  <si>
    <t>平成23年</t>
    <rPh sb="0" eb="2">
      <t>ヘイセイ</t>
    </rPh>
    <rPh sb="4" eb="5">
      <t>ネン</t>
    </rPh>
    <phoneticPr fontId="3"/>
  </si>
  <si>
    <t>（人）</t>
    <rPh sb="1" eb="2">
      <t>ニン</t>
    </rPh>
    <phoneticPr fontId="3"/>
  </si>
  <si>
    <t>（人）</t>
  </si>
  <si>
    <r>
      <t>R</t>
    </r>
    <r>
      <rPr>
        <sz val="10"/>
        <color auto="1"/>
        <rFont val="ＭＳ 明朝"/>
      </rPr>
      <t>元</t>
    </r>
    <rPh sb="1" eb="2">
      <t>ガン</t>
    </rPh>
    <phoneticPr fontId="3"/>
  </si>
  <si>
    <t>18床</t>
    <rPh sb="2" eb="3">
      <t>ショウ</t>
    </rPh>
    <phoneticPr fontId="3"/>
  </si>
  <si>
    <t>（床）</t>
    <rPh sb="1" eb="2">
      <t>ユカ</t>
    </rPh>
    <phoneticPr fontId="3"/>
  </si>
  <si>
    <t>高次周産期医療提供施設</t>
    <rPh sb="0" eb="2">
      <t>コウジ</t>
    </rPh>
    <rPh sb="2" eb="3">
      <t>シュウ</t>
    </rPh>
    <rPh sb="3" eb="4">
      <t>サン</t>
    </rPh>
    <rPh sb="4" eb="5">
      <t>キ</t>
    </rPh>
    <rPh sb="5" eb="7">
      <t>イリョウ</t>
    </rPh>
    <rPh sb="7" eb="9">
      <t>テイキョウ</t>
    </rPh>
    <rPh sb="9" eb="11">
      <t>シセツ</t>
    </rPh>
    <phoneticPr fontId="3"/>
  </si>
  <si>
    <t xml:space="preserve"> ・高次医療施設（７病院）</t>
    <rPh sb="2" eb="4">
      <t>コウジ</t>
    </rPh>
    <rPh sb="4" eb="6">
      <t>イリョウ</t>
    </rPh>
    <rPh sb="6" eb="8">
      <t>シセツ</t>
    </rPh>
    <rPh sb="10" eb="12">
      <t>ビョウイン</t>
    </rPh>
    <phoneticPr fontId="3"/>
  </si>
  <si>
    <t>心疾患（高血圧性除く）</t>
    <rPh sb="0" eb="3">
      <t>シンシッカン</t>
    </rPh>
    <rPh sb="4" eb="5">
      <t>コウ</t>
    </rPh>
    <rPh sb="5" eb="7">
      <t>ケツアツ</t>
    </rPh>
    <rPh sb="7" eb="8">
      <t>セイ</t>
    </rPh>
    <rPh sb="8" eb="9">
      <t>ノゾ</t>
    </rPh>
    <phoneticPr fontId="3"/>
  </si>
  <si>
    <t xml:space="preserve"> ・一次医療施設</t>
    <rPh sb="2" eb="4">
      <t>イチジ</t>
    </rPh>
    <rPh sb="4" eb="6">
      <t>イリョウ</t>
    </rPh>
    <rPh sb="6" eb="8">
      <t>シセツ</t>
    </rPh>
    <phoneticPr fontId="3"/>
  </si>
  <si>
    <t>3～4日</t>
    <rPh sb="3" eb="4">
      <t>ニチ</t>
    </rPh>
    <phoneticPr fontId="3"/>
  </si>
  <si>
    <t>H22.4（13診療所）</t>
    <rPh sb="8" eb="10">
      <t>シンリョウ</t>
    </rPh>
    <rPh sb="10" eb="11">
      <t>ショ</t>
    </rPh>
    <phoneticPr fontId="3"/>
  </si>
  <si>
    <r>
      <t>■ＪＰＴＥＣ（病院前外傷教育研修）受講人数</t>
    </r>
    <r>
      <rPr>
        <sz val="9"/>
        <color theme="1"/>
        <rFont val="ＭＳ 明朝"/>
      </rPr>
      <t>（県調べ）</t>
    </r>
    <rPh sb="14" eb="16">
      <t>ケンシュウ</t>
    </rPh>
    <rPh sb="17" eb="19">
      <t>ジュコウ</t>
    </rPh>
    <rPh sb="19" eb="20">
      <t>ヒト</t>
    </rPh>
    <rPh sb="20" eb="21">
      <t>スウ</t>
    </rPh>
    <rPh sb="22" eb="23">
      <t>ケン</t>
    </rPh>
    <rPh sb="23" eb="24">
      <t>シラ</t>
    </rPh>
    <phoneticPr fontId="3"/>
  </si>
  <si>
    <t>●病院の耐震化率</t>
  </si>
  <si>
    <t>■小児科医師の年齢階級別分布</t>
    <rPh sb="1" eb="4">
      <t>ショウニカ</t>
    </rPh>
    <rPh sb="4" eb="6">
      <t>イシ</t>
    </rPh>
    <rPh sb="7" eb="9">
      <t>ネンレイ</t>
    </rPh>
    <rPh sb="9" eb="11">
      <t>カイキュウ</t>
    </rPh>
    <rPh sb="11" eb="12">
      <t>ベツ</t>
    </rPh>
    <rPh sb="12" eb="14">
      <t>ブンプ</t>
    </rPh>
    <phoneticPr fontId="3"/>
  </si>
  <si>
    <t>H29.4（10診療所）</t>
    <rPh sb="8" eb="11">
      <t>シンリョウショ</t>
    </rPh>
    <phoneticPr fontId="3"/>
  </si>
  <si>
    <t>19/0.4</t>
  </si>
  <si>
    <t>四万十町国民健康保険十和診療所</t>
    <rPh sb="0" eb="4">
      <t>シマントチョウ</t>
    </rPh>
    <rPh sb="4" eb="6">
      <t>コクミン</t>
    </rPh>
    <rPh sb="6" eb="8">
      <t>ケンコウ</t>
    </rPh>
    <rPh sb="8" eb="10">
      <t>ホケン</t>
    </rPh>
    <rPh sb="10" eb="12">
      <t>トオワ</t>
    </rPh>
    <rPh sb="12" eb="15">
      <t>シンリョウショ</t>
    </rPh>
    <phoneticPr fontId="3"/>
  </si>
  <si>
    <t>ＭＦＩＣＵ</t>
  </si>
  <si>
    <t>120分
以上</t>
    <rPh sb="3" eb="4">
      <t>フン</t>
    </rPh>
    <rPh sb="5" eb="7">
      <t>イジョウ</t>
    </rPh>
    <phoneticPr fontId="3"/>
  </si>
  <si>
    <t>R5.4（5診療所）</t>
    <rPh sb="6" eb="8">
      <t>シンリョウ</t>
    </rPh>
    <rPh sb="8" eb="9">
      <t>ショ</t>
    </rPh>
    <phoneticPr fontId="3"/>
  </si>
  <si>
    <r>
      <t>●■高次医療施設に勤務する常勤小児科医師数</t>
    </r>
    <r>
      <rPr>
        <sz val="9"/>
        <color auto="1"/>
        <rFont val="ＭＳ 明朝"/>
      </rPr>
      <t>（県医療政策課）</t>
    </r>
  </si>
  <si>
    <r>
      <t>●分娩取扱施設に勤務する常勤助産師数</t>
    </r>
    <r>
      <rPr>
        <sz val="9"/>
        <color auto="1"/>
        <rFont val="ＭＳ 明朝"/>
      </rPr>
      <t>（県医療政策課）</t>
    </r>
  </si>
  <si>
    <r>
      <t>ア</t>
    </r>
    <r>
      <rPr>
        <b/>
        <sz val="9"/>
        <color auto="1"/>
        <rFont val="ＭＳ 明朝"/>
      </rPr>
      <t xml:space="preserve">ウトカム
</t>
    </r>
    <r>
      <rPr>
        <sz val="9"/>
        <color auto="1"/>
        <rFont val="ＭＳ 明朝"/>
      </rPr>
      <t>（医療の結果）</t>
    </r>
    <rPh sb="7" eb="8">
      <t>イ</t>
    </rPh>
    <rPh sb="8" eb="9">
      <t>リョウ</t>
    </rPh>
    <rPh sb="10" eb="11">
      <t>ユウ</t>
    </rPh>
    <rPh sb="11" eb="12">
      <t>カ</t>
    </rPh>
    <phoneticPr fontId="3"/>
  </si>
  <si>
    <t xml:space="preserve"> ・高次医療施設</t>
    <rPh sb="2" eb="4">
      <t>コウジ</t>
    </rPh>
    <rPh sb="4" eb="6">
      <t>イリョウ</t>
    </rPh>
    <rPh sb="6" eb="8">
      <t>シセツ</t>
    </rPh>
    <phoneticPr fontId="3"/>
  </si>
  <si>
    <t>H29.4（10診療所）</t>
    <rPh sb="8" eb="10">
      <t>シンリョウ</t>
    </rPh>
    <rPh sb="10" eb="11">
      <t>ショ</t>
    </rPh>
    <phoneticPr fontId="3"/>
  </si>
  <si>
    <t>R2.4（6診療所)</t>
    <rPh sb="6" eb="9">
      <t>シンリョウショ</t>
    </rPh>
    <phoneticPr fontId="3"/>
  </si>
  <si>
    <r>
      <t>16.1%</t>
    </r>
    <r>
      <rPr>
        <sz val="9"/>
        <color theme="1"/>
        <rFont val="ＭＳ 明朝"/>
      </rPr>
      <t>（29.1%）</t>
    </r>
  </si>
  <si>
    <t>R5.4（5診療所)</t>
    <rPh sb="6" eb="9">
      <t>シンリョウショ</t>
    </rPh>
    <phoneticPr fontId="3"/>
  </si>
  <si>
    <t>●ＮＩＣＵ</t>
  </si>
  <si>
    <r>
      <t>＊人口10万人当たりのＮＩＣＵ病床数：</t>
    </r>
    <r>
      <rPr>
        <sz val="9"/>
        <color auto="1"/>
        <rFont val="ＭＳ 明朝"/>
      </rPr>
      <t>3.40床（H28）→ 3.49床（R2）→ 3.58床（R4）</t>
    </r>
  </si>
  <si>
    <t>●ＧＣＵ</t>
  </si>
  <si>
    <r>
      <t>3</t>
    </r>
    <r>
      <rPr>
        <sz val="10"/>
        <color auto="1"/>
        <rFont val="ＭＳ 明朝"/>
      </rPr>
      <t>床</t>
    </r>
    <rPh sb="1" eb="2">
      <t>ショウ</t>
    </rPh>
    <phoneticPr fontId="3"/>
  </si>
  <si>
    <t>12(11)</t>
  </si>
  <si>
    <r>
      <t>＊出生千人当たりのＧＣＵ病床数：5.65床（H28）→ 6.61床（出生１万対：66.1床）（R2）</t>
    </r>
    <r>
      <rPr>
        <sz val="9"/>
        <color auto="1"/>
        <rFont val="ＭＳ 明朝"/>
      </rPr>
      <t>→ 7.26床（出生１万対：72.6床）（R4）</t>
    </r>
  </si>
  <si>
    <t>相談件数</t>
    <rPh sb="0" eb="2">
      <t>ソウダン</t>
    </rPh>
    <rPh sb="2" eb="4">
      <t>ケンスウ</t>
    </rPh>
    <phoneticPr fontId="3"/>
  </si>
  <si>
    <t>公的
医療機関</t>
    <rPh sb="0" eb="2">
      <t>コウテキ</t>
    </rPh>
    <rPh sb="3" eb="5">
      <t>イリョウ</t>
    </rPh>
    <rPh sb="5" eb="7">
      <t>キカン</t>
    </rPh>
    <phoneticPr fontId="3"/>
  </si>
  <si>
    <r>
      <t>＊出産千人当たりのＭＦＩＣＵ病床数：</t>
    </r>
    <r>
      <rPr>
        <sz val="9"/>
        <color auto="1"/>
        <rFont val="ＭＳ 明朝"/>
      </rPr>
      <t>0.61床（H28）→ 0.72床（R2）→ 0.79床（R4）</t>
    </r>
  </si>
  <si>
    <t>都道府県</t>
    <rPh sb="0" eb="4">
      <t>トドウフケン</t>
    </rPh>
    <phoneticPr fontId="3"/>
  </si>
  <si>
    <t>高知赤十字病院</t>
    <rPh sb="0" eb="2">
      <t>コウチ</t>
    </rPh>
    <rPh sb="2" eb="5">
      <t>セキジュウジ</t>
    </rPh>
    <rPh sb="5" eb="7">
      <t>ビョウイン</t>
    </rPh>
    <phoneticPr fontId="3"/>
  </si>
  <si>
    <r>
      <t>●</t>
    </r>
    <r>
      <rPr>
        <b/>
        <sz val="9"/>
        <color auto="1"/>
        <rFont val="ＭＳ 明朝"/>
      </rPr>
      <t>■低出生体重児数と出生割合</t>
    </r>
    <r>
      <rPr>
        <sz val="9"/>
        <color auto="1"/>
        <rFont val="ＭＳ 明朝"/>
      </rPr>
      <t>（人口動態統計）</t>
    </r>
    <rPh sb="2" eb="3">
      <t>テイ</t>
    </rPh>
    <rPh sb="3" eb="5">
      <t>シュッセイ</t>
    </rPh>
    <rPh sb="5" eb="7">
      <t>タイジュウ</t>
    </rPh>
    <rPh sb="7" eb="8">
      <t>ジ</t>
    </rPh>
    <rPh sb="8" eb="9">
      <t>スウ</t>
    </rPh>
    <rPh sb="10" eb="12">
      <t>シュッセイ</t>
    </rPh>
    <rPh sb="12" eb="14">
      <t>ワリアイ</t>
    </rPh>
    <phoneticPr fontId="3"/>
  </si>
  <si>
    <r>
      <t>■</t>
    </r>
    <r>
      <rPr>
        <b/>
        <sz val="9"/>
        <color auto="1"/>
        <rFont val="ＭＳ 明朝"/>
      </rPr>
      <t>低出生体重児の内訳</t>
    </r>
    <r>
      <rPr>
        <sz val="9"/>
        <color auto="1"/>
        <rFont val="ＭＳ 明朝"/>
      </rPr>
      <t>（人口動態統計）</t>
    </r>
  </si>
  <si>
    <t>超低出生体重児数／出生割合</t>
    <rPh sb="0" eb="1">
      <t>チョウ</t>
    </rPh>
    <rPh sb="1" eb="2">
      <t>テイ</t>
    </rPh>
    <rPh sb="2" eb="4">
      <t>シュッセイ</t>
    </rPh>
    <rPh sb="4" eb="6">
      <t>タイジュウ</t>
    </rPh>
    <rPh sb="6" eb="7">
      <t>ジ</t>
    </rPh>
    <rPh sb="7" eb="8">
      <t>スウ</t>
    </rPh>
    <rPh sb="9" eb="11">
      <t>シュッセイ</t>
    </rPh>
    <rPh sb="11" eb="13">
      <t>ワリアイ</t>
    </rPh>
    <phoneticPr fontId="3"/>
  </si>
  <si>
    <t>受診者数</t>
    <rPh sb="0" eb="2">
      <t>ジュシン</t>
    </rPh>
    <rPh sb="2" eb="3">
      <t>シャ</t>
    </rPh>
    <rPh sb="3" eb="4">
      <t>スウ</t>
    </rPh>
    <phoneticPr fontId="3"/>
  </si>
  <si>
    <t>極低出生体重児数／出生割合</t>
    <rPh sb="0" eb="1">
      <t>キョク</t>
    </rPh>
    <rPh sb="1" eb="2">
      <t>テイ</t>
    </rPh>
    <rPh sb="2" eb="4">
      <t>シュッセイ</t>
    </rPh>
    <rPh sb="4" eb="6">
      <t>タイジュウ</t>
    </rPh>
    <rPh sb="6" eb="7">
      <t>ジ</t>
    </rPh>
    <rPh sb="7" eb="8">
      <t>スウ</t>
    </rPh>
    <rPh sb="9" eb="11">
      <t>シュッセイ</t>
    </rPh>
    <rPh sb="11" eb="13">
      <t>ワリアイ</t>
    </rPh>
    <phoneticPr fontId="3"/>
  </si>
  <si>
    <t>※　３年毎の静態調査</t>
    <rPh sb="3" eb="4">
      <t>ネン</t>
    </rPh>
    <rPh sb="4" eb="5">
      <t>ゴト</t>
    </rPh>
    <rPh sb="6" eb="8">
      <t>セイタイ</t>
    </rPh>
    <rPh sb="8" eb="10">
      <t>チョウサ</t>
    </rPh>
    <phoneticPr fontId="3"/>
  </si>
  <si>
    <t>へき地医療拠点病院での業務</t>
    <rPh sb="2" eb="3">
      <t>チ</t>
    </rPh>
    <rPh sb="3" eb="5">
      <t>イリョウ</t>
    </rPh>
    <rPh sb="5" eb="7">
      <t>キョテン</t>
    </rPh>
    <rPh sb="7" eb="9">
      <t>ビョウイン</t>
    </rPh>
    <rPh sb="11" eb="13">
      <t>ギョウム</t>
    </rPh>
    <phoneticPr fontId="3"/>
  </si>
  <si>
    <t>R２年度までに</t>
    <rPh sb="2" eb="4">
      <t>ネンド</t>
    </rPh>
    <phoneticPr fontId="3"/>
  </si>
  <si>
    <t>へき地診療</t>
    <rPh sb="2" eb="3">
      <t>チ</t>
    </rPh>
    <rPh sb="3" eb="5">
      <t>シンリョウ</t>
    </rPh>
    <phoneticPr fontId="3"/>
  </si>
  <si>
    <t>小児科医師数</t>
    <rPh sb="0" eb="3">
      <t>ショウニカ</t>
    </rPh>
    <rPh sb="3" eb="5">
      <t>イシ</t>
    </rPh>
    <rPh sb="5" eb="6">
      <t>スウ</t>
    </rPh>
    <phoneticPr fontId="3"/>
  </si>
  <si>
    <t>（新生児診療担当）</t>
    <rPh sb="1" eb="4">
      <t>シンセイジ</t>
    </rPh>
    <rPh sb="4" eb="6">
      <t>シンリョウ</t>
    </rPh>
    <rPh sb="6" eb="8">
      <t>タントウ</t>
    </rPh>
    <phoneticPr fontId="3"/>
  </si>
  <si>
    <t>全国（率）</t>
    <rPh sb="0" eb="2">
      <t>ゼンコク</t>
    </rPh>
    <rPh sb="3" eb="4">
      <t>リツ</t>
    </rPh>
    <phoneticPr fontId="3"/>
  </si>
  <si>
    <t>■HIV検査受検者数・相談件数</t>
  </si>
  <si>
    <r>
      <t>→ 5.88床（出生１万対：58.8床）（R2）</t>
    </r>
    <r>
      <rPr>
        <sz val="9"/>
        <color auto="1"/>
        <rFont val="ＭＳ 明朝"/>
      </rPr>
      <t>→ 6.45床（出生１万対：64.5床）（R4）</t>
    </r>
  </si>
  <si>
    <t>H24.9</t>
  </si>
  <si>
    <t>災害時に拠点となる病院以外の病院</t>
    <rPh sb="0" eb="2">
      <t>サイガイ</t>
    </rPh>
    <rPh sb="2" eb="3">
      <t>ジ</t>
    </rPh>
    <rPh sb="4" eb="6">
      <t>キョテン</t>
    </rPh>
    <rPh sb="9" eb="11">
      <t>ビョウイン</t>
    </rPh>
    <rPh sb="11" eb="13">
      <t>イガイ</t>
    </rPh>
    <rPh sb="14" eb="16">
      <t>ビョウイン</t>
    </rPh>
    <phoneticPr fontId="3"/>
  </si>
  <si>
    <t>23床</t>
    <rPh sb="2" eb="3">
      <t>ショウ</t>
    </rPh>
    <phoneticPr fontId="3"/>
  </si>
  <si>
    <t>(8)</t>
  </si>
  <si>
    <t>（8）</t>
  </si>
  <si>
    <t>R元</t>
    <rPh sb="1" eb="2">
      <t>モト</t>
    </rPh>
    <phoneticPr fontId="3"/>
  </si>
  <si>
    <t>(-)</t>
  </si>
  <si>
    <t xml:space="preserve"> 救急医療情報センターの小児科紹介件数（高知県救急医療情報センター調べ）</t>
    <rPh sb="1" eb="3">
      <t>キュウキュウ</t>
    </rPh>
    <rPh sb="3" eb="5">
      <t>イリョウ</t>
    </rPh>
    <rPh sb="5" eb="7">
      <t>ジョウホウ</t>
    </rPh>
    <rPh sb="12" eb="15">
      <t>ショウニカ</t>
    </rPh>
    <rPh sb="15" eb="17">
      <t>ショウカイ</t>
    </rPh>
    <rPh sb="17" eb="19">
      <t>ケンスウ</t>
    </rPh>
    <rPh sb="20" eb="23">
      <t>コウチケン</t>
    </rPh>
    <rPh sb="23" eb="25">
      <t>キュウキュウ</t>
    </rPh>
    <rPh sb="25" eb="27">
      <t>イリョウ</t>
    </rPh>
    <rPh sb="27" eb="29">
      <t>ジョウホウ</t>
    </rPh>
    <rPh sb="33" eb="34">
      <t>シラ</t>
    </rPh>
    <phoneticPr fontId="3"/>
  </si>
  <si>
    <t>●死亡者数（死亡場所別）
【人口動態調査（厚生労働省）】</t>
    <rPh sb="1" eb="5">
      <t>シボウシャスウ</t>
    </rPh>
    <rPh sb="6" eb="8">
      <t>シボウ</t>
    </rPh>
    <rPh sb="8" eb="10">
      <t>バショ</t>
    </rPh>
    <rPh sb="10" eb="11">
      <t>ベツ</t>
    </rPh>
    <rPh sb="14" eb="16">
      <t>ジンコウ</t>
    </rPh>
    <rPh sb="16" eb="18">
      <t>ドウタイ</t>
    </rPh>
    <rPh sb="18" eb="20">
      <t>チョウサ</t>
    </rPh>
    <rPh sb="21" eb="23">
      <t>コウセイ</t>
    </rPh>
    <rPh sb="23" eb="26">
      <t>ロウドウショウ</t>
    </rPh>
    <phoneticPr fontId="3"/>
  </si>
  <si>
    <t>H28</t>
  </si>
  <si>
    <t>死亡数（人）</t>
    <rPh sb="0" eb="3">
      <t>シボウスウ</t>
    </rPh>
    <rPh sb="4" eb="5">
      <t>ニン</t>
    </rPh>
    <phoneticPr fontId="3"/>
  </si>
  <si>
    <t>整形外科</t>
    <rPh sb="0" eb="2">
      <t>セイケイ</t>
    </rPh>
    <rPh sb="2" eb="4">
      <t>ゲカ</t>
    </rPh>
    <phoneticPr fontId="3"/>
  </si>
  <si>
    <t>全国（％）</t>
    <rPh sb="0" eb="2">
      <t>ゼンコク</t>
    </rPh>
    <phoneticPr fontId="3"/>
  </si>
  <si>
    <t>19/0.3</t>
  </si>
  <si>
    <t>15/0.4</t>
  </si>
  <si>
    <t>1.9（1.7）</t>
  </si>
  <si>
    <t>中等症</t>
    <rPh sb="0" eb="2">
      <t>チュウトウ</t>
    </rPh>
    <rPh sb="2" eb="3">
      <t>ショウ</t>
    </rPh>
    <phoneticPr fontId="3"/>
  </si>
  <si>
    <t>11/0.3</t>
  </si>
  <si>
    <t>14/0.3</t>
  </si>
  <si>
    <t>●複数の災害時の通信手段の確保</t>
    <rPh sb="1" eb="3">
      <t>フクスウ</t>
    </rPh>
    <rPh sb="4" eb="6">
      <t>サイガイ</t>
    </rPh>
    <rPh sb="6" eb="7">
      <t>ジ</t>
    </rPh>
    <rPh sb="8" eb="10">
      <t>ツウシン</t>
    </rPh>
    <rPh sb="10" eb="12">
      <t>シュダン</t>
    </rPh>
    <rPh sb="13" eb="15">
      <t>カクホ</t>
    </rPh>
    <phoneticPr fontId="3"/>
  </si>
  <si>
    <t>46/0.8</t>
  </si>
  <si>
    <t>54/1.2</t>
  </si>
  <si>
    <r>
      <t>●発熱外来</t>
    </r>
    <r>
      <rPr>
        <b/>
        <sz val="9"/>
        <color auto="1"/>
        <rFont val="ＭＳ 明朝"/>
      </rPr>
      <t>（機関数）</t>
    </r>
    <rPh sb="1" eb="2">
      <t>ハツ</t>
    </rPh>
    <rPh sb="2" eb="3">
      <t>ネツ</t>
    </rPh>
    <rPh sb="3" eb="5">
      <t>ガイライ</t>
    </rPh>
    <rPh sb="6" eb="8">
      <t>キカン</t>
    </rPh>
    <rPh sb="8" eb="9">
      <t>スウ</t>
    </rPh>
    <phoneticPr fontId="3"/>
  </si>
  <si>
    <t>平均日数</t>
    <rPh sb="0" eb="2">
      <t>ヘイキン</t>
    </rPh>
    <rPh sb="2" eb="4">
      <t>ニッスウ</t>
    </rPh>
    <phoneticPr fontId="3"/>
  </si>
  <si>
    <t>平成28年度</t>
    <rPh sb="0" eb="2">
      <t>ヘイセイ</t>
    </rPh>
    <rPh sb="4" eb="6">
      <t>ネンド</t>
    </rPh>
    <phoneticPr fontId="3"/>
  </si>
  <si>
    <t>31/0.7</t>
  </si>
  <si>
    <t>326/9.8</t>
  </si>
  <si>
    <r>
      <t>●■母体搬送数</t>
    </r>
    <r>
      <rPr>
        <sz val="9"/>
        <color auto="1"/>
        <rFont val="ＭＳ 明朝"/>
      </rPr>
      <t>（県医療政策課）</t>
    </r>
    <rPh sb="2" eb="4">
      <t>ボタイ</t>
    </rPh>
    <rPh sb="4" eb="6">
      <t>ハンソウ</t>
    </rPh>
    <rPh sb="6" eb="7">
      <t>スウ</t>
    </rPh>
    <phoneticPr fontId="3"/>
  </si>
  <si>
    <t>38/0.9</t>
  </si>
  <si>
    <t>平成27年度</t>
    <rPh sb="0" eb="2">
      <t>ヘイセイ</t>
    </rPh>
    <rPh sb="4" eb="6">
      <t>ネンド</t>
    </rPh>
    <phoneticPr fontId="3"/>
  </si>
  <si>
    <t>35/0.9</t>
  </si>
  <si>
    <t>37/1.0</t>
  </si>
  <si>
    <t>578/10.5</t>
  </si>
  <si>
    <t>467/10.2</t>
  </si>
  <si>
    <t>42/11.4</t>
  </si>
  <si>
    <t>386/9.5</t>
  </si>
  <si>
    <t>日本腎臓学会専門医</t>
    <rPh sb="0" eb="2">
      <t>ニホン</t>
    </rPh>
    <rPh sb="2" eb="4">
      <t>ジンゾウ</t>
    </rPh>
    <rPh sb="4" eb="6">
      <t>ガッカイ</t>
    </rPh>
    <rPh sb="6" eb="9">
      <t>センモンイ</t>
    </rPh>
    <phoneticPr fontId="3"/>
  </si>
  <si>
    <t>344/9.2</t>
  </si>
  <si>
    <r>
      <t>24</t>
    </r>
    <r>
      <rPr>
        <sz val="10"/>
        <color auto="1"/>
        <rFont val="ＭＳ 明朝"/>
      </rPr>
      <t>床</t>
    </r>
    <rPh sb="2" eb="3">
      <t>ショウ</t>
    </rPh>
    <phoneticPr fontId="3"/>
  </si>
  <si>
    <t>1/0.4</t>
  </si>
  <si>
    <t>3/1.4</t>
  </si>
  <si>
    <t>3/1.1</t>
  </si>
  <si>
    <t>5/3.1</t>
  </si>
  <si>
    <t>21/9.9</t>
  </si>
  <si>
    <t>平成29年</t>
    <rPh sb="0" eb="2">
      <t>ヘイセイ</t>
    </rPh>
    <rPh sb="4" eb="5">
      <t>ネン</t>
    </rPh>
    <phoneticPr fontId="3"/>
  </si>
  <si>
    <t>令和２年度</t>
    <rPh sb="0" eb="2">
      <t>レイワ</t>
    </rPh>
    <rPh sb="3" eb="5">
      <t>ネンド</t>
    </rPh>
    <phoneticPr fontId="3"/>
  </si>
  <si>
    <t>18/9.5</t>
  </si>
  <si>
    <t>令和４年</t>
    <rPh sb="0" eb="2">
      <t>レイワ</t>
    </rPh>
    <rPh sb="3" eb="4">
      <t>トシ</t>
    </rPh>
    <phoneticPr fontId="3"/>
  </si>
  <si>
    <t>17/0.4</t>
  </si>
  <si>
    <t>14/0.4</t>
  </si>
  <si>
    <t>10/0.3</t>
  </si>
  <si>
    <t>幡多県域</t>
    <rPh sb="0" eb="2">
      <t>ハタ</t>
    </rPh>
    <rPh sb="2" eb="4">
      <t>ケンイキ</t>
    </rPh>
    <phoneticPr fontId="3"/>
  </si>
  <si>
    <t>62/14.1</t>
  </si>
  <si>
    <t>11/0.4</t>
  </si>
  <si>
    <r>
      <t>3</t>
    </r>
    <r>
      <rPr>
        <sz val="9"/>
        <color theme="1"/>
        <rFont val="ＭＳ Ｐゴシック"/>
      </rPr>
      <t xml:space="preserve">  (3)</t>
    </r>
  </si>
  <si>
    <r>
      <t>■新生児死亡数（早期新生児死亡数）</t>
    </r>
    <r>
      <rPr>
        <sz val="9"/>
        <color auto="1"/>
        <rFont val="ＭＳ 明朝"/>
      </rPr>
      <t>（人口動態統計）</t>
    </r>
    <rPh sb="1" eb="4">
      <t>シンセイジ</t>
    </rPh>
    <rPh sb="4" eb="6">
      <t>シボウ</t>
    </rPh>
    <rPh sb="6" eb="7">
      <t>スウ</t>
    </rPh>
    <rPh sb="8" eb="10">
      <t>ソウキ</t>
    </rPh>
    <rPh sb="10" eb="13">
      <t>シンセイジ</t>
    </rPh>
    <rPh sb="13" eb="15">
      <t>シボウ</t>
    </rPh>
    <rPh sb="15" eb="16">
      <t>スウ</t>
    </rPh>
    <rPh sb="18" eb="20">
      <t>ジンコウ</t>
    </rPh>
    <rPh sb="20" eb="22">
      <t>ドウタイ</t>
    </rPh>
    <rPh sb="22" eb="24">
      <t>トウケイ</t>
    </rPh>
    <phoneticPr fontId="3"/>
  </si>
  <si>
    <t>０～４歳</t>
    <rPh sb="3" eb="4">
      <t>サイ</t>
    </rPh>
    <phoneticPr fontId="3"/>
  </si>
  <si>
    <t>※(　)内はH28の数値</t>
    <rPh sb="4" eb="5">
      <t>ナイ</t>
    </rPh>
    <rPh sb="10" eb="12">
      <t>スウチ</t>
    </rPh>
    <phoneticPr fontId="3"/>
  </si>
  <si>
    <t>37/0.9</t>
  </si>
  <si>
    <t>R3.5</t>
  </si>
  <si>
    <t>42/1.2</t>
  </si>
  <si>
    <t>＊新生児（未熟児含む）訪問数／出生数×100</t>
    <rPh sb="1" eb="4">
      <t>シンセイジ</t>
    </rPh>
    <rPh sb="5" eb="8">
      <t>ミジュクジ</t>
    </rPh>
    <rPh sb="8" eb="9">
      <t>フク</t>
    </rPh>
    <rPh sb="11" eb="13">
      <t>ホウモン</t>
    </rPh>
    <rPh sb="13" eb="14">
      <t>スウ</t>
    </rPh>
    <rPh sb="15" eb="17">
      <t>シュッセイ</t>
    </rPh>
    <rPh sb="17" eb="18">
      <t>スウ</t>
    </rPh>
    <phoneticPr fontId="3"/>
  </si>
  <si>
    <t>39.2（40.0）</t>
  </si>
  <si>
    <t>■看取りに対応する介護施設数【高知県介護サービス情報システム】</t>
    <rPh sb="1" eb="3">
      <t>ミト</t>
    </rPh>
    <rPh sb="5" eb="7">
      <t>タイオウ</t>
    </rPh>
    <rPh sb="9" eb="11">
      <t>カイゴ</t>
    </rPh>
    <rPh sb="11" eb="14">
      <t>シセツスウ</t>
    </rPh>
    <rPh sb="15" eb="18">
      <t>コウチケン</t>
    </rPh>
    <rPh sb="18" eb="20">
      <t>カイゴ</t>
    </rPh>
    <rPh sb="24" eb="26">
      <t>ジョウホウ</t>
    </rPh>
    <phoneticPr fontId="3"/>
  </si>
  <si>
    <t>26/0.8</t>
  </si>
  <si>
    <t>28/0.8</t>
  </si>
  <si>
    <t>438/10.3</t>
  </si>
  <si>
    <r>
      <t xml:space="preserve">1 </t>
    </r>
    <r>
      <rPr>
        <sz val="9"/>
        <color theme="1"/>
        <rFont val="ＭＳ Ｐゴシック"/>
      </rPr>
      <t>(0)</t>
    </r>
  </si>
  <si>
    <t>370/10.9</t>
  </si>
  <si>
    <r>
      <t>311/</t>
    </r>
    <r>
      <rPr>
        <sz val="10"/>
        <color auto="1"/>
        <rFont val="ＭＳ 明朝"/>
      </rPr>
      <t>9.5</t>
    </r>
  </si>
  <si>
    <t>1/0.3</t>
  </si>
  <si>
    <t>34/9.7</t>
  </si>
  <si>
    <t>24/9.3</t>
  </si>
  <si>
    <t>22/10.2</t>
  </si>
  <si>
    <t>病床利用率（％）</t>
    <rPh sb="0" eb="2">
      <t>ビョウショウ</t>
    </rPh>
    <rPh sb="2" eb="5">
      <t>リヨウリツ</t>
    </rPh>
    <phoneticPr fontId="3"/>
  </si>
  <si>
    <t>23/9.5</t>
  </si>
  <si>
    <t>総合・地域周産期母子医療センター</t>
    <rPh sb="0" eb="2">
      <t>ソウゴウ</t>
    </rPh>
    <rPh sb="3" eb="5">
      <t>チイキ</t>
    </rPh>
    <rPh sb="5" eb="6">
      <t>シュウ</t>
    </rPh>
    <rPh sb="6" eb="7">
      <t>サン</t>
    </rPh>
    <rPh sb="7" eb="8">
      <t>キ</t>
    </rPh>
    <rPh sb="8" eb="10">
      <t>ボシ</t>
    </rPh>
    <rPh sb="10" eb="12">
      <t>イリョウ</t>
    </rPh>
    <phoneticPr fontId="3"/>
  </si>
  <si>
    <r>
      <t>■救急告示病院の応需情報入力率</t>
    </r>
    <r>
      <rPr>
        <sz val="9"/>
        <color theme="1"/>
        <rFont val="ＭＳ 明朝"/>
      </rPr>
      <t>（令和４年度）</t>
    </r>
    <rPh sb="1" eb="3">
      <t>キュウキュウ</t>
    </rPh>
    <rPh sb="3" eb="5">
      <t>コクジ</t>
    </rPh>
    <rPh sb="5" eb="7">
      <t>ビョウイン</t>
    </rPh>
    <rPh sb="8" eb="10">
      <t>オウジュ</t>
    </rPh>
    <rPh sb="10" eb="12">
      <t>ジョウホウ</t>
    </rPh>
    <rPh sb="12" eb="14">
      <t>ニュウリョク</t>
    </rPh>
    <rPh sb="14" eb="15">
      <t>リツ</t>
    </rPh>
    <rPh sb="16" eb="18">
      <t>レイワ</t>
    </rPh>
    <rPh sb="19" eb="21">
      <t>ネンド</t>
    </rPh>
    <phoneticPr fontId="3"/>
  </si>
  <si>
    <t>R2.7</t>
  </si>
  <si>
    <t>●国の作成指針で示された指標　　　■県独自で追加した指標</t>
    <rPh sb="1" eb="2">
      <t>クニ</t>
    </rPh>
    <rPh sb="3" eb="5">
      <t>サクセイ</t>
    </rPh>
    <rPh sb="5" eb="7">
      <t>シシン</t>
    </rPh>
    <rPh sb="8" eb="9">
      <t>シメ</t>
    </rPh>
    <rPh sb="12" eb="14">
      <t>シヒョウ</t>
    </rPh>
    <rPh sb="18" eb="19">
      <t>ケン</t>
    </rPh>
    <rPh sb="19" eb="21">
      <t>ドクジ</t>
    </rPh>
    <rPh sb="22" eb="24">
      <t>ツイカ</t>
    </rPh>
    <rPh sb="26" eb="28">
      <t>シヒョウ</t>
    </rPh>
    <phoneticPr fontId="3"/>
  </si>
  <si>
    <t>R4.12</t>
  </si>
  <si>
    <t>新生児
(生後28日未満）</t>
    <rPh sb="0" eb="3">
      <t>シンセイジ</t>
    </rPh>
    <rPh sb="5" eb="7">
      <t>セイゴ</t>
    </rPh>
    <rPh sb="9" eb="10">
      <t>ニチ</t>
    </rPh>
    <rPh sb="10" eb="12">
      <t>ミマン</t>
    </rPh>
    <phoneticPr fontId="3"/>
  </si>
  <si>
    <t>R5.9</t>
  </si>
  <si>
    <t>●■広告可能な小児領域専門医師数</t>
    <rPh sb="2" eb="4">
      <t>コウコク</t>
    </rPh>
    <rPh sb="4" eb="6">
      <t>カノウ</t>
    </rPh>
    <rPh sb="7" eb="9">
      <t>ショウニ</t>
    </rPh>
    <rPh sb="9" eb="11">
      <t>リョウイキ</t>
    </rPh>
    <rPh sb="11" eb="13">
      <t>センモン</t>
    </rPh>
    <rPh sb="15" eb="16">
      <t>スウ</t>
    </rPh>
    <phoneticPr fontId="3"/>
  </si>
  <si>
    <t>H22.12末</t>
  </si>
  <si>
    <t>H30.12末</t>
    <rPh sb="6" eb="7">
      <t>マツ</t>
    </rPh>
    <phoneticPr fontId="3"/>
  </si>
  <si>
    <r>
      <t>■</t>
    </r>
    <r>
      <rPr>
        <b/>
        <sz val="9"/>
        <color theme="1"/>
        <rFont val="ＭＳ 明朝"/>
      </rPr>
      <t>５輪番病院の深夜帯における受診者数</t>
    </r>
    <r>
      <rPr>
        <sz val="9"/>
        <color theme="1"/>
        <rFont val="ＭＳ 明朝"/>
      </rPr>
      <t>（中央保健医療圏５輪番病院調べ）</t>
    </r>
    <rPh sb="2" eb="4">
      <t>リンバン</t>
    </rPh>
    <rPh sb="4" eb="6">
      <t>ビョウイン</t>
    </rPh>
    <rPh sb="7" eb="9">
      <t>シンヤ</t>
    </rPh>
    <rPh sb="9" eb="10">
      <t>タイ</t>
    </rPh>
    <rPh sb="14" eb="16">
      <t>ジュシン</t>
    </rPh>
    <rPh sb="16" eb="17">
      <t>シャ</t>
    </rPh>
    <rPh sb="17" eb="18">
      <t>スウ</t>
    </rPh>
    <rPh sb="19" eb="21">
      <t>チュウオウ</t>
    </rPh>
    <rPh sb="21" eb="23">
      <t>ホケン</t>
    </rPh>
    <rPh sb="23" eb="25">
      <t>イリョウ</t>
    </rPh>
    <rPh sb="25" eb="26">
      <t>ケン</t>
    </rPh>
    <rPh sb="27" eb="29">
      <t>リンバン</t>
    </rPh>
    <rPh sb="29" eb="31">
      <t>ビョウイン</t>
    </rPh>
    <rPh sb="31" eb="32">
      <t>シラ</t>
    </rPh>
    <phoneticPr fontId="3"/>
  </si>
  <si>
    <r>
      <t>●アドバンス助産師数、新生児集中ケア認定看護師数</t>
    </r>
    <r>
      <rPr>
        <sz val="9"/>
        <color auto="1"/>
        <rFont val="ＭＳ 明朝"/>
      </rPr>
      <t>（県医療政策課）</t>
    </r>
  </si>
  <si>
    <t>H29年度</t>
    <rPh sb="3" eb="5">
      <t>ネンド</t>
    </rPh>
    <phoneticPr fontId="3"/>
  </si>
  <si>
    <t>H30年度</t>
    <rPh sb="3" eb="5">
      <t>ネンド</t>
    </rPh>
    <phoneticPr fontId="3"/>
  </si>
  <si>
    <t>R2年度</t>
    <rPh sb="2" eb="4">
      <t>ネンド</t>
    </rPh>
    <phoneticPr fontId="3"/>
  </si>
  <si>
    <t>43.5（45.2）</t>
  </si>
  <si>
    <t>R4年度</t>
    <rPh sb="2" eb="4">
      <t>ネンド</t>
    </rPh>
    <phoneticPr fontId="3"/>
  </si>
  <si>
    <t>●ＥＭＩＳの操作を含む研修・訓練を実施している病院の割合</t>
    <rPh sb="6" eb="8">
      <t>ソウサ</t>
    </rPh>
    <rPh sb="9" eb="10">
      <t>フク</t>
    </rPh>
    <rPh sb="11" eb="13">
      <t>ケンシュウ</t>
    </rPh>
    <rPh sb="14" eb="16">
      <t>クンレン</t>
    </rPh>
    <rPh sb="17" eb="19">
      <t>ジッシ</t>
    </rPh>
    <rPh sb="23" eb="25">
      <t>ビョウイン</t>
    </rPh>
    <rPh sb="26" eb="28">
      <t>ワリアイ</t>
    </rPh>
    <phoneticPr fontId="3"/>
  </si>
  <si>
    <t>1/0.2</t>
  </si>
  <si>
    <t>高吾北</t>
    <rPh sb="0" eb="1">
      <t>コウ</t>
    </rPh>
    <rPh sb="1" eb="3">
      <t>ゴホク</t>
    </rPh>
    <phoneticPr fontId="3"/>
  </si>
  <si>
    <t>2/0.4</t>
  </si>
  <si>
    <t>2/0.5</t>
  </si>
  <si>
    <t>17（3）</t>
  </si>
  <si>
    <t>4/0.9</t>
  </si>
  <si>
    <t>- 439 -</t>
  </si>
  <si>
    <t>82/13.1</t>
  </si>
  <si>
    <t>62/12.7</t>
  </si>
  <si>
    <t>36/9.2</t>
  </si>
  <si>
    <t>軽症</t>
    <rPh sb="0" eb="2">
      <t>ケイショウ</t>
    </rPh>
    <phoneticPr fontId="3"/>
  </si>
  <si>
    <t>30/9.0</t>
  </si>
  <si>
    <t>小児外科
専門医</t>
    <rPh sb="5" eb="8">
      <t>センモンイ</t>
    </rPh>
    <phoneticPr fontId="3"/>
  </si>
  <si>
    <t>アドバンス助産師</t>
  </si>
  <si>
    <t>産科医師</t>
    <rPh sb="0" eb="2">
      <t>サンカ</t>
    </rPh>
    <rPh sb="2" eb="4">
      <t>イシ</t>
    </rPh>
    <phoneticPr fontId="3"/>
  </si>
  <si>
    <t>周産期（新生児）
専門医</t>
    <rPh sb="9" eb="12">
      <t>センモンイ</t>
    </rPh>
    <phoneticPr fontId="3"/>
  </si>
  <si>
    <r>
      <t>2（0</t>
    </r>
    <r>
      <rPr>
        <sz val="9"/>
        <color theme="1"/>
        <rFont val="ＭＳ 明朝"/>
      </rPr>
      <t>）</t>
    </r>
  </si>
  <si>
    <t>新生児診療担当医師</t>
    <rPh sb="0" eb="3">
      <t>シンセイジ</t>
    </rPh>
    <rPh sb="3" eb="5">
      <t>シンリョウ</t>
    </rPh>
    <rPh sb="5" eb="7">
      <t>タントウ</t>
    </rPh>
    <rPh sb="7" eb="9">
      <t>イシ</t>
    </rPh>
    <phoneticPr fontId="3"/>
  </si>
  <si>
    <r>
      <t>脳</t>
    </r>
    <r>
      <rPr>
        <b/>
        <sz val="12"/>
        <color auto="1"/>
        <rFont val="ＭＳ 明朝"/>
      </rPr>
      <t>卒中の医療体制構築に係る現状把握のための指標</t>
    </r>
    <rPh sb="0" eb="3">
      <t>ノウソッチュウ</t>
    </rPh>
    <rPh sb="4" eb="8">
      <t>イリョウタイセイ</t>
    </rPh>
    <rPh sb="8" eb="10">
      <t>コウチク</t>
    </rPh>
    <rPh sb="11" eb="12">
      <t>カカ</t>
    </rPh>
    <rPh sb="13" eb="15">
      <t>ゲンジョウ</t>
    </rPh>
    <rPh sb="15" eb="17">
      <t>ハアク</t>
    </rPh>
    <rPh sb="21" eb="23">
      <t>シヒョウ</t>
    </rPh>
    <phoneticPr fontId="3"/>
  </si>
  <si>
    <t>（％）</t>
  </si>
  <si>
    <r>
      <t>＊人口10万人当たりのＮＩＣＵ入院児数：</t>
    </r>
    <r>
      <rPr>
        <sz val="9"/>
        <color auto="1"/>
        <rFont val="ＭＳ 明朝"/>
      </rPr>
      <t>57.9人(H28) → 78.1人(R元)→ 56.0人(R4)</t>
    </r>
    <rPh sb="1" eb="3">
      <t>ジンコウ</t>
    </rPh>
    <rPh sb="5" eb="7">
      <t>マンニン</t>
    </rPh>
    <rPh sb="7" eb="8">
      <t>トウ</t>
    </rPh>
    <rPh sb="15" eb="17">
      <t>ニュウイン</t>
    </rPh>
    <rPh sb="17" eb="18">
      <t>ジ</t>
    </rPh>
    <rPh sb="18" eb="19">
      <t>スウ</t>
    </rPh>
    <rPh sb="24" eb="25">
      <t>ニン</t>
    </rPh>
    <rPh sb="37" eb="38">
      <t>ニン</t>
    </rPh>
    <rPh sb="40" eb="41">
      <t>モト</t>
    </rPh>
    <phoneticPr fontId="3"/>
  </si>
  <si>
    <t>新生児集中ケア認定看護師</t>
  </si>
  <si>
    <t>令和２年度医療施設調査（３年毎の静態調査）</t>
    <rPh sb="0" eb="2">
      <t>レイワ</t>
    </rPh>
    <phoneticPr fontId="3"/>
  </si>
  <si>
    <t>0（1）</t>
  </si>
  <si>
    <t>助産師</t>
    <rPh sb="0" eb="3">
      <t>ジョサンシ</t>
    </rPh>
    <phoneticPr fontId="3"/>
  </si>
  <si>
    <t>療養・療育支援</t>
    <rPh sb="0" eb="2">
      <t>リョウヨウ</t>
    </rPh>
    <rPh sb="3" eb="5">
      <t>リョウイク</t>
    </rPh>
    <rPh sb="5" eb="7">
      <t>シエン</t>
    </rPh>
    <phoneticPr fontId="3"/>
  </si>
  <si>
    <t>H24.5</t>
  </si>
  <si>
    <t>高幡</t>
    <rPh sb="0" eb="2">
      <t>コウバン</t>
    </rPh>
    <phoneticPr fontId="3"/>
  </si>
  <si>
    <t>H30.6</t>
  </si>
  <si>
    <t>●身体障害者手帳交付数（18歳未満）</t>
    <rPh sb="1" eb="3">
      <t>シンタイ</t>
    </rPh>
    <rPh sb="3" eb="6">
      <t>ショウガイシャ</t>
    </rPh>
    <rPh sb="6" eb="8">
      <t>テチョウ</t>
    </rPh>
    <rPh sb="8" eb="10">
      <t>コウフ</t>
    </rPh>
    <rPh sb="10" eb="11">
      <t>スウ</t>
    </rPh>
    <rPh sb="14" eb="15">
      <t>サイ</t>
    </rPh>
    <rPh sb="15" eb="17">
      <t>ミマン</t>
    </rPh>
    <phoneticPr fontId="3"/>
  </si>
  <si>
    <r>
      <t>6.9%</t>
    </r>
    <r>
      <rPr>
        <sz val="9"/>
        <color theme="1"/>
        <rFont val="ＭＳ 明朝"/>
      </rPr>
      <t>（3.8%）</t>
    </r>
  </si>
  <si>
    <t>年　度</t>
    <rPh sb="0" eb="1">
      <t>ネン</t>
    </rPh>
    <rPh sb="2" eb="3">
      <t>ド</t>
    </rPh>
    <phoneticPr fontId="3"/>
  </si>
  <si>
    <t>- 440 -</t>
  </si>
  <si>
    <t>7名以上</t>
    <rPh sb="1" eb="2">
      <t>メイ</t>
    </rPh>
    <rPh sb="2" eb="4">
      <t>イジョウ</t>
    </rPh>
    <phoneticPr fontId="3"/>
  </si>
  <si>
    <t>H25</t>
  </si>
  <si>
    <t>その他</t>
    <rPh sb="2" eb="3">
      <t>タ</t>
    </rPh>
    <phoneticPr fontId="3"/>
  </si>
  <si>
    <t>H26</t>
  </si>
  <si>
    <t>※３年毎の静態調査</t>
    <rPh sb="3" eb="4">
      <t>ゴト</t>
    </rPh>
    <rPh sb="5" eb="7">
      <t>セイタイ</t>
    </rPh>
    <phoneticPr fontId="3"/>
  </si>
  <si>
    <t>H27</t>
  </si>
  <si>
    <t>19.2(5.5/13.7)</t>
  </si>
  <si>
    <t>安芸
圏域</t>
    <rPh sb="0" eb="2">
      <t>アキ</t>
    </rPh>
    <rPh sb="3" eb="4">
      <t>ケン</t>
    </rPh>
    <rPh sb="4" eb="5">
      <t>イキ</t>
    </rPh>
    <phoneticPr fontId="3"/>
  </si>
  <si>
    <t>交付数</t>
    <rPh sb="0" eb="2">
      <t>コウフ</t>
    </rPh>
    <rPh sb="2" eb="3">
      <t>スウ</t>
    </rPh>
    <phoneticPr fontId="3"/>
  </si>
  <si>
    <t>中央
圏域</t>
    <rPh sb="0" eb="2">
      <t>チュウオウ</t>
    </rPh>
    <rPh sb="3" eb="4">
      <t>ケン</t>
    </rPh>
    <rPh sb="4" eb="5">
      <t>イキ</t>
    </rPh>
    <phoneticPr fontId="3"/>
  </si>
  <si>
    <t>８県（中国・四国地方の災害等発生時の広域支援に関する協定）</t>
    <rPh sb="1" eb="2">
      <t>ケン</t>
    </rPh>
    <rPh sb="3" eb="4">
      <t>チュウ</t>
    </rPh>
    <rPh sb="6" eb="8">
      <t>シコク</t>
    </rPh>
    <rPh sb="8" eb="10">
      <t>チホウ</t>
    </rPh>
    <rPh sb="11" eb="14">
      <t>サイガイナド</t>
    </rPh>
    <rPh sb="14" eb="16">
      <t>ハッセイ</t>
    </rPh>
    <rPh sb="16" eb="17">
      <t>ジ</t>
    </rPh>
    <rPh sb="18" eb="20">
      <t>コウイキ</t>
    </rPh>
    <rPh sb="20" eb="22">
      <t>シエン</t>
    </rPh>
    <rPh sb="23" eb="24">
      <t>カン</t>
    </rPh>
    <rPh sb="26" eb="28">
      <t>キョウテイ</t>
    </rPh>
    <phoneticPr fontId="3"/>
  </si>
  <si>
    <t>101(46/55)</t>
  </si>
  <si>
    <t>（福祉行政報告)</t>
  </si>
  <si>
    <t>高幡
圏域</t>
    <rPh sb="0" eb="1">
      <t>コウ</t>
    </rPh>
    <rPh sb="3" eb="4">
      <t>ケン</t>
    </rPh>
    <rPh sb="4" eb="5">
      <t>イキ</t>
    </rPh>
    <phoneticPr fontId="3"/>
  </si>
  <si>
    <r>
      <t>●</t>
    </r>
    <r>
      <rPr>
        <b/>
        <sz val="9"/>
        <color auto="1"/>
        <rFont val="ＭＳ 明朝"/>
      </rPr>
      <t>産後訪問指導（新生児）を受けた割合</t>
    </r>
    <r>
      <rPr>
        <sz val="9"/>
        <color auto="1"/>
        <rFont val="ＭＳ 明朝"/>
      </rPr>
      <t>（地域保健・健康増進事業報告）</t>
    </r>
    <rPh sb="2" eb="3">
      <t>ゴ</t>
    </rPh>
    <rPh sb="3" eb="5">
      <t>ホウモン</t>
    </rPh>
    <rPh sb="5" eb="7">
      <t>シドウ</t>
    </rPh>
    <rPh sb="8" eb="11">
      <t>シンセイジ</t>
    </rPh>
    <rPh sb="13" eb="14">
      <t>ウ</t>
    </rPh>
    <rPh sb="16" eb="18">
      <t>ワリアイ</t>
    </rPh>
    <rPh sb="19" eb="21">
      <t>チイキ</t>
    </rPh>
    <rPh sb="21" eb="23">
      <t>ホケン</t>
    </rPh>
    <rPh sb="24" eb="26">
      <t>ケンコウ</t>
    </rPh>
    <rPh sb="26" eb="28">
      <t>ゾウシン</t>
    </rPh>
    <rPh sb="28" eb="30">
      <t>ジギョウ</t>
    </rPh>
    <rPh sb="30" eb="32">
      <t>ホウコク</t>
    </rPh>
    <phoneticPr fontId="3"/>
  </si>
  <si>
    <r>
      <t>●</t>
    </r>
    <r>
      <rPr>
        <b/>
        <sz val="9"/>
        <color auto="1"/>
        <rFont val="ＭＳ 明朝"/>
      </rPr>
      <t>新生児死亡率</t>
    </r>
    <r>
      <rPr>
        <sz val="9"/>
        <color auto="1"/>
        <rFont val="ＭＳ 明朝"/>
      </rPr>
      <t>（人口動態統計）</t>
    </r>
    <rPh sb="1" eb="4">
      <t>シンセイジ</t>
    </rPh>
    <rPh sb="4" eb="7">
      <t>シボウリツ</t>
    </rPh>
    <phoneticPr fontId="3"/>
  </si>
  <si>
    <r>
      <t>●救急車の稼働台数　</t>
    </r>
    <r>
      <rPr>
        <sz val="9"/>
        <color theme="1"/>
        <rFont val="ＭＳ 明朝"/>
      </rPr>
      <t>（令和５年版　救急・救助の現況）　（R5.4.1時点）73台</t>
    </r>
    <rPh sb="1" eb="4">
      <t>キュウキュウシャ</t>
    </rPh>
    <rPh sb="5" eb="7">
      <t>カドウ</t>
    </rPh>
    <rPh sb="7" eb="9">
      <t>ダイスウ</t>
    </rPh>
    <rPh sb="11" eb="13">
      <t>レイワ</t>
    </rPh>
    <rPh sb="14" eb="15">
      <t>ネン</t>
    </rPh>
    <rPh sb="15" eb="16">
      <t>ハン</t>
    </rPh>
    <rPh sb="17" eb="19">
      <t>キュウキュウ</t>
    </rPh>
    <rPh sb="20" eb="22">
      <t>キュウジョ</t>
    </rPh>
    <rPh sb="23" eb="25">
      <t>ゲンキョウ</t>
    </rPh>
    <rPh sb="34" eb="36">
      <t>ジテン</t>
    </rPh>
    <rPh sb="39" eb="40">
      <t>ダイ</t>
    </rPh>
    <phoneticPr fontId="3"/>
  </si>
  <si>
    <r>
      <t>●</t>
    </r>
    <r>
      <rPr>
        <b/>
        <sz val="9"/>
        <color auto="1"/>
        <rFont val="ＭＳ 明朝"/>
      </rPr>
      <t>■妊産婦死亡数（妊産婦死亡率）</t>
    </r>
    <r>
      <rPr>
        <sz val="9"/>
        <color auto="1"/>
        <rFont val="ＭＳ 明朝"/>
      </rPr>
      <t>（人口動態統計）（出産10万対）</t>
    </r>
    <rPh sb="2" eb="5">
      <t>ニンサンプ</t>
    </rPh>
    <rPh sb="5" eb="8">
      <t>シボウスウ</t>
    </rPh>
    <rPh sb="9" eb="12">
      <t>ニンサンプ</t>
    </rPh>
    <rPh sb="12" eb="14">
      <t>シボウ</t>
    </rPh>
    <rPh sb="14" eb="15">
      <t>リツ</t>
    </rPh>
    <phoneticPr fontId="3"/>
  </si>
  <si>
    <t>●看取りを実施している医療機関、訪問看護ステーション数
 【国保データベース（KDB)を活用した集計データ（厚生労働省提供）、訪問看護に関する実態調査（高知県）】</t>
    <rPh sb="1" eb="3">
      <t>ミト</t>
    </rPh>
    <rPh sb="5" eb="7">
      <t>ジッシ</t>
    </rPh>
    <rPh sb="11" eb="13">
      <t>イリョウ</t>
    </rPh>
    <rPh sb="13" eb="15">
      <t>キカン</t>
    </rPh>
    <rPh sb="16" eb="18">
      <t>ホウモン</t>
    </rPh>
    <rPh sb="18" eb="20">
      <t>カンゴ</t>
    </rPh>
    <rPh sb="26" eb="27">
      <t>スウ</t>
    </rPh>
    <rPh sb="63" eb="65">
      <t>ホウモン</t>
    </rPh>
    <rPh sb="65" eb="67">
      <t>カンゴ</t>
    </rPh>
    <rPh sb="68" eb="69">
      <t>カン</t>
    </rPh>
    <rPh sb="71" eb="73">
      <t>ジッタイ</t>
    </rPh>
    <rPh sb="73" eb="75">
      <t>チョウサ</t>
    </rPh>
    <rPh sb="76" eb="79">
      <t>コウチケン</t>
    </rPh>
    <phoneticPr fontId="3"/>
  </si>
  <si>
    <t>2(2)</t>
  </si>
  <si>
    <t>3(3)</t>
  </si>
  <si>
    <t>6(6)</t>
  </si>
  <si>
    <t>39人</t>
    <rPh sb="2" eb="3">
      <t>ニン</t>
    </rPh>
    <phoneticPr fontId="3"/>
  </si>
  <si>
    <t>4～7名未満</t>
    <rPh sb="3" eb="4">
      <t>メイ</t>
    </rPh>
    <rPh sb="4" eb="6">
      <t>ミマン</t>
    </rPh>
    <phoneticPr fontId="3"/>
  </si>
  <si>
    <t>34人</t>
    <rPh sb="2" eb="3">
      <t>ニン</t>
    </rPh>
    <phoneticPr fontId="3"/>
  </si>
  <si>
    <t>31人</t>
    <rPh sb="2" eb="3">
      <t>ニン</t>
    </rPh>
    <phoneticPr fontId="3"/>
  </si>
  <si>
    <t>5（2）</t>
  </si>
  <si>
    <t>29人</t>
    <rPh sb="2" eb="3">
      <t>ニン</t>
    </rPh>
    <phoneticPr fontId="3"/>
  </si>
  <si>
    <t>23人</t>
    <rPh sb="2" eb="3">
      <t>ニン</t>
    </rPh>
    <phoneticPr fontId="3"/>
  </si>
  <si>
    <t>四万十市国民健康保険口屋内出張診療所</t>
    <rPh sb="0" eb="3">
      <t>シマント</t>
    </rPh>
    <rPh sb="3" eb="4">
      <t>シ</t>
    </rPh>
    <rPh sb="4" eb="6">
      <t>コクミン</t>
    </rPh>
    <rPh sb="6" eb="8">
      <t>ケンコウ</t>
    </rPh>
    <rPh sb="8" eb="10">
      <t>ホケン</t>
    </rPh>
    <rPh sb="10" eb="13">
      <t>クチヤナイ</t>
    </rPh>
    <rPh sb="13" eb="15">
      <t>シュッチョウ</t>
    </rPh>
    <rPh sb="15" eb="18">
      <t>シンリョウジョ</t>
    </rPh>
    <phoneticPr fontId="3"/>
  </si>
  <si>
    <t>21人</t>
    <rPh sb="2" eb="3">
      <t>ニン</t>
    </rPh>
    <phoneticPr fontId="3"/>
  </si>
  <si>
    <t>●小児歯科を標榜する歯科診療所数</t>
    <rPh sb="1" eb="3">
      <t>ショウニ</t>
    </rPh>
    <rPh sb="3" eb="5">
      <t>シカ</t>
    </rPh>
    <rPh sb="6" eb="8">
      <t>ヒョウボウ</t>
    </rPh>
    <rPh sb="10" eb="12">
      <t>シカ</t>
    </rPh>
    <rPh sb="12" eb="14">
      <t>シンリョウ</t>
    </rPh>
    <rPh sb="14" eb="15">
      <t>ショ</t>
    </rPh>
    <rPh sb="15" eb="16">
      <t>スウ</t>
    </rPh>
    <phoneticPr fontId="3"/>
  </si>
  <si>
    <t>1(1)</t>
  </si>
  <si>
    <t>早産数</t>
    <rPh sb="0" eb="2">
      <t>ソウザン</t>
    </rPh>
    <rPh sb="2" eb="3">
      <t>スウ</t>
    </rPh>
    <phoneticPr fontId="3"/>
  </si>
  <si>
    <t>5(5)</t>
  </si>
  <si>
    <r>
      <t>1,406</t>
    </r>
    <r>
      <rPr>
        <sz val="9"/>
        <color auto="1"/>
        <rFont val="ＭＳ Ｐゴシック"/>
      </rPr>
      <t xml:space="preserve"> (1,585)</t>
    </r>
  </si>
  <si>
    <t>県平均</t>
    <rPh sb="0" eb="1">
      <t>ケン</t>
    </rPh>
    <rPh sb="1" eb="3">
      <t>ヘイキン</t>
    </rPh>
    <phoneticPr fontId="3"/>
  </si>
  <si>
    <t>18.3(7.9/10.3)</t>
  </si>
  <si>
    <t>本山町立汗見川へき地診療所</t>
  </si>
  <si>
    <t>（出生千対）</t>
    <rPh sb="1" eb="3">
      <t>シュッセイ</t>
    </rPh>
    <rPh sb="3" eb="4">
      <t>セン</t>
    </rPh>
    <rPh sb="4" eb="5">
      <t>タイ</t>
    </rPh>
    <phoneticPr fontId="3"/>
  </si>
  <si>
    <r>
      <t>●■取り扱い分娩件数、経膣分娩数及び帝王切開数の内訳、早産数</t>
    </r>
    <r>
      <rPr>
        <sz val="9"/>
        <color theme="1"/>
        <rFont val="ＭＳ 明朝"/>
      </rPr>
      <t>（実績 県医療政策課）</t>
    </r>
    <rPh sb="2" eb="3">
      <t>ト</t>
    </rPh>
    <rPh sb="4" eb="5">
      <t>アツカ</t>
    </rPh>
    <rPh sb="6" eb="8">
      <t>ブンベン</t>
    </rPh>
    <rPh sb="8" eb="9">
      <t>ケン</t>
    </rPh>
    <rPh sb="9" eb="10">
      <t>カズ</t>
    </rPh>
    <rPh sb="11" eb="12">
      <t>ケイ</t>
    </rPh>
    <rPh sb="12" eb="13">
      <t>チツ</t>
    </rPh>
    <rPh sb="13" eb="15">
      <t>ブンベン</t>
    </rPh>
    <rPh sb="15" eb="16">
      <t>スウ</t>
    </rPh>
    <rPh sb="16" eb="17">
      <t>オヨ</t>
    </rPh>
    <rPh sb="18" eb="20">
      <t>テイオウ</t>
    </rPh>
    <rPh sb="20" eb="22">
      <t>セッカイ</t>
    </rPh>
    <rPh sb="22" eb="23">
      <t>スウ</t>
    </rPh>
    <rPh sb="24" eb="26">
      <t>ウチワケ</t>
    </rPh>
    <rPh sb="27" eb="29">
      <t>ソウザン</t>
    </rPh>
    <rPh sb="29" eb="30">
      <t>スウ</t>
    </rPh>
    <rPh sb="35" eb="37">
      <t>イリョウ</t>
    </rPh>
    <rPh sb="37" eb="39">
      <t>セイサク</t>
    </rPh>
    <phoneticPr fontId="3"/>
  </si>
  <si>
    <t>18(15）</t>
  </si>
  <si>
    <r>
      <t>一次施設
(13→10</t>
    </r>
    <r>
      <rPr>
        <sz val="9"/>
        <color auto="1"/>
        <rFont val="ＭＳ 明朝"/>
      </rPr>
      <t>→6→5診療所)</t>
    </r>
    <rPh sb="0" eb="2">
      <t>イチジ</t>
    </rPh>
    <rPh sb="2" eb="4">
      <t>シセツ</t>
    </rPh>
    <rPh sb="15" eb="17">
      <t>シンリョウ</t>
    </rPh>
    <rPh sb="17" eb="18">
      <t>ショ</t>
    </rPh>
    <phoneticPr fontId="3"/>
  </si>
  <si>
    <t>悪性新生物</t>
    <rPh sb="0" eb="2">
      <t>アクセイ</t>
    </rPh>
    <rPh sb="2" eb="5">
      <t>シンセイブツ</t>
    </rPh>
    <phoneticPr fontId="3"/>
  </si>
  <si>
    <r>
      <t>●■ＮＩＣＵ入院児数（実人数，延人数）１日あたりの入院数、稼働率</t>
    </r>
    <r>
      <rPr>
        <sz val="8"/>
        <color auto="1"/>
        <rFont val="ＭＳ 明朝"/>
      </rPr>
      <t>（実績 県医療政策課）</t>
    </r>
    <rPh sb="6" eb="8">
      <t>ニュウイン</t>
    </rPh>
    <rPh sb="8" eb="9">
      <t>ジ</t>
    </rPh>
    <rPh sb="9" eb="10">
      <t>スウ</t>
    </rPh>
    <rPh sb="11" eb="12">
      <t>ジツ</t>
    </rPh>
    <rPh sb="12" eb="14">
      <t>ニンズウ</t>
    </rPh>
    <rPh sb="15" eb="16">
      <t>ノ</t>
    </rPh>
    <rPh sb="16" eb="18">
      <t>ニンズウ</t>
    </rPh>
    <rPh sb="19" eb="21">
      <t>イチニチ</t>
    </rPh>
    <rPh sb="25" eb="27">
      <t>ニュウイン</t>
    </rPh>
    <rPh sb="27" eb="28">
      <t>スウ</t>
    </rPh>
    <rPh sb="29" eb="31">
      <t>カドウ</t>
    </rPh>
    <rPh sb="31" eb="32">
      <t>リツ</t>
    </rPh>
    <rPh sb="33" eb="35">
      <t>ジッセキ</t>
    </rPh>
    <phoneticPr fontId="3"/>
  </si>
  <si>
    <t>H21</t>
  </si>
  <si>
    <r>
      <t>＊出生千人当たりのＮＩＣＵ入院児数：85.6人(H28) →</t>
    </r>
    <r>
      <rPr>
        <sz val="9"/>
        <color auto="1"/>
        <rFont val="ＭＳ 明朝"/>
      </rPr>
      <t xml:space="preserve"> 124.8人(R元)→ 101.0人(R4)</t>
    </r>
    <rPh sb="1" eb="3">
      <t>シュッセイ</t>
    </rPh>
    <rPh sb="3" eb="4">
      <t>セン</t>
    </rPh>
    <rPh sb="5" eb="6">
      <t>トウ</t>
    </rPh>
    <rPh sb="36" eb="37">
      <t>ニン</t>
    </rPh>
    <rPh sb="39" eb="40">
      <t>モト</t>
    </rPh>
    <phoneticPr fontId="3"/>
  </si>
  <si>
    <t>最大入院
期間（日）</t>
    <rPh sb="0" eb="2">
      <t>サイダイ</t>
    </rPh>
    <rPh sb="2" eb="4">
      <t>ニュウイン</t>
    </rPh>
    <rPh sb="5" eb="7">
      <t>キカン</t>
    </rPh>
    <rPh sb="8" eb="9">
      <t>ヒ</t>
    </rPh>
    <phoneticPr fontId="3"/>
  </si>
  <si>
    <r>
      <t>●</t>
    </r>
    <r>
      <rPr>
        <b/>
        <sz val="9"/>
        <color auto="1"/>
        <rFont val="ＭＳ 明朝"/>
      </rPr>
      <t>周産期死亡率</t>
    </r>
    <r>
      <rPr>
        <sz val="9"/>
        <color auto="1"/>
        <rFont val="ＭＳ 明朝"/>
      </rPr>
      <t>（人口動態統計）</t>
    </r>
    <rPh sb="1" eb="2">
      <t>シュウ</t>
    </rPh>
    <rPh sb="2" eb="3">
      <t>サン</t>
    </rPh>
    <rPh sb="3" eb="4">
      <t>キ</t>
    </rPh>
    <rPh sb="4" eb="7">
      <t>シボウリツ</t>
    </rPh>
    <phoneticPr fontId="3"/>
  </si>
  <si>
    <r>
      <t>●</t>
    </r>
    <r>
      <rPr>
        <b/>
        <sz val="9"/>
        <color auto="1"/>
        <rFont val="ＭＳ 明朝"/>
      </rPr>
      <t>死産率（自然死産率／人工死産率）</t>
    </r>
    <r>
      <rPr>
        <sz val="9"/>
        <color auto="1"/>
        <rFont val="ＭＳ 明朝"/>
      </rPr>
      <t>（人口動態統計）</t>
    </r>
    <rPh sb="1" eb="3">
      <t>シザン</t>
    </rPh>
    <rPh sb="3" eb="4">
      <t>リツ</t>
    </rPh>
    <rPh sb="5" eb="7">
      <t>シゼン</t>
    </rPh>
    <rPh sb="7" eb="9">
      <t>シザン</t>
    </rPh>
    <rPh sb="9" eb="10">
      <t>リツ</t>
    </rPh>
    <rPh sb="11" eb="13">
      <t>ジンコウ</t>
    </rPh>
    <rPh sb="14" eb="15">
      <t>ヒトジニ</t>
    </rPh>
    <rPh sb="15" eb="16">
      <t>リツ</t>
    </rPh>
    <phoneticPr fontId="3"/>
  </si>
  <si>
    <t>18(16)</t>
  </si>
  <si>
    <t>18(14)</t>
  </si>
  <si>
    <t>施設間搬送</t>
    <rPh sb="0" eb="2">
      <t>シセツ</t>
    </rPh>
    <rPh sb="2" eb="3">
      <t>アイダ</t>
    </rPh>
    <rPh sb="3" eb="5">
      <t>ハンソウ</t>
    </rPh>
    <phoneticPr fontId="3"/>
  </si>
  <si>
    <t>乳幼児
（生後28日から７歳未満）</t>
    <rPh sb="0" eb="3">
      <t>ニュウヨウジ</t>
    </rPh>
    <rPh sb="5" eb="7">
      <t>セイゴ</t>
    </rPh>
    <rPh sb="9" eb="10">
      <t>ニチ</t>
    </rPh>
    <rPh sb="13" eb="14">
      <t>サイ</t>
    </rPh>
    <rPh sb="14" eb="16">
      <t>ミマン</t>
    </rPh>
    <phoneticPr fontId="3"/>
  </si>
  <si>
    <t>21(18)</t>
  </si>
  <si>
    <t>66.1（64.6）</t>
  </si>
  <si>
    <t>14(11)</t>
  </si>
  <si>
    <t>15(11)</t>
  </si>
  <si>
    <t>14(7)</t>
  </si>
  <si>
    <t>22.0(10.6/11.4)</t>
  </si>
  <si>
    <t>1(0)</t>
  </si>
  <si>
    <t>21.0(10.1/10.9)</t>
  </si>
  <si>
    <t>15 (16)</t>
  </si>
  <si>
    <t>～29歳</t>
    <rPh sb="3" eb="4">
      <t>サイ</t>
    </rPh>
    <phoneticPr fontId="3"/>
  </si>
  <si>
    <t>21.1(10.1/11.0)</t>
  </si>
  <si>
    <t>■訪問看護ステーション従事看護師数
 【訪問看護に関する実態調査※1（高知県）】
　 ※1　R4調査の回答率：訪問看護ステーション97.5%(77/79)</t>
    <rPh sb="1" eb="3">
      <t>ホウモン</t>
    </rPh>
    <rPh sb="3" eb="5">
      <t>カンゴ</t>
    </rPh>
    <rPh sb="11" eb="13">
      <t>ジュウジ</t>
    </rPh>
    <rPh sb="13" eb="16">
      <t>カンゴシ</t>
    </rPh>
    <rPh sb="16" eb="17">
      <t>スウ</t>
    </rPh>
    <rPh sb="20" eb="22">
      <t>ホウモン</t>
    </rPh>
    <rPh sb="22" eb="24">
      <t>カンゴ</t>
    </rPh>
    <rPh sb="25" eb="26">
      <t>カン</t>
    </rPh>
    <rPh sb="28" eb="30">
      <t>ジッタイ</t>
    </rPh>
    <rPh sb="30" eb="32">
      <t>チョウサ</t>
    </rPh>
    <rPh sb="35" eb="38">
      <t>コウチケン</t>
    </rPh>
    <phoneticPr fontId="3"/>
  </si>
  <si>
    <t>20.9(9.9/11.0）</t>
  </si>
  <si>
    <t>22.0(10.2/11.8)</t>
  </si>
  <si>
    <t>20.1(9.5/10.6)</t>
  </si>
  <si>
    <t>19.7(9.8/9.9)</t>
  </si>
  <si>
    <t>19.3(9.4/9.9)</t>
  </si>
  <si>
    <t>いの町立国民健康保険長沢診療所</t>
  </si>
  <si>
    <r>
      <t>（医師・歯科医師・薬剤師調査　</t>
    </r>
    <r>
      <rPr>
        <sz val="8"/>
        <color auto="1"/>
        <rFont val="ＭＳ 明朝"/>
      </rPr>
      <t>※H30のみ高知県健康政策部調べ）</t>
    </r>
    <rPh sb="1" eb="3">
      <t>イシ</t>
    </rPh>
    <rPh sb="4" eb="6">
      <t>シカ</t>
    </rPh>
    <rPh sb="6" eb="8">
      <t>イシ</t>
    </rPh>
    <rPh sb="9" eb="12">
      <t>ヤクザイシ</t>
    </rPh>
    <rPh sb="12" eb="14">
      <t>チョウサ</t>
    </rPh>
    <rPh sb="21" eb="24">
      <t>コウチケン</t>
    </rPh>
    <rPh sb="24" eb="26">
      <t>ケンコウ</t>
    </rPh>
    <rPh sb="26" eb="28">
      <t>セイサク</t>
    </rPh>
    <rPh sb="28" eb="29">
      <t>ブ</t>
    </rPh>
    <rPh sb="29" eb="30">
      <t>シラ</t>
    </rPh>
    <phoneticPr fontId="3"/>
  </si>
  <si>
    <t>入院児延数</t>
    <rPh sb="0" eb="2">
      <t>ニュウイン</t>
    </rPh>
    <rPh sb="2" eb="3">
      <t>ジ</t>
    </rPh>
    <rPh sb="3" eb="4">
      <t>ノ</t>
    </rPh>
    <rPh sb="4" eb="5">
      <t>スウ</t>
    </rPh>
    <phoneticPr fontId="3"/>
  </si>
  <si>
    <r>
      <t>●</t>
    </r>
    <r>
      <rPr>
        <b/>
        <sz val="9"/>
        <color theme="1"/>
        <rFont val="ＭＳ 明朝"/>
      </rPr>
      <t>幼児死亡率</t>
    </r>
    <r>
      <rPr>
        <sz val="9"/>
        <color theme="1"/>
        <rFont val="ＭＳ 明朝"/>
      </rPr>
      <t>（人口動態調査　（1～4歳の死亡数／1～4歳人口）×1000）</t>
    </r>
    <rPh sb="1" eb="3">
      <t>ヨウジ</t>
    </rPh>
    <rPh sb="3" eb="6">
      <t>シボウリツ</t>
    </rPh>
    <rPh sb="7" eb="9">
      <t>ジンコウ</t>
    </rPh>
    <rPh sb="9" eb="11">
      <t>ドウタイ</t>
    </rPh>
    <rPh sb="11" eb="13">
      <t>チョウサ</t>
    </rPh>
    <rPh sb="18" eb="19">
      <t>トシ</t>
    </rPh>
    <rPh sb="20" eb="23">
      <t>シボウスウ</t>
    </rPh>
    <rPh sb="27" eb="28">
      <t>サイ</t>
    </rPh>
    <rPh sb="28" eb="30">
      <t>ジンコウ</t>
    </rPh>
    <phoneticPr fontId="3"/>
  </si>
  <si>
    <t>計　(8)</t>
    <rPh sb="0" eb="1">
      <t>ケイ</t>
    </rPh>
    <phoneticPr fontId="3"/>
  </si>
  <si>
    <t>経膣分娩数（再掲）</t>
    <rPh sb="0" eb="1">
      <t>ケイ</t>
    </rPh>
    <rPh sb="1" eb="2">
      <t>チツ</t>
    </rPh>
    <rPh sb="2" eb="4">
      <t>ブンベン</t>
    </rPh>
    <rPh sb="4" eb="5">
      <t>スウ</t>
    </rPh>
    <rPh sb="6" eb="7">
      <t>サイ</t>
    </rPh>
    <phoneticPr fontId="3"/>
  </si>
  <si>
    <t>平成29年度</t>
    <rPh sb="0" eb="2">
      <t>ヘイセイ</t>
    </rPh>
    <rPh sb="4" eb="6">
      <t>ネンド</t>
    </rPh>
    <phoneticPr fontId="3"/>
  </si>
  <si>
    <t>ＮＩＣＵ</t>
  </si>
  <si>
    <t>25（21）</t>
  </si>
  <si>
    <t>9(7)</t>
  </si>
  <si>
    <t>7.7（8.5）</t>
  </si>
  <si>
    <t>12.2</t>
  </si>
  <si>
    <t>17(13)</t>
  </si>
  <si>
    <t>8(6)</t>
  </si>
  <si>
    <t>小児科の割合</t>
    <rPh sb="0" eb="3">
      <t>ショウニカ</t>
    </rPh>
    <rPh sb="4" eb="6">
      <t>ワリアイ</t>
    </rPh>
    <phoneticPr fontId="3"/>
  </si>
  <si>
    <t>39（33）</t>
  </si>
  <si>
    <t>12(8)</t>
  </si>
  <si>
    <t>業務内容</t>
    <rPh sb="0" eb="2">
      <t>ギョウム</t>
    </rPh>
    <rPh sb="2" eb="4">
      <t>ナイヨウ</t>
    </rPh>
    <phoneticPr fontId="3"/>
  </si>
  <si>
    <t>21.5(10.7/10.9)</t>
  </si>
  <si>
    <t>21.7(9.6/12.1)</t>
  </si>
  <si>
    <t>延べ受診患者数</t>
    <rPh sb="0" eb="1">
      <t>ノ</t>
    </rPh>
    <rPh sb="2" eb="4">
      <t>ジュシン</t>
    </rPh>
    <rPh sb="4" eb="7">
      <t>カンジャスウ</t>
    </rPh>
    <phoneticPr fontId="3"/>
  </si>
  <si>
    <t>20.5(9.3/11.1)</t>
  </si>
  <si>
    <t>19.9(9.3/10.5)</t>
  </si>
  <si>
    <t>ＧＣＵ</t>
  </si>
  <si>
    <t>2(1)</t>
  </si>
  <si>
    <t>診療所</t>
    <rPh sb="0" eb="3">
      <t>シンリョウジョ</t>
    </rPh>
    <phoneticPr fontId="3"/>
  </si>
  <si>
    <t>111(55/56)</t>
  </si>
  <si>
    <t>105(52/53）</t>
  </si>
  <si>
    <t>83(30/53)</t>
  </si>
  <si>
    <t>76(33/43)</t>
  </si>
  <si>
    <t>83(39/44)</t>
  </si>
  <si>
    <t>帝王切開数（再掲）</t>
    <rPh sb="0" eb="2">
      <t>テイオウ</t>
    </rPh>
    <rPh sb="2" eb="4">
      <t>セッカイ</t>
    </rPh>
    <rPh sb="4" eb="5">
      <t>スウ</t>
    </rPh>
    <rPh sb="6" eb="7">
      <t>サイ</t>
    </rPh>
    <rPh sb="7" eb="8">
      <t>ケイ</t>
    </rPh>
    <phoneticPr fontId="3"/>
  </si>
  <si>
    <t>（出産千対）</t>
    <rPh sb="1" eb="3">
      <t>シュッサン</t>
    </rPh>
    <rPh sb="3" eb="4">
      <t>セン</t>
    </rPh>
    <rPh sb="4" eb="5">
      <t>タイ</t>
    </rPh>
    <phoneticPr fontId="3"/>
  </si>
  <si>
    <t>10.5</t>
  </si>
  <si>
    <r>
      <t>●自宅・宿泊施設・高齢者施設での療養者等への医療提供</t>
    </r>
    <r>
      <rPr>
        <b/>
        <sz val="9"/>
        <color auto="1"/>
        <rFont val="ＭＳ 明朝"/>
      </rPr>
      <t>（機関数）</t>
    </r>
    <rPh sb="24" eb="26">
      <t>テイキョウ</t>
    </rPh>
    <rPh sb="27" eb="30">
      <t>キカンスウ</t>
    </rPh>
    <phoneticPr fontId="3"/>
  </si>
  <si>
    <t>予定</t>
    <rPh sb="0" eb="2">
      <t>ヨテイ</t>
    </rPh>
    <phoneticPr fontId="3"/>
  </si>
  <si>
    <r>
      <t>●ＮＩＣＵ・ＧＣＵの長期入院児の状況</t>
    </r>
    <r>
      <rPr>
        <sz val="8"/>
        <color auto="1"/>
        <rFont val="ＭＳ 明朝"/>
      </rPr>
      <t>（県医療政策課）</t>
    </r>
    <rPh sb="10" eb="12">
      <t>チョウキ</t>
    </rPh>
    <rPh sb="12" eb="14">
      <t>ニュウイン</t>
    </rPh>
    <rPh sb="14" eb="15">
      <t>ジ</t>
    </rPh>
    <rPh sb="16" eb="18">
      <t>ジョウキョウ</t>
    </rPh>
    <phoneticPr fontId="3"/>
  </si>
  <si>
    <t>30日～半年未満の入院児数</t>
    <rPh sb="2" eb="3">
      <t>ヒ</t>
    </rPh>
    <rPh sb="4" eb="6">
      <t>ハントシ</t>
    </rPh>
    <rPh sb="6" eb="8">
      <t>ミマン</t>
    </rPh>
    <rPh sb="9" eb="11">
      <t>ニュウイン</t>
    </rPh>
    <rPh sb="11" eb="12">
      <t>ジ</t>
    </rPh>
    <rPh sb="12" eb="13">
      <t>スウ</t>
    </rPh>
    <phoneticPr fontId="3"/>
  </si>
  <si>
    <t>半年～１年未満の入院児数</t>
    <rPh sb="0" eb="2">
      <t>ハントシ</t>
    </rPh>
    <rPh sb="3" eb="5">
      <t>イチネン</t>
    </rPh>
    <rPh sb="5" eb="7">
      <t>ミマン</t>
    </rPh>
    <rPh sb="8" eb="10">
      <t>ニュウイン</t>
    </rPh>
    <rPh sb="10" eb="11">
      <t>ジ</t>
    </rPh>
    <rPh sb="11" eb="12">
      <t>スウ</t>
    </rPh>
    <phoneticPr fontId="3"/>
  </si>
  <si>
    <t>高次病院⇒高次病院</t>
    <rPh sb="0" eb="2">
      <t>コウジ</t>
    </rPh>
    <rPh sb="2" eb="4">
      <t>ビョウイン</t>
    </rPh>
    <rPh sb="5" eb="7">
      <t>コウジ</t>
    </rPh>
    <rPh sb="7" eb="9">
      <t>ビョウイン</t>
    </rPh>
    <phoneticPr fontId="3"/>
  </si>
  <si>
    <t>中央圏域</t>
    <rPh sb="0" eb="2">
      <t>チュウオウ</t>
    </rPh>
    <rPh sb="2" eb="4">
      <t>ケンイキ</t>
    </rPh>
    <phoneticPr fontId="3"/>
  </si>
  <si>
    <t>県外搬送</t>
    <rPh sb="0" eb="1">
      <t>ケン</t>
    </rPh>
    <rPh sb="1" eb="2">
      <t>ソト</t>
    </rPh>
    <rPh sb="2" eb="4">
      <t>ハンソウ</t>
    </rPh>
    <phoneticPr fontId="3"/>
  </si>
  <si>
    <r>
      <t>●■新生児搬送数</t>
    </r>
    <r>
      <rPr>
        <sz val="9"/>
        <color auto="1"/>
        <rFont val="ＭＳ 明朝"/>
      </rPr>
      <t>（県医療政策課）</t>
    </r>
    <rPh sb="2" eb="5">
      <t>シンセイジ</t>
    </rPh>
    <rPh sb="5" eb="7">
      <t>ハンソウ</t>
    </rPh>
    <rPh sb="7" eb="8">
      <t>スウ</t>
    </rPh>
    <phoneticPr fontId="3"/>
  </si>
  <si>
    <r>
      <t>●乳児死亡率</t>
    </r>
    <r>
      <rPr>
        <sz val="9"/>
        <color auto="1"/>
        <rFont val="ＭＳ 明朝"/>
      </rPr>
      <t>（人口動態統計）</t>
    </r>
    <rPh sb="1" eb="3">
      <t>ニュウジ</t>
    </rPh>
    <rPh sb="3" eb="6">
      <t>シボウリツ</t>
    </rPh>
    <rPh sb="7" eb="9">
      <t>ジンコウ</t>
    </rPh>
    <rPh sb="9" eb="11">
      <t>ドウタイ</t>
    </rPh>
    <rPh sb="11" eb="13">
      <t>トウケイ</t>
    </rPh>
    <phoneticPr fontId="3"/>
  </si>
  <si>
    <t>7（8）</t>
  </si>
  <si>
    <t>早産の割合</t>
    <rPh sb="0" eb="2">
      <t>ソウザン</t>
    </rPh>
    <rPh sb="3" eb="5">
      <t>ワリアイ</t>
    </rPh>
    <phoneticPr fontId="3"/>
  </si>
  <si>
    <t>(R4 無医地区等調査)</t>
  </si>
  <si>
    <t>H29.4.1現在</t>
    <rPh sb="7" eb="9">
      <t>ゲンザイ</t>
    </rPh>
    <phoneticPr fontId="3"/>
  </si>
  <si>
    <t>※年度途中で休止した１施設分含まず</t>
    <rPh sb="1" eb="3">
      <t>ネンド</t>
    </rPh>
    <rPh sb="3" eb="5">
      <t>トチュウ</t>
    </rPh>
    <rPh sb="6" eb="8">
      <t>キュウシ</t>
    </rPh>
    <rPh sb="11" eb="13">
      <t>シセツ</t>
    </rPh>
    <rPh sb="13" eb="14">
      <t>ブン</t>
    </rPh>
    <rPh sb="14" eb="15">
      <t>フク</t>
    </rPh>
    <phoneticPr fontId="3"/>
  </si>
  <si>
    <t>R2.4.1現在</t>
    <rPh sb="6" eb="8">
      <t>ゲンザイ</t>
    </rPh>
    <phoneticPr fontId="3"/>
  </si>
  <si>
    <t>R5.4.1現在</t>
    <rPh sb="6" eb="8">
      <t>ゲンザイ</t>
    </rPh>
    <phoneticPr fontId="3"/>
  </si>
  <si>
    <t>●訪問診療のレセプト件数
【国保データベース（KDB)を活用した集計データ（厚生労働省提供）】</t>
    <rPh sb="1" eb="3">
      <t>ホウモン</t>
    </rPh>
    <rPh sb="3" eb="5">
      <t>シンリョウ</t>
    </rPh>
    <rPh sb="10" eb="12">
      <t>ケンスウ</t>
    </rPh>
    <phoneticPr fontId="3"/>
  </si>
  <si>
    <r>
      <t xml:space="preserve">●搬送受入困難件数
 （NICUを有する病院）
   </t>
    </r>
    <r>
      <rPr>
        <sz val="9"/>
        <color auto="1"/>
        <rFont val="ＭＳ 明朝"/>
      </rPr>
      <t>(県医療政策課）</t>
    </r>
    <rPh sb="1" eb="3">
      <t>ハンソウ</t>
    </rPh>
    <rPh sb="3" eb="5">
      <t>ウケイレ</t>
    </rPh>
    <rPh sb="5" eb="7">
      <t>コンナン</t>
    </rPh>
    <rPh sb="7" eb="9">
      <t>ケンスウ</t>
    </rPh>
    <rPh sb="17" eb="18">
      <t>ユウ</t>
    </rPh>
    <rPh sb="20" eb="22">
      <t>ビョウイン</t>
    </rPh>
    <rPh sb="28" eb="29">
      <t>ケン</t>
    </rPh>
    <phoneticPr fontId="3"/>
  </si>
  <si>
    <t>（出生千対）</t>
    <rPh sb="1" eb="3">
      <t>シュッショウ</t>
    </rPh>
    <rPh sb="3" eb="4">
      <t>セン</t>
    </rPh>
    <rPh sb="4" eb="5">
      <t>ツイ</t>
    </rPh>
    <phoneticPr fontId="3"/>
  </si>
  <si>
    <r>
      <t>ストラクチャー</t>
    </r>
    <r>
      <rPr>
        <sz val="10"/>
        <color theme="1"/>
        <rFont val="ＭＳ 明朝"/>
      </rPr>
      <t>（病院や医療従事者の充実度）</t>
    </r>
  </si>
  <si>
    <r>
      <t>プロセス</t>
    </r>
    <r>
      <rPr>
        <sz val="10"/>
        <color theme="1"/>
        <rFont val="ＭＳ 明朝"/>
      </rPr>
      <t>（医療や看護の内容）</t>
    </r>
  </si>
  <si>
    <t>●小児人口</t>
    <rPh sb="1" eb="3">
      <t>ショウニ</t>
    </rPh>
    <rPh sb="3" eb="5">
      <t>ジンコウ</t>
    </rPh>
    <phoneticPr fontId="3"/>
  </si>
  <si>
    <t>令和３年</t>
    <rPh sb="0" eb="2">
      <t>レイワ</t>
    </rPh>
    <rPh sb="3" eb="4">
      <t>ネン</t>
    </rPh>
    <phoneticPr fontId="3"/>
  </si>
  <si>
    <t>0 (1)</t>
  </si>
  <si>
    <t>令和４年</t>
    <rPh sb="0" eb="2">
      <t>レイワ</t>
    </rPh>
    <rPh sb="3" eb="4">
      <t>ネン</t>
    </rPh>
    <phoneticPr fontId="3"/>
  </si>
  <si>
    <t>国勢人口（日本人）と毎月の住民基本台帳集計値（高知県市町村振興課）を基に毎年10月１日人口を健康政策部で計算した推計値。</t>
  </si>
  <si>
    <r>
      <t>●小児救急電話相談の件数</t>
    </r>
    <r>
      <rPr>
        <sz val="9"/>
        <color theme="1"/>
        <rFont val="ＭＳ 明朝"/>
      </rPr>
      <t>（高知県看護協会調べ）</t>
    </r>
    <rPh sb="1" eb="3">
      <t>ショウニ</t>
    </rPh>
    <rPh sb="3" eb="5">
      <t>キュウキュウ</t>
    </rPh>
    <rPh sb="5" eb="7">
      <t>デンワ</t>
    </rPh>
    <rPh sb="7" eb="9">
      <t>ソウダン</t>
    </rPh>
    <rPh sb="10" eb="12">
      <t>ケンスウ</t>
    </rPh>
    <rPh sb="20" eb="21">
      <t>シラ</t>
    </rPh>
    <phoneticPr fontId="3"/>
  </si>
  <si>
    <t>90分以上
120分未満</t>
    <rPh sb="2" eb="5">
      <t>フンイジョウ</t>
    </rPh>
    <rPh sb="9" eb="10">
      <t>フン</t>
    </rPh>
    <rPh sb="10" eb="12">
      <t>ミマン</t>
    </rPh>
    <phoneticPr fontId="3"/>
  </si>
  <si>
    <r>
      <t>●</t>
    </r>
    <r>
      <rPr>
        <b/>
        <sz val="9"/>
        <color auto="1"/>
        <rFont val="ＭＳ 明朝"/>
      </rPr>
      <t>小児救急電話回線数　１</t>
    </r>
    <rPh sb="1" eb="3">
      <t>ショウニ</t>
    </rPh>
    <rPh sb="3" eb="5">
      <t>キュウキュウ</t>
    </rPh>
    <rPh sb="5" eb="7">
      <t>デンワ</t>
    </rPh>
    <rPh sb="7" eb="9">
      <t>カイセン</t>
    </rPh>
    <rPh sb="9" eb="10">
      <t>スウ</t>
    </rPh>
    <phoneticPr fontId="3"/>
  </si>
  <si>
    <t>●小児救急電話相談における深夜対応の可否</t>
    <rPh sb="1" eb="3">
      <t>ショウニ</t>
    </rPh>
    <rPh sb="3" eb="5">
      <t>キュウキュウ</t>
    </rPh>
    <rPh sb="5" eb="7">
      <t>デンワ</t>
    </rPh>
    <rPh sb="7" eb="9">
      <t>ソウダン</t>
    </rPh>
    <rPh sb="13" eb="15">
      <t>シンヤ</t>
    </rPh>
    <rPh sb="15" eb="17">
      <t>タイオウ</t>
    </rPh>
    <rPh sb="18" eb="20">
      <t>カヒ</t>
    </rPh>
    <phoneticPr fontId="3"/>
  </si>
  <si>
    <t>■へき地医療支援機構の調整によるへき地への代診医派遣日数　　　　</t>
    <rPh sb="3" eb="4">
      <t>チ</t>
    </rPh>
    <rPh sb="4" eb="6">
      <t>イリョウ</t>
    </rPh>
    <rPh sb="6" eb="8">
      <t>シエン</t>
    </rPh>
    <rPh sb="8" eb="10">
      <t>キコウ</t>
    </rPh>
    <rPh sb="11" eb="13">
      <t>チョウセイ</t>
    </rPh>
    <rPh sb="18" eb="19">
      <t>チ</t>
    </rPh>
    <rPh sb="21" eb="22">
      <t>ダイ</t>
    </rPh>
    <rPh sb="22" eb="23">
      <t>ミ</t>
    </rPh>
    <rPh sb="23" eb="24">
      <t>イ</t>
    </rPh>
    <rPh sb="24" eb="26">
      <t>ハケン</t>
    </rPh>
    <rPh sb="26" eb="28">
      <t>ニッスウ</t>
    </rPh>
    <phoneticPr fontId="3"/>
  </si>
  <si>
    <t>対応日：365日　</t>
    <rPh sb="0" eb="2">
      <t>タイオウ</t>
    </rPh>
    <rPh sb="2" eb="3">
      <t>ビ</t>
    </rPh>
    <rPh sb="7" eb="8">
      <t>ニチ</t>
    </rPh>
    <phoneticPr fontId="3"/>
  </si>
  <si>
    <t>照会件数</t>
    <rPh sb="0" eb="2">
      <t>ショウカイ</t>
    </rPh>
    <rPh sb="2" eb="4">
      <t>ケンスウ</t>
    </rPh>
    <phoneticPr fontId="3"/>
  </si>
  <si>
    <t>（R4年度）</t>
  </si>
  <si>
    <t>うち小児科件数</t>
    <rPh sb="2" eb="5">
      <t>ショウニカ</t>
    </rPh>
    <rPh sb="5" eb="7">
      <t>ケンスウ</t>
    </rPh>
    <phoneticPr fontId="3"/>
  </si>
  <si>
    <r>
      <t>0</t>
    </r>
    <r>
      <rPr>
        <sz val="9"/>
        <color theme="1"/>
        <rFont val="ＭＳ Ｐゴシック"/>
      </rPr>
      <t xml:space="preserve"> (0)</t>
    </r>
  </si>
  <si>
    <t>国立病院機構
高知病院</t>
    <rPh sb="0" eb="2">
      <t>コクリツ</t>
    </rPh>
    <rPh sb="2" eb="4">
      <t>ビョウイン</t>
    </rPh>
    <rPh sb="4" eb="6">
      <t>キコウ</t>
    </rPh>
    <rPh sb="7" eb="9">
      <t>コウチ</t>
    </rPh>
    <rPh sb="9" eb="11">
      <t>ビョウイン</t>
    </rPh>
    <phoneticPr fontId="3"/>
  </si>
  <si>
    <t>R４年度</t>
    <rPh sb="2" eb="4">
      <t>ネンド</t>
    </rPh>
    <phoneticPr fontId="3"/>
  </si>
  <si>
    <r>
      <t>1,196</t>
    </r>
    <r>
      <rPr>
        <sz val="9"/>
        <color auto="1"/>
        <rFont val="ＭＳ Ｐゴシック"/>
      </rPr>
      <t xml:space="preserve"> (1,316)</t>
    </r>
  </si>
  <si>
    <t>平日夜間小児
急患センター</t>
    <rPh sb="0" eb="2">
      <t>ヘイジツ</t>
    </rPh>
    <rPh sb="2" eb="4">
      <t>ヤカン</t>
    </rPh>
    <rPh sb="4" eb="6">
      <t>ショウニ</t>
    </rPh>
    <rPh sb="7" eb="9">
      <t>キュウカン</t>
    </rPh>
    <phoneticPr fontId="3"/>
  </si>
  <si>
    <t>高幡圏域</t>
    <rPh sb="0" eb="1">
      <t>コウ</t>
    </rPh>
    <rPh sb="1" eb="2">
      <t>バン</t>
    </rPh>
    <rPh sb="2" eb="4">
      <t>ケンイキ</t>
    </rPh>
    <phoneticPr fontId="3"/>
  </si>
  <si>
    <t>11.9</t>
  </si>
  <si>
    <t>休日夜間
急患センター</t>
    <rPh sb="0" eb="2">
      <t>キュウジツ</t>
    </rPh>
    <rPh sb="2" eb="4">
      <t>ヤカン</t>
    </rPh>
    <rPh sb="5" eb="7">
      <t>キュウカン</t>
    </rPh>
    <phoneticPr fontId="3"/>
  </si>
  <si>
    <t>10（10）</t>
  </si>
  <si>
    <t>11.5</t>
  </si>
  <si>
    <t>令和元年度</t>
  </si>
  <si>
    <t>7人／6.9％</t>
    <rPh sb="1" eb="2">
      <t>ニン</t>
    </rPh>
    <phoneticPr fontId="3"/>
  </si>
  <si>
    <t>令和２年度</t>
  </si>
  <si>
    <t>平成22年</t>
    <rPh sb="0" eb="2">
      <t>ヘイセイ</t>
    </rPh>
    <rPh sb="4" eb="5">
      <t>ネン</t>
    </rPh>
    <phoneticPr fontId="3"/>
  </si>
  <si>
    <t>9.7</t>
  </si>
  <si>
    <t>100.1（100）</t>
  </si>
  <si>
    <r>
      <t>●</t>
    </r>
    <r>
      <rPr>
        <b/>
        <sz val="9"/>
        <color theme="1"/>
        <rFont val="ＭＳ 明朝"/>
      </rPr>
      <t>AEDの設置台数</t>
    </r>
    <r>
      <rPr>
        <sz val="9"/>
        <color theme="1"/>
        <rFont val="ＭＳ 明朝"/>
      </rPr>
      <t>（一般財団法人日本救急医療財団　AED設置場所検索）　　令和５年８月現在/3,640台　　</t>
    </r>
    <rPh sb="5" eb="7">
      <t>セッチ</t>
    </rPh>
    <rPh sb="7" eb="8">
      <t>ダイ</t>
    </rPh>
    <rPh sb="8" eb="9">
      <t>スウ</t>
    </rPh>
    <rPh sb="10" eb="12">
      <t>イッパン</t>
    </rPh>
    <rPh sb="12" eb="14">
      <t>ザイダン</t>
    </rPh>
    <rPh sb="14" eb="16">
      <t>ホウジン</t>
    </rPh>
    <rPh sb="16" eb="18">
      <t>ニホン</t>
    </rPh>
    <rPh sb="18" eb="20">
      <t>キュウキュウ</t>
    </rPh>
    <rPh sb="20" eb="22">
      <t>イリョウ</t>
    </rPh>
    <rPh sb="22" eb="24">
      <t>ザイダン</t>
    </rPh>
    <rPh sb="28" eb="30">
      <t>セッチ</t>
    </rPh>
    <rPh sb="30" eb="32">
      <t>バショ</t>
    </rPh>
    <rPh sb="32" eb="34">
      <t>ケンサク</t>
    </rPh>
    <rPh sb="37" eb="39">
      <t>レイワ</t>
    </rPh>
    <rPh sb="40" eb="41">
      <t>ネン</t>
    </rPh>
    <rPh sb="42" eb="43">
      <t>ガツ</t>
    </rPh>
    <rPh sb="43" eb="45">
      <t>ゲンザイ</t>
    </rPh>
    <rPh sb="51" eb="52">
      <t>ダイ</t>
    </rPh>
    <phoneticPr fontId="3"/>
  </si>
  <si>
    <t>一般小児医療</t>
    <rPh sb="0" eb="2">
      <t>イッパン</t>
    </rPh>
    <rPh sb="2" eb="4">
      <t>ショウニ</t>
    </rPh>
    <rPh sb="4" eb="6">
      <t>イリョウ</t>
    </rPh>
    <phoneticPr fontId="3"/>
  </si>
  <si>
    <t>■時間外小児救急患者数</t>
    <rPh sb="1" eb="4">
      <t>ジカンガイ</t>
    </rPh>
    <rPh sb="4" eb="6">
      <t>ショウニ</t>
    </rPh>
    <rPh sb="6" eb="8">
      <t>キュウキュウ</t>
    </rPh>
    <rPh sb="8" eb="10">
      <t>カンジャ</t>
    </rPh>
    <rPh sb="10" eb="11">
      <t>スウ</t>
    </rPh>
    <phoneticPr fontId="3"/>
  </si>
  <si>
    <t>白血病</t>
    <rPh sb="0" eb="3">
      <t>ハッケツビョウ</t>
    </rPh>
    <phoneticPr fontId="3"/>
  </si>
  <si>
    <t>●へき地医療に従事する地域枠医師数</t>
    <rPh sb="7" eb="9">
      <t>ジュウジ</t>
    </rPh>
    <rPh sb="11" eb="13">
      <t>チイキ</t>
    </rPh>
    <rPh sb="13" eb="14">
      <t>ワク</t>
    </rPh>
    <rPh sb="14" eb="17">
      <t>イシスウ</t>
    </rPh>
    <phoneticPr fontId="3"/>
  </si>
  <si>
    <r>
      <t xml:space="preserve">0 </t>
    </r>
    <r>
      <rPr>
        <sz val="9"/>
        <color theme="1"/>
        <rFont val="ＭＳ Ｐゴシック"/>
      </rPr>
      <t>(0)</t>
    </r>
  </si>
  <si>
    <t>●協議会におけるへき地の医療従事者確保の検討回数　　　　</t>
    <rPh sb="1" eb="4">
      <t>キョウギカイ</t>
    </rPh>
    <rPh sb="10" eb="11">
      <t>チ</t>
    </rPh>
    <rPh sb="12" eb="14">
      <t>イリョウ</t>
    </rPh>
    <rPh sb="14" eb="17">
      <t>ジュウジシャ</t>
    </rPh>
    <rPh sb="17" eb="19">
      <t>カクホ</t>
    </rPh>
    <rPh sb="20" eb="22">
      <t>ケントウ</t>
    </rPh>
    <rPh sb="22" eb="24">
      <t>カイスウ</t>
    </rPh>
    <phoneticPr fontId="3"/>
  </si>
  <si>
    <r>
      <t>■</t>
    </r>
    <r>
      <rPr>
        <b/>
        <sz val="9"/>
        <color theme="1"/>
        <rFont val="ＭＳ 明朝"/>
      </rPr>
      <t>小児慢性特定疾患受給者数　803</t>
    </r>
    <r>
      <rPr>
        <sz val="9"/>
        <color theme="1"/>
        <rFont val="ＭＳ 明朝"/>
      </rPr>
      <t>人（平成24年度）⇒604人（令和４年度）　　　</t>
    </r>
    <r>
      <rPr>
        <b/>
        <sz val="9"/>
        <color theme="1"/>
        <rFont val="ＭＳ 明朝"/>
      </rPr>
      <t>■育成医療受給者数　228</t>
    </r>
    <r>
      <rPr>
        <sz val="9"/>
        <color theme="1"/>
        <rFont val="ＭＳ 明朝"/>
      </rPr>
      <t>人（平成24年度）⇒125人（令和４年度）</t>
    </r>
    <rPh sb="1" eb="3">
      <t>ショウニ</t>
    </rPh>
    <rPh sb="3" eb="5">
      <t>マンセイ</t>
    </rPh>
    <rPh sb="5" eb="7">
      <t>トクテイ</t>
    </rPh>
    <rPh sb="7" eb="9">
      <t>シッカン</t>
    </rPh>
    <rPh sb="9" eb="12">
      <t>ジュキュウシャ</t>
    </rPh>
    <rPh sb="12" eb="13">
      <t>スウ</t>
    </rPh>
    <rPh sb="17" eb="18">
      <t>ニン</t>
    </rPh>
    <rPh sb="19" eb="21">
      <t>ヘイセイ</t>
    </rPh>
    <rPh sb="23" eb="25">
      <t>ネンド</t>
    </rPh>
    <rPh sb="30" eb="31">
      <t>ニン</t>
    </rPh>
    <rPh sb="32" eb="34">
      <t>レイワ</t>
    </rPh>
    <rPh sb="35" eb="37">
      <t>ネンド</t>
    </rPh>
    <rPh sb="42" eb="44">
      <t>イクセイ</t>
    </rPh>
    <rPh sb="44" eb="46">
      <t>イリョウ</t>
    </rPh>
    <rPh sb="46" eb="49">
      <t>ジュキュウシャ</t>
    </rPh>
    <rPh sb="49" eb="50">
      <t>スウ</t>
    </rPh>
    <rPh sb="54" eb="55">
      <t>ニン</t>
    </rPh>
    <rPh sb="56" eb="58">
      <t>ヘイセイ</t>
    </rPh>
    <rPh sb="60" eb="62">
      <t>ネンド</t>
    </rPh>
    <rPh sb="67" eb="68">
      <t>ニン</t>
    </rPh>
    <rPh sb="69" eb="71">
      <t>レイワ</t>
    </rPh>
    <rPh sb="72" eb="74">
      <t>ネンド</t>
    </rPh>
    <phoneticPr fontId="3"/>
  </si>
  <si>
    <r>
      <t>●診療所の小児科に勤務する医師数　</t>
    </r>
    <r>
      <rPr>
        <sz val="9"/>
        <color auto="1"/>
        <rFont val="ＭＳ 明朝"/>
      </rPr>
      <t>⇒39人（医師・歯科医師・薬剤師調査）</t>
    </r>
    <rPh sb="1" eb="3">
      <t>シンリョウ</t>
    </rPh>
    <rPh sb="3" eb="4">
      <t>ショ</t>
    </rPh>
    <rPh sb="5" eb="7">
      <t>ショウニ</t>
    </rPh>
    <rPh sb="7" eb="8">
      <t>カ</t>
    </rPh>
    <rPh sb="9" eb="11">
      <t>キンム</t>
    </rPh>
    <rPh sb="13" eb="16">
      <t>イシスウ</t>
    </rPh>
    <rPh sb="20" eb="21">
      <t>ニン</t>
    </rPh>
    <phoneticPr fontId="3"/>
  </si>
  <si>
    <t>平成17年</t>
    <rPh sb="0" eb="2">
      <t>ヘイセイ</t>
    </rPh>
    <rPh sb="4" eb="5">
      <t>ネン</t>
    </rPh>
    <phoneticPr fontId="3"/>
  </si>
  <si>
    <r>
      <t>●病院の小児科に勤務する医師数　</t>
    </r>
    <r>
      <rPr>
        <sz val="9"/>
        <color auto="1"/>
        <rFont val="ＭＳ 明朝"/>
      </rPr>
      <t>⇒67人（医師・歯科医師・薬剤師調査）</t>
    </r>
    <rPh sb="1" eb="3">
      <t>ビョウイン</t>
    </rPh>
    <rPh sb="4" eb="6">
      <t>ショウニ</t>
    </rPh>
    <rPh sb="6" eb="7">
      <t>カ</t>
    </rPh>
    <rPh sb="8" eb="10">
      <t>キンム</t>
    </rPh>
    <rPh sb="12" eb="15">
      <t>イシスウ</t>
    </rPh>
    <rPh sb="19" eb="20">
      <t>ニン</t>
    </rPh>
    <phoneticPr fontId="3"/>
  </si>
  <si>
    <r>
      <t>●小児入院医療管理料を算定している病院数・病床数</t>
    </r>
    <r>
      <rPr>
        <sz val="9"/>
        <color auto="1"/>
        <rFont val="ＭＳ 明朝"/>
      </rPr>
      <t>（診療報酬施設基準）</t>
    </r>
    <rPh sb="1" eb="3">
      <t>ショウニ</t>
    </rPh>
    <rPh sb="3" eb="5">
      <t>ニュウイン</t>
    </rPh>
    <rPh sb="5" eb="7">
      <t>イリョウ</t>
    </rPh>
    <rPh sb="7" eb="9">
      <t>カンリ</t>
    </rPh>
    <rPh sb="9" eb="10">
      <t>リョウ</t>
    </rPh>
    <rPh sb="11" eb="13">
      <t>サンテイ</t>
    </rPh>
    <rPh sb="17" eb="19">
      <t>ビョウイン</t>
    </rPh>
    <rPh sb="19" eb="20">
      <t>スウ</t>
    </rPh>
    <rPh sb="21" eb="24">
      <t>ビョウショウスウ</t>
    </rPh>
    <rPh sb="25" eb="27">
      <t>シンリョウ</t>
    </rPh>
    <rPh sb="27" eb="29">
      <t>ホウシュウ</t>
    </rPh>
    <rPh sb="29" eb="31">
      <t>シセツ</t>
    </rPh>
    <rPh sb="31" eb="33">
      <t>キジュン</t>
    </rPh>
    <phoneticPr fontId="3"/>
  </si>
  <si>
    <r>
      <t>■小児科医師数</t>
    </r>
    <r>
      <rPr>
        <b/>
        <vertAlign val="superscript"/>
        <sz val="9"/>
        <color auto="1"/>
        <rFont val="ＭＳ 明朝"/>
      </rPr>
      <t>※</t>
    </r>
    <r>
      <rPr>
        <b/>
        <sz val="9"/>
        <color auto="1"/>
        <rFont val="ＭＳ 明朝"/>
      </rPr>
      <t>の推移</t>
    </r>
    <r>
      <rPr>
        <sz val="9"/>
        <color auto="1"/>
        <rFont val="ＭＳ 明朝"/>
      </rPr>
      <t>　（医師・歯科医師・薬剤師調査　</t>
    </r>
    <r>
      <rPr>
        <sz val="8"/>
        <color auto="1"/>
        <rFont val="ＭＳ 明朝"/>
      </rPr>
      <t>※R2のみ高知県健康政策部調べ</t>
    </r>
    <r>
      <rPr>
        <sz val="9"/>
        <color auto="1"/>
        <rFont val="ＭＳ 明朝"/>
      </rPr>
      <t>）</t>
    </r>
    <rPh sb="1" eb="4">
      <t>ショウニカ</t>
    </rPh>
    <rPh sb="4" eb="6">
      <t>イシ</t>
    </rPh>
    <rPh sb="6" eb="7">
      <t>スウ</t>
    </rPh>
    <rPh sb="9" eb="11">
      <t>スイイ</t>
    </rPh>
    <rPh sb="13" eb="15">
      <t>イシ</t>
    </rPh>
    <rPh sb="16" eb="18">
      <t>シカ</t>
    </rPh>
    <rPh sb="18" eb="20">
      <t>イシ</t>
    </rPh>
    <rPh sb="21" eb="24">
      <t>ヤクザイシ</t>
    </rPh>
    <rPh sb="24" eb="26">
      <t>チョウサ</t>
    </rPh>
    <rPh sb="32" eb="35">
      <t>コウチケン</t>
    </rPh>
    <rPh sb="35" eb="37">
      <t>ケンコウ</t>
    </rPh>
    <rPh sb="37" eb="39">
      <t>セイサク</t>
    </rPh>
    <rPh sb="39" eb="40">
      <t>ブ</t>
    </rPh>
    <rPh sb="40" eb="41">
      <t>シラ</t>
    </rPh>
    <phoneticPr fontId="3"/>
  </si>
  <si>
    <t>●基幹災害拠点病院における県下の災害関係医療従事者を対象とした研修の実施回数</t>
    <rPh sb="1" eb="3">
      <t>キカン</t>
    </rPh>
    <rPh sb="3" eb="5">
      <t>サイガイ</t>
    </rPh>
    <rPh sb="5" eb="7">
      <t>キョテン</t>
    </rPh>
    <rPh sb="7" eb="9">
      <t>ビョウイン</t>
    </rPh>
    <rPh sb="13" eb="15">
      <t>ケンカ</t>
    </rPh>
    <rPh sb="16" eb="18">
      <t>サイガイ</t>
    </rPh>
    <rPh sb="18" eb="20">
      <t>カンケイ</t>
    </rPh>
    <rPh sb="20" eb="22">
      <t>イリョウ</t>
    </rPh>
    <rPh sb="22" eb="25">
      <t>ジュウジシャ</t>
    </rPh>
    <rPh sb="26" eb="28">
      <t>タイショウ</t>
    </rPh>
    <rPh sb="31" eb="33">
      <t>ケンシュウ</t>
    </rPh>
    <rPh sb="34" eb="36">
      <t>ジッシ</t>
    </rPh>
    <rPh sb="36" eb="38">
      <t>カイスウ</t>
    </rPh>
    <phoneticPr fontId="3"/>
  </si>
  <si>
    <t>平成26年</t>
    <rPh sb="0" eb="2">
      <t>ヘイセイ</t>
    </rPh>
    <rPh sb="4" eb="5">
      <t>ネン</t>
    </rPh>
    <phoneticPr fontId="3"/>
  </si>
  <si>
    <t>※小児科医師数は、単科若しくは主として小児科に従事する医師数を計上</t>
    <rPh sb="1" eb="4">
      <t>ショウニカ</t>
    </rPh>
    <rPh sb="4" eb="7">
      <t>イシスウ</t>
    </rPh>
    <rPh sb="9" eb="11">
      <t>タンカ</t>
    </rPh>
    <rPh sb="11" eb="12">
      <t>モ</t>
    </rPh>
    <rPh sb="15" eb="16">
      <t>シュ</t>
    </rPh>
    <rPh sb="19" eb="22">
      <t>ショウニカ</t>
    </rPh>
    <rPh sb="23" eb="25">
      <t>ジュウジ</t>
    </rPh>
    <rPh sb="27" eb="30">
      <t>イシスウ</t>
    </rPh>
    <rPh sb="31" eb="33">
      <t>ケイジョウ</t>
    </rPh>
    <phoneticPr fontId="3"/>
  </si>
  <si>
    <t>肝疾患</t>
    <rPh sb="0" eb="1">
      <t>カン</t>
    </rPh>
    <rPh sb="1" eb="3">
      <t>シッカン</t>
    </rPh>
    <phoneticPr fontId="3"/>
  </si>
  <si>
    <t>資格</t>
    <rPh sb="0" eb="2">
      <t>シカク</t>
    </rPh>
    <phoneticPr fontId="3"/>
  </si>
  <si>
    <t>日本アレルギー学会専門医</t>
    <rPh sb="0" eb="2">
      <t>ニホン</t>
    </rPh>
    <rPh sb="7" eb="9">
      <t>ガッカイ</t>
    </rPh>
    <rPh sb="9" eb="12">
      <t>センモンイ</t>
    </rPh>
    <phoneticPr fontId="3"/>
  </si>
  <si>
    <t>日本新生児医学会専門医</t>
    <rPh sb="0" eb="2">
      <t>ニホン</t>
    </rPh>
    <rPh sb="2" eb="5">
      <t>シンセイジ</t>
    </rPh>
    <rPh sb="5" eb="8">
      <t>イガクカイ</t>
    </rPh>
    <rPh sb="8" eb="11">
      <t>センモンイ</t>
    </rPh>
    <phoneticPr fontId="3"/>
  </si>
  <si>
    <t>年度</t>
    <rPh sb="0" eb="2">
      <t>ネンド</t>
    </rPh>
    <phoneticPr fontId="3"/>
  </si>
  <si>
    <r>
      <t>■年間受診者数の推移（高知市休日夜間急患センター）　</t>
    </r>
    <r>
      <rPr>
        <sz val="9"/>
        <color theme="1"/>
        <rFont val="ＭＳ 明朝"/>
      </rPr>
      <t>※小児科のみ</t>
    </r>
    <rPh sb="1" eb="3">
      <t>ネンカン</t>
    </rPh>
    <rPh sb="3" eb="6">
      <t>ジュシンシャ</t>
    </rPh>
    <rPh sb="6" eb="7">
      <t>スウ</t>
    </rPh>
    <rPh sb="8" eb="10">
      <t>スイイ</t>
    </rPh>
    <rPh sb="11" eb="14">
      <t>コウチシ</t>
    </rPh>
    <rPh sb="14" eb="16">
      <t>キュウジツ</t>
    </rPh>
    <rPh sb="16" eb="18">
      <t>ヤカン</t>
    </rPh>
    <rPh sb="18" eb="20">
      <t>キュウカン</t>
    </rPh>
    <phoneticPr fontId="3"/>
  </si>
  <si>
    <t>※（　）内はH29の数値</t>
  </si>
  <si>
    <t>平成20年</t>
    <rPh sb="0" eb="2">
      <t>ヘイセイ</t>
    </rPh>
    <rPh sb="4" eb="5">
      <t>ネン</t>
    </rPh>
    <phoneticPr fontId="3"/>
  </si>
  <si>
    <r>
      <t xml:space="preserve">●ターミナルケア加算のレセプト件数
</t>
    </r>
    <r>
      <rPr>
        <sz val="9"/>
        <color theme="1"/>
        <rFont val="ＭＳ 明朝"/>
      </rPr>
      <t>【国保データベース（KDB)を活用した集計データ（厚生労働省提供）】</t>
    </r>
    <rPh sb="8" eb="10">
      <t>カサン</t>
    </rPh>
    <rPh sb="15" eb="17">
      <t>ケンスウ</t>
    </rPh>
    <phoneticPr fontId="3"/>
  </si>
  <si>
    <t>高知市土佐山へき地診療所</t>
    <rPh sb="0" eb="3">
      <t>コウチシ</t>
    </rPh>
    <rPh sb="3" eb="6">
      <t>トサヤマ</t>
    </rPh>
    <rPh sb="8" eb="9">
      <t>チ</t>
    </rPh>
    <rPh sb="9" eb="12">
      <t>シンリョウジョ</t>
    </rPh>
    <phoneticPr fontId="3"/>
  </si>
  <si>
    <t>　　(医療施設調査）</t>
  </si>
  <si>
    <t>156 (213)</t>
  </si>
  <si>
    <t>36 (36)</t>
  </si>
  <si>
    <t>初期小児救急</t>
    <rPh sb="0" eb="2">
      <t>ショキ</t>
    </rPh>
    <rPh sb="2" eb="4">
      <t>ショウニ</t>
    </rPh>
    <rPh sb="4" eb="6">
      <t>キュウキュウ</t>
    </rPh>
    <phoneticPr fontId="3"/>
  </si>
  <si>
    <t>（人／1,000人）</t>
    <rPh sb="1" eb="2">
      <t>ニン</t>
    </rPh>
    <rPh sb="8" eb="9">
      <t>ニン</t>
    </rPh>
    <phoneticPr fontId="3"/>
  </si>
  <si>
    <t>4回以上</t>
    <rPh sb="1" eb="4">
      <t>カイイジョウ</t>
    </rPh>
    <phoneticPr fontId="3"/>
  </si>
  <si>
    <t>不慮の事故</t>
    <rPh sb="0" eb="2">
      <t>フリョ</t>
    </rPh>
    <rPh sb="3" eb="5">
      <t>ジコ</t>
    </rPh>
    <phoneticPr fontId="3"/>
  </si>
  <si>
    <t>18 (20)</t>
  </si>
  <si>
    <t>11人／10.9％</t>
    <rPh sb="2" eb="3">
      <t>ニン</t>
    </rPh>
    <phoneticPr fontId="3"/>
  </si>
  <si>
    <t>脳血管疾患</t>
    <rPh sb="0" eb="1">
      <t>ノウ</t>
    </rPh>
    <rPh sb="1" eb="3">
      <t>ケッカン</t>
    </rPh>
    <rPh sb="3" eb="5">
      <t>シッカン</t>
    </rPh>
    <phoneticPr fontId="3"/>
  </si>
  <si>
    <t>肺炎</t>
    <rPh sb="0" eb="2">
      <t>ハイエン</t>
    </rPh>
    <phoneticPr fontId="3"/>
  </si>
  <si>
    <t>慢性閉塞性肺疾患</t>
    <rPh sb="0" eb="2">
      <t>マンセイ</t>
    </rPh>
    <rPh sb="2" eb="5">
      <t>ヘイソクセイ</t>
    </rPh>
    <rPh sb="5" eb="6">
      <t>ハイ</t>
    </rPh>
    <rPh sb="6" eb="8">
      <t>シッカン</t>
    </rPh>
    <phoneticPr fontId="3"/>
  </si>
  <si>
    <t>■病院及び診療所の小児科医師の平均年齢等</t>
    <rPh sb="1" eb="3">
      <t>ビョウイン</t>
    </rPh>
    <rPh sb="3" eb="4">
      <t>オヨ</t>
    </rPh>
    <rPh sb="5" eb="7">
      <t>シンリョウ</t>
    </rPh>
    <rPh sb="7" eb="8">
      <t>ショ</t>
    </rPh>
    <rPh sb="9" eb="12">
      <t>ショウニカ</t>
    </rPh>
    <rPh sb="12" eb="14">
      <t>イシ</t>
    </rPh>
    <rPh sb="15" eb="17">
      <t>ヘイキン</t>
    </rPh>
    <rPh sb="17" eb="19">
      <t>ネンレイ</t>
    </rPh>
    <rPh sb="19" eb="20">
      <t>トウ</t>
    </rPh>
    <phoneticPr fontId="3"/>
  </si>
  <si>
    <t>幡多けんみん病院</t>
    <rPh sb="0" eb="2">
      <t>ハタ</t>
    </rPh>
    <rPh sb="6" eb="8">
      <t>ビョウイン</t>
    </rPh>
    <phoneticPr fontId="3"/>
  </si>
  <si>
    <t>小児患者数</t>
    <rPh sb="0" eb="2">
      <t>ショウニ</t>
    </rPh>
    <rPh sb="2" eb="4">
      <t>カンジャ</t>
    </rPh>
    <rPh sb="4" eb="5">
      <t>スウ</t>
    </rPh>
    <phoneticPr fontId="3"/>
  </si>
  <si>
    <r>
      <t>※R3</t>
    </r>
    <r>
      <rPr>
        <sz val="9"/>
        <color theme="1"/>
        <rFont val="ＭＳ 明朝"/>
      </rPr>
      <t>→R4 4,043人増</t>
    </r>
    <rPh sb="12" eb="13">
      <t>ヒト</t>
    </rPh>
    <rPh sb="13" eb="14">
      <t>ゾウ</t>
    </rPh>
    <phoneticPr fontId="3"/>
  </si>
  <si>
    <t>(令和２年度　国勢調査）※５年毎の調査</t>
    <rPh sb="1" eb="3">
      <t>レイワ</t>
    </rPh>
    <rPh sb="4" eb="5">
      <t>ネン</t>
    </rPh>
    <rPh sb="5" eb="6">
      <t>ド</t>
    </rPh>
    <rPh sb="7" eb="9">
      <t>コクセイ</t>
    </rPh>
    <rPh sb="9" eb="11">
      <t>チョウサ</t>
    </rPh>
    <rPh sb="15" eb="16">
      <t>ゴト</t>
    </rPh>
    <phoneticPr fontId="3"/>
  </si>
  <si>
    <t>高知大学医学部附属病院</t>
    <rPh sb="0" eb="2">
      <t>コウチ</t>
    </rPh>
    <rPh sb="2" eb="4">
      <t>ダイガク</t>
    </rPh>
    <rPh sb="4" eb="6">
      <t>イガク</t>
    </rPh>
    <rPh sb="6" eb="7">
      <t>ブ</t>
    </rPh>
    <rPh sb="7" eb="9">
      <t>フゾク</t>
    </rPh>
    <rPh sb="9" eb="11">
      <t>ビョウイン</t>
    </rPh>
    <phoneticPr fontId="3"/>
  </si>
  <si>
    <t>※３年毎の静態調査</t>
    <rPh sb="2" eb="3">
      <t>ネン</t>
    </rPh>
    <rPh sb="3" eb="4">
      <t>ゴト</t>
    </rPh>
    <rPh sb="5" eb="7">
      <t>セイタイ</t>
    </rPh>
    <rPh sb="7" eb="9">
      <t>チョウサ</t>
    </rPh>
    <phoneticPr fontId="3"/>
  </si>
  <si>
    <t>平均年齢</t>
    <rPh sb="0" eb="2">
      <t>ヘイキン</t>
    </rPh>
    <rPh sb="2" eb="4">
      <t>ネンレイ</t>
    </rPh>
    <phoneticPr fontId="3"/>
  </si>
  <si>
    <t>目撃者</t>
    <rPh sb="0" eb="3">
      <t>モクゲキシャ</t>
    </rPh>
    <phoneticPr fontId="3"/>
  </si>
  <si>
    <t>人数</t>
    <rPh sb="0" eb="2">
      <t>ニンズウ</t>
    </rPh>
    <phoneticPr fontId="3"/>
  </si>
  <si>
    <t>　　生存者数　／　生存率</t>
    <rPh sb="2" eb="5">
      <t>セイゾンシャ</t>
    </rPh>
    <rPh sb="5" eb="6">
      <t>スウ</t>
    </rPh>
    <rPh sb="9" eb="11">
      <t>セイゾン</t>
    </rPh>
    <rPh sb="11" eb="12">
      <t>リツ</t>
    </rPh>
    <phoneticPr fontId="3"/>
  </si>
  <si>
    <r>
      <t>プ</t>
    </r>
    <r>
      <rPr>
        <b/>
        <sz val="9"/>
        <color indexed="8"/>
        <rFont val="ＭＳ 明朝"/>
      </rPr>
      <t>ロセス</t>
    </r>
    <r>
      <rPr>
        <sz val="9"/>
        <color indexed="8"/>
        <rFont val="ＭＳ 明朝"/>
      </rPr>
      <t>（医療や看護の内容）</t>
    </r>
  </si>
  <si>
    <t>死亡</t>
    <rPh sb="0" eb="2">
      <t>シボウ</t>
    </rPh>
    <phoneticPr fontId="3"/>
  </si>
  <si>
    <t>90.0%（91.7%）</t>
  </si>
  <si>
    <t>腎不全</t>
    <rPh sb="0" eb="3">
      <t>ジンフゼン</t>
    </rPh>
    <phoneticPr fontId="3"/>
  </si>
  <si>
    <t>勤務医数</t>
    <rPh sb="0" eb="2">
      <t>キンム</t>
    </rPh>
    <rPh sb="2" eb="3">
      <t>イ</t>
    </rPh>
    <rPh sb="3" eb="4">
      <t>スウ</t>
    </rPh>
    <phoneticPr fontId="3"/>
  </si>
  <si>
    <t>うち輪番当直医数</t>
    <rPh sb="2" eb="4">
      <t>リンバン</t>
    </rPh>
    <rPh sb="4" eb="7">
      <t>トウチョクイ</t>
    </rPh>
    <rPh sb="7" eb="8">
      <t>スウ</t>
    </rPh>
    <phoneticPr fontId="3"/>
  </si>
  <si>
    <r>
      <t>●</t>
    </r>
    <r>
      <rPr>
        <b/>
        <sz val="9"/>
        <color theme="1"/>
        <rFont val="ＭＳ 明朝"/>
      </rPr>
      <t>小児死亡率</t>
    </r>
    <r>
      <rPr>
        <sz val="9"/>
        <color theme="1"/>
        <rFont val="ＭＳ 明朝"/>
      </rPr>
      <t>（人口動態調査　（15歳未満の死亡数／15歳未満人口）×1000）</t>
    </r>
    <rPh sb="1" eb="3">
      <t>ショウニ</t>
    </rPh>
    <rPh sb="3" eb="6">
      <t>シボウリツ</t>
    </rPh>
    <rPh sb="7" eb="9">
      <t>ジンコウ</t>
    </rPh>
    <rPh sb="9" eb="11">
      <t>ドウタイ</t>
    </rPh>
    <rPh sb="11" eb="13">
      <t>チョウサ</t>
    </rPh>
    <phoneticPr fontId="3"/>
  </si>
  <si>
    <t>1 (2)</t>
  </si>
  <si>
    <r>
      <t>●個人防護具の備蓄を行う医療機関</t>
    </r>
    <r>
      <rPr>
        <b/>
        <sz val="9"/>
        <color auto="1"/>
        <rFont val="ＭＳ 明朝"/>
      </rPr>
      <t>（機関数）</t>
    </r>
    <rPh sb="1" eb="2">
      <t>コ</t>
    </rPh>
    <rPh sb="7" eb="9">
      <t>ビチク</t>
    </rPh>
    <rPh sb="10" eb="11">
      <t>オコナ</t>
    </rPh>
    <rPh sb="12" eb="14">
      <t>イリョウ</t>
    </rPh>
    <rPh sb="14" eb="16">
      <t>キカン</t>
    </rPh>
    <rPh sb="17" eb="20">
      <t>キカンスウ</t>
    </rPh>
    <phoneticPr fontId="3"/>
  </si>
  <si>
    <t>入院小児救急</t>
    <rPh sb="0" eb="2">
      <t>ニュウイン</t>
    </rPh>
    <rPh sb="2" eb="4">
      <t>ショウニ</t>
    </rPh>
    <rPh sb="4" eb="6">
      <t>キュウキュウ</t>
    </rPh>
    <phoneticPr fontId="3"/>
  </si>
  <si>
    <t>診療所</t>
    <rPh sb="0" eb="2">
      <t>シンリョウ</t>
    </rPh>
    <rPh sb="2" eb="3">
      <t>ショ</t>
    </rPh>
    <phoneticPr fontId="3"/>
  </si>
  <si>
    <t>交通事故</t>
    <rPh sb="0" eb="2">
      <t>コウツウ</t>
    </rPh>
    <rPh sb="2" eb="4">
      <t>ジコ</t>
    </rPh>
    <phoneticPr fontId="3"/>
  </si>
  <si>
    <t>（令和３年度実績　R4年度へき地現況調査）</t>
    <rPh sb="1" eb="3">
      <t>レイワ</t>
    </rPh>
    <rPh sb="6" eb="8">
      <t>ジッセキ</t>
    </rPh>
    <rPh sb="11" eb="13">
      <t>ネンド</t>
    </rPh>
    <rPh sb="15" eb="16">
      <t>チ</t>
    </rPh>
    <rPh sb="16" eb="18">
      <t>ゲンキョウ</t>
    </rPh>
    <rPh sb="18" eb="20">
      <t>チョウサ</t>
    </rPh>
    <phoneticPr fontId="3"/>
  </si>
  <si>
    <t>自殺</t>
    <rPh sb="0" eb="2">
      <t>ジサツ</t>
    </rPh>
    <phoneticPr fontId="3"/>
  </si>
  <si>
    <r>
      <t>16.3%</t>
    </r>
    <r>
      <rPr>
        <sz val="9"/>
        <color theme="1"/>
        <rFont val="ＭＳ 明朝"/>
      </rPr>
      <t>（4.5％）</t>
    </r>
  </si>
  <si>
    <t>平均年齢（歳）</t>
    <rPh sb="0" eb="2">
      <t>ヘイキン</t>
    </rPh>
    <rPh sb="2" eb="4">
      <t>ネンレイ</t>
    </rPh>
    <rPh sb="5" eb="6">
      <t>サイ</t>
    </rPh>
    <phoneticPr fontId="3"/>
  </si>
  <si>
    <t>人数（人）</t>
    <rPh sb="0" eb="2">
      <t>ニンズウ</t>
    </rPh>
    <rPh sb="3" eb="4">
      <t>ニン</t>
    </rPh>
    <phoneticPr fontId="3"/>
  </si>
  <si>
    <t>60～69歳</t>
    <rPh sb="5" eb="6">
      <t>サイ</t>
    </rPh>
    <phoneticPr fontId="3"/>
  </si>
  <si>
    <t>　・緊急加算、夜間・休日加算、深夜加算のレセプト件数の合計（再掲）</t>
  </si>
  <si>
    <t>70歳～</t>
    <rPh sb="2" eb="3">
      <t>サイ</t>
    </rPh>
    <phoneticPr fontId="3"/>
  </si>
  <si>
    <t>その他疾患</t>
    <rPh sb="2" eb="3">
      <t>ホカ</t>
    </rPh>
    <rPh sb="3" eb="5">
      <t>シッカン</t>
    </rPh>
    <phoneticPr fontId="3"/>
  </si>
  <si>
    <t>遠隔医療等
ＩＣＴを活用
した診療支援</t>
    <rPh sb="0" eb="2">
      <t>エンカク</t>
    </rPh>
    <rPh sb="2" eb="4">
      <t>イリョウ</t>
    </rPh>
    <rPh sb="4" eb="5">
      <t>トウ</t>
    </rPh>
    <rPh sb="10" eb="12">
      <t>カツヨウ</t>
    </rPh>
    <rPh sb="15" eb="17">
      <t>シンリョウ</t>
    </rPh>
    <rPh sb="17" eb="19">
      <t>シエン</t>
    </rPh>
    <phoneticPr fontId="3"/>
  </si>
  <si>
    <t>南国市</t>
    <rPh sb="0" eb="3">
      <t>ナンコクシ</t>
    </rPh>
    <phoneticPr fontId="3"/>
  </si>
  <si>
    <r>
      <t xml:space="preserve"> 0</t>
    </r>
    <r>
      <rPr>
        <sz val="9"/>
        <color theme="1"/>
        <rFont val="ＭＳ Ｐゴシック"/>
      </rPr>
      <t xml:space="preserve">  (0)</t>
    </r>
  </si>
  <si>
    <t>小児中核病院</t>
    <rPh sb="0" eb="2">
      <t>ショウニ</t>
    </rPh>
    <rPh sb="2" eb="4">
      <t>チュウカク</t>
    </rPh>
    <rPh sb="4" eb="6">
      <t>ビョウイン</t>
    </rPh>
    <phoneticPr fontId="3"/>
  </si>
  <si>
    <t>高度小児専門医療</t>
    <rPh sb="0" eb="2">
      <t>コウド</t>
    </rPh>
    <rPh sb="2" eb="4">
      <t>ショウニ</t>
    </rPh>
    <rPh sb="4" eb="6">
      <t>センモン</t>
    </rPh>
    <rPh sb="6" eb="8">
      <t>イリョウ</t>
    </rPh>
    <phoneticPr fontId="3"/>
  </si>
  <si>
    <t>●ＰＩＣＵを有する病院・診療所数</t>
    <rPh sb="6" eb="7">
      <t>ユウ</t>
    </rPh>
    <rPh sb="9" eb="11">
      <t>ビョウイン</t>
    </rPh>
    <rPh sb="12" eb="14">
      <t>シンリョウ</t>
    </rPh>
    <rPh sb="14" eb="15">
      <t>ショ</t>
    </rPh>
    <rPh sb="15" eb="16">
      <t>スウ</t>
    </rPh>
    <phoneticPr fontId="3"/>
  </si>
  <si>
    <t>（令和元年医療施設調査）</t>
    <rPh sb="1" eb="3">
      <t>レイワ</t>
    </rPh>
    <rPh sb="3" eb="4">
      <t>モト</t>
    </rPh>
    <rPh sb="4" eb="5">
      <t>ネン</t>
    </rPh>
    <phoneticPr fontId="3"/>
  </si>
  <si>
    <t>全体</t>
    <rPh sb="0" eb="2">
      <t>ゼンタイ</t>
    </rPh>
    <phoneticPr fontId="3"/>
  </si>
  <si>
    <t>●訪問看護サービス利用者数【介護保険状況報告（厚生労働省）】</t>
    <rPh sb="1" eb="3">
      <t>ホウモン</t>
    </rPh>
    <rPh sb="3" eb="5">
      <t>カンゴ</t>
    </rPh>
    <rPh sb="9" eb="12">
      <t>リヨウシャ</t>
    </rPh>
    <rPh sb="12" eb="13">
      <t>スウ</t>
    </rPh>
    <phoneticPr fontId="3"/>
  </si>
  <si>
    <t>24（23）</t>
  </si>
  <si>
    <t>26（23）</t>
  </si>
  <si>
    <t>令和元年</t>
    <rPh sb="0" eb="2">
      <t>レイワ</t>
    </rPh>
    <rPh sb="2" eb="3">
      <t>ガン</t>
    </rPh>
    <rPh sb="3" eb="4">
      <t>ネン</t>
    </rPh>
    <phoneticPr fontId="3"/>
  </si>
  <si>
    <r>
      <t>13</t>
    </r>
    <r>
      <rPr>
        <sz val="9"/>
        <color theme="1"/>
        <rFont val="ＭＳ Ｐゴシック"/>
      </rPr>
      <t xml:space="preserve"> (10)</t>
    </r>
  </si>
  <si>
    <t>93.5％（93.2%）</t>
  </si>
  <si>
    <t>搬送人員</t>
    <rPh sb="0" eb="2">
      <t>ハンソウ</t>
    </rPh>
    <rPh sb="2" eb="4">
      <t>ジンイン</t>
    </rPh>
    <phoneticPr fontId="3"/>
  </si>
  <si>
    <t>67（73）</t>
  </si>
  <si>
    <t>45分以上
60分未満</t>
    <rPh sb="2" eb="3">
      <t>フン</t>
    </rPh>
    <rPh sb="3" eb="5">
      <t>イジョウ</t>
    </rPh>
    <rPh sb="8" eb="9">
      <t>フン</t>
    </rPh>
    <rPh sb="9" eb="11">
      <t>ミマン</t>
    </rPh>
    <phoneticPr fontId="3"/>
  </si>
  <si>
    <t>20（23）</t>
  </si>
  <si>
    <t>令和２年度</t>
    <rPh sb="0" eb="2">
      <t>レイワ</t>
    </rPh>
    <rPh sb="3" eb="4">
      <t>ネン</t>
    </rPh>
    <rPh sb="4" eb="5">
      <t>ド</t>
    </rPh>
    <phoneticPr fontId="3"/>
  </si>
  <si>
    <t>小児救命救急医療</t>
    <rPh sb="0" eb="2">
      <t>ショウニ</t>
    </rPh>
    <rPh sb="2" eb="4">
      <t>キュウメイ</t>
    </rPh>
    <rPh sb="4" eb="6">
      <t>キュウキュウ</t>
    </rPh>
    <rPh sb="6" eb="8">
      <t>イリョウ</t>
    </rPh>
    <phoneticPr fontId="3"/>
  </si>
  <si>
    <t>14.3（15.2）</t>
  </si>
  <si>
    <t>診療所</t>
    <rPh sb="0" eb="3">
      <t>シンリョウショ</t>
    </rPh>
    <phoneticPr fontId="3"/>
  </si>
  <si>
    <t>5,895（6,865）</t>
  </si>
  <si>
    <t>0（0）</t>
  </si>
  <si>
    <t>うち、重症者</t>
    <rPh sb="3" eb="5">
      <t>ジュウショウ</t>
    </rPh>
    <rPh sb="5" eb="6">
      <t>シャ</t>
    </rPh>
    <phoneticPr fontId="3"/>
  </si>
  <si>
    <t>10（9）</t>
  </si>
  <si>
    <t>16（13）</t>
  </si>
  <si>
    <t>（平成30年高知県健康政策部調べ）</t>
    <rPh sb="6" eb="9">
      <t>コウチケン</t>
    </rPh>
    <rPh sb="9" eb="11">
      <t>ケンコウ</t>
    </rPh>
    <rPh sb="11" eb="13">
      <t>セイサク</t>
    </rPh>
    <rPh sb="13" eb="14">
      <t>ブ</t>
    </rPh>
    <rPh sb="14" eb="15">
      <t>シラ</t>
    </rPh>
    <phoneticPr fontId="3"/>
  </si>
  <si>
    <r>
      <t>へ</t>
    </r>
    <r>
      <rPr>
        <b/>
        <sz val="12"/>
        <color theme="1"/>
        <rFont val="ＭＳ 明朝"/>
      </rPr>
      <t>き地の医療体制構築に係る現状把握のための指標</t>
    </r>
    <r>
      <rPr>
        <b/>
        <sz val="9"/>
        <color theme="1"/>
        <rFont val="ＭＳ 明朝"/>
      </rPr>
      <t>　　</t>
    </r>
    <r>
      <rPr>
        <sz val="9"/>
        <color theme="1"/>
        <rFont val="ＭＳ 明朝"/>
      </rPr>
      <t>●国の作成指針で示された指標　　■県独自で追加した指標</t>
    </r>
    <rPh sb="2" eb="3">
      <t>チ</t>
    </rPh>
    <rPh sb="4" eb="6">
      <t>イリョウ</t>
    </rPh>
    <rPh sb="8" eb="10">
      <t>コウチク</t>
    </rPh>
    <rPh sb="11" eb="12">
      <t>カカ</t>
    </rPh>
    <phoneticPr fontId="3"/>
  </si>
  <si>
    <r>
      <t>ス</t>
    </r>
    <r>
      <rPr>
        <b/>
        <sz val="9"/>
        <color indexed="8"/>
        <rFont val="ＭＳ 明朝"/>
      </rPr>
      <t>トラクチャー</t>
    </r>
    <r>
      <rPr>
        <sz val="9"/>
        <color indexed="8"/>
        <rFont val="ＭＳ 明朝"/>
      </rPr>
      <t>（病院や医療従事者の充実度</t>
    </r>
    <r>
      <rPr>
        <b/>
        <sz val="9"/>
        <color indexed="8"/>
        <rFont val="ＭＳ 明朝"/>
      </rPr>
      <t>）</t>
    </r>
  </si>
  <si>
    <t>●へき地（無医地区）の数</t>
    <rPh sb="3" eb="4">
      <t>チ</t>
    </rPh>
    <rPh sb="5" eb="7">
      <t>ムイ</t>
    </rPh>
    <rPh sb="7" eb="9">
      <t>チク</t>
    </rPh>
    <rPh sb="11" eb="12">
      <t>スウ</t>
    </rPh>
    <phoneticPr fontId="3"/>
  </si>
  <si>
    <t>■電話照会件数</t>
    <rPh sb="1" eb="3">
      <t>デンワ</t>
    </rPh>
    <rPh sb="3" eb="5">
      <t>ショウカイ</t>
    </rPh>
    <rPh sb="5" eb="7">
      <t>ケンスウ</t>
    </rPh>
    <phoneticPr fontId="3"/>
  </si>
  <si>
    <r>
      <t>●へき地診療所の数　　　　　　　　　　　　</t>
    </r>
    <r>
      <rPr>
        <b/>
        <sz val="9"/>
        <color auto="1"/>
        <rFont val="ＭＳ 明朝"/>
      </rPr>
      <t>■へき地診療所等勤務医師の充足率</t>
    </r>
    <rPh sb="3" eb="4">
      <t>チ</t>
    </rPh>
    <rPh sb="4" eb="7">
      <t>シンリョウジョ</t>
    </rPh>
    <rPh sb="8" eb="9">
      <t>スウ</t>
    </rPh>
    <rPh sb="24" eb="25">
      <t>チ</t>
    </rPh>
    <rPh sb="25" eb="28">
      <t>シンリョウジョ</t>
    </rPh>
    <rPh sb="28" eb="29">
      <t>トウ</t>
    </rPh>
    <rPh sb="29" eb="31">
      <t>キンム</t>
    </rPh>
    <rPh sb="31" eb="33">
      <t>イシ</t>
    </rPh>
    <rPh sb="34" eb="37">
      <t>ジュウソクリツ</t>
    </rPh>
    <phoneticPr fontId="3"/>
  </si>
  <si>
    <r>
      <t>●へき地診療所の病床数　　　　　　　　　　</t>
    </r>
    <r>
      <rPr>
        <b/>
        <sz val="9"/>
        <color auto="1"/>
        <rFont val="ＭＳ 明朝"/>
      </rPr>
      <t>■オンライン診療環境を整備している医療機関数</t>
    </r>
    <rPh sb="3" eb="4">
      <t>チ</t>
    </rPh>
    <rPh sb="4" eb="7">
      <t>シンリョウジョ</t>
    </rPh>
    <rPh sb="8" eb="10">
      <t>ビョウショウ</t>
    </rPh>
    <rPh sb="10" eb="11">
      <t>スウ</t>
    </rPh>
    <rPh sb="27" eb="29">
      <t>シンリョウ</t>
    </rPh>
    <rPh sb="29" eb="31">
      <t>カンキョウ</t>
    </rPh>
    <rPh sb="32" eb="34">
      <t>セイビ</t>
    </rPh>
    <rPh sb="38" eb="40">
      <t>イリョウ</t>
    </rPh>
    <rPh sb="40" eb="42">
      <t>キカン</t>
    </rPh>
    <rPh sb="42" eb="43">
      <t>スウ</t>
    </rPh>
    <phoneticPr fontId="3"/>
  </si>
  <si>
    <t>宿毛市立沖の島へき地診療所弘瀬出張所</t>
    <rPh sb="0" eb="4">
      <t>スクモシリツ</t>
    </rPh>
    <rPh sb="4" eb="5">
      <t>オキ</t>
    </rPh>
    <rPh sb="6" eb="7">
      <t>シマ</t>
    </rPh>
    <rPh sb="9" eb="10">
      <t>チ</t>
    </rPh>
    <rPh sb="10" eb="12">
      <t>シンリョウ</t>
    </rPh>
    <rPh sb="12" eb="13">
      <t>ショ</t>
    </rPh>
    <rPh sb="13" eb="15">
      <t>ヒロセ</t>
    </rPh>
    <rPh sb="15" eb="17">
      <t>シュッチョウ</t>
    </rPh>
    <rPh sb="17" eb="18">
      <t>ショ</t>
    </rPh>
    <phoneticPr fontId="3"/>
  </si>
  <si>
    <t>●へき地診療所の実績</t>
    <rPh sb="4" eb="6">
      <t>シンリョウ</t>
    </rPh>
    <rPh sb="6" eb="7">
      <t>ショ</t>
    </rPh>
    <phoneticPr fontId="3"/>
  </si>
  <si>
    <t>フライトキャンセル</t>
  </si>
  <si>
    <t>へき地診療所の名称</t>
    <rPh sb="2" eb="3">
      <t>チ</t>
    </rPh>
    <rPh sb="3" eb="5">
      <t>シンリョウ</t>
    </rPh>
    <rPh sb="5" eb="6">
      <t>ショ</t>
    </rPh>
    <rPh sb="7" eb="9">
      <t>メイショウ</t>
    </rPh>
    <phoneticPr fontId="3"/>
  </si>
  <si>
    <t>●初期救急医療体制に参画する病院の数</t>
    <rPh sb="1" eb="3">
      <t>ショキ</t>
    </rPh>
    <rPh sb="3" eb="5">
      <t>キュウキュウ</t>
    </rPh>
    <rPh sb="5" eb="7">
      <t>イリョウ</t>
    </rPh>
    <rPh sb="7" eb="9">
      <t>タイセイ</t>
    </rPh>
    <rPh sb="10" eb="12">
      <t>サンカク</t>
    </rPh>
    <rPh sb="14" eb="16">
      <t>ビョウイン</t>
    </rPh>
    <rPh sb="17" eb="18">
      <t>カズ</t>
    </rPh>
    <phoneticPr fontId="3"/>
  </si>
  <si>
    <t>馬路村立馬路診療所</t>
    <rPh sb="0" eb="2">
      <t>ウマジ</t>
    </rPh>
    <rPh sb="2" eb="4">
      <t>ソンリツ</t>
    </rPh>
    <rPh sb="4" eb="6">
      <t>ウマジ</t>
    </rPh>
    <rPh sb="6" eb="8">
      <t>シンリョウ</t>
    </rPh>
    <rPh sb="8" eb="9">
      <t>ショ</t>
    </rPh>
    <phoneticPr fontId="3"/>
  </si>
  <si>
    <t>馬路村立魚梁瀬診療所</t>
    <rPh sb="0" eb="2">
      <t>ウマジ</t>
    </rPh>
    <rPh sb="2" eb="4">
      <t>ソンリツ</t>
    </rPh>
    <rPh sb="4" eb="7">
      <t>ヤナセ</t>
    </rPh>
    <rPh sb="7" eb="9">
      <t>シンリョウ</t>
    </rPh>
    <rPh sb="9" eb="10">
      <t>ショ</t>
    </rPh>
    <phoneticPr fontId="3"/>
  </si>
  <si>
    <t>直近値</t>
    <rPh sb="0" eb="2">
      <t>チョッキン</t>
    </rPh>
    <rPh sb="2" eb="3">
      <t>チ</t>
    </rPh>
    <phoneticPr fontId="3"/>
  </si>
  <si>
    <t>香美市立大栃診療所</t>
  </si>
  <si>
    <t>652(755)</t>
  </si>
  <si>
    <t>大川村国民健康保険小松診療所</t>
  </si>
  <si>
    <t>いの町立国民健康保険越裏門出張診療所</t>
  </si>
  <si>
    <t>仁淀川町国民健康保険大崎診療所</t>
  </si>
  <si>
    <t>浦ノ内診療所</t>
  </si>
  <si>
    <t>梼原町立松原診療所</t>
  </si>
  <si>
    <t>梼原町立四万川診療所</t>
  </si>
  <si>
    <t>四万十町大道へき地診療所</t>
    <rPh sb="0" eb="4">
      <t>シマントチョウ</t>
    </rPh>
    <rPh sb="4" eb="5">
      <t>オオ</t>
    </rPh>
    <rPh sb="5" eb="6">
      <t>ドウ</t>
    </rPh>
    <rPh sb="8" eb="9">
      <t>チ</t>
    </rPh>
    <rPh sb="9" eb="12">
      <t>シンリョウショ</t>
    </rPh>
    <phoneticPr fontId="3"/>
  </si>
  <si>
    <t>宿毛市立沖の島へき地診療所</t>
    <rPh sb="0" eb="4">
      <t>スクモシリツ</t>
    </rPh>
    <rPh sb="4" eb="5">
      <t>オキ</t>
    </rPh>
    <rPh sb="6" eb="7">
      <t>シマ</t>
    </rPh>
    <rPh sb="9" eb="10">
      <t>チ</t>
    </rPh>
    <rPh sb="10" eb="12">
      <t>シンリョウ</t>
    </rPh>
    <rPh sb="12" eb="13">
      <t>ショ</t>
    </rPh>
    <phoneticPr fontId="3"/>
  </si>
  <si>
    <t>四万十市国民健康保険西土佐診療所</t>
    <rPh sb="0" eb="16">
      <t>シンリョウジョ</t>
    </rPh>
    <phoneticPr fontId="3"/>
  </si>
  <si>
    <t>三原村国民健康保険診療所</t>
    <rPh sb="0" eb="2">
      <t>ミハラ</t>
    </rPh>
    <rPh sb="2" eb="3">
      <t>ムラ</t>
    </rPh>
    <rPh sb="3" eb="5">
      <t>コクミン</t>
    </rPh>
    <rPh sb="5" eb="7">
      <t>ケンコウ</t>
    </rPh>
    <rPh sb="7" eb="9">
      <t>ホケン</t>
    </rPh>
    <rPh sb="9" eb="12">
      <t>シンリョウショ</t>
    </rPh>
    <phoneticPr fontId="3"/>
  </si>
  <si>
    <t>黒潮町国民健康保険鈴出張診療所</t>
    <rPh sb="0" eb="2">
      <t>クロシオ</t>
    </rPh>
    <rPh sb="2" eb="3">
      <t>チョウ</t>
    </rPh>
    <rPh sb="3" eb="5">
      <t>コクミン</t>
    </rPh>
    <rPh sb="5" eb="7">
      <t>ケンコウ</t>
    </rPh>
    <rPh sb="7" eb="9">
      <t>ホケン</t>
    </rPh>
    <rPh sb="9" eb="10">
      <t>スズ</t>
    </rPh>
    <rPh sb="10" eb="12">
      <t>シュッチョウ</t>
    </rPh>
    <rPh sb="12" eb="14">
      <t>シンリョウ</t>
    </rPh>
    <rPh sb="14" eb="15">
      <t>ショ</t>
    </rPh>
    <phoneticPr fontId="3"/>
  </si>
  <si>
    <t>比率</t>
    <rPh sb="0" eb="2">
      <t>ヒリツ</t>
    </rPh>
    <phoneticPr fontId="3"/>
  </si>
  <si>
    <t>■無医地区・準無医地区への医療サービス提供率</t>
    <rPh sb="1" eb="2">
      <t>ム</t>
    </rPh>
    <rPh sb="2" eb="3">
      <t>イ</t>
    </rPh>
    <rPh sb="3" eb="5">
      <t>チク</t>
    </rPh>
    <rPh sb="6" eb="7">
      <t>ジュン</t>
    </rPh>
    <rPh sb="7" eb="8">
      <t>ム</t>
    </rPh>
    <rPh sb="8" eb="9">
      <t>イ</t>
    </rPh>
    <rPh sb="9" eb="11">
      <t>チク</t>
    </rPh>
    <rPh sb="13" eb="15">
      <t>イリョウ</t>
    </rPh>
    <rPh sb="19" eb="21">
      <t>テイキョウ</t>
    </rPh>
    <rPh sb="21" eb="22">
      <t>リツ</t>
    </rPh>
    <phoneticPr fontId="3"/>
  </si>
  <si>
    <t>高幡</t>
    <rPh sb="0" eb="1">
      <t>タカ</t>
    </rPh>
    <phoneticPr fontId="3"/>
  </si>
  <si>
    <t>巡回診療</t>
    <rPh sb="0" eb="2">
      <t>ジュンカイ</t>
    </rPh>
    <rPh sb="2" eb="4">
      <t>シンリョウ</t>
    </rPh>
    <phoneticPr fontId="3"/>
  </si>
  <si>
    <t>26機関</t>
    <rPh sb="2" eb="4">
      <t>キカン</t>
    </rPh>
    <phoneticPr fontId="3"/>
  </si>
  <si>
    <t>延べ患者数</t>
    <rPh sb="0" eb="1">
      <t>ノ</t>
    </rPh>
    <rPh sb="2" eb="5">
      <t>カンジャスウ</t>
    </rPh>
    <phoneticPr fontId="3"/>
  </si>
  <si>
    <t>へき地診療の支援医療</t>
    <rPh sb="2" eb="3">
      <t>チ</t>
    </rPh>
    <rPh sb="3" eb="5">
      <t>シンリョウ</t>
    </rPh>
    <rPh sb="6" eb="8">
      <t>シエン</t>
    </rPh>
    <rPh sb="8" eb="10">
      <t>イリョウ</t>
    </rPh>
    <phoneticPr fontId="3"/>
  </si>
  <si>
    <t>(R4.10月現在　R4年度へき地現況調査)</t>
  </si>
  <si>
    <t>二次保健医療圏</t>
    <rPh sb="0" eb="2">
      <t>ニジ</t>
    </rPh>
    <rPh sb="2" eb="4">
      <t>ホケン</t>
    </rPh>
    <rPh sb="4" eb="6">
      <t>イリョウ</t>
    </rPh>
    <rPh sb="6" eb="7">
      <t>ケン</t>
    </rPh>
    <phoneticPr fontId="3"/>
  </si>
  <si>
    <t>安芸（1）</t>
    <rPh sb="0" eb="2">
      <t>アキ</t>
    </rPh>
    <phoneticPr fontId="3"/>
  </si>
  <si>
    <t>中央（4）</t>
    <rPh sb="0" eb="2">
      <t>チュウオウ</t>
    </rPh>
    <phoneticPr fontId="3"/>
  </si>
  <si>
    <t>高幡（1）</t>
    <rPh sb="0" eb="1">
      <t>タカ</t>
    </rPh>
    <phoneticPr fontId="3"/>
  </si>
  <si>
    <t>幡多（2）</t>
    <rPh sb="0" eb="2">
      <t>ハタ</t>
    </rPh>
    <phoneticPr fontId="3"/>
  </si>
  <si>
    <t>●へき地医療拠点病院の実績</t>
    <rPh sb="11" eb="13">
      <t>ジッセキ</t>
    </rPh>
    <phoneticPr fontId="3"/>
  </si>
  <si>
    <t>（R4年度 日本糖尿病療養指導士認定機構）</t>
    <rPh sb="3" eb="5">
      <t>ネンド</t>
    </rPh>
    <rPh sb="6" eb="8">
      <t>ニホン</t>
    </rPh>
    <rPh sb="8" eb="11">
      <t>トウニョウビョウ</t>
    </rPh>
    <rPh sb="11" eb="13">
      <t>リョウヨウ</t>
    </rPh>
    <rPh sb="13" eb="16">
      <t>シドウシ</t>
    </rPh>
    <rPh sb="16" eb="18">
      <t>ニンテイ</t>
    </rPh>
    <rPh sb="18" eb="20">
      <t>キコウ</t>
    </rPh>
    <phoneticPr fontId="3"/>
  </si>
  <si>
    <t>へき地医療拠点病院の
名称</t>
  </si>
  <si>
    <t>R5:100%(12/12)</t>
  </si>
  <si>
    <t>あき総合病院</t>
    <rPh sb="0" eb="1">
      <t>ケンリツ</t>
    </rPh>
    <rPh sb="2" eb="4">
      <t>ソウゴウ</t>
    </rPh>
    <rPh sb="4" eb="6">
      <t>ビョウイン</t>
    </rPh>
    <phoneticPr fontId="3"/>
  </si>
  <si>
    <t>国立病院機構高知病院</t>
    <rPh sb="0" eb="2">
      <t>コクリツ</t>
    </rPh>
    <rPh sb="2" eb="4">
      <t>ビョウイン</t>
    </rPh>
    <rPh sb="4" eb="6">
      <t>キコウ</t>
    </rPh>
    <rPh sb="6" eb="8">
      <t>コウチ</t>
    </rPh>
    <rPh sb="8" eb="10">
      <t>ビョウイン</t>
    </rPh>
    <phoneticPr fontId="3"/>
  </si>
  <si>
    <t>大月病院</t>
    <rPh sb="0" eb="2">
      <t>オオツキ</t>
    </rPh>
    <rPh sb="2" eb="4">
      <t>ビョウイン</t>
    </rPh>
    <phoneticPr fontId="3"/>
  </si>
  <si>
    <r>
      <t>●</t>
    </r>
    <r>
      <rPr>
        <sz val="9"/>
        <color auto="1"/>
        <rFont val="ＭＳ 明朝"/>
      </rPr>
      <t>へき地医療拠点病院の中で主要３事業の年間実績が合算で12回以上の医療機関の割合</t>
    </r>
  </si>
  <si>
    <t>　　梼原病院</t>
    <rPh sb="2" eb="4">
      <t>ユスハラ</t>
    </rPh>
    <rPh sb="4" eb="6">
      <t>ビョウイン</t>
    </rPh>
    <phoneticPr fontId="3"/>
  </si>
  <si>
    <t>　　幡多けんみん病院　　　　　大月病院</t>
    <rPh sb="2" eb="4">
      <t>ハタ</t>
    </rPh>
    <rPh sb="8" eb="10">
      <t>ビョウイン</t>
    </rPh>
    <rPh sb="15" eb="17">
      <t>オオツキ</t>
    </rPh>
    <rPh sb="17" eb="19">
      <t>ビョウイン</t>
    </rPh>
    <phoneticPr fontId="3"/>
  </si>
  <si>
    <t>　　社会医療法人仁生会細木病院</t>
    <rPh sb="2" eb="4">
      <t>シャカイ</t>
    </rPh>
    <rPh sb="4" eb="6">
      <t>イリョウ</t>
    </rPh>
    <rPh sb="6" eb="8">
      <t>ホウジン</t>
    </rPh>
    <rPh sb="8" eb="9">
      <t>ジン</t>
    </rPh>
    <rPh sb="9" eb="10">
      <t>セイ</t>
    </rPh>
    <rPh sb="10" eb="11">
      <t>カイ</t>
    </rPh>
    <rPh sb="11" eb="13">
      <t>ホソキ</t>
    </rPh>
    <rPh sb="13" eb="15">
      <t>ビョウイン</t>
    </rPh>
    <phoneticPr fontId="3"/>
  </si>
  <si>
    <t>医師派遣</t>
    <rPh sb="0" eb="2">
      <t>イシ</t>
    </rPh>
    <rPh sb="2" eb="4">
      <t>ハケン</t>
    </rPh>
    <phoneticPr fontId="3"/>
  </si>
  <si>
    <t>代診医派遣</t>
    <rPh sb="0" eb="1">
      <t>ダイ</t>
    </rPh>
    <rPh sb="1" eb="2">
      <t>ミ</t>
    </rPh>
    <rPh sb="2" eb="3">
      <t>イ</t>
    </rPh>
    <rPh sb="3" eb="5">
      <t>ハケン</t>
    </rPh>
    <phoneticPr fontId="3"/>
  </si>
  <si>
    <t>○</t>
  </si>
  <si>
    <t>●へき地医療支援機構の専任・併任担当官数</t>
    <rPh sb="11" eb="13">
      <t>センニン</t>
    </rPh>
    <rPh sb="14" eb="15">
      <t>ヘイ</t>
    </rPh>
    <rPh sb="15" eb="16">
      <t>マカ</t>
    </rPh>
    <rPh sb="16" eb="18">
      <t>タントウ</t>
    </rPh>
    <rPh sb="18" eb="19">
      <t>カン</t>
    </rPh>
    <rPh sb="19" eb="20">
      <t>カズ</t>
    </rPh>
    <phoneticPr fontId="3"/>
  </si>
  <si>
    <t>■へき地医療支援機構における専任担当官のへき地医療支援
  業務従事日数　</t>
    <rPh sb="6" eb="8">
      <t>シエン</t>
    </rPh>
    <rPh sb="8" eb="10">
      <t>キコウ</t>
    </rPh>
    <rPh sb="14" eb="16">
      <t>センニン</t>
    </rPh>
    <rPh sb="16" eb="19">
      <t>タントウカン</t>
    </rPh>
    <rPh sb="22" eb="23">
      <t>チ</t>
    </rPh>
    <rPh sb="23" eb="25">
      <t>イリョウ</t>
    </rPh>
    <rPh sb="25" eb="27">
      <t>シエン</t>
    </rPh>
    <rPh sb="30" eb="32">
      <t>ギョウム</t>
    </rPh>
    <rPh sb="32" eb="34">
      <t>ジュウジ</t>
    </rPh>
    <rPh sb="34" eb="35">
      <t>ニチ</t>
    </rPh>
    <rPh sb="35" eb="36">
      <t>スウ</t>
    </rPh>
    <phoneticPr fontId="3"/>
  </si>
  <si>
    <t>へき地診療所への代診</t>
    <rPh sb="2" eb="3">
      <t>チ</t>
    </rPh>
    <rPh sb="3" eb="6">
      <t>シンリョウジョ</t>
    </rPh>
    <rPh sb="8" eb="10">
      <t>ダイシン</t>
    </rPh>
    <phoneticPr fontId="3"/>
  </si>
  <si>
    <t>代診医派遣調整、医療計画策定への関与、　　　へき地医療従事者への研修計画立案、　　　　へき地医療現場の意見の調整・集約</t>
    <rPh sb="0" eb="2">
      <t>ダイシン</t>
    </rPh>
    <rPh sb="2" eb="3">
      <t>イ</t>
    </rPh>
    <rPh sb="3" eb="5">
      <t>ハケン</t>
    </rPh>
    <rPh sb="5" eb="7">
      <t>チョウセイ</t>
    </rPh>
    <rPh sb="8" eb="10">
      <t>イリョウ</t>
    </rPh>
    <rPh sb="10" eb="12">
      <t>ケイカク</t>
    </rPh>
    <rPh sb="12" eb="14">
      <t>サクテイ</t>
    </rPh>
    <rPh sb="16" eb="18">
      <t>カンヨ</t>
    </rPh>
    <rPh sb="24" eb="25">
      <t>チ</t>
    </rPh>
    <rPh sb="25" eb="27">
      <t>イリョウ</t>
    </rPh>
    <rPh sb="27" eb="30">
      <t>ジュウジシャ</t>
    </rPh>
    <rPh sb="32" eb="34">
      <t>ケンシュウ</t>
    </rPh>
    <rPh sb="34" eb="36">
      <t>ケイカク</t>
    </rPh>
    <rPh sb="36" eb="38">
      <t>リツアン</t>
    </rPh>
    <rPh sb="45" eb="46">
      <t>チ</t>
    </rPh>
    <rPh sb="46" eb="48">
      <t>イリョウ</t>
    </rPh>
    <rPh sb="48" eb="50">
      <t>ゲンバ</t>
    </rPh>
    <rPh sb="51" eb="53">
      <t>イケン</t>
    </rPh>
    <rPh sb="54" eb="56">
      <t>チョウセイ</t>
    </rPh>
    <rPh sb="57" eb="59">
      <t>シュウヤク</t>
    </rPh>
    <phoneticPr fontId="3"/>
  </si>
  <si>
    <t>高知県へき地医療支援機構</t>
    <rPh sb="0" eb="3">
      <t>コウチケン</t>
    </rPh>
    <rPh sb="5" eb="6">
      <t>チ</t>
    </rPh>
    <rPh sb="6" eb="8">
      <t>イリョウ</t>
    </rPh>
    <rPh sb="8" eb="10">
      <t>シエン</t>
    </rPh>
    <rPh sb="10" eb="12">
      <t>キコウ</t>
    </rPh>
    <phoneticPr fontId="3"/>
  </si>
  <si>
    <t>派遣率</t>
    <rPh sb="0" eb="2">
      <t>ハケン</t>
    </rPh>
    <rPh sb="2" eb="3">
      <t>リツ</t>
    </rPh>
    <phoneticPr fontId="3"/>
  </si>
  <si>
    <r>
      <t>ストラクチャー</t>
    </r>
    <r>
      <rPr>
        <sz val="9"/>
        <color auto="1"/>
        <rFont val="ＭＳ 明朝"/>
      </rPr>
      <t>（病院や医療従事者の充実度）</t>
    </r>
  </si>
  <si>
    <t>●退院支援担当者を配置している医療機関数
【診療報酬施設基準（入退院支援加算）】</t>
    <rPh sb="1" eb="3">
      <t>タイイン</t>
    </rPh>
    <rPh sb="3" eb="5">
      <t>シエン</t>
    </rPh>
    <rPh sb="5" eb="8">
      <t>タントウシャ</t>
    </rPh>
    <rPh sb="9" eb="11">
      <t>ハイチ</t>
    </rPh>
    <rPh sb="15" eb="17">
      <t>イリョウ</t>
    </rPh>
    <rPh sb="17" eb="19">
      <t>キカン</t>
    </rPh>
    <rPh sb="19" eb="20">
      <t>スウ</t>
    </rPh>
    <rPh sb="22" eb="24">
      <t>シンリョウ</t>
    </rPh>
    <rPh sb="24" eb="26">
      <t>ホウシュウ</t>
    </rPh>
    <rPh sb="26" eb="28">
      <t>シセツ</t>
    </rPh>
    <rPh sb="28" eb="30">
      <t>キジュン</t>
    </rPh>
    <rPh sb="31" eb="34">
      <t>ニュウタイイン</t>
    </rPh>
    <rPh sb="34" eb="36">
      <t>シエン</t>
    </rPh>
    <rPh sb="36" eb="38">
      <t>カサン</t>
    </rPh>
    <phoneticPr fontId="3"/>
  </si>
  <si>
    <t>医療圏別</t>
    <rPh sb="0" eb="3">
      <t>イリョウケン</t>
    </rPh>
    <rPh sb="3" eb="4">
      <t>ベツ</t>
    </rPh>
    <phoneticPr fontId="3"/>
  </si>
  <si>
    <t>●退院支援を実施している医療機関数
 【保険医療機関の管内指定状況（四国厚生支局）】</t>
    <rPh sb="1" eb="3">
      <t>タイイン</t>
    </rPh>
    <rPh sb="3" eb="5">
      <t>シエン</t>
    </rPh>
    <rPh sb="6" eb="8">
      <t>ジッシ</t>
    </rPh>
    <rPh sb="12" eb="14">
      <t>イリョウ</t>
    </rPh>
    <rPh sb="14" eb="16">
      <t>キカン</t>
    </rPh>
    <rPh sb="16" eb="17">
      <t>スウ</t>
    </rPh>
    <rPh sb="20" eb="21">
      <t>タモツ</t>
    </rPh>
    <rPh sb="21" eb="22">
      <t>ケン</t>
    </rPh>
    <rPh sb="22" eb="24">
      <t>イリョウ</t>
    </rPh>
    <rPh sb="24" eb="26">
      <t>キカン</t>
    </rPh>
    <rPh sb="27" eb="29">
      <t>カンナイ</t>
    </rPh>
    <rPh sb="29" eb="31">
      <t>シテイ</t>
    </rPh>
    <rPh sb="31" eb="33">
      <t>ジョウキョウ</t>
    </rPh>
    <rPh sb="34" eb="36">
      <t>シコク</t>
    </rPh>
    <rPh sb="36" eb="38">
      <t>コウセイ</t>
    </rPh>
    <rPh sb="38" eb="40">
      <t>シキョク</t>
    </rPh>
    <phoneticPr fontId="3"/>
  </si>
  <si>
    <t>　・退院支援加算の届出を行っている医療機関数</t>
    <rPh sb="2" eb="4">
      <t>タイイン</t>
    </rPh>
    <rPh sb="4" eb="6">
      <t>シエン</t>
    </rPh>
    <rPh sb="6" eb="8">
      <t>カサン</t>
    </rPh>
    <rPh sb="9" eb="11">
      <t>トドケデ</t>
    </rPh>
    <rPh sb="12" eb="13">
      <t>オコナ</t>
    </rPh>
    <rPh sb="17" eb="19">
      <t>イリョウ</t>
    </rPh>
    <rPh sb="19" eb="21">
      <t>キカン</t>
    </rPh>
    <rPh sb="21" eb="22">
      <t>スウ</t>
    </rPh>
    <phoneticPr fontId="3"/>
  </si>
  <si>
    <t>中央東</t>
    <rPh sb="0" eb="3">
      <t>チュウオウヒガシ</t>
    </rPh>
    <phoneticPr fontId="3"/>
  </si>
  <si>
    <t>●一般診療所のうち、初期救急医療に参画する機関の割合　　　　　　</t>
    <rPh sb="1" eb="3">
      <t>イッパン</t>
    </rPh>
    <rPh sb="3" eb="6">
      <t>シンリョウジョ</t>
    </rPh>
    <rPh sb="10" eb="12">
      <t>ショキ</t>
    </rPh>
    <rPh sb="12" eb="14">
      <t>キュウキュウ</t>
    </rPh>
    <rPh sb="14" eb="16">
      <t>イリョウ</t>
    </rPh>
    <rPh sb="17" eb="19">
      <t>サンカク</t>
    </rPh>
    <rPh sb="21" eb="23">
      <t>キカン</t>
    </rPh>
    <rPh sb="24" eb="26">
      <t>ワリアイ</t>
    </rPh>
    <phoneticPr fontId="3"/>
  </si>
  <si>
    <t>中央西</t>
    <rPh sb="0" eb="3">
      <t>チュウオウニシ</t>
    </rPh>
    <phoneticPr fontId="3"/>
  </si>
  <si>
    <t>(再掲)
規模別</t>
    <rPh sb="1" eb="3">
      <t>サイケイ</t>
    </rPh>
    <rPh sb="5" eb="8">
      <t>キボベツ</t>
    </rPh>
    <phoneticPr fontId="3"/>
  </si>
  <si>
    <t>■訪問歯科診療を実施するため施設基準の届出を行っている歯科診療所の割合【保険医療機関の管内指定状況（四国厚生支局）】</t>
    <rPh sb="1" eb="5">
      <t>ホウモンシカ</t>
    </rPh>
    <rPh sb="5" eb="7">
      <t>シンリョウ</t>
    </rPh>
    <rPh sb="8" eb="10">
      <t>ジッシ</t>
    </rPh>
    <rPh sb="14" eb="16">
      <t>シセツ</t>
    </rPh>
    <rPh sb="16" eb="18">
      <t>キジュン</t>
    </rPh>
    <rPh sb="19" eb="21">
      <t>トドケデ</t>
    </rPh>
    <rPh sb="22" eb="23">
      <t>オコナ</t>
    </rPh>
    <rPh sb="27" eb="29">
      <t>シカ</t>
    </rPh>
    <rPh sb="29" eb="32">
      <t>シンリョウショ</t>
    </rPh>
    <rPh sb="33" eb="35">
      <t>ワリアイ</t>
    </rPh>
    <rPh sb="36" eb="38">
      <t>ホケン</t>
    </rPh>
    <rPh sb="38" eb="40">
      <t>イリョウ</t>
    </rPh>
    <rPh sb="40" eb="42">
      <t>キカン</t>
    </rPh>
    <rPh sb="43" eb="45">
      <t>カンナイ</t>
    </rPh>
    <rPh sb="45" eb="47">
      <t>シテイ</t>
    </rPh>
    <rPh sb="47" eb="49">
      <t>ジョウキョウ</t>
    </rPh>
    <rPh sb="50" eb="52">
      <t>シコク</t>
    </rPh>
    <rPh sb="52" eb="54">
      <t>コウセイ</t>
    </rPh>
    <rPh sb="54" eb="56">
      <t>シキョク</t>
    </rPh>
    <phoneticPr fontId="3"/>
  </si>
  <si>
    <t>●訪問薬剤指導を実施する薬局・医療機関数
 【診療報酬施設基準】</t>
    <rPh sb="1" eb="3">
      <t>ホウモン</t>
    </rPh>
    <rPh sb="3" eb="5">
      <t>ヤクザイ</t>
    </rPh>
    <rPh sb="5" eb="7">
      <t>シドウ</t>
    </rPh>
    <rPh sb="8" eb="10">
      <t>ジッシ</t>
    </rPh>
    <rPh sb="12" eb="14">
      <t>ヤッキョク</t>
    </rPh>
    <rPh sb="15" eb="17">
      <t>イリョウ</t>
    </rPh>
    <rPh sb="17" eb="19">
      <t>キカン</t>
    </rPh>
    <rPh sb="19" eb="20">
      <t>スウ</t>
    </rPh>
    <rPh sb="23" eb="25">
      <t>シンリョウ</t>
    </rPh>
    <rPh sb="25" eb="27">
      <t>ホウシュウ</t>
    </rPh>
    <rPh sb="27" eb="29">
      <t>シセツ</t>
    </rPh>
    <rPh sb="29" eb="31">
      <t>キジュン</t>
    </rPh>
    <phoneticPr fontId="3"/>
  </si>
  <si>
    <t>■多職種連携のためのEHRを導入した病院の割合
 【EHRシステム運営事務局】</t>
    <rPh sb="1" eb="4">
      <t>タショクシュ</t>
    </rPh>
    <rPh sb="4" eb="6">
      <t>レンケイ</t>
    </rPh>
    <rPh sb="14" eb="16">
      <t>ドウニュウ</t>
    </rPh>
    <rPh sb="18" eb="20">
      <t>ビョウイン</t>
    </rPh>
    <rPh sb="21" eb="23">
      <t>ワリアイ</t>
    </rPh>
    <rPh sb="33" eb="35">
      <t>ウンエイ</t>
    </rPh>
    <rPh sb="35" eb="38">
      <t>ジムキョク</t>
    </rPh>
    <phoneticPr fontId="3"/>
  </si>
  <si>
    <t xml:space="preserve">  R5.2: 51.7%</t>
  </si>
  <si>
    <t>診療所数</t>
    <rPh sb="0" eb="3">
      <t>シンリョウジョ</t>
    </rPh>
    <rPh sb="3" eb="4">
      <t>スウ</t>
    </rPh>
    <phoneticPr fontId="3"/>
  </si>
  <si>
    <t>従事看護師数</t>
  </si>
  <si>
    <t>4名未満</t>
    <rPh sb="1" eb="2">
      <t>メイ</t>
    </rPh>
    <rPh sb="2" eb="4">
      <t>ミマン</t>
    </rPh>
    <phoneticPr fontId="3"/>
  </si>
  <si>
    <t>●在宅療養支援歯科診療所数 【診療報酬施設基準】</t>
    <rPh sb="1" eb="3">
      <t>ザイタク</t>
    </rPh>
    <rPh sb="3" eb="5">
      <t>リョウヨウ</t>
    </rPh>
    <rPh sb="5" eb="7">
      <t>シエン</t>
    </rPh>
    <rPh sb="7" eb="9">
      <t>シカ</t>
    </rPh>
    <rPh sb="9" eb="12">
      <t>シンリョウショ</t>
    </rPh>
    <rPh sb="12" eb="13">
      <t>スウ</t>
    </rPh>
    <phoneticPr fontId="3"/>
  </si>
  <si>
    <t>急変時の対応</t>
    <rPh sb="0" eb="2">
      <t>キュウヘン</t>
    </rPh>
    <rPh sb="2" eb="3">
      <t>ジ</t>
    </rPh>
    <rPh sb="4" eb="6">
      <t>タイオウ</t>
    </rPh>
    <phoneticPr fontId="3"/>
  </si>
  <si>
    <t>●往診を実施している医療機関数
【国保データベース（KDB)を活用した集計データ（厚生労働省提供）】</t>
    <rPh sb="1" eb="3">
      <t>オウシン</t>
    </rPh>
    <rPh sb="4" eb="6">
      <t>ジッシ</t>
    </rPh>
    <rPh sb="10" eb="12">
      <t>イリョウ</t>
    </rPh>
    <rPh sb="12" eb="14">
      <t>キカン</t>
    </rPh>
    <rPh sb="14" eb="15">
      <t>スウ</t>
    </rPh>
    <phoneticPr fontId="3"/>
  </si>
  <si>
    <t>●施設基準別　在宅療養支援診療所・在宅療養支援病院数（R5）
 【保険医療機関の管内指定状況（四国厚生支局）】</t>
    <rPh sb="1" eb="3">
      <t>シセツ</t>
    </rPh>
    <rPh sb="3" eb="5">
      <t>キジュン</t>
    </rPh>
    <rPh sb="5" eb="6">
      <t>ベツ</t>
    </rPh>
    <rPh sb="7" eb="9">
      <t>ザイタク</t>
    </rPh>
    <rPh sb="9" eb="11">
      <t>リョウヨウ</t>
    </rPh>
    <rPh sb="11" eb="13">
      <t>シエン</t>
    </rPh>
    <rPh sb="13" eb="16">
      <t>シンリョウショ</t>
    </rPh>
    <rPh sb="17" eb="19">
      <t>ザイタク</t>
    </rPh>
    <rPh sb="19" eb="21">
      <t>リョウヨウ</t>
    </rPh>
    <rPh sb="21" eb="23">
      <t>シエン</t>
    </rPh>
    <rPh sb="23" eb="25">
      <t>ビョウイン</t>
    </rPh>
    <rPh sb="25" eb="26">
      <t>スウ</t>
    </rPh>
    <rPh sb="33" eb="35">
      <t>ホケン</t>
    </rPh>
    <rPh sb="35" eb="37">
      <t>イリョウ</t>
    </rPh>
    <rPh sb="37" eb="39">
      <t>キカン</t>
    </rPh>
    <rPh sb="40" eb="42">
      <t>カンナイ</t>
    </rPh>
    <rPh sb="42" eb="44">
      <t>シテイ</t>
    </rPh>
    <rPh sb="44" eb="46">
      <t>ジョウキョウ</t>
    </rPh>
    <rPh sb="47" eb="49">
      <t>シコク</t>
    </rPh>
    <rPh sb="49" eb="51">
      <t>コウセイ</t>
    </rPh>
    <rPh sb="51" eb="53">
      <t>シキョク</t>
    </rPh>
    <phoneticPr fontId="3"/>
  </si>
  <si>
    <t>●訪問看護ステーション数 【訪問看護に関する実態調査※1（高知県）】</t>
    <rPh sb="1" eb="3">
      <t>ホウモン</t>
    </rPh>
    <rPh sb="3" eb="5">
      <t>カンゴ</t>
    </rPh>
    <rPh sb="11" eb="12">
      <t>スウ</t>
    </rPh>
    <phoneticPr fontId="3"/>
  </si>
  <si>
    <t>■急変時受入可能医療機関数【在宅医療実態調査（高知県）】</t>
    <rPh sb="1" eb="4">
      <t>キュウヘンジ</t>
    </rPh>
    <rPh sb="4" eb="6">
      <t>ウケイ</t>
    </rPh>
    <rPh sb="6" eb="8">
      <t>カノウ</t>
    </rPh>
    <rPh sb="8" eb="10">
      <t>イリョウ</t>
    </rPh>
    <rPh sb="10" eb="12">
      <t>キカン</t>
    </rPh>
    <rPh sb="12" eb="13">
      <t>スウ</t>
    </rPh>
    <phoneticPr fontId="3"/>
  </si>
  <si>
    <t>0 (2)</t>
  </si>
  <si>
    <t>■24時間体制をとる訪問看護ステーション従事者数
【訪問看護に関する実態調査（高知県）】</t>
    <rPh sb="3" eb="5">
      <t>ジカン</t>
    </rPh>
    <rPh sb="5" eb="7">
      <t>タイセイ</t>
    </rPh>
    <rPh sb="10" eb="12">
      <t>ホウモン</t>
    </rPh>
    <rPh sb="12" eb="14">
      <t>カンゴ</t>
    </rPh>
    <rPh sb="20" eb="23">
      <t>ジュウジシャ</t>
    </rPh>
    <rPh sb="23" eb="24">
      <t>スウ</t>
    </rPh>
    <phoneticPr fontId="3"/>
  </si>
  <si>
    <t xml:space="preserve"> R4: 388人</t>
    <rPh sb="8" eb="9">
      <t>ニン</t>
    </rPh>
    <phoneticPr fontId="3"/>
  </si>
  <si>
    <t>R5：18％（21/119)</t>
  </si>
  <si>
    <t>ステーション数</t>
    <rPh sb="6" eb="7">
      <t>スウ</t>
    </rPh>
    <phoneticPr fontId="3"/>
  </si>
  <si>
    <t>24時間体制の
ステーション数</t>
    <rPh sb="2" eb="4">
      <t>ジカン</t>
    </rPh>
    <rPh sb="4" eb="6">
      <t>タイセイ</t>
    </rPh>
    <rPh sb="14" eb="15">
      <t>スウ</t>
    </rPh>
    <phoneticPr fontId="3"/>
  </si>
  <si>
    <t>小児対応可能な
ステーション数</t>
    <rPh sb="0" eb="2">
      <t>ショウニ</t>
    </rPh>
    <rPh sb="2" eb="4">
      <t>タイオウ</t>
    </rPh>
    <rPh sb="4" eb="6">
      <t>カノウ</t>
    </rPh>
    <rPh sb="14" eb="15">
      <t>スウ</t>
    </rPh>
    <phoneticPr fontId="3"/>
  </si>
  <si>
    <t>単独</t>
    <rPh sb="0" eb="2">
      <t>タンドク</t>
    </rPh>
    <phoneticPr fontId="3"/>
  </si>
  <si>
    <t>●訪問診療を担当する医師数【在宅医療実態調査※3（高知県）】
   ※3  H28調査の回答率：病院72.3%(94/130)、診療所76.2%（425/558）
         R4調査の回答率：病院54.2%(65/120)、診療所81.1%（335/413）</t>
    <rPh sb="1" eb="3">
      <t>ホウモン</t>
    </rPh>
    <rPh sb="3" eb="5">
      <t>シンリョウ</t>
    </rPh>
    <rPh sb="6" eb="8">
      <t>タントウ</t>
    </rPh>
    <rPh sb="10" eb="12">
      <t>イシ</t>
    </rPh>
    <rPh sb="12" eb="13">
      <t>スウ</t>
    </rPh>
    <rPh sb="14" eb="16">
      <t>ザイタク</t>
    </rPh>
    <rPh sb="16" eb="18">
      <t>イリョウ</t>
    </rPh>
    <rPh sb="18" eb="20">
      <t>ジッタイ</t>
    </rPh>
    <rPh sb="20" eb="22">
      <t>チョウサ</t>
    </rPh>
    <rPh sb="25" eb="27">
      <t>コウチ</t>
    </rPh>
    <rPh sb="27" eb="28">
      <t>ケン</t>
    </rPh>
    <phoneticPr fontId="3"/>
  </si>
  <si>
    <t>病院・診療所
医師数</t>
    <rPh sb="0" eb="2">
      <t>ビョウイン</t>
    </rPh>
    <rPh sb="3" eb="6">
      <t>シンリョウショ</t>
    </rPh>
    <rPh sb="7" eb="10">
      <t>イシスウ</t>
    </rPh>
    <phoneticPr fontId="3"/>
  </si>
  <si>
    <t>R11</t>
  </si>
  <si>
    <t>病院医師数</t>
    <rPh sb="0" eb="2">
      <t>ビョウイン</t>
    </rPh>
    <rPh sb="2" eb="5">
      <t>イシスウ</t>
    </rPh>
    <phoneticPr fontId="3"/>
  </si>
  <si>
    <t>診療所医師数</t>
    <rPh sb="0" eb="3">
      <t>シンリョウショ</t>
    </rPh>
    <rPh sb="3" eb="6">
      <t>イシスウ</t>
    </rPh>
    <phoneticPr fontId="3"/>
  </si>
  <si>
    <t>看取り</t>
    <rPh sb="0" eb="2">
      <t>ミト</t>
    </rPh>
    <phoneticPr fontId="3"/>
  </si>
  <si>
    <t>　・介護老人福祉施設</t>
    <rPh sb="2" eb="4">
      <t>カイゴ</t>
    </rPh>
    <rPh sb="4" eb="6">
      <t>ロウジン</t>
    </rPh>
    <rPh sb="6" eb="8">
      <t>フクシ</t>
    </rPh>
    <rPh sb="8" eb="10">
      <t>シセツ</t>
    </rPh>
    <phoneticPr fontId="3"/>
  </si>
  <si>
    <t>　・介護老人保健施設</t>
    <rPh sb="2" eb="4">
      <t>カイゴ</t>
    </rPh>
    <rPh sb="4" eb="6">
      <t>ロウジン</t>
    </rPh>
    <rPh sb="6" eb="8">
      <t>ホケン</t>
    </rPh>
    <rPh sb="8" eb="10">
      <t>シセツ</t>
    </rPh>
    <phoneticPr fontId="3"/>
  </si>
  <si>
    <t>　・認知症対応型共同生活介護事業所</t>
    <rPh sb="2" eb="5">
      <t>ニンチショウ</t>
    </rPh>
    <rPh sb="5" eb="8">
      <t>タイオウガタ</t>
    </rPh>
    <rPh sb="8" eb="10">
      <t>キョウドウ</t>
    </rPh>
    <rPh sb="10" eb="12">
      <t>セイカツ</t>
    </rPh>
    <rPh sb="12" eb="14">
      <t>カイゴ</t>
    </rPh>
    <rPh sb="14" eb="17">
      <t>ジギョウショ</t>
    </rPh>
    <phoneticPr fontId="3"/>
  </si>
  <si>
    <t>施設数</t>
    <rPh sb="0" eb="3">
      <t>シセツスウ</t>
    </rPh>
    <phoneticPr fontId="3"/>
  </si>
  <si>
    <t>施設数</t>
    <rPh sb="0" eb="2">
      <t>シセツ</t>
    </rPh>
    <rPh sb="2" eb="3">
      <t>スウ</t>
    </rPh>
    <phoneticPr fontId="3"/>
  </si>
  <si>
    <t>- 443 -</t>
  </si>
  <si>
    <t>プロセス（医療や看護の内容）</t>
  </si>
  <si>
    <t>R5:1回</t>
  </si>
  <si>
    <r>
      <t xml:space="preserve">●退院支援のレセプト件数
</t>
    </r>
    <r>
      <rPr>
        <sz val="9"/>
        <color theme="1"/>
        <rFont val="ＭＳ 明朝"/>
      </rPr>
      <t xml:space="preserve"> 【国保データベース（KDB)を活用した集計データ（厚生労働省提供）】</t>
    </r>
    <rPh sb="1" eb="3">
      <t>タイイン</t>
    </rPh>
    <rPh sb="3" eb="5">
      <t>シエン</t>
    </rPh>
    <rPh sb="10" eb="12">
      <t>ケンスウ</t>
    </rPh>
    <rPh sb="15" eb="17">
      <t>コクホ</t>
    </rPh>
    <rPh sb="29" eb="31">
      <t>カツヨウ</t>
    </rPh>
    <rPh sb="33" eb="35">
      <t>シュウケイ</t>
    </rPh>
    <rPh sb="39" eb="41">
      <t>コウセイ</t>
    </rPh>
    <rPh sb="41" eb="44">
      <t>ロウドウショウ</t>
    </rPh>
    <rPh sb="44" eb="46">
      <t>テイキョウ</t>
    </rPh>
    <phoneticPr fontId="3"/>
  </si>
  <si>
    <t>※介護支援連携指導料、退院支援加算１、退院支援加算２、退院時共同指導料１、退院時共同指導料２のレセプト件数の合計</t>
  </si>
  <si>
    <t>救命期後医療</t>
    <rPh sb="0" eb="2">
      <t>キュウメイ</t>
    </rPh>
    <rPh sb="2" eb="3">
      <t>キ</t>
    </rPh>
    <rPh sb="3" eb="4">
      <t>コウ</t>
    </rPh>
    <rPh sb="4" eb="6">
      <t>イリョウ</t>
    </rPh>
    <phoneticPr fontId="3"/>
  </si>
  <si>
    <r>
      <t xml:space="preserve">●退院時共同指導料１・２のレセプト件数
</t>
    </r>
    <r>
      <rPr>
        <sz val="9"/>
        <color theme="1"/>
        <rFont val="ＭＳ 明朝"/>
      </rPr>
      <t>【国保データベース（KDB)を活用した集計データ（厚生労働省提供）】</t>
    </r>
    <rPh sb="1" eb="3">
      <t>タイイン</t>
    </rPh>
    <rPh sb="3" eb="4">
      <t>ジ</t>
    </rPh>
    <rPh sb="4" eb="6">
      <t>キョウドウ</t>
    </rPh>
    <rPh sb="6" eb="8">
      <t>シドウ</t>
    </rPh>
    <rPh sb="8" eb="9">
      <t>リョウ</t>
    </rPh>
    <rPh sb="17" eb="19">
      <t>ケンスウ</t>
    </rPh>
    <phoneticPr fontId="3"/>
  </si>
  <si>
    <t>■退院患者平均在院日数【病床報告（一般病床）（厚生労働省）】</t>
    <rPh sb="1" eb="3">
      <t>タイイン</t>
    </rPh>
    <rPh sb="3" eb="5">
      <t>カンジャ</t>
    </rPh>
    <rPh sb="5" eb="7">
      <t>ヘイキン</t>
    </rPh>
    <rPh sb="7" eb="9">
      <t>ザイイン</t>
    </rPh>
    <rPh sb="9" eb="11">
      <t>ニッスウ</t>
    </rPh>
    <rPh sb="12" eb="14">
      <t>ビョウショウ</t>
    </rPh>
    <rPh sb="14" eb="16">
      <t>ホウコク</t>
    </rPh>
    <rPh sb="17" eb="19">
      <t>イッパン</t>
    </rPh>
    <rPh sb="19" eb="21">
      <t>ビョウショウ</t>
    </rPh>
    <rPh sb="23" eb="25">
      <t>コウセイ</t>
    </rPh>
    <rPh sb="25" eb="28">
      <t>ロウドウショウ</t>
    </rPh>
    <phoneticPr fontId="3"/>
  </si>
  <si>
    <t>レセプト件数</t>
    <rPh sb="4" eb="6">
      <t>ケンスウ</t>
    </rPh>
    <phoneticPr fontId="3"/>
  </si>
  <si>
    <t>人口10万人当たり</t>
    <rPh sb="0" eb="1">
      <t>ヒト</t>
    </rPh>
    <rPh sb="1" eb="2">
      <t>コウ</t>
    </rPh>
    <rPh sb="4" eb="6">
      <t>マンニン</t>
    </rPh>
    <rPh sb="6" eb="7">
      <t>ア</t>
    </rPh>
    <phoneticPr fontId="3"/>
  </si>
  <si>
    <t>●居宅療養管理指導（薬局分のみ）のレセプト件数
【国民保険のレセプト件数（高知県国民保険連合会提供提供）】</t>
    <rPh sb="1" eb="3">
      <t>キョタク</t>
    </rPh>
    <rPh sb="3" eb="5">
      <t>リョウヨウ</t>
    </rPh>
    <rPh sb="5" eb="7">
      <t>カンリ</t>
    </rPh>
    <rPh sb="7" eb="9">
      <t>シドウ</t>
    </rPh>
    <rPh sb="10" eb="12">
      <t>ヤッキョク</t>
    </rPh>
    <rPh sb="12" eb="13">
      <t>ブン</t>
    </rPh>
    <rPh sb="21" eb="23">
      <t>ケンスウ</t>
    </rPh>
    <phoneticPr fontId="3"/>
  </si>
  <si>
    <t>人口10万人当たり</t>
    <rPh sb="0" eb="2">
      <t>ジンコウ</t>
    </rPh>
    <rPh sb="4" eb="6">
      <t>マンニン</t>
    </rPh>
    <rPh sb="6" eb="7">
      <t>ア</t>
    </rPh>
    <phoneticPr fontId="3"/>
  </si>
  <si>
    <t>●往診のレセプト件数
【国保データベース（KDB)を活用した集計データ（厚生労働省提供）】</t>
    <rPh sb="1" eb="3">
      <t>オウシン</t>
    </rPh>
    <rPh sb="8" eb="10">
      <t>ケンスウ</t>
    </rPh>
    <rPh sb="12" eb="14">
      <t>コクホ</t>
    </rPh>
    <rPh sb="26" eb="28">
      <t>カツヨウ</t>
    </rPh>
    <rPh sb="30" eb="32">
      <t>シュウケイ</t>
    </rPh>
    <rPh sb="36" eb="38">
      <t>コウセイ</t>
    </rPh>
    <rPh sb="38" eb="41">
      <t>ロウドウショウ</t>
    </rPh>
    <rPh sb="41" eb="43">
      <t>テイキョウ</t>
    </rPh>
    <phoneticPr fontId="3"/>
  </si>
  <si>
    <t>【令和４年度介護予防・日常生活圏域ニーズ調査（仁淀川町）】</t>
    <rPh sb="23" eb="27">
      <t>ニヨドガワチョウ</t>
    </rPh>
    <phoneticPr fontId="3"/>
  </si>
  <si>
    <t xml:space="preserve"> R4:38.5％</t>
  </si>
  <si>
    <t>在宅看取り件数</t>
    <rPh sb="0" eb="4">
      <t>ザイタクミト</t>
    </rPh>
    <rPh sb="5" eb="7">
      <t>ケンスウ</t>
    </rPh>
    <phoneticPr fontId="3"/>
  </si>
  <si>
    <t>- 444 -</t>
  </si>
  <si>
    <r>
      <t>ストラクチャー</t>
    </r>
    <r>
      <rPr>
        <sz val="9"/>
        <color theme="1"/>
        <rFont val="ＭＳ 明朝"/>
      </rPr>
      <t>（病院や医療従事者の充実度）</t>
    </r>
  </si>
  <si>
    <r>
      <t>プ</t>
    </r>
    <r>
      <rPr>
        <b/>
        <sz val="9"/>
        <color theme="1"/>
        <rFont val="ＭＳ 明朝"/>
      </rPr>
      <t>ロセス</t>
    </r>
    <r>
      <rPr>
        <sz val="9"/>
        <color theme="1"/>
        <rFont val="ＭＳ 明朝"/>
      </rPr>
      <t>（医療や看護の内容）</t>
    </r>
    <rPh sb="8" eb="10">
      <t>カンゴ</t>
    </rPh>
    <rPh sb="11" eb="13">
      <t>ナイヨウ</t>
    </rPh>
    <phoneticPr fontId="3"/>
  </si>
  <si>
    <t>災害時に拠点となる病院</t>
    <rPh sb="0" eb="2">
      <t>サイガイ</t>
    </rPh>
    <rPh sb="2" eb="3">
      <t>ジ</t>
    </rPh>
    <rPh sb="4" eb="6">
      <t>キョテン</t>
    </rPh>
    <rPh sb="9" eb="11">
      <t>ビョウイン</t>
    </rPh>
    <phoneticPr fontId="3"/>
  </si>
  <si>
    <t>●多数傷病者に対応可能なスペースを有する災害拠点病院の割合</t>
    <rPh sb="1" eb="3">
      <t>タスウ</t>
    </rPh>
    <rPh sb="3" eb="6">
      <t>ショウビョウシャ</t>
    </rPh>
    <rPh sb="7" eb="9">
      <t>タイオウ</t>
    </rPh>
    <rPh sb="9" eb="11">
      <t>カノウ</t>
    </rPh>
    <rPh sb="17" eb="18">
      <t>ユウ</t>
    </rPh>
    <rPh sb="20" eb="22">
      <t>サイガイ</t>
    </rPh>
    <rPh sb="22" eb="24">
      <t>キョテン</t>
    </rPh>
    <rPh sb="24" eb="26">
      <t>ビョウイン</t>
    </rPh>
    <rPh sb="27" eb="29">
      <t>ワリアイ</t>
    </rPh>
    <phoneticPr fontId="3"/>
  </si>
  <si>
    <r>
      <t>　　　　　　　　　　　　　　●災害時の医療チーム等の受入を想定し、都道府県災害対策本部、都道府県医療本部で関係機関（消防、警察等、</t>
    </r>
    <r>
      <rPr>
        <b/>
        <sz val="9"/>
        <color theme="1"/>
        <rFont val="ＭＳ 明朝"/>
      </rPr>
      <t>保健所、市町村等）、公共輸送機関等との連携の確認を行う災害訓練の実施回数</t>
    </r>
    <rPh sb="15" eb="17">
      <t>サイガイ</t>
    </rPh>
    <rPh sb="17" eb="18">
      <t>ジ</t>
    </rPh>
    <rPh sb="19" eb="21">
      <t>イリョウ</t>
    </rPh>
    <rPh sb="24" eb="25">
      <t>トウ</t>
    </rPh>
    <rPh sb="26" eb="28">
      <t>ウケイレ</t>
    </rPh>
    <rPh sb="29" eb="31">
      <t>ソウテイ</t>
    </rPh>
    <rPh sb="33" eb="37">
      <t>トドウフケン</t>
    </rPh>
    <rPh sb="37" eb="39">
      <t>サイガイ</t>
    </rPh>
    <rPh sb="39" eb="41">
      <t>タイサク</t>
    </rPh>
    <rPh sb="41" eb="43">
      <t>ホンブ</t>
    </rPh>
    <rPh sb="44" eb="48">
      <t>トドウフケン</t>
    </rPh>
    <rPh sb="48" eb="50">
      <t>イリョウ</t>
    </rPh>
    <rPh sb="50" eb="52">
      <t>ホンブ</t>
    </rPh>
    <rPh sb="53" eb="55">
      <t>カンケイ</t>
    </rPh>
    <rPh sb="55" eb="57">
      <t>キカン</t>
    </rPh>
    <rPh sb="58" eb="60">
      <t>ショウボウ</t>
    </rPh>
    <rPh sb="61" eb="64">
      <t>ケイサツトウ</t>
    </rPh>
    <rPh sb="65" eb="68">
      <t>ホケンジョ</t>
    </rPh>
    <rPh sb="69" eb="72">
      <t>シチョウソン</t>
    </rPh>
    <rPh sb="72" eb="73">
      <t>トウ</t>
    </rPh>
    <rPh sb="75" eb="77">
      <t>コウキョウ</t>
    </rPh>
    <rPh sb="77" eb="79">
      <t>ユソウ</t>
    </rPh>
    <rPh sb="79" eb="82">
      <t>キカントウ</t>
    </rPh>
    <rPh sb="84" eb="86">
      <t>レンケイ</t>
    </rPh>
    <rPh sb="87" eb="89">
      <t>カクニン</t>
    </rPh>
    <rPh sb="90" eb="91">
      <t>オコナ</t>
    </rPh>
    <rPh sb="92" eb="94">
      <t>サイガイ</t>
    </rPh>
    <rPh sb="94" eb="96">
      <t>クンレン</t>
    </rPh>
    <rPh sb="97" eb="99">
      <t>ジッシ</t>
    </rPh>
    <rPh sb="99" eb="101">
      <t>カイスウ</t>
    </rPh>
    <phoneticPr fontId="3"/>
  </si>
  <si>
    <t>　　　　　　　　　　　　　　●災害時の医療チーム等の受入を想定し、関係機関・団体等と連携の上、保健所管轄区や市町村単位等で地域災害医療対策会議のコーディネート機能の確認を行う災害訓練の実施回数</t>
    <rPh sb="15" eb="17">
      <t>サイガイ</t>
    </rPh>
    <rPh sb="17" eb="18">
      <t>ジ</t>
    </rPh>
    <rPh sb="19" eb="21">
      <t>イリョウ</t>
    </rPh>
    <rPh sb="24" eb="25">
      <t>トウ</t>
    </rPh>
    <rPh sb="26" eb="28">
      <t>ウケイレ</t>
    </rPh>
    <rPh sb="29" eb="31">
      <t>ソウテイ</t>
    </rPh>
    <rPh sb="33" eb="35">
      <t>カンケイ</t>
    </rPh>
    <rPh sb="35" eb="37">
      <t>キカン</t>
    </rPh>
    <rPh sb="38" eb="41">
      <t>ダンタイトウ</t>
    </rPh>
    <rPh sb="42" eb="44">
      <t>レンケイ</t>
    </rPh>
    <rPh sb="45" eb="46">
      <t>ウエ</t>
    </rPh>
    <rPh sb="47" eb="49">
      <t>ホケン</t>
    </rPh>
    <rPh sb="49" eb="50">
      <t>ショ</t>
    </rPh>
    <rPh sb="50" eb="52">
      <t>カンカツ</t>
    </rPh>
    <rPh sb="52" eb="53">
      <t>ク</t>
    </rPh>
    <rPh sb="54" eb="57">
      <t>シチョウソン</t>
    </rPh>
    <rPh sb="57" eb="59">
      <t>タンイ</t>
    </rPh>
    <rPh sb="59" eb="60">
      <t>トウ</t>
    </rPh>
    <rPh sb="61" eb="63">
      <t>チイキ</t>
    </rPh>
    <rPh sb="63" eb="65">
      <t>サイガイ</t>
    </rPh>
    <rPh sb="65" eb="67">
      <t>イリョウ</t>
    </rPh>
    <rPh sb="67" eb="69">
      <t>タイサク</t>
    </rPh>
    <rPh sb="69" eb="71">
      <t>カイギ</t>
    </rPh>
    <rPh sb="79" eb="81">
      <t>キノウ</t>
    </rPh>
    <rPh sb="82" eb="84">
      <t>カクニン</t>
    </rPh>
    <rPh sb="85" eb="86">
      <t>オコナ</t>
    </rPh>
    <rPh sb="87" eb="89">
      <t>サイガイ</t>
    </rPh>
    <rPh sb="89" eb="91">
      <t>クンレン</t>
    </rPh>
    <rPh sb="92" eb="94">
      <t>ジッシ</t>
    </rPh>
    <rPh sb="94" eb="96">
      <t>カイスウ</t>
    </rPh>
    <phoneticPr fontId="3"/>
  </si>
  <si>
    <t>　　　　　　　　　　　　　　●広域医療搬送を想定し、都道府県災害対策本部、都道府県医療本部で関係機関（消防、警察等）、公共輸送機関等との連携の確認を行う災害訓練の実施箇所数及び回数</t>
    <rPh sb="15" eb="17">
      <t>コウイキ</t>
    </rPh>
    <rPh sb="17" eb="19">
      <t>イリョウ</t>
    </rPh>
    <rPh sb="19" eb="21">
      <t>ハンソウ</t>
    </rPh>
    <rPh sb="22" eb="24">
      <t>ソウテイ</t>
    </rPh>
    <rPh sb="26" eb="30">
      <t>トドウフケン</t>
    </rPh>
    <rPh sb="30" eb="32">
      <t>サイガイ</t>
    </rPh>
    <rPh sb="32" eb="34">
      <t>タイサク</t>
    </rPh>
    <rPh sb="34" eb="36">
      <t>ホンブ</t>
    </rPh>
    <rPh sb="37" eb="41">
      <t>トドウフケン</t>
    </rPh>
    <rPh sb="41" eb="43">
      <t>イリョウ</t>
    </rPh>
    <rPh sb="43" eb="45">
      <t>ホンブ</t>
    </rPh>
    <rPh sb="46" eb="48">
      <t>カンケイ</t>
    </rPh>
    <rPh sb="48" eb="50">
      <t>キカン</t>
    </rPh>
    <rPh sb="51" eb="53">
      <t>ショウボウ</t>
    </rPh>
    <rPh sb="54" eb="56">
      <t>ケイサツ</t>
    </rPh>
    <rPh sb="56" eb="57">
      <t>トウ</t>
    </rPh>
    <rPh sb="59" eb="61">
      <t>コウキョウ</t>
    </rPh>
    <rPh sb="61" eb="63">
      <t>ユソウ</t>
    </rPh>
    <rPh sb="63" eb="66">
      <t>キカントウ</t>
    </rPh>
    <rPh sb="68" eb="70">
      <t>レンケイ</t>
    </rPh>
    <rPh sb="71" eb="73">
      <t>カクニン</t>
    </rPh>
    <rPh sb="74" eb="75">
      <t>オコナ</t>
    </rPh>
    <rPh sb="76" eb="78">
      <t>サイガイ</t>
    </rPh>
    <rPh sb="78" eb="80">
      <t>クンレン</t>
    </rPh>
    <rPh sb="81" eb="83">
      <t>ジッシ</t>
    </rPh>
    <rPh sb="83" eb="85">
      <t>カショ</t>
    </rPh>
    <rPh sb="85" eb="86">
      <t>スウ</t>
    </rPh>
    <rPh sb="86" eb="87">
      <t>オヨ</t>
    </rPh>
    <rPh sb="88" eb="90">
      <t>カイスウ</t>
    </rPh>
    <phoneticPr fontId="3"/>
  </si>
  <si>
    <t>R5:2回</t>
  </si>
  <si>
    <t>R4:96%(115/120)</t>
  </si>
  <si>
    <r>
      <t>R5:76%(91/119)</t>
    </r>
    <r>
      <rPr>
        <b/>
        <sz val="9"/>
        <color theme="1"/>
        <rFont val="ＭＳ 明朝"/>
      </rPr>
      <t>(※R5.3時点)</t>
    </r>
    <rPh sb="20" eb="22">
      <t>ジテン</t>
    </rPh>
    <phoneticPr fontId="3"/>
  </si>
  <si>
    <t>■３日分の水を確保している病院の割合</t>
    <rPh sb="2" eb="4">
      <t>ヒブン</t>
    </rPh>
    <rPh sb="5" eb="6">
      <t>ミズ</t>
    </rPh>
    <rPh sb="7" eb="9">
      <t>カクホ</t>
    </rPh>
    <rPh sb="13" eb="15">
      <t>ビョウイン</t>
    </rPh>
    <rPh sb="16" eb="18">
      <t>ワリアイ</t>
    </rPh>
    <phoneticPr fontId="3"/>
  </si>
  <si>
    <t>R5：51%(61/119)</t>
  </si>
  <si>
    <t>■衛星通信のインターネット回線を保有している病院の割合</t>
    <rPh sb="1" eb="3">
      <t>エイセイ</t>
    </rPh>
    <rPh sb="3" eb="5">
      <t>ツウシン</t>
    </rPh>
    <rPh sb="13" eb="15">
      <t>カイセン</t>
    </rPh>
    <rPh sb="16" eb="18">
      <t>ホユウ</t>
    </rPh>
    <rPh sb="22" eb="24">
      <t>ビョウイン</t>
    </rPh>
    <rPh sb="25" eb="27">
      <t>ワリアイ</t>
    </rPh>
    <phoneticPr fontId="3"/>
  </si>
  <si>
    <r>
      <t>366（187</t>
    </r>
    <r>
      <rPr>
        <sz val="9"/>
        <color theme="1"/>
        <rFont val="ＭＳ 明朝"/>
      </rPr>
      <t>）</t>
    </r>
  </si>
  <si>
    <t>●浸水想定区域や津波災害警戒区域に所在し浸水を想定したＢＣＰを策定している病院の割合</t>
    <rPh sb="1" eb="3">
      <t>シンスイ</t>
    </rPh>
    <rPh sb="3" eb="5">
      <t>ソウテイ</t>
    </rPh>
    <rPh sb="5" eb="7">
      <t>クイキ</t>
    </rPh>
    <rPh sb="8" eb="10">
      <t>ツナミ</t>
    </rPh>
    <rPh sb="10" eb="12">
      <t>サイガイ</t>
    </rPh>
    <rPh sb="12" eb="14">
      <t>ケイカイ</t>
    </rPh>
    <rPh sb="14" eb="16">
      <t>クイキ</t>
    </rPh>
    <rPh sb="17" eb="19">
      <t>ショザイ</t>
    </rPh>
    <rPh sb="20" eb="22">
      <t>シンスイ</t>
    </rPh>
    <rPh sb="23" eb="25">
      <t>ソウテイ</t>
    </rPh>
    <rPh sb="31" eb="33">
      <t>サクテイ</t>
    </rPh>
    <rPh sb="37" eb="39">
      <t>ビョウイン</t>
    </rPh>
    <rPh sb="40" eb="42">
      <t>ワリアイ</t>
    </rPh>
    <phoneticPr fontId="3"/>
  </si>
  <si>
    <t>R5:R6年度調査予定</t>
  </si>
  <si>
    <t>●浸水想定区域や津波災害警戒区域に所在し浸水対策を講じている病院の割合</t>
    <rPh sb="1" eb="3">
      <t>シンスイ</t>
    </rPh>
    <rPh sb="3" eb="5">
      <t>ソウテイ</t>
    </rPh>
    <rPh sb="5" eb="7">
      <t>クイキ</t>
    </rPh>
    <rPh sb="8" eb="10">
      <t>ツナミ</t>
    </rPh>
    <rPh sb="10" eb="12">
      <t>サイガイ</t>
    </rPh>
    <rPh sb="12" eb="14">
      <t>ケイカイ</t>
    </rPh>
    <rPh sb="14" eb="16">
      <t>クイキ</t>
    </rPh>
    <rPh sb="17" eb="19">
      <t>ショザイ</t>
    </rPh>
    <rPh sb="20" eb="22">
      <t>シンスイ</t>
    </rPh>
    <rPh sb="22" eb="24">
      <t>タイサク</t>
    </rPh>
    <rPh sb="25" eb="26">
      <t>コウ</t>
    </rPh>
    <rPh sb="30" eb="32">
      <t>ビョウイン</t>
    </rPh>
    <rPh sb="33" eb="35">
      <t>ワリアイ</t>
    </rPh>
    <phoneticPr fontId="3"/>
  </si>
  <si>
    <r>
      <t>救急医療の医療体制構築に係る現状把握のための指標</t>
    </r>
    <r>
      <rPr>
        <b/>
        <sz val="16"/>
        <color theme="1"/>
        <rFont val="ＭＳ 明朝"/>
      </rPr>
      <t>　　　　</t>
    </r>
    <r>
      <rPr>
        <sz val="11"/>
        <color theme="1"/>
        <rFont val="ＭＳ 明朝"/>
      </rPr>
      <t>●国の作成指針で示された指標　　　■県独自で追加した指標</t>
    </r>
    <rPh sb="0" eb="2">
      <t>キュウキュウ</t>
    </rPh>
    <rPh sb="2" eb="4">
      <t>イリョウ</t>
    </rPh>
    <rPh sb="5" eb="7">
      <t>イリョウ</t>
    </rPh>
    <rPh sb="7" eb="9">
      <t>タイセイ</t>
    </rPh>
    <rPh sb="9" eb="11">
      <t>コウチク</t>
    </rPh>
    <rPh sb="12" eb="13">
      <t>カカ</t>
    </rPh>
    <rPh sb="14" eb="16">
      <t>ゲンジョウ</t>
    </rPh>
    <rPh sb="16" eb="18">
      <t>ハアク</t>
    </rPh>
    <rPh sb="22" eb="24">
      <t>シヒョウ</t>
    </rPh>
    <phoneticPr fontId="3"/>
  </si>
  <si>
    <t>●災害拠点病院以外の病院における業務継続計画（ＢＣＰ）の策定率</t>
    <rPh sb="1" eb="3">
      <t>サイガイ</t>
    </rPh>
    <rPh sb="3" eb="5">
      <t>キョテン</t>
    </rPh>
    <rPh sb="5" eb="7">
      <t>ビョウイン</t>
    </rPh>
    <rPh sb="7" eb="9">
      <t>イガイ</t>
    </rPh>
    <rPh sb="10" eb="12">
      <t>ビョウイン</t>
    </rPh>
    <rPh sb="16" eb="18">
      <t>ギョウム</t>
    </rPh>
    <rPh sb="18" eb="20">
      <t>ケイゾク</t>
    </rPh>
    <rPh sb="20" eb="22">
      <t>ケイカク</t>
    </rPh>
    <rPh sb="28" eb="30">
      <t>サクテイ</t>
    </rPh>
    <rPh sb="30" eb="31">
      <t>リツ</t>
    </rPh>
    <phoneticPr fontId="3"/>
  </si>
  <si>
    <t>●広域災害・救急医療情報システム（ＥＭＩＳ）への登録率</t>
    <rPh sb="1" eb="3">
      <t>コウイキ</t>
    </rPh>
    <rPh sb="3" eb="5">
      <t>サイガイ</t>
    </rPh>
    <rPh sb="6" eb="8">
      <t>キュウキュウ</t>
    </rPh>
    <rPh sb="8" eb="10">
      <t>イリョウ</t>
    </rPh>
    <rPh sb="10" eb="12">
      <t>ジョウホウ</t>
    </rPh>
    <rPh sb="24" eb="26">
      <t>トウロク</t>
    </rPh>
    <rPh sb="26" eb="27">
      <t>リツ</t>
    </rPh>
    <phoneticPr fontId="3"/>
  </si>
  <si>
    <t>R5:100%(107/107)(R5.4時点)</t>
  </si>
  <si>
    <t>●医療活動相互応援態勢に関わる応援協定等を締結している都道府県数</t>
  </si>
  <si>
    <r>
      <t>2,208（1,977</t>
    </r>
    <r>
      <rPr>
        <sz val="9"/>
        <color theme="1"/>
        <rFont val="ＭＳ 明朝"/>
      </rPr>
      <t>）</t>
    </r>
  </si>
  <si>
    <t>●ＤＭＡＴ、ＤＰＡＴ等の緊急医療チーム数及びチームを構成する医療従事者数</t>
    <rPh sb="10" eb="11">
      <t>トウ</t>
    </rPh>
    <rPh sb="12" eb="14">
      <t>キンキュウ</t>
    </rPh>
    <rPh sb="14" eb="16">
      <t>イリョウ</t>
    </rPh>
    <rPh sb="19" eb="20">
      <t>スウ</t>
    </rPh>
    <rPh sb="20" eb="21">
      <t>オヨ</t>
    </rPh>
    <rPh sb="26" eb="28">
      <t>コウセイ</t>
    </rPh>
    <rPh sb="30" eb="32">
      <t>イリョウ</t>
    </rPh>
    <rPh sb="32" eb="35">
      <t>ジュウジシャ</t>
    </rPh>
    <rPh sb="35" eb="36">
      <t>スウ</t>
    </rPh>
    <phoneticPr fontId="3"/>
  </si>
  <si>
    <t>DMAT　R5:48チーム(263名)(R5.9時点)</t>
  </si>
  <si>
    <t>ＤＰＡＴ　高知ＤＰＡＴ隊員養成研修受講者数　</t>
    <rPh sb="5" eb="7">
      <t>コウチ</t>
    </rPh>
    <rPh sb="11" eb="13">
      <t>タイイン</t>
    </rPh>
    <rPh sb="13" eb="15">
      <t>ヨウセイ</t>
    </rPh>
    <rPh sb="15" eb="17">
      <t>ケンシュウ</t>
    </rPh>
    <rPh sb="17" eb="20">
      <t>ジュコウシャ</t>
    </rPh>
    <rPh sb="20" eb="21">
      <t>スウ</t>
    </rPh>
    <phoneticPr fontId="3"/>
  </si>
  <si>
    <t>災害時は上記の研修受講者からチームを編成する</t>
    <rPh sb="0" eb="3">
      <t>サイガイジ</t>
    </rPh>
    <rPh sb="4" eb="6">
      <t>ジョウキ</t>
    </rPh>
    <rPh sb="7" eb="9">
      <t>ケンシュウ</t>
    </rPh>
    <rPh sb="9" eb="12">
      <t>ジュコウシャ</t>
    </rPh>
    <rPh sb="18" eb="20">
      <t>ヘンセイ</t>
    </rPh>
    <phoneticPr fontId="3"/>
  </si>
  <si>
    <t>3,997（4,002）</t>
  </si>
  <si>
    <t>●ＤＭＡＴ感染症研修を受講したＤＭＡＴ隊員数・割合</t>
    <rPh sb="5" eb="8">
      <t>カンセンショウ</t>
    </rPh>
    <rPh sb="8" eb="10">
      <t>ケンシュウ</t>
    </rPh>
    <rPh sb="11" eb="13">
      <t>ジュコウ</t>
    </rPh>
    <rPh sb="19" eb="21">
      <t>タイイン</t>
    </rPh>
    <rPh sb="21" eb="22">
      <t>スウ</t>
    </rPh>
    <rPh sb="23" eb="25">
      <t>ワリアイ</t>
    </rPh>
    <phoneticPr fontId="3"/>
  </si>
  <si>
    <t>救命救急センター（人）</t>
    <rPh sb="0" eb="2">
      <t>キュウメイ</t>
    </rPh>
    <rPh sb="2" eb="4">
      <t>キュウキュウ</t>
    </rPh>
    <rPh sb="9" eb="10">
      <t>ニン</t>
    </rPh>
    <phoneticPr fontId="3"/>
  </si>
  <si>
    <t>R5:39名(R5.9時点)</t>
  </si>
  <si>
    <r>
      <t>●</t>
    </r>
    <r>
      <rPr>
        <b/>
        <sz val="9"/>
        <color theme="1"/>
        <rFont val="ＭＳ 明朝"/>
      </rPr>
      <t>災害医療コーディネーター任命者数</t>
    </r>
  </si>
  <si>
    <t>R5:22名</t>
  </si>
  <si>
    <r>
      <t>●</t>
    </r>
    <r>
      <rPr>
        <b/>
        <sz val="9"/>
        <color theme="1"/>
        <rFont val="ＭＳ 明朝"/>
      </rPr>
      <t>都道府県による災害関係医療従事者を対象とした研修の実施回数</t>
    </r>
  </si>
  <si>
    <t>R5:5回</t>
  </si>
  <si>
    <t>幡多中央</t>
    <rPh sb="0" eb="2">
      <t>ハタ</t>
    </rPh>
    <rPh sb="2" eb="4">
      <t>チュウオウ</t>
    </rPh>
    <phoneticPr fontId="3"/>
  </si>
  <si>
    <r>
      <t>●</t>
    </r>
    <r>
      <rPr>
        <b/>
        <sz val="9"/>
        <color theme="1"/>
        <rFont val="ＭＳ 明朝"/>
      </rPr>
      <t>都道府県による地域住民に対する災害医療教育の実施回数</t>
    </r>
    <rPh sb="1" eb="5">
      <t>トドウフケン</t>
    </rPh>
    <rPh sb="8" eb="10">
      <t>チイキ</t>
    </rPh>
    <rPh sb="10" eb="12">
      <t>ジュウミン</t>
    </rPh>
    <rPh sb="13" eb="14">
      <t>タイ</t>
    </rPh>
    <rPh sb="25" eb="27">
      <t>カイスウ</t>
    </rPh>
    <phoneticPr fontId="3"/>
  </si>
  <si>
    <t>（R5.7時点)</t>
    <rPh sb="5" eb="7">
      <t>ジテン</t>
    </rPh>
    <phoneticPr fontId="3"/>
  </si>
  <si>
    <t>災害医療Ｃｏ研修（第６期と同様の考え方）</t>
    <rPh sb="0" eb="2">
      <t>サイガイ</t>
    </rPh>
    <rPh sb="2" eb="4">
      <t>イリョウ</t>
    </rPh>
    <rPh sb="6" eb="8">
      <t>ケンシュウ</t>
    </rPh>
    <rPh sb="9" eb="10">
      <t>ダイ</t>
    </rPh>
    <rPh sb="11" eb="12">
      <t>キ</t>
    </rPh>
    <rPh sb="13" eb="15">
      <t>ドウヨウ</t>
    </rPh>
    <rPh sb="16" eb="17">
      <t>カンガ</t>
    </rPh>
    <rPh sb="18" eb="19">
      <t>カタ</t>
    </rPh>
    <phoneticPr fontId="3"/>
  </si>
  <si>
    <t>5,293（4,835）</t>
  </si>
  <si>
    <t>※高知DMAT研修、エマルゴ研修、MCLS研修、
　</t>
    <rPh sb="1" eb="3">
      <t>コウチ</t>
    </rPh>
    <rPh sb="7" eb="9">
      <t>ケンシュウ</t>
    </rPh>
    <rPh sb="14" eb="16">
      <t>ケンシュウ</t>
    </rPh>
    <phoneticPr fontId="3"/>
  </si>
  <si>
    <t>新興感染症を含む感染症の医療に係る現状把握のための指標</t>
    <rPh sb="0" eb="2">
      <t>シンコウ</t>
    </rPh>
    <rPh sb="2" eb="5">
      <t>カンセンショウ</t>
    </rPh>
    <rPh sb="6" eb="7">
      <t>フク</t>
    </rPh>
    <rPh sb="8" eb="11">
      <t>カンセンショウ</t>
    </rPh>
    <rPh sb="12" eb="14">
      <t>イリョウ</t>
    </rPh>
    <rPh sb="19" eb="21">
      <t>ハアク</t>
    </rPh>
    <rPh sb="25" eb="27">
      <t>シヒョウ</t>
    </rPh>
    <phoneticPr fontId="3"/>
  </si>
  <si>
    <r>
      <t xml:space="preserve">プロセス
</t>
    </r>
    <r>
      <rPr>
        <sz val="9"/>
        <color theme="1"/>
        <rFont val="ＭＳ 明朝"/>
      </rPr>
      <t>（医療や看護の内容）</t>
    </r>
  </si>
  <si>
    <t>●入院医療（病床数）</t>
    <rPh sb="1" eb="3">
      <t>ニュウイン</t>
    </rPh>
    <rPh sb="3" eb="5">
      <t>イリョウ</t>
    </rPh>
    <rPh sb="6" eb="8">
      <t>ビョウショウ</t>
    </rPh>
    <rPh sb="8" eb="9">
      <t>スウ</t>
    </rPh>
    <phoneticPr fontId="3"/>
  </si>
  <si>
    <t>・確保病床数</t>
    <rPh sb="1" eb="3">
      <t>カクホ</t>
    </rPh>
    <rPh sb="3" eb="5">
      <t>ビョウショウ</t>
    </rPh>
    <rPh sb="5" eb="6">
      <t>スウ</t>
    </rPh>
    <phoneticPr fontId="3"/>
  </si>
  <si>
    <t>・対応可能医療機関数</t>
    <rPh sb="1" eb="3">
      <t>タイオウ</t>
    </rPh>
    <rPh sb="3" eb="5">
      <t>カノウ</t>
    </rPh>
    <rPh sb="5" eb="7">
      <t>イリョウ</t>
    </rPh>
    <rPh sb="7" eb="9">
      <t>キカン</t>
    </rPh>
    <rPh sb="9" eb="10">
      <t>スウ</t>
    </rPh>
    <phoneticPr fontId="3"/>
  </si>
  <si>
    <t>744（820）</t>
  </si>
  <si>
    <t>・対応可能機関数</t>
    <rPh sb="1" eb="3">
      <t>タイオウ</t>
    </rPh>
    <rPh sb="3" eb="5">
      <t>カノウ</t>
    </rPh>
    <rPh sb="5" eb="7">
      <t>キカン</t>
    </rPh>
    <rPh sb="7" eb="8">
      <t>カズ</t>
    </rPh>
    <phoneticPr fontId="3"/>
  </si>
  <si>
    <r>
      <t>●後方支援</t>
    </r>
    <r>
      <rPr>
        <b/>
        <sz val="9"/>
        <color auto="1"/>
        <rFont val="ＭＳ 明朝"/>
      </rPr>
      <t>（機関数）</t>
    </r>
    <rPh sb="8" eb="9">
      <t>スウ</t>
    </rPh>
    <phoneticPr fontId="3"/>
  </si>
  <si>
    <t>・看護師</t>
    <rPh sb="1" eb="4">
      <t>カンゴシ</t>
    </rPh>
    <phoneticPr fontId="3"/>
  </si>
  <si>
    <r>
      <t>●国、県及び高知市若しくは医療機関が実施する当該研修・訓練に医療従事者等を参加させる</t>
    </r>
    <r>
      <rPr>
        <b/>
        <sz val="9"/>
        <color auto="1"/>
        <rFont val="ＭＳ 明朝"/>
      </rPr>
      <t>医療機関（割合）</t>
    </r>
    <rPh sb="42" eb="44">
      <t>イリョウ</t>
    </rPh>
    <rPh sb="44" eb="46">
      <t>キカン</t>
    </rPh>
    <rPh sb="47" eb="49">
      <t>ワリアイ</t>
    </rPh>
    <phoneticPr fontId="3"/>
  </si>
  <si>
    <t>■全結核り患率（人口10万人当たり）</t>
  </si>
  <si>
    <t>■肝炎ウイルス陽性者の精密検査受診率</t>
  </si>
  <si>
    <t>R6</t>
  </si>
  <si>
    <t>加算１</t>
    <rPh sb="0" eb="2">
      <t>カサン</t>
    </rPh>
    <phoneticPr fontId="3"/>
  </si>
  <si>
    <t>加算３</t>
    <rPh sb="0" eb="2">
      <t>カサン</t>
    </rPh>
    <phoneticPr fontId="3"/>
  </si>
  <si>
    <t>受検者数</t>
    <rPh sb="0" eb="3">
      <t>ジュケンシャ</t>
    </rPh>
    <rPh sb="3" eb="4">
      <t>スウ</t>
    </rPh>
    <phoneticPr fontId="3"/>
  </si>
  <si>
    <t>確保病床数</t>
    <rPh sb="0" eb="2">
      <t>カクホ</t>
    </rPh>
    <rPh sb="2" eb="4">
      <t>ビョウショウ</t>
    </rPh>
    <rPh sb="4" eb="5">
      <t>スウ</t>
    </rPh>
    <phoneticPr fontId="3"/>
  </si>
  <si>
    <t>病院・診療所</t>
    <rPh sb="0" eb="2">
      <t>ビョウイン</t>
    </rPh>
    <rPh sb="3" eb="6">
      <t>シンリョウショ</t>
    </rPh>
    <phoneticPr fontId="3"/>
  </si>
  <si>
    <t>感染症医療担当従事者</t>
    <rPh sb="0" eb="3">
      <t>カンセンショウ</t>
    </rPh>
    <rPh sb="3" eb="5">
      <t>イリョウ</t>
    </rPh>
    <rPh sb="5" eb="7">
      <t>タントウ</t>
    </rPh>
    <rPh sb="7" eb="10">
      <t>ジュウジシャ</t>
    </rPh>
    <phoneticPr fontId="3"/>
  </si>
  <si>
    <t>うち、透析患者</t>
    <rPh sb="3" eb="5">
      <t>トウセキ</t>
    </rPh>
    <rPh sb="5" eb="7">
      <t>カンジャ</t>
    </rPh>
    <phoneticPr fontId="3"/>
  </si>
  <si>
    <t>常時運用隊数</t>
    <rPh sb="0" eb="2">
      <t>ジョウジ</t>
    </rPh>
    <rPh sb="2" eb="4">
      <t>ウンヨウ</t>
    </rPh>
    <rPh sb="4" eb="5">
      <t>タイ</t>
    </rPh>
    <rPh sb="5" eb="6">
      <t>スウ</t>
    </rPh>
    <phoneticPr fontId="3"/>
  </si>
  <si>
    <t>薬局</t>
    <rPh sb="0" eb="2">
      <t>ヤッキョク</t>
    </rPh>
    <phoneticPr fontId="3"/>
  </si>
  <si>
    <t>うち、県外派遣可能</t>
    <rPh sb="3" eb="5">
      <t>ケンガイ</t>
    </rPh>
    <rPh sb="5" eb="7">
      <t>ハケン</t>
    </rPh>
    <rPh sb="7" eb="9">
      <t>カノウ</t>
    </rPh>
    <phoneticPr fontId="3"/>
  </si>
  <si>
    <t>・DPAT（医師、看護師、その他）（県外派遣可能数）</t>
  </si>
  <si>
    <t>訪問看護事業所</t>
    <rPh sb="0" eb="2">
      <t>ホウモン</t>
    </rPh>
    <rPh sb="2" eb="4">
      <t>カンゴ</t>
    </rPh>
    <rPh sb="4" eb="7">
      <t>ジギョウショ</t>
    </rPh>
    <phoneticPr fontId="3"/>
  </si>
  <si>
    <t>80%以上</t>
    <rPh sb="3" eb="5">
      <t>イジョウ</t>
    </rPh>
    <phoneticPr fontId="3"/>
  </si>
  <si>
    <t>感染症予防業務</t>
    <rPh sb="0" eb="3">
      <t>カンセンショウ</t>
    </rPh>
    <rPh sb="3" eb="5">
      <t>ヨボウ</t>
    </rPh>
    <rPh sb="5" eb="7">
      <t>ギョウム</t>
    </rPh>
    <phoneticPr fontId="3"/>
  </si>
  <si>
    <t>・災害支援ナース</t>
    <rPh sb="1" eb="3">
      <t>サイガイ</t>
    </rPh>
    <rPh sb="3" eb="5">
      <t>シエン</t>
    </rPh>
    <phoneticPr fontId="3"/>
  </si>
  <si>
    <t>※感染症法に基づく「医療措置協定」は、令和６年４月１日付の締結であるため、
  本計画の作成時点では新興感染症に関する現状値を空欄としています。</t>
    <rPh sb="1" eb="4">
      <t>カンセンショウ</t>
    </rPh>
    <rPh sb="4" eb="5">
      <t>ホウ</t>
    </rPh>
    <rPh sb="6" eb="7">
      <t>モト</t>
    </rPh>
    <rPh sb="10" eb="12">
      <t>イリョウ</t>
    </rPh>
    <rPh sb="12" eb="14">
      <t>ソチ</t>
    </rPh>
    <rPh sb="14" eb="16">
      <t>キョウテイ</t>
    </rPh>
    <rPh sb="19" eb="21">
      <t>レイワ</t>
    </rPh>
    <rPh sb="22" eb="23">
      <t>ネン</t>
    </rPh>
    <rPh sb="24" eb="25">
      <t>ガツ</t>
    </rPh>
    <rPh sb="26" eb="27">
      <t>ニチ</t>
    </rPh>
    <rPh sb="27" eb="28">
      <t>ツ</t>
    </rPh>
    <rPh sb="29" eb="31">
      <t>テイケツ</t>
    </rPh>
    <rPh sb="40" eb="43">
      <t>ホンケイカク</t>
    </rPh>
    <rPh sb="44" eb="47">
      <t>サクセイジ</t>
    </rPh>
    <rPh sb="47" eb="48">
      <t>テン</t>
    </rPh>
    <rPh sb="50" eb="52">
      <t>シンコウ</t>
    </rPh>
    <rPh sb="52" eb="55">
      <t>カンセンショウ</t>
    </rPh>
    <rPh sb="56" eb="57">
      <t>カン</t>
    </rPh>
    <rPh sb="59" eb="61">
      <t>ゲンジョウ</t>
    </rPh>
    <rPh sb="61" eb="62">
      <t>チ</t>
    </rPh>
    <rPh sb="63" eb="65">
      <t>クウラン</t>
    </rPh>
    <phoneticPr fontId="3"/>
  </si>
  <si>
    <t>- 437 -</t>
  </si>
  <si>
    <r>
      <t>ス</t>
    </r>
    <r>
      <rPr>
        <b/>
        <sz val="10"/>
        <color theme="1"/>
        <rFont val="ＭＳ 明朝"/>
      </rPr>
      <t>トラクチャー</t>
    </r>
    <r>
      <rPr>
        <sz val="10"/>
        <color theme="1"/>
        <rFont val="ＭＳ 明朝"/>
      </rPr>
      <t>（病院や医療従事者の充実度）</t>
    </r>
    <rPh sb="8" eb="10">
      <t>ビョウイン</t>
    </rPh>
    <rPh sb="11" eb="13">
      <t>イリョウ</t>
    </rPh>
    <rPh sb="13" eb="16">
      <t>ジュウジシャ</t>
    </rPh>
    <rPh sb="17" eb="20">
      <t>ジュウジツド</t>
    </rPh>
    <phoneticPr fontId="3"/>
  </si>
  <si>
    <r>
      <t>プ</t>
    </r>
    <r>
      <rPr>
        <b/>
        <sz val="10"/>
        <color theme="1"/>
        <rFont val="ＭＳ 明朝"/>
      </rPr>
      <t>ロセス</t>
    </r>
    <r>
      <rPr>
        <sz val="10"/>
        <color theme="1"/>
        <rFont val="ＭＳ 明朝"/>
      </rPr>
      <t>（医療や看護の内容）</t>
    </r>
    <rPh sb="5" eb="7">
      <t>イリョウ</t>
    </rPh>
    <rPh sb="8" eb="10">
      <t>カンゴ</t>
    </rPh>
    <rPh sb="11" eb="13">
      <t>ナイヨウ</t>
    </rPh>
    <phoneticPr fontId="3"/>
  </si>
  <si>
    <t>病院前救護</t>
    <rPh sb="0" eb="2">
      <t>ビョウイン</t>
    </rPh>
    <rPh sb="2" eb="3">
      <t>マエ</t>
    </rPh>
    <rPh sb="3" eb="5">
      <t>キュウゴ</t>
    </rPh>
    <phoneticPr fontId="3"/>
  </si>
  <si>
    <r>
      <t>●救急救命士の数</t>
    </r>
    <r>
      <rPr>
        <sz val="9"/>
        <color theme="1"/>
        <rFont val="ＭＳ 明朝"/>
      </rPr>
      <t>（R5.4時点）　（令和５年版 救急・救助の現況）</t>
    </r>
    <rPh sb="1" eb="3">
      <t>キュウキュウ</t>
    </rPh>
    <rPh sb="3" eb="6">
      <t>キュウメイシ</t>
    </rPh>
    <rPh sb="7" eb="8">
      <t>カズ</t>
    </rPh>
    <rPh sb="13" eb="15">
      <t>ジテン</t>
    </rPh>
    <rPh sb="18" eb="20">
      <t>レイワ</t>
    </rPh>
    <rPh sb="22" eb="23">
      <t>ハン</t>
    </rPh>
    <rPh sb="24" eb="26">
      <t>キュウキュウ</t>
    </rPh>
    <rPh sb="27" eb="29">
      <t>キュウジョ</t>
    </rPh>
    <rPh sb="30" eb="32">
      <t>ゲンキョウ</t>
    </rPh>
    <phoneticPr fontId="3"/>
  </si>
  <si>
    <r>
      <t>●救急医療協議会開催回数　</t>
    </r>
    <r>
      <rPr>
        <sz val="9"/>
        <color theme="1"/>
        <rFont val="ＭＳ 明朝"/>
      </rPr>
      <t>　（R3) １回→（R4) ０回→（R5）１回</t>
    </r>
    <rPh sb="1" eb="3">
      <t>キュウキュウ</t>
    </rPh>
    <rPh sb="3" eb="5">
      <t>イリョウ</t>
    </rPh>
    <rPh sb="5" eb="8">
      <t>キョウギカイ</t>
    </rPh>
    <rPh sb="8" eb="10">
      <t>カイサイ</t>
    </rPh>
    <rPh sb="10" eb="12">
      <t>カイスウ</t>
    </rPh>
    <rPh sb="20" eb="21">
      <t>カイ</t>
    </rPh>
    <rPh sb="28" eb="29">
      <t>カイ</t>
    </rPh>
    <rPh sb="35" eb="36">
      <t>カイ</t>
    </rPh>
    <phoneticPr fontId="3"/>
  </si>
  <si>
    <t>50（48）</t>
  </si>
  <si>
    <t>15分以上
30分未満</t>
    <rPh sb="2" eb="3">
      <t>フン</t>
    </rPh>
    <rPh sb="3" eb="5">
      <t>イジョウ</t>
    </rPh>
    <rPh sb="8" eb="9">
      <t>フン</t>
    </rPh>
    <rPh sb="9" eb="11">
      <t>ミマン</t>
    </rPh>
    <phoneticPr fontId="3"/>
  </si>
  <si>
    <t>％</t>
  </si>
  <si>
    <r>
      <t>●</t>
    </r>
    <r>
      <rPr>
        <b/>
        <sz val="9"/>
        <color theme="1"/>
        <rFont val="ＭＳ 明朝"/>
      </rPr>
      <t>救急出動件数及び搬送人員の推移</t>
    </r>
    <r>
      <rPr>
        <sz val="9"/>
        <color theme="1"/>
        <rFont val="ＭＳ 明朝"/>
      </rPr>
      <t>（救急・救助の現況）</t>
    </r>
    <rPh sb="4" eb="5">
      <t>ウゴ</t>
    </rPh>
    <phoneticPr fontId="3"/>
  </si>
  <si>
    <t>救急出動件数</t>
    <rPh sb="0" eb="2">
      <t>キュウキュウ</t>
    </rPh>
    <rPh sb="2" eb="3">
      <t>シュツ</t>
    </rPh>
    <rPh sb="3" eb="4">
      <t>ドウ</t>
    </rPh>
    <rPh sb="4" eb="6">
      <t>ケンスウ</t>
    </rPh>
    <phoneticPr fontId="3"/>
  </si>
  <si>
    <r>
      <t>■情報提供体制</t>
    </r>
    <r>
      <rPr>
        <sz val="9"/>
        <color theme="1"/>
        <rFont val="ＭＳ 明朝"/>
      </rPr>
      <t>（救急医療情報センター調べ）</t>
    </r>
    <rPh sb="1" eb="3">
      <t>ジョウホウ</t>
    </rPh>
    <rPh sb="3" eb="5">
      <t>テイキョウ</t>
    </rPh>
    <rPh sb="5" eb="7">
      <t>タイセイ</t>
    </rPh>
    <phoneticPr fontId="3"/>
  </si>
  <si>
    <t>総件数</t>
    <rPh sb="0" eb="3">
      <t>ソウケンスウ</t>
    </rPh>
    <phoneticPr fontId="3"/>
  </si>
  <si>
    <t>小児科</t>
    <rPh sb="0" eb="3">
      <t>ショウニカ</t>
    </rPh>
    <phoneticPr fontId="3"/>
  </si>
  <si>
    <t>入力率</t>
    <rPh sb="0" eb="2">
      <t>ニュウリョク</t>
    </rPh>
    <rPh sb="2" eb="3">
      <t>リツ</t>
    </rPh>
    <phoneticPr fontId="3"/>
  </si>
  <si>
    <t>30%以上60%未満</t>
    <rPh sb="3" eb="5">
      <t>イジョウ</t>
    </rPh>
    <rPh sb="8" eb="10">
      <t>ミマン</t>
    </rPh>
    <phoneticPr fontId="3"/>
  </si>
  <si>
    <t>30%未満</t>
    <rPh sb="3" eb="5">
      <t>ミマン</t>
    </rPh>
    <phoneticPr fontId="3"/>
  </si>
  <si>
    <r>
      <t>■医療機関への収容所要時間別搬送人員</t>
    </r>
    <r>
      <rPr>
        <sz val="9"/>
        <color theme="1"/>
        <rFont val="ＭＳ 明朝"/>
      </rPr>
      <t>（R4）</t>
    </r>
    <r>
      <rPr>
        <b/>
        <sz val="9"/>
        <color theme="1"/>
        <rFont val="ＭＳ 明朝"/>
      </rPr>
      <t>　</t>
    </r>
    <r>
      <rPr>
        <sz val="9"/>
        <color theme="1"/>
        <rFont val="ＭＳ 明朝"/>
      </rPr>
      <t>（令和５年版　救急・救助の現況）</t>
    </r>
    <rPh sb="24" eb="26">
      <t>レイワ</t>
    </rPh>
    <rPh sb="27" eb="28">
      <t>ネン</t>
    </rPh>
    <rPh sb="28" eb="29">
      <t>ハン</t>
    </rPh>
    <rPh sb="30" eb="32">
      <t>キュウキュウ</t>
    </rPh>
    <rPh sb="33" eb="35">
      <t>キュウジョ</t>
    </rPh>
    <rPh sb="36" eb="38">
      <t>ゲンキョウ</t>
    </rPh>
    <phoneticPr fontId="3"/>
  </si>
  <si>
    <t>管内搬送</t>
    <rPh sb="0" eb="2">
      <t>カンナイ</t>
    </rPh>
    <rPh sb="2" eb="4">
      <t>ハンソウ</t>
    </rPh>
    <phoneticPr fontId="3"/>
  </si>
  <si>
    <t>●救急車で搬送する病院が決定するまでに、要請開始から30分以上、あるいは４医療機関以上に要請を行った件数、及び全搬送件数に占める割合（受入れ困難事例）</t>
    <rPh sb="1" eb="4">
      <t>キュウキュウシャ</t>
    </rPh>
    <rPh sb="5" eb="7">
      <t>ハンソウ</t>
    </rPh>
    <rPh sb="9" eb="11">
      <t>ビョウイン</t>
    </rPh>
    <rPh sb="12" eb="14">
      <t>ケッテイ</t>
    </rPh>
    <rPh sb="20" eb="22">
      <t>ヨウセイ</t>
    </rPh>
    <rPh sb="22" eb="24">
      <t>カイシ</t>
    </rPh>
    <rPh sb="28" eb="29">
      <t>フン</t>
    </rPh>
    <rPh sb="29" eb="31">
      <t>イジョウ</t>
    </rPh>
    <rPh sb="37" eb="39">
      <t>イリョウ</t>
    </rPh>
    <rPh sb="39" eb="41">
      <t>キカン</t>
    </rPh>
    <rPh sb="41" eb="43">
      <t>イジョウ</t>
    </rPh>
    <rPh sb="44" eb="46">
      <t>ヨウセイ</t>
    </rPh>
    <rPh sb="47" eb="48">
      <t>オコナ</t>
    </rPh>
    <rPh sb="50" eb="52">
      <t>ケンスウ</t>
    </rPh>
    <rPh sb="53" eb="54">
      <t>オヨ</t>
    </rPh>
    <rPh sb="55" eb="56">
      <t>ゼン</t>
    </rPh>
    <rPh sb="56" eb="58">
      <t>ハンソウ</t>
    </rPh>
    <rPh sb="58" eb="60">
      <t>ケンスウ</t>
    </rPh>
    <rPh sb="61" eb="62">
      <t>シ</t>
    </rPh>
    <rPh sb="64" eb="66">
      <t>ワリアイ</t>
    </rPh>
    <rPh sb="67" eb="69">
      <t>ウケイ</t>
    </rPh>
    <rPh sb="70" eb="72">
      <t>コンナン</t>
    </rPh>
    <rPh sb="72" eb="74">
      <t>ジレイ</t>
    </rPh>
    <phoneticPr fontId="3"/>
  </si>
  <si>
    <t>４回以上</t>
    <rPh sb="1" eb="2">
      <t>カイ</t>
    </rPh>
    <rPh sb="2" eb="4">
      <t>イジョウ</t>
    </rPh>
    <phoneticPr fontId="3"/>
  </si>
  <si>
    <t>割合(%)</t>
    <rPh sb="0" eb="2">
      <t>ワリアイ</t>
    </rPh>
    <phoneticPr fontId="3"/>
  </si>
  <si>
    <r>
      <t>■医療機関に受入の照会を行った回数ごとの件数（重症以上）</t>
    </r>
    <r>
      <rPr>
        <sz val="9"/>
        <color theme="1"/>
        <rFont val="ＭＳ 明朝"/>
      </rPr>
      <t>(R4)　（令和４年中　救急搬送における医療機関の受入状況実態調査）　※（　）内はR3の数値　</t>
    </r>
    <rPh sb="1" eb="3">
      <t>イリョウ</t>
    </rPh>
    <rPh sb="3" eb="5">
      <t>キカン</t>
    </rPh>
    <rPh sb="6" eb="8">
      <t>ウケイレ</t>
    </rPh>
    <rPh sb="9" eb="11">
      <t>ショウカイ</t>
    </rPh>
    <rPh sb="12" eb="13">
      <t>オコナ</t>
    </rPh>
    <rPh sb="15" eb="17">
      <t>カイスウ</t>
    </rPh>
    <rPh sb="20" eb="22">
      <t>ケンスウ</t>
    </rPh>
    <rPh sb="23" eb="25">
      <t>ジュウショウ</t>
    </rPh>
    <rPh sb="25" eb="27">
      <t>イジョウ</t>
    </rPh>
    <rPh sb="34" eb="36">
      <t>レイワ</t>
    </rPh>
    <rPh sb="37" eb="38">
      <t>ネン</t>
    </rPh>
    <rPh sb="38" eb="39">
      <t>チュウ</t>
    </rPh>
    <rPh sb="40" eb="42">
      <t>キュウキュウ</t>
    </rPh>
    <rPh sb="42" eb="44">
      <t>ハンソウ</t>
    </rPh>
    <rPh sb="48" eb="50">
      <t>イリョウ</t>
    </rPh>
    <rPh sb="50" eb="52">
      <t>キカン</t>
    </rPh>
    <rPh sb="53" eb="55">
      <t>ウケイレ</t>
    </rPh>
    <rPh sb="55" eb="57">
      <t>ジョウキョウ</t>
    </rPh>
    <rPh sb="57" eb="59">
      <t>ジッタイ</t>
    </rPh>
    <rPh sb="59" eb="61">
      <t>チョウサ</t>
    </rPh>
    <phoneticPr fontId="3"/>
  </si>
  <si>
    <r>
      <t>●</t>
    </r>
    <r>
      <rPr>
        <b/>
        <sz val="9"/>
        <color theme="1"/>
        <rFont val="ＭＳ 明朝"/>
      </rPr>
      <t>救急車の病院収容時間(分)</t>
    </r>
    <r>
      <rPr>
        <sz val="9"/>
        <color theme="1"/>
        <rFont val="ＭＳ 明朝"/>
      </rPr>
      <t>　（救急・救助の現況）</t>
    </r>
    <rPh sb="1" eb="4">
      <t>キュウキュウシャ</t>
    </rPh>
    <rPh sb="5" eb="7">
      <t>ビョウイン</t>
    </rPh>
    <rPh sb="7" eb="9">
      <t>シュウヨウ</t>
    </rPh>
    <rPh sb="9" eb="11">
      <t>ジカン</t>
    </rPh>
    <rPh sb="12" eb="13">
      <t>フン</t>
    </rPh>
    <rPh sb="16" eb="18">
      <t>キュウキュウ</t>
    </rPh>
    <rPh sb="19" eb="21">
      <t>キュウジョ</t>
    </rPh>
    <rPh sb="22" eb="24">
      <t>ゲンキョウ</t>
    </rPh>
    <phoneticPr fontId="3"/>
  </si>
  <si>
    <r>
      <t>■</t>
    </r>
    <r>
      <rPr>
        <b/>
        <sz val="9"/>
        <color theme="1"/>
        <rFont val="ＭＳ 明朝"/>
      </rPr>
      <t>病院収容時間(分)と管外搬送率</t>
    </r>
    <r>
      <rPr>
        <sz val="9"/>
        <color theme="1"/>
        <rFont val="ＭＳ 明朝"/>
      </rPr>
      <t>（消防本部別）　（救急年報、救急・救助の現況）</t>
    </r>
    <rPh sb="1" eb="3">
      <t>ビョウイン</t>
    </rPh>
    <rPh sb="3" eb="5">
      <t>シュウヨウ</t>
    </rPh>
    <rPh sb="5" eb="7">
      <t>ジカン</t>
    </rPh>
    <rPh sb="8" eb="9">
      <t>フン</t>
    </rPh>
    <rPh sb="11" eb="12">
      <t>カン</t>
    </rPh>
    <rPh sb="12" eb="13">
      <t>ガイ</t>
    </rPh>
    <rPh sb="13" eb="15">
      <t>ハンソウ</t>
    </rPh>
    <rPh sb="15" eb="16">
      <t>リツ</t>
    </rPh>
    <rPh sb="17" eb="19">
      <t>ショウボウ</t>
    </rPh>
    <rPh sb="19" eb="21">
      <t>ホンブ</t>
    </rPh>
    <rPh sb="21" eb="22">
      <t>ベツ</t>
    </rPh>
    <rPh sb="25" eb="27">
      <t>キュウキュウ</t>
    </rPh>
    <rPh sb="27" eb="29">
      <t>ネンポウ</t>
    </rPh>
    <phoneticPr fontId="3"/>
  </si>
  <si>
    <r>
      <t>　　　　　　　　　　　　　　　　　　　　　　　　　　　　　　　　　　　　　　　　　　　　　　　　　●心肺機能停止患者の一か月後の予後　</t>
    </r>
    <r>
      <rPr>
        <sz val="9"/>
        <color theme="1"/>
        <rFont val="ＭＳ 明朝"/>
      </rPr>
      <t>（救急・救助の現況）</t>
    </r>
    <rPh sb="50" eb="52">
      <t>シンパイ</t>
    </rPh>
    <rPh sb="52" eb="54">
      <t>キノウ</t>
    </rPh>
    <rPh sb="54" eb="56">
      <t>テイシ</t>
    </rPh>
    <rPh sb="56" eb="58">
      <t>カンジャ</t>
    </rPh>
    <rPh sb="59" eb="60">
      <t>イチ</t>
    </rPh>
    <rPh sb="61" eb="63">
      <t>ゲツゴ</t>
    </rPh>
    <rPh sb="64" eb="66">
      <t>ヨゴ</t>
    </rPh>
    <phoneticPr fontId="3"/>
  </si>
  <si>
    <t>1.5（1.5）</t>
  </si>
  <si>
    <t>15分未満</t>
    <rPh sb="2" eb="3">
      <t>フン</t>
    </rPh>
    <rPh sb="3" eb="5">
      <t>ミマン</t>
    </rPh>
    <phoneticPr fontId="3"/>
  </si>
  <si>
    <r>
      <t>2,719（2,790</t>
    </r>
    <r>
      <rPr>
        <sz val="9"/>
        <color theme="1"/>
        <rFont val="ＭＳ 明朝"/>
      </rPr>
      <t>）</t>
    </r>
  </si>
  <si>
    <t>5,659（5,659）</t>
  </si>
  <si>
    <r>
      <t>■</t>
    </r>
    <r>
      <rPr>
        <b/>
        <sz val="9"/>
        <color theme="1"/>
        <rFont val="ＭＳ 明朝"/>
      </rPr>
      <t>救命救急センター救急車搬送人員数と重篤患者数</t>
    </r>
    <r>
      <rPr>
        <sz val="9"/>
        <color theme="1"/>
        <rFont val="ＭＳ 明朝"/>
      </rPr>
      <t>（令和４年度）</t>
    </r>
    <rPh sb="1" eb="3">
      <t>キュウメイ</t>
    </rPh>
    <rPh sb="3" eb="5">
      <t>キュウキュウ</t>
    </rPh>
    <rPh sb="9" eb="12">
      <t>キュウキュウシャ</t>
    </rPh>
    <rPh sb="12" eb="14">
      <t>ハンソウ</t>
    </rPh>
    <rPh sb="14" eb="16">
      <t>ジンイン</t>
    </rPh>
    <rPh sb="16" eb="17">
      <t>スウ</t>
    </rPh>
    <rPh sb="18" eb="20">
      <t>ジュウトク</t>
    </rPh>
    <rPh sb="20" eb="23">
      <t>カンジャスウ</t>
    </rPh>
    <rPh sb="24" eb="26">
      <t>レイワ</t>
    </rPh>
    <rPh sb="27" eb="29">
      <t>ネンド</t>
    </rPh>
    <phoneticPr fontId="3"/>
  </si>
  <si>
    <t>25,705（23,604）</t>
  </si>
  <si>
    <t>100%（100％）</t>
  </si>
  <si>
    <t>15,507（13,565）</t>
  </si>
  <si>
    <t>14,863（14,863）</t>
  </si>
  <si>
    <t>所要時間</t>
    <rPh sb="0" eb="2">
      <t>ショヨウ</t>
    </rPh>
    <rPh sb="2" eb="4">
      <t>ジカン</t>
    </rPh>
    <phoneticPr fontId="3"/>
  </si>
  <si>
    <t>10分未満</t>
    <rPh sb="2" eb="3">
      <t>フン</t>
    </rPh>
    <rPh sb="3" eb="5">
      <t>ミマン</t>
    </rPh>
    <phoneticPr fontId="3"/>
  </si>
  <si>
    <r>
      <t>0.0%</t>
    </r>
    <r>
      <rPr>
        <sz val="9"/>
        <color theme="1"/>
        <rFont val="ＭＳ 明朝"/>
      </rPr>
      <t>（0.0％）</t>
    </r>
  </si>
  <si>
    <t>室戸市</t>
    <rPh sb="0" eb="3">
      <t>ムロトシ</t>
    </rPh>
    <phoneticPr fontId="3"/>
  </si>
  <si>
    <t>742（532）</t>
  </si>
  <si>
    <t>60（18）</t>
  </si>
  <si>
    <r>
      <t>※（　）内はR4</t>
    </r>
    <r>
      <rPr>
        <sz val="9"/>
        <color theme="1"/>
        <rFont val="ＭＳ Ｐゴシック"/>
      </rPr>
      <t>.4.1の数値</t>
    </r>
    <rPh sb="4" eb="5">
      <t>ナイ</t>
    </rPh>
    <rPh sb="13" eb="15">
      <t>スウチ</t>
    </rPh>
    <phoneticPr fontId="3"/>
  </si>
  <si>
    <t>15,858（15,858）</t>
  </si>
  <si>
    <t>44.3（42.7）</t>
  </si>
  <si>
    <r>
      <t>0.2%</t>
    </r>
    <r>
      <rPr>
        <sz val="9"/>
        <color theme="1"/>
        <rFont val="ＭＳ 明朝"/>
      </rPr>
      <t>（0.2％）</t>
    </r>
  </si>
  <si>
    <t>中芸</t>
    <rPh sb="0" eb="1">
      <t>チュウ</t>
    </rPh>
    <rPh sb="1" eb="2">
      <t>ゲイ</t>
    </rPh>
    <phoneticPr fontId="3"/>
  </si>
  <si>
    <t>■管外搬送件数及び搬送率の推移　（救急・救助の現況）</t>
    <rPh sb="17" eb="19">
      <t>キュウキュウ</t>
    </rPh>
    <rPh sb="20" eb="22">
      <t>キュウジョ</t>
    </rPh>
    <rPh sb="23" eb="25">
      <t>ゲンキョウ</t>
    </rPh>
    <phoneticPr fontId="3"/>
  </si>
  <si>
    <t>管外搬送件数</t>
    <rPh sb="0" eb="1">
      <t>カン</t>
    </rPh>
    <rPh sb="1" eb="2">
      <t>ガイ</t>
    </rPh>
    <rPh sb="2" eb="4">
      <t>ハンソウ</t>
    </rPh>
    <rPh sb="4" eb="6">
      <t>ケンスウ</t>
    </rPh>
    <phoneticPr fontId="3"/>
  </si>
  <si>
    <t>管外搬送率</t>
    <rPh sb="0" eb="1">
      <t>カン</t>
    </rPh>
    <rPh sb="1" eb="2">
      <t>ガイ</t>
    </rPh>
    <rPh sb="2" eb="4">
      <t>ハンソウ</t>
    </rPh>
    <rPh sb="4" eb="5">
      <t>リツ</t>
    </rPh>
    <phoneticPr fontId="3"/>
  </si>
  <si>
    <t>0.4（0.4）</t>
  </si>
  <si>
    <t>0.0（0.0）</t>
  </si>
  <si>
    <r>
      <t>4.8%</t>
    </r>
    <r>
      <rPr>
        <sz val="9"/>
        <color theme="1"/>
        <rFont val="ＭＳ 明朝"/>
      </rPr>
      <t>（6.0%）</t>
    </r>
  </si>
  <si>
    <t>安芸市</t>
    <rPh sb="0" eb="3">
      <t>アキシ</t>
    </rPh>
    <phoneticPr fontId="3"/>
  </si>
  <si>
    <r>
      <t>272（155</t>
    </r>
    <r>
      <rPr>
        <sz val="9"/>
        <color theme="1"/>
        <rFont val="ＭＳ 明朝"/>
      </rPr>
      <t>）</t>
    </r>
  </si>
  <si>
    <t>一般市民により心肺機能停止の時点が目撃された心原性の心肺機能停止症例の一か月後の予後</t>
    <rPh sb="35" eb="36">
      <t>イチ</t>
    </rPh>
    <rPh sb="37" eb="39">
      <t>ゲツゴ</t>
    </rPh>
    <rPh sb="40" eb="42">
      <t>ヨゴ</t>
    </rPh>
    <phoneticPr fontId="3"/>
  </si>
  <si>
    <t>社会復帰者数　／　復帰率</t>
    <rPh sb="0" eb="2">
      <t>シャカイ</t>
    </rPh>
    <rPh sb="2" eb="4">
      <t>フッキ</t>
    </rPh>
    <rPh sb="4" eb="5">
      <t>シャ</t>
    </rPh>
    <rPh sb="5" eb="6">
      <t>スウ</t>
    </rPh>
    <rPh sb="9" eb="11">
      <t>フッキ</t>
    </rPh>
    <rPh sb="11" eb="12">
      <t>リツ</t>
    </rPh>
    <phoneticPr fontId="3"/>
  </si>
  <si>
    <r>
      <t>※（）内はR3</t>
    </r>
    <r>
      <rPr>
        <sz val="9"/>
        <color theme="1"/>
        <rFont val="ＭＳ 明朝"/>
      </rPr>
      <t>の数値</t>
    </r>
    <rPh sb="3" eb="4">
      <t>ナイ</t>
    </rPh>
    <rPh sb="8" eb="10">
      <t>スウチ</t>
    </rPh>
    <phoneticPr fontId="3"/>
  </si>
  <si>
    <t>30分以上
60分未満</t>
    <rPh sb="2" eb="5">
      <t>フンイジョウ</t>
    </rPh>
    <rPh sb="8" eb="9">
      <t>フン</t>
    </rPh>
    <rPh sb="9" eb="11">
      <t>ミマン</t>
    </rPh>
    <phoneticPr fontId="3"/>
  </si>
  <si>
    <r>
      <t>65.0%</t>
    </r>
    <r>
      <rPr>
        <sz val="9"/>
        <color theme="1"/>
        <rFont val="ＭＳ 明朝"/>
      </rPr>
      <t>（63.1%）</t>
    </r>
  </si>
  <si>
    <t>9,758（9,017）</t>
  </si>
  <si>
    <r>
      <t>62.9%</t>
    </r>
    <r>
      <rPr>
        <sz val="9"/>
        <color theme="1"/>
        <rFont val="ＭＳ 明朝"/>
      </rPr>
      <t>（66.5%）</t>
    </r>
  </si>
  <si>
    <t>香南市</t>
    <rPh sb="0" eb="3">
      <t>コウナンシ</t>
    </rPh>
    <phoneticPr fontId="3"/>
  </si>
  <si>
    <r>
      <t>※</t>
    </r>
    <r>
      <rPr>
        <sz val="9"/>
        <color theme="1"/>
        <rFont val="ＭＳ 明朝"/>
      </rPr>
      <t>R3→R4　軽症者　2,404人増</t>
    </r>
    <rPh sb="7" eb="9">
      <t>ケイショウ</t>
    </rPh>
    <rPh sb="9" eb="10">
      <t>シャ</t>
    </rPh>
    <rPh sb="16" eb="17">
      <t>ニン</t>
    </rPh>
    <rPh sb="17" eb="18">
      <t>フ</t>
    </rPh>
    <phoneticPr fontId="3"/>
  </si>
  <si>
    <t>60分以上
120分未満</t>
    <rPh sb="2" eb="5">
      <t>フンイジョウ</t>
    </rPh>
    <rPh sb="9" eb="10">
      <t>フン</t>
    </rPh>
    <rPh sb="10" eb="12">
      <t>ミマン</t>
    </rPh>
    <phoneticPr fontId="3"/>
  </si>
  <si>
    <t>2,041（1,061）</t>
  </si>
  <si>
    <r>
      <t xml:space="preserve"> 0</t>
    </r>
    <r>
      <rPr>
        <sz val="9"/>
        <color theme="1"/>
        <rFont val="ＭＳ Ｐゴシック"/>
      </rPr>
      <t xml:space="preserve">  (2)</t>
    </r>
  </si>
  <si>
    <t>4,673（3,554）</t>
  </si>
  <si>
    <r>
      <t>30.1%</t>
    </r>
    <r>
      <rPr>
        <sz val="9"/>
        <color theme="1"/>
        <rFont val="ＭＳ 明朝"/>
      </rPr>
      <t>（26.2%）</t>
    </r>
  </si>
  <si>
    <t>香美市</t>
    <rPh sb="0" eb="3">
      <t>カミシ</t>
    </rPh>
    <phoneticPr fontId="3"/>
  </si>
  <si>
    <r>
      <t>52（24</t>
    </r>
    <r>
      <rPr>
        <sz val="9"/>
        <color theme="1"/>
        <rFont val="ＭＳ 明朝"/>
      </rPr>
      <t>）</t>
    </r>
  </si>
  <si>
    <t>救急告示病院・診療所</t>
    <rPh sb="0" eb="2">
      <t>キュウキュウ</t>
    </rPh>
    <rPh sb="2" eb="4">
      <t>コクジ</t>
    </rPh>
    <rPh sb="4" eb="6">
      <t>ビョウイン</t>
    </rPh>
    <rPh sb="7" eb="10">
      <t>シンリョウジョ</t>
    </rPh>
    <phoneticPr fontId="3"/>
  </si>
  <si>
    <t>101人</t>
    <rPh sb="3" eb="4">
      <t>ニン</t>
    </rPh>
    <phoneticPr fontId="3"/>
  </si>
  <si>
    <t>99（32）</t>
  </si>
  <si>
    <t>306（153）</t>
  </si>
  <si>
    <t>嶺北</t>
    <rPh sb="0" eb="1">
      <t>レイ</t>
    </rPh>
    <rPh sb="1" eb="2">
      <t>キタ</t>
    </rPh>
    <phoneticPr fontId="3"/>
  </si>
  <si>
    <t>60分以上
90分未満</t>
    <rPh sb="2" eb="3">
      <t>フン</t>
    </rPh>
    <rPh sb="3" eb="5">
      <t>イジョウ</t>
    </rPh>
    <rPh sb="8" eb="9">
      <t>フン</t>
    </rPh>
    <rPh sb="9" eb="11">
      <t>ミマン</t>
    </rPh>
    <phoneticPr fontId="3"/>
  </si>
  <si>
    <r>
      <t>29（6</t>
    </r>
    <r>
      <rPr>
        <sz val="9"/>
        <color theme="1"/>
        <rFont val="ＭＳ 明朝"/>
      </rPr>
      <t>）</t>
    </r>
  </si>
  <si>
    <t>10人／8.6％</t>
    <rPh sb="2" eb="3">
      <t>ニン</t>
    </rPh>
    <phoneticPr fontId="3"/>
  </si>
  <si>
    <t>27（15）</t>
  </si>
  <si>
    <r>
      <t>●救命救急センターの数</t>
    </r>
    <r>
      <rPr>
        <sz val="9"/>
        <color theme="1"/>
        <rFont val="ＭＳ 明朝"/>
      </rPr>
      <t>（県調べ）(令和５年８月現在）</t>
    </r>
    <rPh sb="1" eb="3">
      <t>キュウメイ</t>
    </rPh>
    <rPh sb="3" eb="5">
      <t>キュウキュウ</t>
    </rPh>
    <rPh sb="10" eb="11">
      <t>カズ</t>
    </rPh>
    <rPh sb="12" eb="13">
      <t>ケン</t>
    </rPh>
    <rPh sb="13" eb="14">
      <t>シラ</t>
    </rPh>
    <rPh sb="17" eb="19">
      <t>レイワ</t>
    </rPh>
    <phoneticPr fontId="3"/>
  </si>
  <si>
    <r>
      <t>■ドクターヘリ・ドクターカー出動件数</t>
    </r>
    <r>
      <rPr>
        <sz val="9"/>
        <color theme="1"/>
        <rFont val="ＭＳ 明朝"/>
      </rPr>
      <t>(県調べ)</t>
    </r>
    <rPh sb="14" eb="16">
      <t>シュツドウ</t>
    </rPh>
    <rPh sb="16" eb="18">
      <t>ケンスウ</t>
    </rPh>
    <rPh sb="19" eb="20">
      <t>ケン</t>
    </rPh>
    <rPh sb="20" eb="21">
      <t>シラ</t>
    </rPh>
    <phoneticPr fontId="3"/>
  </si>
  <si>
    <t>令和３年度</t>
    <rPh sb="0" eb="2">
      <t>レイワ</t>
    </rPh>
    <rPh sb="3" eb="4">
      <t>ネン</t>
    </rPh>
    <rPh sb="4" eb="5">
      <t>ド</t>
    </rPh>
    <phoneticPr fontId="3"/>
  </si>
  <si>
    <t>令和４年度</t>
    <rPh sb="0" eb="2">
      <t>レイワ</t>
    </rPh>
    <rPh sb="3" eb="4">
      <t>ネン</t>
    </rPh>
    <rPh sb="4" eb="5">
      <t>ド</t>
    </rPh>
    <phoneticPr fontId="3"/>
  </si>
  <si>
    <t>ドクターカー出動回数</t>
    <rPh sb="6" eb="8">
      <t>シュツドウ</t>
    </rPh>
    <rPh sb="8" eb="10">
      <t>カイスウ</t>
    </rPh>
    <phoneticPr fontId="3"/>
  </si>
  <si>
    <t>（三病院救命救急センター連絡協議会資料）</t>
    <rPh sb="1" eb="2">
      <t>サン</t>
    </rPh>
    <rPh sb="2" eb="4">
      <t>ビョウイン</t>
    </rPh>
    <rPh sb="4" eb="6">
      <t>キュウメイ</t>
    </rPh>
    <rPh sb="6" eb="8">
      <t>キュウキュウ</t>
    </rPh>
    <rPh sb="12" eb="14">
      <t>レンラク</t>
    </rPh>
    <rPh sb="14" eb="17">
      <t>キョウギカイ</t>
    </rPh>
    <rPh sb="17" eb="19">
      <t>シリョウ</t>
    </rPh>
    <phoneticPr fontId="3"/>
  </si>
  <si>
    <t>R4.4</t>
  </si>
  <si>
    <t>※（）内はH29の数値</t>
    <rPh sb="3" eb="4">
      <t>ナイ</t>
    </rPh>
    <rPh sb="9" eb="11">
      <t>スウチ</t>
    </rPh>
    <phoneticPr fontId="3"/>
  </si>
  <si>
    <r>
      <t>●</t>
    </r>
    <r>
      <rPr>
        <b/>
        <sz val="9"/>
        <color theme="1"/>
        <rFont val="ＭＳ 明朝"/>
      </rPr>
      <t>高知県の救命救急センターの充実度評価Aの割合</t>
    </r>
    <r>
      <rPr>
        <sz val="9"/>
        <color theme="1"/>
        <rFont val="ＭＳ 明朝"/>
      </rPr>
      <t>（令和４年度評価）　※（）内はH23年の数値</t>
    </r>
    <rPh sb="1" eb="4">
      <t>コウチケン</t>
    </rPh>
    <rPh sb="5" eb="7">
      <t>キュウメイ</t>
    </rPh>
    <rPh sb="7" eb="9">
      <t>キュウキュウ</t>
    </rPh>
    <rPh sb="14" eb="17">
      <t>ジュウジツド</t>
    </rPh>
    <rPh sb="17" eb="19">
      <t>ヒョウカ</t>
    </rPh>
    <rPh sb="21" eb="23">
      <t>ワリアイ</t>
    </rPh>
    <rPh sb="24" eb="26">
      <t>レイワ</t>
    </rPh>
    <rPh sb="27" eb="28">
      <t>ネン</t>
    </rPh>
    <rPh sb="28" eb="29">
      <t>ド</t>
    </rPh>
    <rPh sb="29" eb="31">
      <t>ヒョウカ</t>
    </rPh>
    <phoneticPr fontId="3"/>
  </si>
  <si>
    <r>
      <t>■救急搬送のうち救命救急センターへの搬送割合（転院搬送を含む）</t>
    </r>
    <r>
      <rPr>
        <sz val="9"/>
        <color theme="1"/>
        <rFont val="ＭＳ 明朝"/>
      </rPr>
      <t>　（救急搬送における医療機関の受入れ状況等実態調査）</t>
    </r>
  </si>
  <si>
    <t>全体（人）</t>
    <rPh sb="0" eb="2">
      <t>ゼンタイ</t>
    </rPh>
    <rPh sb="3" eb="4">
      <t>ニン</t>
    </rPh>
    <phoneticPr fontId="3"/>
  </si>
  <si>
    <r>
      <t>■救急搬送のうち救命救急センターへの搬送割合（転院搬送を除く）</t>
    </r>
    <r>
      <rPr>
        <sz val="9"/>
        <color theme="1"/>
        <rFont val="ＭＳ 明朝"/>
      </rPr>
      <t>　（救急搬送における医療機関の受入れ状況等実態調査）</t>
    </r>
    <rPh sb="28" eb="29">
      <t>ノゾ</t>
    </rPh>
    <phoneticPr fontId="3"/>
  </si>
  <si>
    <r>
      <t>10（1</t>
    </r>
    <r>
      <rPr>
        <sz val="9"/>
        <color theme="1"/>
        <rFont val="ＭＳ 明朝"/>
      </rPr>
      <t>）</t>
    </r>
  </si>
  <si>
    <t>28,834人</t>
    <rPh sb="6" eb="7">
      <t>ニン</t>
    </rPh>
    <phoneticPr fontId="3"/>
  </si>
  <si>
    <t>2,971人／10.3％</t>
    <rPh sb="5" eb="6">
      <t>ニン</t>
    </rPh>
    <phoneticPr fontId="3"/>
  </si>
  <si>
    <t>出動件数</t>
    <rPh sb="0" eb="2">
      <t>シュツドウ</t>
    </rPh>
    <rPh sb="2" eb="4">
      <t>ケンスウ</t>
    </rPh>
    <phoneticPr fontId="3"/>
  </si>
  <si>
    <t>　　 6,008（6,104)</t>
  </si>
  <si>
    <t>4,555（4,013）</t>
  </si>
  <si>
    <t>6,802（6,664）</t>
  </si>
  <si>
    <t>土佐市</t>
    <rPh sb="0" eb="2">
      <t>トサ</t>
    </rPh>
    <rPh sb="2" eb="3">
      <t>シ</t>
    </rPh>
    <phoneticPr fontId="3"/>
  </si>
  <si>
    <t>（幼児死亡数）R4</t>
    <rPh sb="1" eb="3">
      <t>ヨウジ</t>
    </rPh>
    <rPh sb="3" eb="6">
      <t>シボウスウ</t>
    </rPh>
    <phoneticPr fontId="3"/>
  </si>
  <si>
    <t>10（0）</t>
  </si>
  <si>
    <t>重篤患者数</t>
    <rPh sb="0" eb="2">
      <t>ジュウトク</t>
    </rPh>
    <rPh sb="2" eb="4">
      <t>カンジャ</t>
    </rPh>
    <rPh sb="4" eb="5">
      <t>スウ</t>
    </rPh>
    <phoneticPr fontId="3"/>
  </si>
  <si>
    <t>Ａ（Ａ）</t>
  </si>
  <si>
    <t>7（0）</t>
  </si>
  <si>
    <t>150分以上</t>
    <rPh sb="3" eb="6">
      <t>フンイジョウ</t>
    </rPh>
    <phoneticPr fontId="3"/>
  </si>
  <si>
    <r>
      <t>1（1</t>
    </r>
    <r>
      <rPr>
        <sz val="9"/>
        <color theme="1"/>
        <rFont val="ＭＳ 明朝"/>
      </rPr>
      <t>）</t>
    </r>
  </si>
  <si>
    <r>
      <t>27</t>
    </r>
    <r>
      <rPr>
        <sz val="9"/>
        <color theme="1"/>
        <rFont val="ＭＳ 明朝"/>
      </rPr>
      <t>.5（28.5）</t>
    </r>
  </si>
  <si>
    <r>
      <t>24.7</t>
    </r>
    <r>
      <rPr>
        <sz val="9"/>
        <color theme="1"/>
        <rFont val="ＭＳ 明朝"/>
      </rPr>
      <t>（28.0）</t>
    </r>
  </si>
  <si>
    <t>土佐清水</t>
    <rPh sb="0" eb="4">
      <t>トサシミズ</t>
    </rPh>
    <phoneticPr fontId="3"/>
  </si>
  <si>
    <t>第二次救急医療</t>
    <rPh sb="0" eb="1">
      <t>ダイ</t>
    </rPh>
    <rPh sb="1" eb="3">
      <t>ニジ</t>
    </rPh>
    <rPh sb="3" eb="5">
      <t>キュウキュウ</t>
    </rPh>
    <rPh sb="5" eb="7">
      <t>イリョウ</t>
    </rPh>
    <phoneticPr fontId="3"/>
  </si>
  <si>
    <t>●二次救急医療機関の数 (令和５年４月現在）　県調べ</t>
    <rPh sb="1" eb="2">
      <t>ニ</t>
    </rPh>
    <rPh sb="2" eb="3">
      <t>ジ</t>
    </rPh>
    <rPh sb="3" eb="5">
      <t>キュウキュウ</t>
    </rPh>
    <rPh sb="5" eb="7">
      <t>イリョウ</t>
    </rPh>
    <rPh sb="7" eb="9">
      <t>キカン</t>
    </rPh>
    <rPh sb="10" eb="11">
      <t>カズ</t>
    </rPh>
    <rPh sb="13" eb="15">
      <t>レイワ</t>
    </rPh>
    <rPh sb="16" eb="17">
      <t>ネン</t>
    </rPh>
    <rPh sb="18" eb="19">
      <t>ガツ</t>
    </rPh>
    <rPh sb="19" eb="21">
      <t>ゲンザイ</t>
    </rPh>
    <rPh sb="23" eb="24">
      <t>ケン</t>
    </rPh>
    <rPh sb="24" eb="25">
      <t>シラ</t>
    </rPh>
    <phoneticPr fontId="3"/>
  </si>
  <si>
    <t>14～</t>
  </si>
  <si>
    <t>13（0）</t>
  </si>
  <si>
    <t>30分以上</t>
    <rPh sb="2" eb="5">
      <t>フンイジョウ</t>
    </rPh>
    <phoneticPr fontId="3"/>
  </si>
  <si>
    <t>4件以上</t>
    <rPh sb="1" eb="4">
      <t>ケンイジョウ</t>
    </rPh>
    <phoneticPr fontId="3"/>
  </si>
  <si>
    <t>271（116）</t>
  </si>
  <si>
    <t>※5</t>
  </si>
  <si>
    <r>
      <t>10.6%</t>
    </r>
    <r>
      <rPr>
        <sz val="9"/>
        <color theme="1"/>
        <rFont val="ＭＳ 明朝"/>
      </rPr>
      <t>（7.7%）</t>
    </r>
  </si>
  <si>
    <r>
      <t>5.1%</t>
    </r>
    <r>
      <rPr>
        <sz val="9"/>
        <color theme="1"/>
        <rFont val="ＭＳ 明朝"/>
      </rPr>
      <t>（2.4％）</t>
    </r>
  </si>
  <si>
    <r>
      <t>7.2%</t>
    </r>
    <r>
      <rPr>
        <sz val="9"/>
        <color theme="1"/>
        <rFont val="ＭＳ 明朝"/>
      </rPr>
      <t>（3.0%）</t>
    </r>
  </si>
  <si>
    <t>在宅当番医制有</t>
    <rPh sb="0" eb="2">
      <t>ザイタク</t>
    </rPh>
    <rPh sb="2" eb="4">
      <t>トウバン</t>
    </rPh>
    <rPh sb="4" eb="5">
      <t>イ</t>
    </rPh>
    <rPh sb="5" eb="6">
      <t>セイ</t>
    </rPh>
    <rPh sb="6" eb="7">
      <t>ア</t>
    </rPh>
    <phoneticPr fontId="3"/>
  </si>
  <si>
    <t>●緊急入院患者における隊員調整・支援の実施件数→把握不可</t>
    <rPh sb="1" eb="3">
      <t>キンキュウ</t>
    </rPh>
    <rPh sb="3" eb="5">
      <t>ニュウイン</t>
    </rPh>
    <rPh sb="5" eb="7">
      <t>カンジャ</t>
    </rPh>
    <rPh sb="11" eb="13">
      <t>タイイン</t>
    </rPh>
    <rPh sb="13" eb="15">
      <t>チョウセイ</t>
    </rPh>
    <rPh sb="16" eb="18">
      <t>シエン</t>
    </rPh>
    <rPh sb="19" eb="21">
      <t>ジッシ</t>
    </rPh>
    <rPh sb="21" eb="23">
      <t>ケンスウ</t>
    </rPh>
    <rPh sb="24" eb="26">
      <t>ハアク</t>
    </rPh>
    <rPh sb="26" eb="28">
      <t>フカ</t>
    </rPh>
    <phoneticPr fontId="3"/>
  </si>
  <si>
    <t>(乳児死亡数)R4</t>
    <rPh sb="1" eb="3">
      <t>ニュウジ</t>
    </rPh>
    <rPh sb="3" eb="5">
      <t>シボウ</t>
    </rPh>
    <rPh sb="5" eb="6">
      <t>スウ</t>
    </rPh>
    <phoneticPr fontId="3"/>
  </si>
  <si>
    <r>
      <t>●</t>
    </r>
    <r>
      <rPr>
        <b/>
        <sz val="9"/>
        <color theme="1"/>
        <rFont val="ＭＳ Ｐゴシック"/>
      </rPr>
      <t xml:space="preserve">小児死亡場所 </t>
    </r>
    <r>
      <rPr>
        <sz val="9"/>
        <color theme="1"/>
        <rFont val="ＭＳ Ｐゴシック"/>
      </rPr>
      <t>（令和４年人口動態調査）　　※（　）内はH30の数値</t>
    </r>
    <rPh sb="1" eb="3">
      <t>ショウニ</t>
    </rPh>
    <rPh sb="3" eb="5">
      <t>シボウ</t>
    </rPh>
    <rPh sb="5" eb="7">
      <t>バショ</t>
    </rPh>
    <rPh sb="9" eb="11">
      <t>レイワ</t>
    </rPh>
    <rPh sb="12" eb="13">
      <t>ネン</t>
    </rPh>
    <rPh sb="13" eb="15">
      <t>ジンコウ</t>
    </rPh>
    <rPh sb="15" eb="17">
      <t>ドウタイ</t>
    </rPh>
    <rPh sb="17" eb="19">
      <t>チョウサ</t>
    </rPh>
    <rPh sb="26" eb="27">
      <t>ウチ</t>
    </rPh>
    <rPh sb="32" eb="34">
      <t>スウチ</t>
    </rPh>
    <phoneticPr fontId="3"/>
  </si>
  <si>
    <r>
      <t xml:space="preserve">11 </t>
    </r>
    <r>
      <rPr>
        <sz val="9"/>
        <color theme="1"/>
        <rFont val="ＭＳ Ｐゴシック"/>
      </rPr>
      <t>(10)</t>
    </r>
  </si>
  <si>
    <r>
      <t xml:space="preserve"> 1 </t>
    </r>
    <r>
      <rPr>
        <sz val="9"/>
        <color theme="1"/>
        <rFont val="ＭＳ Ｐゴシック"/>
      </rPr>
      <t xml:space="preserve"> (5)</t>
    </r>
  </si>
  <si>
    <r>
      <t xml:space="preserve">15 </t>
    </r>
    <r>
      <rPr>
        <sz val="9"/>
        <color theme="1"/>
        <rFont val="ＭＳ Ｐゴシック"/>
      </rPr>
      <t>(18)</t>
    </r>
  </si>
  <si>
    <r>
      <t xml:space="preserve"> 3  </t>
    </r>
    <r>
      <rPr>
        <sz val="9"/>
        <color theme="1"/>
        <rFont val="ＭＳ Ｐゴシック"/>
      </rPr>
      <t>(4)</t>
    </r>
  </si>
  <si>
    <r>
      <t>17</t>
    </r>
    <r>
      <rPr>
        <sz val="9"/>
        <color theme="1"/>
        <rFont val="ＭＳ Ｐゴシック"/>
      </rPr>
      <t xml:space="preserve"> (19)</t>
    </r>
  </si>
  <si>
    <r>
      <t>●</t>
    </r>
    <r>
      <rPr>
        <b/>
        <sz val="9"/>
        <color theme="1"/>
        <rFont val="ＭＳ Ｐゴシック"/>
      </rPr>
      <t xml:space="preserve">小児死亡原因 </t>
    </r>
    <r>
      <rPr>
        <sz val="9"/>
        <color theme="1"/>
        <rFont val="ＭＳ Ｐゴシック"/>
      </rPr>
      <t xml:space="preserve"> （令和４年人口動態調査）　　※（　）内はH30の数値</t>
    </r>
    <rPh sb="1" eb="3">
      <t>ショウニ</t>
    </rPh>
    <rPh sb="3" eb="5">
      <t>シボウ</t>
    </rPh>
    <rPh sb="5" eb="7">
      <t>ゲンイン</t>
    </rPh>
    <rPh sb="10" eb="12">
      <t>レイワ</t>
    </rPh>
    <phoneticPr fontId="3"/>
  </si>
  <si>
    <t>2 (0)</t>
  </si>
  <si>
    <t>（小児死亡数）R4</t>
    <rPh sb="1" eb="3">
      <t>ショウニ</t>
    </rPh>
    <rPh sb="3" eb="5">
      <t>シボウ</t>
    </rPh>
    <rPh sb="5" eb="6">
      <t>スウ</t>
    </rPh>
    <phoneticPr fontId="3"/>
  </si>
  <si>
    <r>
      <t xml:space="preserve"> 1</t>
    </r>
    <r>
      <rPr>
        <sz val="9"/>
        <color theme="1"/>
        <rFont val="ＭＳ Ｐゴシック"/>
      </rPr>
      <t xml:space="preserve"> (5)</t>
    </r>
  </si>
  <si>
    <t>17 (19)</t>
  </si>
  <si>
    <r>
      <t>●脳卒中の専門病室を有する病床数</t>
    </r>
    <r>
      <rPr>
        <sz val="9"/>
        <color auto="1"/>
        <rFont val="ＭＳ 明朝"/>
      </rPr>
      <t xml:space="preserve"> (R2)</t>
    </r>
  </si>
  <si>
    <r>
      <t>●高血圧性疾患の年齢調整外来受療率</t>
    </r>
    <r>
      <rPr>
        <sz val="9"/>
        <color auto="1"/>
        <rFont val="ＭＳ 明朝"/>
      </rPr>
      <t xml:space="preserve"> (R2)</t>
    </r>
    <rPh sb="1" eb="4">
      <t>コウケツアツ</t>
    </rPh>
    <rPh sb="4" eb="5">
      <t>セイ</t>
    </rPh>
    <rPh sb="5" eb="7">
      <t>シッカン</t>
    </rPh>
    <rPh sb="8" eb="10">
      <t>ネンレイ</t>
    </rPh>
    <rPh sb="10" eb="12">
      <t>チョウセイ</t>
    </rPh>
    <rPh sb="12" eb="14">
      <t>ガイライ</t>
    </rPh>
    <rPh sb="14" eb="16">
      <t>ジュリョウ</t>
    </rPh>
    <rPh sb="16" eb="17">
      <t>リツ</t>
    </rPh>
    <phoneticPr fontId="3"/>
  </si>
  <si>
    <t>■メタボリックシンドローム該当者及び予備群の減少率（平成20年度比）（R3）</t>
  </si>
  <si>
    <t>（R5.10 日本歯周病学会）</t>
    <rPh sb="7" eb="9">
      <t>ニホン</t>
    </rPh>
    <rPh sb="9" eb="12">
      <t>シシュウビョウ</t>
    </rPh>
    <rPh sb="12" eb="14">
      <t>ガッカイ</t>
    </rPh>
    <phoneticPr fontId="3"/>
  </si>
  <si>
    <r>
      <t>■糖尿病性腎症による新規人工透析導入患者の平均年齢</t>
    </r>
    <r>
      <rPr>
        <sz val="9"/>
        <color theme="1"/>
        <rFont val="ＭＳ 明朝"/>
      </rPr>
      <t>（R3日本透析医学会）</t>
    </r>
    <rPh sb="1" eb="4">
      <t>トウニョウビョウ</t>
    </rPh>
    <rPh sb="4" eb="5">
      <t>セイ</t>
    </rPh>
    <rPh sb="5" eb="7">
      <t>ジンショウ</t>
    </rPh>
    <rPh sb="10" eb="12">
      <t>シンキ</t>
    </rPh>
    <rPh sb="12" eb="14">
      <t>ジンコウ</t>
    </rPh>
    <rPh sb="14" eb="16">
      <t>トウセキ</t>
    </rPh>
    <rPh sb="16" eb="18">
      <t>ドウニュウ</t>
    </rPh>
    <rPh sb="18" eb="20">
      <t>カンジャ</t>
    </rPh>
    <rPh sb="21" eb="23">
      <t>ヘイキン</t>
    </rPh>
    <rPh sb="23" eb="25">
      <t>ネンレイ</t>
    </rPh>
    <rPh sb="28" eb="30">
      <t>ニホン</t>
    </rPh>
    <rPh sb="30" eb="32">
      <t>トウセキ</t>
    </rPh>
    <rPh sb="32" eb="33">
      <t>イ</t>
    </rPh>
    <rPh sb="33" eb="35">
      <t>ガッカイ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</si>
</sst>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7">
    <numFmt numFmtId="183" formatCode="#,##0.000_ "/>
    <numFmt numFmtId="182" formatCode="#,##0.00_ "/>
    <numFmt numFmtId="179" formatCode="#,##0.0;[Red]\-#,##0.0"/>
    <numFmt numFmtId="186" formatCode="#,##0.0_ "/>
    <numFmt numFmtId="185" formatCode="#,##0.0_);[Red]\(#,##0.0\)"/>
    <numFmt numFmtId="178" formatCode="#,##0_ "/>
    <numFmt numFmtId="189" formatCode="#,##0_);[Red]\(#,##0\)"/>
    <numFmt numFmtId="190" formatCode="0.0"/>
    <numFmt numFmtId="177" formatCode="0.0%"/>
    <numFmt numFmtId="181" formatCode="0.00_ "/>
    <numFmt numFmtId="191" formatCode="0.00_);[Red]\(0.00\)"/>
    <numFmt numFmtId="187" formatCode="0.0;_᠀"/>
    <numFmt numFmtId="188" formatCode="0.0;_퀀"/>
    <numFmt numFmtId="176" formatCode="0.0_ "/>
    <numFmt numFmtId="184" formatCode="0.0_);[Red]\(0.0\)"/>
    <numFmt numFmtId="180" formatCode="0_ "/>
    <numFmt numFmtId="192" formatCode="0_);[Red]\(0\)"/>
  </numFmts>
  <fonts count="75">
    <font>
      <sz val="11"/>
      <color theme="1"/>
      <name val="ＭＳ Ｐゴシック"/>
      <family val="3"/>
    </font>
    <font>
      <sz val="11"/>
      <color theme="1"/>
      <name val="ＭＳ Ｐゴシック"/>
      <family val="3"/>
    </font>
    <font>
      <sz val="11"/>
      <color indexed="8"/>
      <name val="ＭＳ Ｐゴシック"/>
    </font>
    <font>
      <sz val="6"/>
      <color auto="1"/>
      <name val="ＭＳ Ｐゴシック"/>
      <family val="3"/>
    </font>
    <font>
      <sz val="16"/>
      <color theme="1"/>
      <name val="ＭＳ 明朝"/>
      <family val="1"/>
    </font>
    <font>
      <b/>
      <sz val="12"/>
      <color theme="1"/>
      <name val="ＭＳ 明朝"/>
      <family val="1"/>
    </font>
    <font>
      <sz val="9"/>
      <color theme="1"/>
      <name val="ＭＳ 明朝"/>
      <family val="1"/>
    </font>
    <font>
      <b/>
      <sz val="9"/>
      <color theme="1"/>
      <name val="ＭＳ 明朝"/>
      <family val="1"/>
    </font>
    <font>
      <sz val="9"/>
      <color theme="1"/>
      <name val="ＭＳ Ｐゴシック"/>
    </font>
    <font>
      <sz val="9"/>
      <color auto="1"/>
      <name val="ＭＳ 明朝"/>
      <family val="1"/>
    </font>
    <font>
      <b/>
      <sz val="9"/>
      <color auto="1"/>
      <name val="ＭＳ 明朝"/>
      <family val="1"/>
    </font>
    <font>
      <sz val="11"/>
      <color auto="1"/>
      <name val="ＭＳ Ｐゴシック"/>
      <family val="3"/>
    </font>
    <font>
      <sz val="10"/>
      <color auto="1"/>
      <name val="ＭＳ 明朝"/>
      <family val="1"/>
    </font>
    <font>
      <b/>
      <sz val="9"/>
      <color theme="1"/>
      <name val="ＭＳ Ｐゴシック"/>
    </font>
    <font>
      <b/>
      <sz val="11"/>
      <color theme="1"/>
      <name val="ＭＳ Ｐゴシック"/>
    </font>
    <font>
      <sz val="8"/>
      <color auto="1"/>
      <name val="ＭＳ 明朝"/>
      <family val="1"/>
    </font>
    <font>
      <sz val="11"/>
      <color auto="1"/>
      <name val="ＭＳ 明朝"/>
    </font>
    <font>
      <sz val="9"/>
      <color auto="1"/>
      <name val="ＭＳ Ｐゴシック"/>
    </font>
    <font>
      <b/>
      <sz val="11"/>
      <color auto="1"/>
      <name val="ＭＳ Ｐゴシック"/>
    </font>
    <font>
      <sz val="8"/>
      <color auto="1"/>
      <name val="ＭＳ Ｐゴシック"/>
      <family val="3"/>
    </font>
    <font>
      <sz val="10"/>
      <color theme="1"/>
      <name val="ＭＳ 明朝"/>
      <family val="1"/>
    </font>
    <font>
      <b/>
      <sz val="9"/>
      <color auto="1"/>
      <name val="ＭＳ Ｐゴシック"/>
    </font>
    <font>
      <strike/>
      <sz val="9"/>
      <color auto="1"/>
      <name val="ＭＳ Ｐゴシック"/>
    </font>
    <font>
      <sz val="16"/>
      <color auto="1"/>
      <name val="ＭＳ 明朝"/>
      <family val="1"/>
    </font>
    <font>
      <b/>
      <sz val="12"/>
      <color auto="1"/>
      <name val="ＭＳ 明朝"/>
      <family val="1"/>
    </font>
    <font>
      <b/>
      <sz val="14"/>
      <color auto="1"/>
      <name val="ＭＳ 明朝"/>
      <family val="1"/>
    </font>
    <font>
      <b/>
      <sz val="11"/>
      <color auto="1"/>
      <name val="ＭＳ 明朝"/>
      <family val="1"/>
    </font>
    <font>
      <sz val="6"/>
      <color auto="1"/>
      <name val="ＭＳ 明朝"/>
    </font>
    <font>
      <sz val="11"/>
      <color theme="1"/>
      <name val="游ゴシック"/>
      <scheme val="minor"/>
    </font>
    <font>
      <b/>
      <sz val="10"/>
      <color auto="1"/>
      <name val="ＭＳ 明朝"/>
      <family val="1"/>
    </font>
    <font>
      <sz val="12"/>
      <color auto="1"/>
      <name val="ＭＳ 明朝"/>
    </font>
    <font>
      <b/>
      <strike/>
      <sz val="9"/>
      <color auto="1"/>
      <name val="ＭＳ 明朝"/>
    </font>
    <font>
      <sz val="11"/>
      <color theme="1"/>
      <name val="ＭＳ 明朝"/>
      <family val="1"/>
    </font>
    <font>
      <b/>
      <sz val="14"/>
      <color theme="1"/>
      <name val="ＭＳ 明朝"/>
      <family val="1"/>
    </font>
    <font>
      <b/>
      <sz val="9"/>
      <color theme="1"/>
      <name val="ＭＳ Ｐ明朝"/>
      <family val="1"/>
    </font>
    <font>
      <b/>
      <strike/>
      <sz val="9"/>
      <color theme="1"/>
      <name val="ＭＳ 明朝"/>
    </font>
    <font>
      <strike/>
      <sz val="11"/>
      <color theme="1"/>
      <name val="ＭＳ 明朝"/>
    </font>
    <font>
      <sz val="8"/>
      <color theme="1"/>
      <name val="ＭＳ 明朝"/>
      <family val="1"/>
    </font>
    <font>
      <sz val="6"/>
      <color auto="1"/>
      <name val="游ゴシック"/>
      <family val="3"/>
    </font>
    <font>
      <sz val="9"/>
      <color theme="1"/>
      <name val="メイリオ"/>
      <family val="3"/>
    </font>
    <font>
      <sz val="20"/>
      <color auto="1"/>
      <name val="ＭＳ 明朝"/>
      <family val="1"/>
    </font>
    <font>
      <sz val="24"/>
      <color auto="1"/>
      <name val="ＭＳ 明朝"/>
      <family val="1"/>
    </font>
    <font>
      <b/>
      <sz val="16"/>
      <color theme="1"/>
      <name val="ＭＳ 明朝"/>
      <family val="1"/>
    </font>
    <font>
      <b/>
      <sz val="10"/>
      <color theme="1"/>
      <name val="ＭＳ 明朝"/>
      <family val="1"/>
    </font>
    <font>
      <b/>
      <sz val="11"/>
      <color theme="1"/>
      <name val="ＭＳ 明朝"/>
    </font>
    <font>
      <i/>
      <sz val="9"/>
      <color theme="1"/>
      <name val="ＭＳ 明朝"/>
    </font>
    <font>
      <b/>
      <i/>
      <sz val="9"/>
      <color theme="1"/>
      <name val="ＭＳ 明朝"/>
      <family val="1"/>
    </font>
    <font>
      <sz val="6"/>
      <color theme="1"/>
      <name val="ＭＳ 明朝"/>
      <family val="1"/>
    </font>
    <font>
      <sz val="20"/>
      <color theme="1"/>
      <name val="ＭＳ 明朝"/>
      <family val="1"/>
    </font>
    <font>
      <b/>
      <sz val="16"/>
      <color auto="1"/>
      <name val="ＭＳ 明朝"/>
      <family val="1"/>
    </font>
    <font>
      <b/>
      <strike/>
      <sz val="9"/>
      <color auto="1"/>
      <name val="ＭＳ Ｐゴシック"/>
    </font>
    <font>
      <sz val="22"/>
      <color theme="1"/>
      <name val="ＭＳ 明朝"/>
      <family val="1"/>
    </font>
    <font>
      <b/>
      <sz val="18"/>
      <color auto="1"/>
      <name val="ＭＳ 明朝"/>
      <family val="1"/>
    </font>
    <font>
      <b/>
      <sz val="14"/>
      <color rgb="FF0070C0"/>
      <name val="ＭＳ ゴシック"/>
      <family val="3"/>
    </font>
    <font>
      <b/>
      <sz val="12"/>
      <color rgb="FF0070C0"/>
      <name val="ＭＳ 明朝"/>
      <family val="1"/>
    </font>
    <font>
      <sz val="9"/>
      <color rgb="FFFF0000"/>
      <name val="ＭＳ Ｐゴシック"/>
    </font>
    <font>
      <sz val="12"/>
      <color theme="1"/>
      <name val="ＭＳ 明朝"/>
      <family val="1"/>
    </font>
    <font>
      <sz val="7"/>
      <color auto="1"/>
      <name val="ＭＳ 明朝"/>
    </font>
    <font>
      <strike/>
      <sz val="8"/>
      <color rgb="FFFF0000"/>
      <name val="ＭＳ Ｐゴシック"/>
    </font>
    <font>
      <strike/>
      <sz val="9"/>
      <color theme="1"/>
      <name val="ＭＳ 明朝"/>
      <family val="1"/>
    </font>
    <font>
      <sz val="18"/>
      <color theme="1"/>
      <name val="ＭＳ ゴシック"/>
    </font>
    <font>
      <sz val="14"/>
      <color auto="1"/>
      <name val="ＭＳ 明朝"/>
    </font>
    <font>
      <sz val="9"/>
      <color indexed="8"/>
      <name val="ＭＳ 明朝"/>
    </font>
    <font>
      <b/>
      <sz val="9"/>
      <color indexed="8"/>
      <name val="ＭＳ 明朝"/>
      <family val="1"/>
    </font>
    <font>
      <sz val="9"/>
      <color indexed="8"/>
      <name val="ＭＳ Ｐゴシック"/>
    </font>
    <font>
      <sz val="10"/>
      <color indexed="8"/>
      <name val="ＭＳ 明朝"/>
    </font>
    <font>
      <b/>
      <sz val="9"/>
      <color indexed="8"/>
      <name val="ＭＳ Ｐゴシック"/>
    </font>
    <font>
      <sz val="11"/>
      <color indexed="8"/>
      <name val="ＭＳ 明朝"/>
    </font>
    <font>
      <sz val="11"/>
      <color theme="1"/>
      <name val="ＭＳ ゴシック"/>
      <family val="3"/>
    </font>
    <font>
      <sz val="10"/>
      <color auto="1"/>
      <name val="ＭＳ Ｐゴシック"/>
      <family val="3"/>
    </font>
    <font>
      <sz val="9"/>
      <color rgb="FFFF0000"/>
      <name val="ＭＳ 明朝"/>
      <family val="1"/>
    </font>
    <font>
      <i/>
      <sz val="11"/>
      <color theme="1"/>
      <name val="ＭＳ 明朝"/>
      <family val="1"/>
    </font>
    <font>
      <sz val="18"/>
      <color theme="1"/>
      <name val="ＭＳ 明朝"/>
      <family val="1"/>
    </font>
    <font>
      <sz val="10.5"/>
      <color theme="1"/>
      <name val="ＭＳ 明朝"/>
      <family val="1"/>
    </font>
    <font>
      <b/>
      <sz val="10.5"/>
      <color theme="1"/>
      <name val="ＭＳ 明朝"/>
      <family val="1"/>
    </font>
  </fonts>
  <fills count="5">
    <fill>
      <patternFill patternType="none"/>
    </fill>
    <fill>
      <patternFill patternType="gray125"/>
    </fill>
    <fill>
      <patternFill patternType="solid">
        <fgColor rgb="FFDAEEF3"/>
        <bgColor indexed="64"/>
      </patternFill>
    </fill>
    <fill>
      <patternFill patternType="solid">
        <fgColor theme="0"/>
        <bgColor indexed="64"/>
      </patternFill>
    </fill>
    <fill>
      <patternFill patternType="solid">
        <fgColor theme="0" tint="-0.25"/>
        <bgColor indexed="64"/>
      </patternFill>
    </fill>
  </fills>
  <borders count="30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bottom/>
      <diagonal/>
    </border>
    <border>
      <left style="thin">
        <color indexed="64"/>
      </left>
      <right/>
      <top style="thin">
        <color indexed="64"/>
      </top>
      <bottom/>
      <diagonal/>
    </border>
    <border>
      <left style="thin">
        <color indexed="64"/>
      </left>
      <right/>
      <top style="thin">
        <color auto="1"/>
      </top>
      <bottom style="thin">
        <color auto="1"/>
      </bottom>
      <diagonal/>
    </border>
    <border>
      <left style="thin">
        <color indexed="64"/>
      </left>
      <right/>
      <top/>
      <bottom style="thin">
        <color auto="1"/>
      </bottom>
      <diagonal/>
    </border>
    <border>
      <left style="thin">
        <color indexed="64"/>
      </left>
      <right/>
      <top style="thin">
        <color auto="1"/>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indexed="64"/>
      </top>
      <bottom/>
      <diagonal/>
    </border>
    <border>
      <left/>
      <right/>
      <top/>
      <bottom style="thin">
        <color auto="1"/>
      </bottom>
      <diagonal/>
    </border>
    <border>
      <left/>
      <right style="thin">
        <color auto="1"/>
      </right>
      <top style="thin">
        <color auto="1"/>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style="thin">
        <color auto="1"/>
      </top>
      <bottom style="thin">
        <color indexed="64"/>
      </bottom>
      <diagonal/>
    </border>
    <border>
      <left/>
      <right style="thin">
        <color indexed="64"/>
      </right>
      <top style="thin">
        <color auto="1"/>
      </top>
      <bottom/>
      <diagonal/>
    </border>
    <border>
      <left/>
      <right style="thin">
        <color indexed="64"/>
      </right>
      <top/>
      <bottom style="thin">
        <color auto="1"/>
      </bottom>
      <diagonal/>
    </border>
    <border>
      <left/>
      <right/>
      <top style="thin">
        <color auto="1"/>
      </top>
      <bottom style="thin">
        <color indexed="64"/>
      </bottom>
      <diagonal/>
    </border>
    <border>
      <left/>
      <right style="thin">
        <color auto="1"/>
      </right>
      <top/>
      <bottom/>
      <diagonal/>
    </border>
    <border>
      <left/>
      <right style="thin">
        <color indexed="64"/>
      </right>
      <top/>
      <bottom/>
      <diagonal/>
    </border>
    <border>
      <left/>
      <right/>
      <top style="dotted">
        <color indexed="64"/>
      </top>
      <bottom/>
      <diagonal/>
    </border>
    <border>
      <left style="thin">
        <color indexed="64"/>
      </left>
      <right/>
      <top style="thin">
        <color auto="1"/>
      </top>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auto="1"/>
      </right>
      <top/>
      <bottom style="thin">
        <color auto="1"/>
      </bottom>
      <diagonal/>
    </border>
    <border>
      <left style="thin">
        <color indexed="64"/>
      </left>
      <right style="thin">
        <color auto="1"/>
      </right>
      <top style="thin">
        <color auto="1"/>
      </top>
      <bottom style="thin">
        <color indexed="64"/>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top style="thin">
        <color indexed="64"/>
      </top>
      <bottom style="thin">
        <color auto="1"/>
      </bottom>
      <diagonal/>
    </border>
    <border>
      <left/>
      <right/>
      <top/>
      <bottom style="dotted">
        <color auto="1"/>
      </bottom>
      <diagonal/>
    </border>
    <border>
      <left style="thin">
        <color indexed="64"/>
      </left>
      <right/>
      <top style="dotted">
        <color auto="1"/>
      </top>
      <bottom/>
      <diagonal/>
    </border>
    <border>
      <left/>
      <right/>
      <top style="dotted">
        <color auto="1"/>
      </top>
      <bottom/>
      <diagonal/>
    </border>
    <border>
      <left style="thin">
        <color indexed="64"/>
      </left>
      <right style="thin">
        <color auto="1"/>
      </right>
      <top style="thin">
        <color indexed="64"/>
      </top>
      <bottom style="thin">
        <color indexed="64"/>
      </bottom>
      <diagonal/>
    </border>
    <border>
      <left/>
      <right style="thin">
        <color auto="1"/>
      </right>
      <top style="thin">
        <color indexed="64"/>
      </top>
      <bottom/>
      <diagonal/>
    </border>
    <border>
      <left/>
      <right style="thin">
        <color auto="1"/>
      </right>
      <top/>
      <bottom style="dotted">
        <color auto="1"/>
      </bottom>
      <diagonal/>
    </border>
    <border>
      <left style="thin">
        <color indexed="64"/>
      </left>
      <right style="thin">
        <color auto="1"/>
      </right>
      <top/>
      <bottom/>
      <diagonal/>
    </border>
    <border>
      <left style="thin">
        <color auto="1"/>
      </left>
      <right/>
      <top style="thin">
        <color indexed="64"/>
      </top>
      <bottom/>
      <diagonal/>
    </border>
    <border>
      <left/>
      <right style="thin">
        <color indexed="64"/>
      </right>
      <top style="dotted">
        <color auto="1"/>
      </top>
      <bottom/>
      <diagonal/>
    </border>
    <border>
      <left/>
      <right style="thin">
        <color indexed="64"/>
      </right>
      <top/>
      <bottom style="dotted">
        <color auto="1"/>
      </bottom>
      <diagonal/>
    </border>
    <border>
      <left style="thin">
        <color indexed="64"/>
      </left>
      <right style="thin">
        <color auto="1"/>
      </right>
      <top style="thin">
        <color indexed="64"/>
      </top>
      <bottom style="thin">
        <color auto="1"/>
      </bottom>
      <diagonal/>
    </border>
    <border>
      <left style="thin">
        <color indexed="64"/>
      </left>
      <right style="thin">
        <color auto="1"/>
      </right>
      <top style="thin">
        <color auto="1"/>
      </top>
      <bottom style="thin">
        <color auto="1"/>
      </bottom>
      <diagonal/>
    </border>
    <border>
      <left/>
      <right/>
      <top style="dashed">
        <color indexed="64"/>
      </top>
      <bottom/>
      <diagonal/>
    </border>
    <border>
      <left style="thin">
        <color auto="1"/>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style="thin">
        <color indexed="64"/>
      </bottom>
      <diagonal/>
    </border>
    <border>
      <left/>
      <right style="thin">
        <color auto="1"/>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auto="1"/>
      </left>
      <right/>
      <top/>
      <bottom style="thin">
        <color indexed="64"/>
      </bottom>
      <diagonal/>
    </border>
    <border>
      <left style="thin">
        <color indexed="64"/>
      </left>
      <right/>
      <top style="thin">
        <color indexed="64"/>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style="thin">
        <color indexed="64"/>
      </bottom>
      <diagonal/>
    </border>
    <border>
      <left style="thin">
        <color indexed="64"/>
      </left>
      <right style="thin">
        <color theme="1"/>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top/>
      <bottom style="dashed">
        <color indexed="64"/>
      </bottom>
      <diagonal/>
    </border>
    <border>
      <left/>
      <right style="thin">
        <color auto="1"/>
      </right>
      <top/>
      <bottom style="thin">
        <color indexed="64"/>
      </bottom>
      <diagonal/>
    </border>
    <border>
      <left/>
      <right/>
      <top style="thin">
        <color indexed="64"/>
      </top>
      <bottom style="dashed">
        <color indexed="64"/>
      </bottom>
      <diagonal/>
    </border>
    <border>
      <left style="thin">
        <color auto="1"/>
      </left>
      <right style="thin">
        <color auto="1"/>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auto="1"/>
      </left>
      <right style="double">
        <color auto="1"/>
      </right>
      <top/>
      <bottom style="thin">
        <color indexed="64"/>
      </bottom>
      <diagonal/>
    </border>
    <border>
      <left style="double">
        <color auto="1"/>
      </left>
      <right style="thin">
        <color auto="1"/>
      </right>
      <top style="thin">
        <color auto="1"/>
      </top>
      <bottom style="thin">
        <color auto="1"/>
      </bottom>
      <diagonal/>
    </border>
    <border>
      <left style="thin">
        <color auto="1"/>
      </left>
      <right style="thin">
        <color indexed="64"/>
      </right>
      <top/>
      <bottom/>
      <diagonal/>
    </border>
    <border>
      <left/>
      <right style="thin">
        <color indexed="64"/>
      </right>
      <top/>
      <bottom style="dashed">
        <color indexed="64"/>
      </bottom>
      <diagonal/>
    </border>
    <border>
      <left style="thin">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right style="medium">
        <color auto="1"/>
      </right>
      <top/>
      <bottom/>
      <diagonal/>
    </border>
    <border>
      <left/>
      <right style="thin">
        <color indexed="64"/>
      </right>
      <top style="thin">
        <color indexed="64"/>
      </top>
      <bottom style="dashed">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indexed="64"/>
      </top>
      <bottom style="thin">
        <color indexed="64"/>
      </bottom>
      <diagonal/>
    </border>
    <border>
      <left style="double">
        <color auto="1"/>
      </left>
      <right style="thin">
        <color auto="1"/>
      </right>
      <top style="thin">
        <color auto="1"/>
      </top>
      <bottom/>
      <diagonal/>
    </border>
    <border>
      <left style="double">
        <color indexed="64"/>
      </left>
      <right style="thin">
        <color indexed="64"/>
      </right>
      <top style="thin">
        <color indexed="64"/>
      </top>
      <bottom style="thin">
        <color indexed="64"/>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auto="1"/>
      </right>
      <top style="thin">
        <color auto="1"/>
      </top>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double">
        <color auto="1"/>
      </left>
      <right/>
      <top style="thin">
        <color auto="1"/>
      </top>
      <bottom style="thin">
        <color auto="1"/>
      </bottom>
      <diagonal/>
    </border>
    <border>
      <left style="double">
        <color auto="1"/>
      </left>
      <right style="hair">
        <color auto="1"/>
      </right>
      <top style="thin">
        <color auto="1"/>
      </top>
      <bottom style="thin">
        <color auto="1"/>
      </bottom>
      <diagonal/>
    </border>
    <border>
      <left style="double">
        <color auto="1"/>
      </left>
      <right style="hair">
        <color auto="1"/>
      </right>
      <top style="thin">
        <color auto="1"/>
      </top>
      <bottom/>
      <diagonal/>
    </border>
    <border>
      <left style="double">
        <color indexed="64"/>
      </left>
      <right style="hair">
        <color indexed="64"/>
      </right>
      <top style="thin">
        <color indexed="64"/>
      </top>
      <bottom style="thin">
        <color indexed="64"/>
      </bottom>
      <diagonal/>
    </border>
    <border>
      <left/>
      <right style="double">
        <color auto="1"/>
      </right>
      <top style="thin">
        <color auto="1"/>
      </top>
      <bottom style="thin">
        <color auto="1"/>
      </bottom>
      <diagonal/>
    </border>
    <border>
      <left style="hair">
        <color indexed="64"/>
      </left>
      <right style="double">
        <color indexed="64"/>
      </right>
      <top style="thin">
        <color indexed="64"/>
      </top>
      <bottom style="thin">
        <color indexed="64"/>
      </bottom>
      <diagonal/>
    </border>
    <border>
      <left style="thin">
        <color auto="1"/>
      </left>
      <right style="thin">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auto="1"/>
      </right>
      <top style="hair">
        <color indexed="64"/>
      </top>
      <bottom style="hair">
        <color auto="1"/>
      </bottom>
      <diagonal/>
    </border>
    <border>
      <left style="thin">
        <color indexed="64"/>
      </left>
      <right style="thin">
        <color auto="1"/>
      </right>
      <top/>
      <bottom style="hair">
        <color auto="1"/>
      </bottom>
      <diagonal/>
    </border>
    <border>
      <left style="thin">
        <color indexed="64"/>
      </left>
      <right style="thin">
        <color auto="1"/>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double">
        <color auto="1"/>
      </left>
      <right style="thin">
        <color auto="1"/>
      </right>
      <top style="hair">
        <color auto="1"/>
      </top>
      <bottom style="thin">
        <color auto="1"/>
      </bottom>
      <diagonal/>
    </border>
    <border>
      <left/>
      <right style="thin">
        <color auto="1"/>
      </right>
      <top style="hair">
        <color indexed="64"/>
      </top>
      <bottom style="hair">
        <color indexed="64"/>
      </bottom>
      <diagonal/>
    </border>
    <border>
      <left style="thin">
        <color auto="1"/>
      </left>
      <right style="thin">
        <color auto="1"/>
      </right>
      <top style="hair">
        <color indexed="64"/>
      </top>
      <bottom style="hair">
        <color auto="1"/>
      </bottom>
      <diagonal/>
    </border>
    <border>
      <left style="thin">
        <color auto="1"/>
      </left>
      <right style="thin">
        <color auto="1"/>
      </right>
      <top/>
      <bottom style="hair">
        <color auto="1"/>
      </bottom>
      <diagonal/>
    </border>
    <border>
      <left style="thin">
        <color auto="1"/>
      </left>
      <right style="thin">
        <color auto="1"/>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auto="1"/>
      </right>
      <top style="thin">
        <color auto="1"/>
      </top>
      <bottom/>
      <diagonal/>
    </border>
    <border>
      <left/>
      <right style="double">
        <color auto="1"/>
      </right>
      <top style="thin">
        <color indexed="64"/>
      </top>
      <bottom style="hair">
        <color indexed="64"/>
      </bottom>
      <diagonal/>
    </border>
    <border>
      <left/>
      <right style="double">
        <color auto="1"/>
      </right>
      <top style="hair">
        <color indexed="64"/>
      </top>
      <bottom style="hair">
        <color indexed="64"/>
      </bottom>
      <diagonal/>
    </border>
    <border>
      <left/>
      <right style="double">
        <color auto="1"/>
      </right>
      <top style="hair">
        <color indexed="64"/>
      </top>
      <bottom style="hair">
        <color auto="1"/>
      </bottom>
      <diagonal/>
    </border>
    <border>
      <left/>
      <right style="double">
        <color auto="1"/>
      </right>
      <top/>
      <bottom style="hair">
        <color auto="1"/>
      </bottom>
      <diagonal/>
    </border>
    <border>
      <left/>
      <right style="double">
        <color auto="1"/>
      </right>
      <top/>
      <bottom/>
      <diagonal/>
    </border>
    <border>
      <left/>
      <right style="double">
        <color auto="1"/>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style="thin">
        <color indexed="64"/>
      </left>
      <right style="hair">
        <color indexed="64"/>
      </right>
      <top style="thin">
        <color indexed="64"/>
      </top>
      <bottom style="thin">
        <color indexed="64"/>
      </bottom>
      <diagonal/>
    </border>
    <border>
      <left/>
      <right style="thin">
        <color auto="1"/>
      </right>
      <top style="thin">
        <color indexed="64"/>
      </top>
      <bottom style="hair">
        <color indexed="64"/>
      </bottom>
      <diagonal/>
    </border>
    <border>
      <left/>
      <right style="thin">
        <color auto="1"/>
      </right>
      <top style="hair">
        <color indexed="64"/>
      </top>
      <bottom style="hair">
        <color auto="1"/>
      </bottom>
      <diagonal/>
    </border>
    <border>
      <left/>
      <right style="thin">
        <color auto="1"/>
      </right>
      <top/>
      <bottom style="hair">
        <color auto="1"/>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auto="1"/>
      </left>
      <right/>
      <top style="hair">
        <color indexed="64"/>
      </top>
      <bottom style="hair">
        <color indexed="64"/>
      </bottom>
      <diagonal/>
    </border>
    <border>
      <left style="hair">
        <color indexed="64"/>
      </left>
      <right/>
      <top style="thin">
        <color indexed="64"/>
      </top>
      <bottom style="thin">
        <color indexed="64"/>
      </bottom>
      <diagonal/>
    </border>
    <border>
      <left style="thin">
        <color auto="1"/>
      </left>
      <right/>
      <top style="thin">
        <color indexed="64"/>
      </top>
      <bottom style="hair">
        <color indexed="64"/>
      </bottom>
      <diagonal/>
    </border>
    <border>
      <left style="thin">
        <color auto="1"/>
      </left>
      <right/>
      <top style="hair">
        <color indexed="64"/>
      </top>
      <bottom style="hair">
        <color auto="1"/>
      </bottom>
      <diagonal/>
    </border>
    <border>
      <left style="thin">
        <color auto="1"/>
      </left>
      <right/>
      <top style="hair">
        <color auto="1"/>
      </top>
      <bottom style="hair">
        <color auto="1"/>
      </bottom>
      <diagonal/>
    </border>
    <border>
      <left style="thin">
        <color auto="1"/>
      </left>
      <right/>
      <top style="hair">
        <color indexed="64"/>
      </top>
      <bottom/>
      <diagonal/>
    </border>
    <border>
      <left/>
      <right style="hair">
        <color auto="1"/>
      </right>
      <top style="thin">
        <color auto="1"/>
      </top>
      <bottom style="thin">
        <color auto="1"/>
      </bottom>
      <diagonal/>
    </border>
    <border>
      <left/>
      <right style="hair">
        <color auto="1"/>
      </right>
      <top style="thin">
        <color auto="1"/>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auto="1"/>
      </right>
      <top style="hair">
        <color auto="1"/>
      </top>
      <bottom style="hair">
        <color auto="1"/>
      </bottom>
      <diagonal/>
    </border>
    <border>
      <left/>
      <right style="thin">
        <color auto="1"/>
      </right>
      <top style="hair">
        <color indexed="64"/>
      </top>
      <bottom/>
      <diagonal/>
    </border>
    <border>
      <left/>
      <right style="thin">
        <color indexed="64"/>
      </right>
      <top style="thin">
        <color indexed="64"/>
      </top>
      <bottom style="hair">
        <color indexed="64"/>
      </bottom>
      <diagonal/>
    </border>
    <border>
      <left style="thin">
        <color auto="1"/>
      </left>
      <right style="thin">
        <color indexed="64"/>
      </right>
      <top style="thin">
        <color indexed="64"/>
      </top>
      <bottom style="hair">
        <color indexed="64"/>
      </bottom>
      <diagonal/>
    </border>
    <border>
      <left style="thin">
        <color auto="1"/>
      </left>
      <right style="thin">
        <color indexed="64"/>
      </right>
      <top style="hair">
        <color indexed="64"/>
      </top>
      <bottom style="hair">
        <color auto="1"/>
      </bottom>
      <diagonal/>
    </border>
    <border>
      <left style="thin">
        <color auto="1"/>
      </left>
      <right style="thin">
        <color indexed="64"/>
      </right>
      <top/>
      <bottom style="hair">
        <color auto="1"/>
      </bottom>
      <diagonal/>
    </border>
    <border>
      <left style="thin">
        <color indexed="64"/>
      </left>
      <right style="thin">
        <color auto="1"/>
      </right>
      <top style="thin">
        <color indexed="64"/>
      </top>
      <bottom style="hair">
        <color indexed="64"/>
      </bottom>
      <diagonal/>
    </border>
    <border>
      <left style="double">
        <color indexed="64"/>
      </left>
      <right style="thin">
        <color auto="1"/>
      </right>
      <top style="thin">
        <color indexed="64"/>
      </top>
      <bottom style="thin">
        <color auto="1"/>
      </bottom>
      <diagonal/>
    </border>
    <border>
      <left style="double">
        <color indexed="64"/>
      </left>
      <right style="thin">
        <color auto="1"/>
      </right>
      <top style="thin">
        <color auto="1"/>
      </top>
      <bottom style="thin">
        <color auto="1"/>
      </bottom>
      <diagonal/>
    </border>
    <border>
      <left style="double">
        <color indexed="64"/>
      </left>
      <right style="thin">
        <color auto="1"/>
      </right>
      <top style="thin">
        <color auto="1"/>
      </top>
      <bottom/>
      <diagonal/>
    </border>
    <border>
      <left style="double">
        <color indexed="64"/>
      </left>
      <right style="thin">
        <color auto="1"/>
      </right>
      <top style="thin">
        <color indexed="64"/>
      </top>
      <bottom style="thin">
        <color indexed="64"/>
      </bottom>
      <diagonal/>
    </border>
    <border>
      <left style="thin">
        <color auto="1"/>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auto="1"/>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double">
        <color auto="1"/>
      </right>
      <top style="thin">
        <color auto="1"/>
      </top>
      <bottom/>
      <diagonal/>
    </border>
    <border>
      <left style="thin">
        <color indexed="64"/>
      </left>
      <right style="double">
        <color auto="1"/>
      </right>
      <top/>
      <bottom/>
      <diagonal/>
    </border>
    <border>
      <left style="double">
        <color auto="1"/>
      </left>
      <right style="thin">
        <color auto="1"/>
      </right>
      <top/>
      <bottom/>
      <diagonal/>
    </border>
    <border>
      <left style="thin">
        <color indexed="64"/>
      </left>
      <right style="thin">
        <color auto="1"/>
      </right>
      <top style="thin">
        <color indexed="64"/>
      </top>
      <bottom/>
      <diagonal/>
    </border>
    <border>
      <left style="double">
        <color auto="1"/>
      </left>
      <right style="thin">
        <color auto="1"/>
      </right>
      <top style="thin">
        <color auto="1"/>
      </top>
      <bottom style="thin">
        <color indexed="64"/>
      </bottom>
      <diagonal/>
    </border>
    <border>
      <left style="hair">
        <color auto="1"/>
      </left>
      <right style="thin">
        <color indexed="64"/>
      </right>
      <top style="thin">
        <color auto="1"/>
      </top>
      <bottom style="thin">
        <color auto="1"/>
      </bottom>
      <diagonal/>
    </border>
    <border>
      <left style="hair">
        <color auto="1"/>
      </left>
      <right style="thin">
        <color indexed="64"/>
      </right>
      <top style="thin">
        <color auto="1"/>
      </top>
      <bottom/>
      <diagonal/>
    </border>
    <border>
      <left style="thin">
        <color indexed="64"/>
      </left>
      <right style="thin">
        <color indexed="64"/>
      </right>
      <top style="thin">
        <color indexed="64"/>
      </top>
      <bottom style="thin">
        <color auto="1"/>
      </bottom>
      <diagonal/>
    </border>
    <border>
      <left style="thin">
        <color auto="1"/>
      </left>
      <right style="thin">
        <color auto="1"/>
      </right>
      <top style="thin">
        <color auto="1"/>
      </top>
      <bottom style="hair">
        <color indexed="64"/>
      </bottom>
      <diagonal/>
    </border>
    <border>
      <left style="thin">
        <color indexed="64"/>
      </left>
      <right style="thin">
        <color auto="1"/>
      </right>
      <top style="hair">
        <color indexed="64"/>
      </top>
      <bottom/>
      <diagonal/>
    </border>
    <border>
      <left style="thin">
        <color indexed="64"/>
      </left>
      <right style="thin">
        <color auto="1"/>
      </right>
      <top style="hair">
        <color auto="1"/>
      </top>
      <bottom style="thin">
        <color indexed="64"/>
      </bottom>
      <diagonal/>
    </border>
    <border>
      <left style="thin">
        <color auto="1"/>
      </left>
      <right style="thin">
        <color auto="1"/>
      </right>
      <top/>
      <bottom style="hair">
        <color indexed="64"/>
      </bottom>
      <diagonal/>
    </border>
    <border>
      <left style="thin">
        <color indexed="64"/>
      </left>
      <right style="thin">
        <color indexed="64"/>
      </right>
      <top style="hair">
        <color indexed="64"/>
      </top>
      <bottom/>
      <diagonal/>
    </border>
    <border>
      <left style="thin">
        <color auto="1"/>
      </left>
      <right style="double">
        <color auto="1"/>
      </right>
      <top/>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style="thin">
        <color auto="1"/>
      </left>
      <right style="thin">
        <color auto="1"/>
      </right>
      <top style="hair">
        <color indexed="64"/>
      </top>
      <bottom/>
      <diagonal/>
    </border>
    <border>
      <left style="thin">
        <color auto="1"/>
      </left>
      <right style="thin">
        <color auto="1"/>
      </right>
      <top style="hair">
        <color auto="1"/>
      </top>
      <bottom style="thin">
        <color indexed="64"/>
      </bottom>
      <diagonal/>
    </border>
    <border>
      <left style="thin">
        <color indexed="64"/>
      </left>
      <right style="thin">
        <color indexed="64"/>
      </right>
      <top style="hair">
        <color indexed="64"/>
      </top>
      <bottom style="thin">
        <color auto="1"/>
      </bottom>
      <diagonal/>
    </border>
    <border>
      <left style="double">
        <color auto="1"/>
      </left>
      <right/>
      <top style="thin">
        <color auto="1"/>
      </top>
      <bottom/>
      <diagonal/>
    </border>
    <border>
      <left/>
      <right style="thin">
        <color indexed="64"/>
      </right>
      <top style="hair">
        <color indexed="64"/>
      </top>
      <bottom style="thin">
        <color indexed="64"/>
      </bottom>
      <diagonal/>
    </border>
    <border>
      <left/>
      <right style="hair">
        <color auto="1"/>
      </right>
      <top style="thin">
        <color indexed="64"/>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auto="1"/>
      </left>
      <right style="double">
        <color indexed="64"/>
      </right>
      <top style="thin">
        <color indexed="64"/>
      </top>
      <bottom style="hair">
        <color indexed="64"/>
      </bottom>
      <diagonal/>
    </border>
    <border>
      <left style="thin">
        <color auto="1"/>
      </left>
      <right style="double">
        <color indexed="64"/>
      </right>
      <top/>
      <bottom/>
      <diagonal/>
    </border>
    <border>
      <left style="thin">
        <color auto="1"/>
      </left>
      <right style="double">
        <color indexed="64"/>
      </right>
      <top style="hair">
        <color indexed="64"/>
      </top>
      <bottom/>
      <diagonal/>
    </border>
    <border>
      <left style="thin">
        <color auto="1"/>
      </left>
      <right style="double">
        <color indexed="64"/>
      </right>
      <top style="hair">
        <color auto="1"/>
      </top>
      <bottom style="thin">
        <color indexed="64"/>
      </bottom>
      <diagonal/>
    </border>
    <border>
      <left style="thin">
        <color auto="1"/>
      </left>
      <right style="double">
        <color indexed="64"/>
      </right>
      <top/>
      <bottom style="hair">
        <color indexed="64"/>
      </bottom>
      <diagonal/>
    </border>
    <border>
      <left style="thin">
        <color auto="1"/>
      </left>
      <right style="double">
        <color indexed="64"/>
      </right>
      <top style="hair">
        <color indexed="64"/>
      </top>
      <bottom style="hair">
        <color auto="1"/>
      </bottom>
      <diagonal/>
    </border>
    <border>
      <left style="thin">
        <color auto="1"/>
      </left>
      <right style="double">
        <color indexed="64"/>
      </right>
      <top/>
      <bottom style="thin">
        <color indexed="64"/>
      </bottom>
      <diagonal/>
    </border>
    <border>
      <left style="thin">
        <color indexed="64"/>
      </left>
      <right style="double">
        <color indexed="64"/>
      </right>
      <top style="hair">
        <color indexed="64"/>
      </top>
      <bottom style="hair">
        <color auto="1"/>
      </bottom>
      <diagonal/>
    </border>
    <border>
      <left style="thin">
        <color indexed="64"/>
      </left>
      <right style="double">
        <color indexed="64"/>
      </right>
      <top/>
      <bottom style="thin">
        <color auto="1"/>
      </bottom>
      <diagonal/>
    </border>
    <border>
      <left style="hair">
        <color indexed="64"/>
      </left>
      <right style="double">
        <color indexed="64"/>
      </right>
      <top style="hair">
        <color indexed="64"/>
      </top>
      <bottom style="hair">
        <color indexed="64"/>
      </bottom>
      <diagonal/>
    </border>
    <border diagonalDown="1">
      <left/>
      <right style="thin">
        <color auto="1"/>
      </right>
      <top style="thin">
        <color auto="1"/>
      </top>
      <bottom style="hair">
        <color indexed="64"/>
      </bottom>
      <diagonal style="thin">
        <color auto="1"/>
      </diagonal>
    </border>
    <border>
      <left/>
      <right style="thin">
        <color auto="1"/>
      </right>
      <top style="hair">
        <color auto="1"/>
      </top>
      <bottom style="thin">
        <color indexed="64"/>
      </bottom>
      <diagonal/>
    </border>
    <border diagonalDown="1">
      <left/>
      <right style="thin">
        <color auto="1"/>
      </right>
      <top/>
      <bottom style="hair">
        <color indexed="64"/>
      </bottom>
      <diagonal style="thin">
        <color auto="1"/>
      </diagonal>
    </border>
    <border>
      <left/>
      <right style="thin">
        <color indexed="64"/>
      </right>
      <top style="hair">
        <color indexed="64"/>
      </top>
      <bottom/>
      <diagonal/>
    </border>
    <border>
      <left/>
      <right style="thin">
        <color indexed="64"/>
      </right>
      <top style="hair">
        <color indexed="64"/>
      </top>
      <bottom style="thin">
        <color auto="1"/>
      </bottom>
      <diagonal/>
    </border>
    <border>
      <left style="double">
        <color indexed="64"/>
      </left>
      <right style="thin">
        <color indexed="64"/>
      </right>
      <top/>
      <bottom style="thin">
        <color indexed="64"/>
      </bottom>
      <diagonal/>
    </border>
    <border diagonalDown="1">
      <left style="thin">
        <color auto="1"/>
      </left>
      <right style="thin">
        <color auto="1"/>
      </right>
      <top style="thin">
        <color auto="1"/>
      </top>
      <bottom style="hair">
        <color indexed="64"/>
      </bottom>
      <diagonal style="thin">
        <color auto="1"/>
      </diagonal>
    </border>
    <border>
      <left style="thin">
        <color auto="1"/>
      </left>
      <right style="thin">
        <color indexed="64"/>
      </right>
      <top style="hair">
        <color indexed="64"/>
      </top>
      <bottom/>
      <diagonal/>
    </border>
    <border>
      <left style="thin">
        <color auto="1"/>
      </left>
      <right style="thin">
        <color indexed="64"/>
      </right>
      <top style="hair">
        <color auto="1"/>
      </top>
      <bottom style="thin">
        <color indexed="64"/>
      </bottom>
      <diagonal/>
    </border>
    <border diagonalDown="1">
      <left style="thin">
        <color auto="1"/>
      </left>
      <right style="thin">
        <color auto="1"/>
      </right>
      <top/>
      <bottom style="hair">
        <color indexed="64"/>
      </bottom>
      <diagonal style="thin">
        <color auto="1"/>
      </diagonal>
    </border>
    <border>
      <left style="thin">
        <color auto="1"/>
      </left>
      <right style="thin">
        <color indexed="64"/>
      </right>
      <top/>
      <bottom style="thin">
        <color indexed="64"/>
      </bottom>
      <diagonal/>
    </border>
    <border>
      <left/>
      <right style="hair">
        <color auto="1"/>
      </right>
      <top/>
      <bottom/>
      <diagonal/>
    </border>
    <border>
      <left style="double">
        <color auto="1"/>
      </left>
      <right style="hair">
        <color auto="1"/>
      </right>
      <top/>
      <bottom/>
      <diagonal/>
    </border>
    <border>
      <left style="hair">
        <color auto="1"/>
      </left>
      <right style="thin">
        <color auto="1"/>
      </right>
      <top style="thin">
        <color auto="1"/>
      </top>
      <bottom/>
      <diagonal/>
    </border>
    <border>
      <left style="hair">
        <color auto="1"/>
      </left>
      <right style="thin">
        <color auto="1"/>
      </right>
      <top/>
      <bottom/>
      <diagonal/>
    </border>
    <border>
      <left style="hair">
        <color auto="1"/>
      </left>
      <right style="thin">
        <color indexed="64"/>
      </right>
      <top style="thin">
        <color indexed="64"/>
      </top>
      <bottom style="hair">
        <color indexed="64"/>
      </bottom>
      <diagonal/>
    </border>
    <border>
      <left style="hair">
        <color auto="1"/>
      </left>
      <right style="thin">
        <color indexed="64"/>
      </right>
      <top style="hair">
        <color indexed="64"/>
      </top>
      <bottom style="hair">
        <color indexed="64"/>
      </bottom>
      <diagonal/>
    </border>
    <border>
      <left style="hair">
        <color auto="1"/>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medium">
        <color auto="1"/>
      </bottom>
      <diagonal/>
    </border>
    <border>
      <left style="thin">
        <color indexed="64"/>
      </left>
      <right style="thin">
        <color indexed="64"/>
      </right>
      <top style="medium">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thin">
        <color auto="1"/>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auto="1"/>
      </right>
      <top/>
      <bottom/>
      <diagonal/>
    </border>
    <border>
      <left style="medium">
        <color indexed="64"/>
      </left>
      <right style="thin">
        <color indexed="64"/>
      </right>
      <top/>
      <bottom style="thin">
        <color indexed="64"/>
      </bottom>
      <diagonal/>
    </border>
    <border>
      <left style="thin">
        <color auto="1"/>
      </left>
      <right style="thin">
        <color auto="1"/>
      </right>
      <top style="medium">
        <color indexed="64"/>
      </top>
      <bottom style="thin">
        <color auto="1"/>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bottom style="medium">
        <color indexed="64"/>
      </bottom>
      <diagonal/>
    </border>
    <border>
      <left style="thin">
        <color auto="1"/>
      </left>
      <right style="medium">
        <color indexed="64"/>
      </right>
      <top/>
      <bottom/>
      <diagonal/>
    </border>
    <border>
      <left style="thin">
        <color indexed="64"/>
      </left>
      <right style="medium">
        <color indexed="64"/>
      </right>
      <top/>
      <bottom style="thin">
        <color indexed="64"/>
      </bottom>
      <diagonal/>
    </border>
    <border>
      <left/>
      <right style="thin">
        <color indexed="64"/>
      </right>
      <top style="dashed">
        <color indexed="64"/>
      </top>
      <bottom/>
      <diagonal/>
    </border>
    <border>
      <left style="medium">
        <color indexed="64"/>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medium">
        <color indexed="64"/>
      </right>
      <top/>
      <bottom/>
      <diagonal/>
    </border>
    <border>
      <left/>
      <right/>
      <top style="dashed">
        <color indexed="64"/>
      </top>
      <bottom style="thin">
        <color indexed="64"/>
      </bottom>
      <diagonal/>
    </border>
    <border>
      <left/>
      <right style="thin">
        <color auto="1"/>
      </right>
      <top style="medium">
        <color indexed="64"/>
      </top>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right style="thin">
        <color indexed="64"/>
      </right>
      <top style="dashed">
        <color indexed="64"/>
      </top>
      <bottom style="thin">
        <color indexed="64"/>
      </bottom>
      <diagonal/>
    </border>
    <border>
      <left style="thin">
        <color auto="1"/>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style="thin">
        <color indexed="64"/>
      </left>
      <right style="thin">
        <color auto="1"/>
      </right>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auto="1"/>
      </top>
      <bottom/>
      <diagonal/>
    </border>
    <border>
      <left style="medium">
        <color indexed="64"/>
      </left>
      <right style="thin">
        <color indexed="64"/>
      </right>
      <top style="hair">
        <color auto="1"/>
      </top>
      <bottom style="thin">
        <color auto="1"/>
      </bottom>
      <diagonal/>
    </border>
    <border>
      <left style="medium">
        <color indexed="64"/>
      </left>
      <right style="thin">
        <color indexed="64"/>
      </right>
      <top style="thin">
        <color auto="1"/>
      </top>
      <bottom style="hair">
        <color auto="1"/>
      </bottom>
      <diagonal/>
    </border>
    <border>
      <left style="medium">
        <color indexed="64"/>
      </left>
      <right style="thin">
        <color indexed="64"/>
      </right>
      <top/>
      <bottom style="thin">
        <color auto="1"/>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medium">
        <color indexed="64"/>
      </bottom>
      <diagonal/>
    </border>
    <border>
      <left/>
      <right style="thin">
        <color auto="1"/>
      </right>
      <top/>
      <bottom style="medium">
        <color indexed="64"/>
      </bottom>
      <diagonal/>
    </border>
    <border>
      <left style="thin">
        <color auto="1"/>
      </left>
      <right style="thin">
        <color indexed="64"/>
      </right>
      <top style="medium">
        <color indexed="64"/>
      </top>
      <bottom/>
      <diagonal/>
    </border>
    <border>
      <left style="thin">
        <color auto="1"/>
      </left>
      <right style="thin">
        <color indexed="64"/>
      </right>
      <top/>
      <bottom style="thin">
        <color auto="1"/>
      </bottom>
      <diagonal/>
    </border>
    <border>
      <left/>
      <right/>
      <top style="hair">
        <color auto="1"/>
      </top>
      <bottom style="thin">
        <color auto="1"/>
      </bottom>
      <diagonal/>
    </border>
    <border>
      <left/>
      <right/>
      <top style="thin">
        <color indexed="64"/>
      </top>
      <bottom style="hair">
        <color indexed="64"/>
      </bottom>
      <diagonal/>
    </border>
    <border>
      <left/>
      <right/>
      <top/>
      <bottom style="medium">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auto="1"/>
      </top>
      <bottom style="medium">
        <color indexed="64"/>
      </bottom>
      <diagonal/>
    </border>
    <border>
      <left style="thin">
        <color indexed="64"/>
      </left>
      <right style="medium">
        <color indexed="64"/>
      </right>
      <top style="hair">
        <color auto="1"/>
      </top>
      <bottom style="thin">
        <color auto="1"/>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auto="1"/>
      </top>
      <bottom/>
      <diagonal/>
    </border>
    <border>
      <left style="thin">
        <color indexed="64"/>
      </left>
      <right style="thin">
        <color indexed="64"/>
      </right>
      <top/>
      <bottom style="thin">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auto="1"/>
      </left>
      <right style="thin">
        <color indexed="64"/>
      </right>
      <top style="thin">
        <color auto="1"/>
      </top>
      <bottom/>
      <diagonal/>
    </border>
    <border>
      <left/>
      <right/>
      <top style="thin">
        <color indexed="64"/>
      </top>
      <bottom style="dotted">
        <color indexed="64"/>
      </bottom>
      <diagonal/>
    </border>
    <border>
      <left style="thin">
        <color indexed="64"/>
      </left>
      <right/>
      <top/>
      <bottom style="dotted">
        <color indexed="64"/>
      </bottom>
      <diagonal/>
    </border>
    <border>
      <left/>
      <right style="thin">
        <color auto="1"/>
      </right>
      <top style="dashed">
        <color indexed="64"/>
      </top>
      <bottom/>
      <diagonal/>
    </border>
    <border>
      <left style="thin">
        <color indexed="64"/>
      </left>
      <right/>
      <top/>
      <bottom style="dotted">
        <color auto="1"/>
      </bottom>
      <diagonal/>
    </border>
  </borders>
  <cellStyleXfs count="13">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cellStyleXfs>
  <cellXfs count="2357">
    <xf numFmtId="0" fontId="0" fillId="0" borderId="0" xfId="0">
      <alignment vertical="center"/>
    </xf>
    <xf numFmtId="0" fontId="0" fillId="0" borderId="0" xfId="0" applyFont="1">
      <alignment vertical="center"/>
    </xf>
    <xf numFmtId="49" fontId="4" fillId="0" borderId="0" xfId="0" applyNumberFormat="1" applyFont="1" applyBorder="1" applyAlignment="1">
      <alignment horizontal="center" vertical="center" textRotation="180"/>
    </xf>
    <xf numFmtId="0" fontId="5" fillId="0" borderId="0" xfId="0" applyFont="1">
      <alignment vertical="center"/>
    </xf>
    <xf numFmtId="0" fontId="6" fillId="2" borderId="1" xfId="0" applyFont="1" applyFill="1" applyBorder="1">
      <alignment vertical="center"/>
    </xf>
    <xf numFmtId="49" fontId="7" fillId="2" borderId="2" xfId="0" applyNumberFormat="1" applyFont="1" applyFill="1" applyBorder="1" applyAlignment="1">
      <alignment vertical="center" textRotation="255" wrapText="1"/>
    </xf>
    <xf numFmtId="0" fontId="8" fillId="2" borderId="3" xfId="0" applyFont="1" applyFill="1" applyBorder="1" applyAlignment="1">
      <alignment vertical="center" textRotation="255" wrapText="1"/>
    </xf>
    <xf numFmtId="0" fontId="8" fillId="2" borderId="4" xfId="0" applyFont="1" applyFill="1" applyBorder="1" applyAlignment="1">
      <alignment vertical="center" textRotation="255" wrapText="1"/>
    </xf>
    <xf numFmtId="0" fontId="0" fillId="2" borderId="3" xfId="0" applyFont="1" applyFill="1" applyBorder="1" applyAlignment="1">
      <alignment vertical="center" textRotation="255" wrapText="1"/>
    </xf>
    <xf numFmtId="0" fontId="0" fillId="2" borderId="5" xfId="0" applyFont="1" applyFill="1" applyBorder="1" applyAlignment="1">
      <alignment vertical="center" textRotation="255" wrapText="1"/>
    </xf>
    <xf numFmtId="0" fontId="7" fillId="2" borderId="6" xfId="0" applyFont="1" applyFill="1" applyBorder="1" applyAlignment="1">
      <alignment vertical="center" textRotation="255" wrapText="1"/>
    </xf>
    <xf numFmtId="0" fontId="6" fillId="2" borderId="4" xfId="0" applyFont="1" applyFill="1" applyBorder="1" applyAlignment="1">
      <alignment vertical="center" textRotation="255" wrapText="1"/>
    </xf>
    <xf numFmtId="0" fontId="8" fillId="2" borderId="4" xfId="0" applyFont="1" applyFill="1" applyBorder="1" applyAlignment="1">
      <alignment vertical="center" textRotation="255"/>
    </xf>
    <xf numFmtId="0" fontId="7" fillId="2" borderId="7" xfId="0" applyFont="1" applyFill="1" applyBorder="1" applyAlignment="1">
      <alignment vertical="center" textRotation="255" wrapText="1"/>
    </xf>
    <xf numFmtId="0" fontId="0" fillId="2" borderId="7" xfId="0" applyFont="1" applyFill="1" applyBorder="1" applyAlignment="1">
      <alignment vertical="center"/>
    </xf>
    <xf numFmtId="0" fontId="6" fillId="0" borderId="0" xfId="0" applyFont="1">
      <alignment vertical="center"/>
    </xf>
    <xf numFmtId="0" fontId="7" fillId="2" borderId="8" xfId="0" applyFont="1" applyFill="1" applyBorder="1" applyAlignment="1">
      <alignment horizontal="center" vertical="center" shrinkToFit="1"/>
    </xf>
    <xf numFmtId="0" fontId="7" fillId="0" borderId="6" xfId="0" applyFont="1" applyBorder="1" applyAlignment="1">
      <alignment vertical="top" shrinkToFit="1"/>
    </xf>
    <xf numFmtId="0" fontId="6" fillId="0" borderId="8" xfId="0" applyFont="1" applyBorder="1" applyAlignment="1">
      <alignment horizontal="center" vertical="center" shrinkToFit="1"/>
    </xf>
    <xf numFmtId="0" fontId="7" fillId="0" borderId="6" xfId="0" applyFont="1" applyBorder="1" applyAlignment="1">
      <alignment vertical="center" shrinkToFit="1"/>
    </xf>
    <xf numFmtId="0" fontId="6" fillId="0" borderId="6" xfId="0" applyFont="1" applyBorder="1" applyAlignment="1">
      <alignment horizontal="center" vertical="center" shrinkToFit="1"/>
    </xf>
    <xf numFmtId="0" fontId="0" fillId="0" borderId="9" xfId="0" applyBorder="1" applyAlignment="1">
      <alignment horizontal="center" vertical="center" shrinkToFit="1"/>
    </xf>
    <xf numFmtId="0" fontId="7" fillId="0" borderId="4" xfId="0" applyFont="1" applyBorder="1" applyAlignment="1">
      <alignment vertical="center" shrinkToFit="1"/>
    </xf>
    <xf numFmtId="0" fontId="6" fillId="0" borderId="10" xfId="0" applyFont="1" applyBorder="1" applyAlignment="1">
      <alignment horizontal="center" vertical="center" shrinkToFit="1"/>
    </xf>
    <xf numFmtId="176" fontId="6" fillId="0" borderId="10" xfId="0" applyNumberFormat="1" applyFont="1" applyBorder="1" applyAlignment="1">
      <alignment horizontal="center" vertical="center"/>
    </xf>
    <xf numFmtId="0" fontId="7" fillId="0" borderId="10" xfId="0" applyFont="1" applyBorder="1" applyAlignment="1">
      <alignment vertical="center" shrinkToFit="1"/>
    </xf>
    <xf numFmtId="0" fontId="6" fillId="0" borderId="4" xfId="0" applyFont="1" applyBorder="1" applyAlignment="1">
      <alignment vertical="center" shrinkToFit="1"/>
    </xf>
    <xf numFmtId="0" fontId="9" fillId="0" borderId="4" xfId="0" applyFont="1" applyFill="1" applyBorder="1" applyAlignment="1">
      <alignment vertical="center" shrinkToFit="1"/>
    </xf>
    <xf numFmtId="0" fontId="9" fillId="0" borderId="4" xfId="0" applyFont="1" applyFill="1" applyBorder="1">
      <alignment vertical="center"/>
    </xf>
    <xf numFmtId="0" fontId="9" fillId="0" borderId="4" xfId="0" applyFont="1" applyFill="1" applyBorder="1" applyAlignment="1">
      <alignment horizontal="center" vertical="center" shrinkToFit="1"/>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11" xfId="0" applyFont="1" applyFill="1" applyBorder="1">
      <alignment vertical="center"/>
    </xf>
    <xf numFmtId="0" fontId="9" fillId="0" borderId="12" xfId="0" applyFont="1" applyFill="1" applyBorder="1" applyAlignment="1">
      <alignment horizontal="center" vertical="center" shrinkToFit="1"/>
    </xf>
    <xf numFmtId="177" fontId="9" fillId="0" borderId="12" xfId="0" applyNumberFormat="1" applyFont="1" applyFill="1" applyBorder="1" applyAlignment="1">
      <alignment horizontal="center" vertical="center" shrinkToFit="1"/>
    </xf>
    <xf numFmtId="0" fontId="10" fillId="0" borderId="13" xfId="0" applyFont="1" applyFill="1" applyBorder="1">
      <alignment vertical="center"/>
    </xf>
    <xf numFmtId="177" fontId="9" fillId="0" borderId="14" xfId="0" applyNumberFormat="1" applyFont="1" applyFill="1" applyBorder="1" applyAlignment="1">
      <alignment horizontal="center" vertical="center" shrinkToFit="1"/>
    </xf>
    <xf numFmtId="0" fontId="11" fillId="0" borderId="10" xfId="0" applyFont="1" applyFill="1" applyBorder="1">
      <alignment vertical="center"/>
    </xf>
    <xf numFmtId="0" fontId="11" fillId="0" borderId="15" xfId="0" applyFont="1" applyFill="1" applyBorder="1">
      <alignment vertical="center"/>
    </xf>
    <xf numFmtId="0" fontId="10" fillId="0" borderId="16"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11" fillId="0" borderId="15" xfId="0" applyFont="1" applyFill="1" applyBorder="1" applyAlignment="1">
      <alignment horizontal="center" vertical="center"/>
    </xf>
    <xf numFmtId="0" fontId="12" fillId="0" borderId="15" xfId="0" applyFont="1" applyFill="1" applyBorder="1">
      <alignment vertical="center"/>
    </xf>
    <xf numFmtId="0" fontId="7" fillId="2" borderId="18" xfId="0" applyFont="1" applyFill="1" applyBorder="1" applyAlignment="1">
      <alignment horizontal="center" vertical="center" shrinkToFit="1"/>
    </xf>
    <xf numFmtId="0" fontId="7" fillId="0" borderId="19" xfId="0" applyFont="1" applyBorder="1" applyAlignment="1">
      <alignment vertical="top" shrinkToFit="1"/>
    </xf>
    <xf numFmtId="0" fontId="0" fillId="0" borderId="20" xfId="0" applyBorder="1" applyAlignment="1">
      <alignment horizontal="center" vertical="center" shrinkToFit="1"/>
    </xf>
    <xf numFmtId="0" fontId="7" fillId="0" borderId="19" xfId="0" applyFont="1" applyBorder="1" applyAlignment="1">
      <alignment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7" fillId="0" borderId="0" xfId="0" applyFont="1" applyAlignment="1">
      <alignment vertical="center" shrinkToFit="1"/>
    </xf>
    <xf numFmtId="0" fontId="6" fillId="0" borderId="0" xfId="0" applyFont="1" applyBorder="1" applyAlignment="1">
      <alignment horizontal="center" vertical="center" shrinkToFit="1"/>
    </xf>
    <xf numFmtId="176" fontId="6" fillId="0" borderId="0" xfId="0" applyNumberFormat="1" applyFont="1" applyBorder="1" applyAlignment="1">
      <alignment horizontal="center" vertical="center"/>
    </xf>
    <xf numFmtId="0" fontId="6" fillId="0" borderId="0" xfId="0" applyFont="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lignment vertical="center"/>
    </xf>
    <xf numFmtId="0" fontId="9" fillId="0" borderId="0" xfId="0" applyFont="1" applyFill="1" applyBorder="1" applyAlignment="1">
      <alignment horizontal="center" vertical="center" shrinkToFit="1"/>
    </xf>
    <xf numFmtId="0" fontId="10" fillId="0" borderId="23" xfId="0" applyFont="1" applyFill="1" applyBorder="1">
      <alignment vertical="center"/>
    </xf>
    <xf numFmtId="0" fontId="11" fillId="0" borderId="18" xfId="0" applyFont="1" applyFill="1" applyBorder="1" applyAlignment="1">
      <alignment horizontal="center" vertical="center" shrinkToFit="1"/>
    </xf>
    <xf numFmtId="0" fontId="10" fillId="0" borderId="24" xfId="0" applyFont="1" applyFill="1" applyBorder="1">
      <alignment vertical="center"/>
    </xf>
    <xf numFmtId="0" fontId="11" fillId="0" borderId="2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16" xfId="0" applyFont="1" applyFill="1" applyBorder="1">
      <alignment vertical="center"/>
    </xf>
    <xf numFmtId="0" fontId="11" fillId="0" borderId="0" xfId="0" applyFont="1" applyFill="1">
      <alignment vertical="center"/>
    </xf>
    <xf numFmtId="0" fontId="10" fillId="0" borderId="0" xfId="0" applyFont="1" applyFill="1" applyAlignment="1">
      <alignment horizontal="left"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2" fillId="0" borderId="16" xfId="0" applyFont="1" applyFill="1" applyBorder="1">
      <alignment vertical="center"/>
    </xf>
    <xf numFmtId="0" fontId="13" fillId="2" borderId="18" xfId="0" applyFont="1" applyFill="1" applyBorder="1">
      <alignment vertical="center"/>
    </xf>
    <xf numFmtId="0" fontId="13" fillId="0" borderId="19" xfId="0" applyFont="1" applyBorder="1" applyAlignment="1">
      <alignment vertical="top"/>
    </xf>
    <xf numFmtId="0" fontId="13" fillId="0" borderId="19" xfId="0" applyFont="1" applyBorder="1">
      <alignment vertical="center"/>
    </xf>
    <xf numFmtId="0" fontId="14" fillId="0" borderId="0" xfId="0" applyFont="1" applyAlignment="1">
      <alignment vertical="center" shrinkToFit="1"/>
    </xf>
    <xf numFmtId="0" fontId="9" fillId="0" borderId="23" xfId="0" applyFont="1" applyFill="1" applyBorder="1">
      <alignment vertical="center"/>
    </xf>
    <xf numFmtId="0" fontId="9" fillId="0" borderId="7" xfId="0" applyFont="1" applyFill="1" applyBorder="1" applyAlignment="1">
      <alignment horizontal="center" vertical="center" shrinkToFit="1"/>
    </xf>
    <xf numFmtId="177" fontId="9" fillId="0" borderId="7" xfId="0" applyNumberFormat="1" applyFont="1" applyFill="1" applyBorder="1" applyAlignment="1">
      <alignment horizontal="center" vertical="center" shrinkToFit="1"/>
    </xf>
    <xf numFmtId="0" fontId="9" fillId="0" borderId="24" xfId="0" applyFont="1" applyFill="1" applyBorder="1">
      <alignment vertical="center"/>
    </xf>
    <xf numFmtId="0" fontId="9" fillId="0" borderId="8" xfId="0" applyFont="1" applyFill="1" applyBorder="1" applyAlignment="1">
      <alignment horizontal="center" vertical="center" shrinkToFit="1"/>
    </xf>
    <xf numFmtId="177" fontId="9" fillId="0" borderId="8" xfId="0" applyNumberFormat="1" applyFont="1" applyFill="1" applyBorder="1" applyAlignment="1">
      <alignment horizontal="center" vertical="center" shrinkToFit="1"/>
    </xf>
    <xf numFmtId="177" fontId="9" fillId="0" borderId="29" xfId="0" applyNumberFormat="1" applyFont="1" applyFill="1" applyBorder="1" applyAlignment="1">
      <alignment horizontal="center" vertical="center" shrinkToFit="1"/>
    </xf>
    <xf numFmtId="0" fontId="9" fillId="0" borderId="0" xfId="0" applyFont="1" applyFill="1">
      <alignment vertical="center"/>
    </xf>
    <xf numFmtId="49" fontId="9" fillId="0" borderId="17" xfId="0" applyNumberFormat="1" applyFont="1" applyFill="1" applyBorder="1" applyAlignment="1">
      <alignment horizontal="center" vertical="center"/>
    </xf>
    <xf numFmtId="0" fontId="11" fillId="0" borderId="7" xfId="0" applyFont="1" applyFill="1" applyBorder="1" applyAlignment="1">
      <alignment horizontal="center" vertical="center" shrinkToFit="1"/>
    </xf>
    <xf numFmtId="0" fontId="11" fillId="0" borderId="0" xfId="0" applyFont="1" applyFill="1" applyAlignment="1">
      <alignment horizontal="center" vertical="center"/>
    </xf>
    <xf numFmtId="0" fontId="0" fillId="0" borderId="18" xfId="0" applyBorder="1" applyAlignment="1">
      <alignment horizontal="center" vertical="center" shrinkToFit="1"/>
    </xf>
    <xf numFmtId="0" fontId="6" fillId="0" borderId="7" xfId="0" applyFont="1" applyBorder="1" applyAlignment="1">
      <alignment horizontal="center" vertical="center" shrinkToFit="1"/>
    </xf>
    <xf numFmtId="0" fontId="13" fillId="0" borderId="0" xfId="0" applyFont="1" applyBorder="1">
      <alignment vertical="center"/>
    </xf>
    <xf numFmtId="0" fontId="9" fillId="0" borderId="7" xfId="0" applyFont="1" applyFill="1" applyBorder="1" applyAlignment="1">
      <alignment horizontal="center" vertical="center"/>
    </xf>
    <xf numFmtId="0" fontId="11" fillId="0" borderId="7" xfId="0" applyFont="1" applyFill="1" applyBorder="1" applyAlignment="1">
      <alignment horizontal="center" vertical="center"/>
    </xf>
    <xf numFmtId="49" fontId="9" fillId="0" borderId="7" xfId="0" applyNumberFormat="1" applyFont="1" applyFill="1" applyBorder="1" applyAlignment="1">
      <alignment horizontal="center" vertical="center"/>
    </xf>
    <xf numFmtId="0" fontId="0" fillId="0" borderId="7"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1" fillId="0" borderId="32" xfId="0" applyFont="1" applyFill="1" applyBorder="1" applyAlignment="1">
      <alignment horizontal="center" vertical="center" shrinkToFit="1"/>
    </xf>
    <xf numFmtId="0" fontId="6" fillId="0" borderId="11" xfId="0" applyFont="1" applyBorder="1" applyAlignment="1">
      <alignment horizontal="center" vertical="center" shrinkToFit="1"/>
    </xf>
    <xf numFmtId="0" fontId="0" fillId="0" borderId="15" xfId="0"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9" fillId="0" borderId="0" xfId="0" applyFont="1" applyFill="1" applyAlignment="1">
      <alignment horizontal="center" vertical="center" shrinkToFit="1"/>
    </xf>
    <xf numFmtId="49" fontId="9" fillId="0" borderId="0"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shrinkToFit="1"/>
    </xf>
    <xf numFmtId="177" fontId="9" fillId="0" borderId="0" xfId="0" applyNumberFormat="1" applyFont="1" applyFill="1" applyBorder="1" applyAlignment="1">
      <alignment horizontal="center" vertical="center"/>
    </xf>
    <xf numFmtId="0" fontId="15" fillId="0" borderId="11" xfId="0" applyFont="1" applyFill="1" applyBorder="1" applyAlignment="1">
      <alignment horizontal="center" vertical="center"/>
    </xf>
    <xf numFmtId="0" fontId="15" fillId="0" borderId="1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3" fillId="2" borderId="20" xfId="0" applyFont="1" applyFill="1" applyBorder="1">
      <alignment vertical="center"/>
    </xf>
    <xf numFmtId="0" fontId="13" fillId="0" borderId="21" xfId="0" applyFont="1" applyBorder="1" applyAlignment="1">
      <alignment vertical="top"/>
    </xf>
    <xf numFmtId="0" fontId="6" fillId="0" borderId="33" xfId="0" applyFont="1" applyBorder="1">
      <alignment vertical="center"/>
    </xf>
    <xf numFmtId="0" fontId="6" fillId="0" borderId="34" xfId="0" applyFont="1" applyBorder="1">
      <alignment vertical="center"/>
    </xf>
    <xf numFmtId="0" fontId="13" fillId="0" borderId="33" xfId="0" applyFont="1" applyBorder="1">
      <alignment vertical="center"/>
    </xf>
    <xf numFmtId="0" fontId="14" fillId="0" borderId="33" xfId="0" applyFont="1" applyBorder="1" applyAlignment="1">
      <alignment vertical="center" shrinkToFit="1"/>
    </xf>
    <xf numFmtId="0" fontId="8" fillId="0" borderId="33" xfId="0" applyFont="1" applyBorder="1">
      <alignment vertical="center"/>
    </xf>
    <xf numFmtId="0" fontId="8" fillId="0" borderId="33" xfId="0" applyFont="1" applyBorder="1" applyAlignment="1">
      <alignment vertical="center" shrinkToFit="1"/>
    </xf>
    <xf numFmtId="0" fontId="0" fillId="0" borderId="33" xfId="0" applyFont="1" applyBorder="1" applyAlignment="1">
      <alignment horizontal="center" vertical="center" shrinkToFit="1"/>
    </xf>
    <xf numFmtId="0" fontId="11" fillId="0" borderId="33" xfId="0" applyFont="1" applyFill="1" applyBorder="1" applyAlignment="1">
      <alignment horizontal="center" vertical="center" shrinkToFit="1"/>
    </xf>
    <xf numFmtId="0" fontId="9" fillId="0" borderId="33" xfId="0" applyFont="1" applyFill="1" applyBorder="1" applyAlignment="1">
      <alignment horizontal="center" vertical="center"/>
    </xf>
    <xf numFmtId="0" fontId="11" fillId="0" borderId="26" xfId="0" applyFont="1" applyFill="1" applyBorder="1">
      <alignment vertical="center"/>
    </xf>
    <xf numFmtId="0" fontId="11" fillId="0" borderId="34" xfId="0" applyFont="1" applyFill="1" applyBorder="1">
      <alignment vertical="center"/>
    </xf>
    <xf numFmtId="0" fontId="9" fillId="0" borderId="34" xfId="0" applyFont="1" applyFill="1" applyBorder="1">
      <alignment vertical="center"/>
    </xf>
    <xf numFmtId="0" fontId="10" fillId="0" borderId="34" xfId="0" applyFont="1" applyFill="1" applyBorder="1" applyAlignment="1">
      <alignment horizontal="left" vertical="center"/>
    </xf>
    <xf numFmtId="0" fontId="9" fillId="0" borderId="28" xfId="0" applyFont="1" applyFill="1" applyBorder="1">
      <alignment vertical="center"/>
    </xf>
    <xf numFmtId="0" fontId="17" fillId="0" borderId="35" xfId="0" applyFont="1" applyFill="1" applyBorder="1" applyAlignment="1">
      <alignment horizontal="left" vertical="center"/>
    </xf>
    <xf numFmtId="0" fontId="9" fillId="0" borderId="0" xfId="0" applyFont="1" applyFill="1" applyAlignment="1">
      <alignment horizontal="center" vertical="center"/>
    </xf>
    <xf numFmtId="0" fontId="6" fillId="0" borderId="12" xfId="0" applyFont="1" applyBorder="1" applyAlignment="1">
      <alignment horizontal="center" vertical="center" shrinkToFit="1"/>
    </xf>
    <xf numFmtId="0" fontId="10" fillId="0" borderId="4" xfId="0" applyFont="1" applyFill="1" applyBorder="1">
      <alignment vertical="center"/>
    </xf>
    <xf numFmtId="0" fontId="9" fillId="0" borderId="6"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0" fillId="0" borderId="4" xfId="0" applyFont="1" applyFill="1" applyBorder="1" applyAlignment="1">
      <alignment vertical="center" shrinkToFit="1"/>
    </xf>
    <xf numFmtId="0" fontId="9" fillId="0" borderId="29"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10" fillId="0" borderId="36" xfId="0" applyFont="1" applyFill="1" applyBorder="1" applyAlignment="1">
      <alignment vertical="center" shrinkToFit="1"/>
    </xf>
    <xf numFmtId="38" fontId="9" fillId="0" borderId="12" xfId="0" applyNumberFormat="1" applyFont="1" applyFill="1" applyBorder="1" applyAlignment="1">
      <alignment horizontal="center" vertical="center" shrinkToFit="1"/>
    </xf>
    <xf numFmtId="0" fontId="10" fillId="0" borderId="10" xfId="0" applyFont="1" applyFill="1" applyBorder="1" applyAlignment="1">
      <alignment vertical="center" shrinkToFit="1"/>
    </xf>
    <xf numFmtId="178" fontId="9" fillId="0" borderId="12" xfId="0" applyNumberFormat="1" applyFont="1" applyFill="1" applyBorder="1" applyAlignment="1">
      <alignment horizontal="center" vertical="center" shrinkToFit="1"/>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6" xfId="0" applyFont="1" applyFill="1" applyBorder="1" applyAlignment="1">
      <alignment horizontal="center" vertical="center"/>
    </xf>
    <xf numFmtId="0" fontId="10" fillId="0" borderId="15" xfId="0" applyFont="1" applyFill="1" applyBorder="1" applyAlignment="1">
      <alignment horizontal="left" vertical="center"/>
    </xf>
    <xf numFmtId="0" fontId="15" fillId="0" borderId="11" xfId="0" applyFont="1" applyFill="1" applyBorder="1" applyAlignment="1">
      <alignment vertical="center"/>
    </xf>
    <xf numFmtId="0" fontId="11" fillId="0" borderId="15" xfId="0" applyFont="1" applyFill="1" applyBorder="1" applyAlignment="1">
      <alignment vertical="center"/>
    </xf>
    <xf numFmtId="0" fontId="12" fillId="0" borderId="17" xfId="0" applyFont="1" applyFill="1" applyBorder="1">
      <alignment vertical="center"/>
    </xf>
    <xf numFmtId="0" fontId="10" fillId="0" borderId="0" xfId="0" applyFont="1" applyFill="1" applyBorder="1">
      <alignment vertical="center"/>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0" fillId="0" borderId="0" xfId="0" applyFont="1" applyFill="1" applyAlignment="1">
      <alignment vertical="center" shrinkToFit="1"/>
    </xf>
    <xf numFmtId="0" fontId="11" fillId="0" borderId="27" xfId="0" applyFont="1" applyFill="1" applyBorder="1" applyAlignment="1">
      <alignment horizontal="center" vertical="center" shrinkToFit="1"/>
    </xf>
    <xf numFmtId="0" fontId="10" fillId="0" borderId="0" xfId="0" applyFont="1" applyFill="1" applyBorder="1" applyAlignment="1">
      <alignment vertical="center" shrinkToFit="1"/>
    </xf>
    <xf numFmtId="0" fontId="11" fillId="0" borderId="19" xfId="0" applyFont="1" applyFill="1" applyBorder="1" applyAlignment="1">
      <alignment vertical="center" shrinkToFit="1"/>
    </xf>
    <xf numFmtId="0" fontId="11" fillId="0" borderId="0" xfId="0" applyFont="1" applyFill="1" applyBorder="1" applyAlignment="1">
      <alignment vertical="center" shrinkToFit="1"/>
    </xf>
    <xf numFmtId="0" fontId="11" fillId="0" borderId="26" xfId="0" applyFont="1" applyFill="1" applyBorder="1" applyAlignment="1">
      <alignment vertical="center"/>
    </xf>
    <xf numFmtId="0" fontId="11" fillId="0" borderId="28" xfId="0" applyFont="1" applyFill="1" applyBorder="1" applyAlignment="1">
      <alignment vertical="center"/>
    </xf>
    <xf numFmtId="0" fontId="18" fillId="0" borderId="0" xfId="0" applyFont="1" applyFill="1" applyAlignment="1">
      <alignment vertical="center" shrinkToFit="1"/>
    </xf>
    <xf numFmtId="38" fontId="9" fillId="0" borderId="8" xfId="0" applyNumberFormat="1" applyFont="1" applyFill="1" applyBorder="1" applyAlignment="1">
      <alignment horizontal="center" vertical="center" shrinkToFit="1"/>
    </xf>
    <xf numFmtId="178" fontId="9" fillId="0" borderId="8" xfId="0" applyNumberFormat="1" applyFont="1" applyFill="1" applyBorder="1" applyAlignment="1">
      <alignment horizontal="center" vertical="center" shrinkToFit="1"/>
    </xf>
    <xf numFmtId="0" fontId="17" fillId="0" borderId="1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8" xfId="0" applyFont="1" applyFill="1" applyBorder="1" applyAlignment="1">
      <alignment horizontal="center" vertical="center"/>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38" fontId="9" fillId="0" borderId="7" xfId="0" applyNumberFormat="1" applyFont="1" applyFill="1" applyBorder="1" applyAlignment="1">
      <alignment horizontal="center" vertical="center" shrinkToFit="1"/>
    </xf>
    <xf numFmtId="178" fontId="9" fillId="0" borderId="7" xfId="0" applyNumberFormat="1"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8" fillId="0" borderId="23" xfId="0" applyFont="1" applyFill="1" applyBorder="1" applyAlignment="1">
      <alignment vertical="center" shrinkToFit="1"/>
    </xf>
    <xf numFmtId="38" fontId="9" fillId="0" borderId="0" xfId="0" applyNumberFormat="1" applyFont="1" applyFill="1" applyBorder="1" applyAlignment="1">
      <alignment horizontal="center" vertical="center"/>
    </xf>
    <xf numFmtId="0" fontId="18" fillId="0" borderId="0" xfId="0" applyFont="1" applyFill="1" applyBorder="1" applyAlignment="1">
      <alignment vertical="center" shrinkToFit="1"/>
    </xf>
    <xf numFmtId="178" fontId="9" fillId="0" borderId="0" xfId="0" applyNumberFormat="1" applyFont="1" applyFill="1" applyBorder="1" applyAlignment="1">
      <alignment horizontal="center" vertical="center"/>
    </xf>
    <xf numFmtId="0" fontId="18" fillId="0" borderId="19" xfId="0" applyFont="1" applyFill="1" applyBorder="1" applyAlignment="1">
      <alignment vertical="center" shrinkToFi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9" fillId="0" borderId="26" xfId="0" applyFont="1" applyFill="1" applyBorder="1" applyAlignment="1">
      <alignment horizontal="center" vertical="center"/>
    </xf>
    <xf numFmtId="0" fontId="13" fillId="2" borderId="27" xfId="0" applyFont="1" applyFill="1" applyBorder="1">
      <alignment vertical="center"/>
    </xf>
    <xf numFmtId="0" fontId="13" fillId="0" borderId="26" xfId="0" applyFont="1" applyBorder="1" applyAlignment="1">
      <alignment vertical="top"/>
    </xf>
    <xf numFmtId="0" fontId="18" fillId="0" borderId="34" xfId="0" applyFont="1" applyFill="1" applyBorder="1" applyAlignment="1">
      <alignment vertical="center" shrinkToFit="1"/>
    </xf>
    <xf numFmtId="0" fontId="17" fillId="0" borderId="34" xfId="0" applyFont="1" applyFill="1" applyBorder="1">
      <alignment vertical="center"/>
    </xf>
    <xf numFmtId="0" fontId="17" fillId="0" borderId="34" xfId="0" applyFont="1" applyFill="1" applyBorder="1" applyAlignment="1">
      <alignment vertical="center" shrinkToFit="1"/>
    </xf>
    <xf numFmtId="0" fontId="11" fillId="0" borderId="34" xfId="0" applyFont="1" applyFill="1" applyBorder="1" applyAlignment="1">
      <alignment vertical="center" shrinkToFit="1"/>
    </xf>
    <xf numFmtId="0" fontId="9" fillId="0" borderId="34" xfId="0" applyFont="1" applyFill="1" applyBorder="1" applyAlignment="1">
      <alignment horizontal="center" vertical="center"/>
    </xf>
    <xf numFmtId="0" fontId="18" fillId="0" borderId="30" xfId="0" applyFont="1" applyFill="1" applyBorder="1" applyAlignment="1">
      <alignment vertical="center" shrinkToFit="1"/>
    </xf>
    <xf numFmtId="0" fontId="17" fillId="0" borderId="28" xfId="0" applyFont="1" applyFill="1" applyBorder="1" applyAlignment="1">
      <alignment vertical="center" shrinkToFit="1"/>
    </xf>
    <xf numFmtId="49" fontId="9" fillId="0" borderId="34" xfId="0" applyNumberFormat="1" applyFont="1" applyFill="1" applyBorder="1" applyAlignment="1">
      <alignment horizontal="right" vertical="center"/>
    </xf>
    <xf numFmtId="0" fontId="17" fillId="0" borderId="34" xfId="0" applyFont="1" applyFill="1" applyBorder="1" applyAlignment="1">
      <alignment horizontal="left" vertical="center"/>
    </xf>
    <xf numFmtId="0" fontId="7" fillId="2" borderId="37" xfId="0" applyFont="1" applyFill="1" applyBorder="1" applyAlignment="1">
      <alignment horizontal="center" vertical="center" shrinkToFit="1"/>
    </xf>
    <xf numFmtId="0" fontId="10" fillId="0" borderId="0" xfId="0" applyFont="1" applyFill="1" applyBorder="1" applyAlignment="1">
      <alignment vertical="top" shrinkToFit="1"/>
    </xf>
    <xf numFmtId="0" fontId="11" fillId="0" borderId="13" xfId="0" applyFont="1" applyFill="1" applyBorder="1" applyAlignment="1">
      <alignment vertical="center" shrinkToFit="1"/>
    </xf>
    <xf numFmtId="3" fontId="9" fillId="0" borderId="12" xfId="0" applyNumberFormat="1" applyFont="1" applyFill="1" applyBorder="1" applyAlignment="1">
      <alignment horizontal="center" vertical="center" shrinkToFit="1"/>
    </xf>
    <xf numFmtId="0" fontId="10" fillId="0" borderId="10" xfId="0" applyFont="1" applyFill="1" applyBorder="1">
      <alignment vertical="center"/>
    </xf>
    <xf numFmtId="0" fontId="9" fillId="0" borderId="10"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0" xfId="0" applyFont="1" applyFill="1" applyBorder="1">
      <alignment vertical="center"/>
    </xf>
    <xf numFmtId="0" fontId="9" fillId="0" borderId="24" xfId="0" applyFont="1" applyFill="1" applyBorder="1" applyAlignment="1">
      <alignment horizontal="center" vertical="center"/>
    </xf>
    <xf numFmtId="0" fontId="10" fillId="0" borderId="36" xfId="0" applyFont="1" applyFill="1" applyBorder="1" applyAlignment="1">
      <alignment vertical="center"/>
    </xf>
    <xf numFmtId="49" fontId="9" fillId="0" borderId="0" xfId="0" applyNumberFormat="1" applyFont="1" applyFill="1" applyBorder="1">
      <alignment vertical="center"/>
    </xf>
    <xf numFmtId="0" fontId="10" fillId="0" borderId="11" xfId="0" applyFont="1" applyFill="1" applyBorder="1" applyAlignment="1">
      <alignment vertical="center" shrinkToFit="1"/>
    </xf>
    <xf numFmtId="49" fontId="9" fillId="0" borderId="10" xfId="0" applyNumberFormat="1" applyFont="1" applyFill="1" applyBorder="1" applyAlignment="1">
      <alignment horizontal="left" vertical="center" shrinkToFit="1"/>
    </xf>
    <xf numFmtId="177" fontId="6" fillId="0" borderId="0" xfId="0" applyNumberFormat="1" applyFont="1" applyBorder="1" applyAlignment="1">
      <alignment horizontal="left" vertical="center" shrinkToFit="1"/>
    </xf>
    <xf numFmtId="0" fontId="20" fillId="0" borderId="15" xfId="0" applyFont="1" applyBorder="1">
      <alignment vertical="center"/>
    </xf>
    <xf numFmtId="0" fontId="11" fillId="0" borderId="23" xfId="0" applyFont="1" applyFill="1" applyBorder="1" applyAlignment="1">
      <alignment vertical="center" shrinkToFit="1"/>
    </xf>
    <xf numFmtId="0" fontId="11" fillId="0" borderId="24" xfId="0" applyFont="1" applyFill="1" applyBorder="1" applyAlignment="1">
      <alignment vertical="center" shrinkToFit="1"/>
    </xf>
    <xf numFmtId="0" fontId="11" fillId="0" borderId="20" xfId="0" applyFont="1" applyFill="1" applyBorder="1" applyAlignment="1">
      <alignment vertical="center" shrinkToFit="1"/>
    </xf>
    <xf numFmtId="0" fontId="10" fillId="0" borderId="19" xfId="0" applyFont="1" applyFill="1" applyBorder="1" applyAlignment="1">
      <alignment vertical="center"/>
    </xf>
    <xf numFmtId="0" fontId="10" fillId="0" borderId="23" xfId="0" applyFont="1" applyFill="1" applyBorder="1" applyAlignment="1">
      <alignment vertical="center" shrinkToFit="1"/>
    </xf>
    <xf numFmtId="0" fontId="11" fillId="0" borderId="0" xfId="0" applyFont="1" applyFill="1" applyBorder="1" applyAlignment="1">
      <alignment horizontal="left" vertical="center" shrinkToFit="1"/>
    </xf>
    <xf numFmtId="0" fontId="20" fillId="0" borderId="16" xfId="0" applyFont="1" applyBorder="1">
      <alignment vertical="center"/>
    </xf>
    <xf numFmtId="0" fontId="13" fillId="2" borderId="37" xfId="0" applyFont="1" applyFill="1" applyBorder="1">
      <alignment vertical="center"/>
    </xf>
    <xf numFmtId="0" fontId="21" fillId="0" borderId="0" xfId="0" applyFont="1" applyFill="1" applyBorder="1" applyAlignment="1">
      <alignment vertical="top" shrinkToFit="1"/>
    </xf>
    <xf numFmtId="0" fontId="15" fillId="0" borderId="11"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3" fontId="9" fillId="0" borderId="8" xfId="0" applyNumberFormat="1" applyFont="1" applyFill="1" applyBorder="1" applyAlignment="1">
      <alignment horizontal="center" vertical="center" shrinkToFit="1"/>
    </xf>
    <xf numFmtId="0" fontId="11" fillId="0" borderId="19" xfId="0" applyFont="1" applyFill="1" applyBorder="1" applyAlignment="1">
      <alignment vertical="center"/>
    </xf>
    <xf numFmtId="0" fontId="21" fillId="0" borderId="0" xfId="0" applyFont="1" applyFill="1" applyBorder="1" applyAlignment="1">
      <alignment vertical="center" shrinkToFit="1"/>
    </xf>
    <xf numFmtId="0" fontId="21" fillId="0" borderId="0" xfId="0" applyFont="1" applyFill="1" applyAlignment="1">
      <alignment vertical="center" shrinkToFit="1"/>
    </xf>
    <xf numFmtId="0" fontId="13" fillId="0" borderId="0" xfId="0" applyFont="1" applyAlignment="1">
      <alignment vertical="center" shrinkToFit="1"/>
    </xf>
    <xf numFmtId="0" fontId="0" fillId="0" borderId="0" xfId="0" applyBorder="1" applyAlignment="1">
      <alignment vertical="center"/>
    </xf>
    <xf numFmtId="0" fontId="16" fillId="0" borderId="26" xfId="0" applyFont="1" applyFill="1" applyBorder="1" applyAlignment="1">
      <alignment vertical="center" shrinkToFit="1"/>
    </xf>
    <xf numFmtId="0" fontId="16" fillId="0" borderId="22" xfId="0" applyFont="1" applyFill="1" applyBorder="1" applyAlignment="1">
      <alignment vertical="center" shrinkToFit="1"/>
    </xf>
    <xf numFmtId="0" fontId="9" fillId="0" borderId="8" xfId="0" applyFont="1" applyFill="1" applyBorder="1" applyAlignment="1">
      <alignment horizontal="center" vertical="center"/>
    </xf>
    <xf numFmtId="0" fontId="11" fillId="0" borderId="20" xfId="0" applyFont="1" applyFill="1" applyBorder="1" applyAlignment="1">
      <alignment horizontal="center" vertical="center"/>
    </xf>
    <xf numFmtId="3" fontId="9" fillId="0" borderId="8" xfId="0" applyNumberFormat="1" applyFont="1" applyFill="1" applyBorder="1" applyAlignment="1">
      <alignment horizontal="center" vertical="center"/>
    </xf>
    <xf numFmtId="0" fontId="11" fillId="0" borderId="18" xfId="0" applyFont="1" applyFill="1" applyBorder="1" applyAlignment="1">
      <alignment horizontal="center" vertical="center"/>
    </xf>
    <xf numFmtId="0" fontId="15" fillId="0" borderId="4" xfId="0" applyFont="1" applyFill="1" applyBorder="1" applyAlignment="1">
      <alignment horizontal="center" vertical="center" shrinkToFit="1"/>
    </xf>
    <xf numFmtId="0" fontId="16" fillId="0" borderId="34" xfId="0" applyFont="1" applyFill="1" applyBorder="1" applyAlignment="1">
      <alignment vertical="center" shrinkToFit="1"/>
    </xf>
    <xf numFmtId="0" fontId="6" fillId="0" borderId="0" xfId="0" applyFont="1" applyAlignment="1">
      <alignment horizontal="center" vertical="center"/>
    </xf>
    <xf numFmtId="0" fontId="15" fillId="0" borderId="15" xfId="0" applyFont="1" applyFill="1" applyBorder="1" applyAlignment="1">
      <alignment horizontal="center" vertical="center" shrinkToFit="1"/>
    </xf>
    <xf numFmtId="0" fontId="16" fillId="0" borderId="28" xfId="0" applyFont="1" applyFill="1" applyBorder="1" applyAlignment="1">
      <alignment vertical="center" shrinkToFit="1"/>
    </xf>
    <xf numFmtId="0" fontId="22" fillId="0" borderId="0" xfId="0" applyFont="1" applyFill="1" applyBorder="1" applyAlignment="1">
      <alignment vertical="center" shrinkToFit="1"/>
    </xf>
    <xf numFmtId="0" fontId="13" fillId="2" borderId="38" xfId="0" applyFont="1" applyFill="1" applyBorder="1">
      <alignment vertical="center"/>
    </xf>
    <xf numFmtId="0" fontId="21" fillId="0" borderId="34" xfId="0" applyFont="1" applyFill="1" applyBorder="1" applyAlignment="1">
      <alignment vertical="top" shrinkToFit="1"/>
    </xf>
    <xf numFmtId="0" fontId="10" fillId="0" borderId="34" xfId="0" applyFont="1" applyFill="1" applyBorder="1" applyAlignment="1">
      <alignment horizontal="left" vertical="top" wrapText="1" shrinkToFit="1"/>
    </xf>
    <xf numFmtId="0" fontId="10" fillId="0" borderId="34" xfId="0" applyFont="1" applyFill="1" applyBorder="1" applyAlignment="1">
      <alignment horizontal="left" vertical="top" shrinkToFit="1"/>
    </xf>
    <xf numFmtId="0" fontId="22" fillId="0" borderId="34" xfId="0" applyFont="1" applyFill="1" applyBorder="1" applyAlignment="1">
      <alignment vertical="center" shrinkToFit="1"/>
    </xf>
    <xf numFmtId="0" fontId="9" fillId="0" borderId="31" xfId="0" applyFont="1" applyFill="1" applyBorder="1">
      <alignment vertical="center"/>
    </xf>
    <xf numFmtId="0" fontId="9" fillId="0" borderId="30" xfId="0" applyFont="1" applyFill="1" applyBorder="1">
      <alignment vertical="center"/>
    </xf>
    <xf numFmtId="0" fontId="9" fillId="0" borderId="33" xfId="0" applyFont="1" applyFill="1" applyBorder="1">
      <alignment vertical="center"/>
    </xf>
    <xf numFmtId="0" fontId="11" fillId="0" borderId="33" xfId="0" applyFont="1" applyFill="1" applyBorder="1" applyAlignment="1">
      <alignment vertical="center" shrinkToFit="1"/>
    </xf>
    <xf numFmtId="0" fontId="11" fillId="0" borderId="26" xfId="0" applyFont="1" applyFill="1" applyBorder="1" applyAlignment="1">
      <alignment vertical="center" shrinkToFit="1"/>
    </xf>
    <xf numFmtId="0" fontId="21" fillId="0" borderId="34" xfId="0" applyFont="1" applyFill="1" applyBorder="1" applyAlignment="1">
      <alignment vertical="center" shrinkToFit="1"/>
    </xf>
    <xf numFmtId="0" fontId="13" fillId="0" borderId="34" xfId="0" applyFont="1" applyBorder="1" applyAlignment="1">
      <alignment vertical="center" shrinkToFit="1"/>
    </xf>
    <xf numFmtId="0" fontId="0" fillId="0" borderId="34" xfId="0" applyFont="1" applyBorder="1" applyAlignment="1">
      <alignment vertical="center"/>
    </xf>
    <xf numFmtId="0" fontId="20" fillId="0" borderId="34" xfId="0" applyFont="1" applyBorder="1">
      <alignment vertical="center"/>
    </xf>
    <xf numFmtId="0" fontId="20" fillId="0" borderId="28" xfId="0" applyFont="1" applyBorder="1">
      <alignment vertical="center"/>
    </xf>
    <xf numFmtId="0" fontId="16" fillId="0" borderId="0" xfId="0" applyFont="1">
      <alignment vertical="center"/>
    </xf>
    <xf numFmtId="49" fontId="23" fillId="0" borderId="0" xfId="0" applyNumberFormat="1" applyFont="1" applyBorder="1" applyAlignment="1">
      <alignment horizontal="center" vertical="center" textRotation="180"/>
    </xf>
    <xf numFmtId="0" fontId="24" fillId="0" borderId="0" xfId="0" applyFont="1" applyBorder="1" applyAlignment="1">
      <alignment vertical="center"/>
    </xf>
    <xf numFmtId="0" fontId="10" fillId="0" borderId="0" xfId="0" applyFont="1" applyFill="1" applyAlignment="1">
      <alignment vertical="center"/>
    </xf>
    <xf numFmtId="0" fontId="9" fillId="2" borderId="39" xfId="0" applyFont="1" applyFill="1" applyBorder="1">
      <alignment vertical="center"/>
    </xf>
    <xf numFmtId="49" fontId="10" fillId="2" borderId="39" xfId="0" applyNumberFormat="1" applyFont="1" applyFill="1" applyBorder="1" applyAlignment="1">
      <alignment vertical="center" textRotation="255" wrapText="1"/>
    </xf>
    <xf numFmtId="0" fontId="9" fillId="2" borderId="40" xfId="0" applyFont="1" applyFill="1" applyBorder="1" applyAlignment="1">
      <alignment vertical="center" textRotation="255" wrapText="1"/>
    </xf>
    <xf numFmtId="0" fontId="10" fillId="2" borderId="8" xfId="0" applyFont="1" applyFill="1" applyBorder="1" applyAlignment="1">
      <alignment vertical="center" textRotation="255" wrapText="1"/>
    </xf>
    <xf numFmtId="0" fontId="9" fillId="2" borderId="8" xfId="0" applyFont="1" applyFill="1" applyBorder="1" applyAlignment="1">
      <alignment vertical="center" textRotation="255" wrapText="1"/>
    </xf>
    <xf numFmtId="0" fontId="9" fillId="2" borderId="6" xfId="0" applyFont="1" applyFill="1" applyBorder="1" applyAlignment="1">
      <alignment vertical="center" textRotation="255"/>
    </xf>
    <xf numFmtId="0" fontId="10" fillId="2" borderId="39" xfId="0" applyFont="1" applyFill="1" applyBorder="1" applyAlignment="1">
      <alignment horizontal="center" vertical="center" textRotation="255" wrapText="1"/>
    </xf>
    <xf numFmtId="0" fontId="10" fillId="2" borderId="40" xfId="0" applyFont="1" applyFill="1" applyBorder="1" applyAlignment="1">
      <alignment horizontal="center" vertical="center" textRotation="255" wrapText="1"/>
    </xf>
    <xf numFmtId="0" fontId="10" fillId="2" borderId="41" xfId="0" applyFont="1" applyFill="1" applyBorder="1" applyAlignment="1">
      <alignment horizontal="center" vertical="center" textRotation="255" wrapText="1"/>
    </xf>
    <xf numFmtId="0" fontId="12" fillId="0" borderId="0" xfId="0" applyFont="1">
      <alignment vertical="center"/>
    </xf>
    <xf numFmtId="0" fontId="25" fillId="0" borderId="0" xfId="0" applyFont="1" applyBorder="1" applyAlignment="1">
      <alignment vertical="center"/>
    </xf>
    <xf numFmtId="0" fontId="9" fillId="0" borderId="0" xfId="0" applyFont="1" applyFill="1" applyAlignment="1">
      <alignment vertical="center"/>
    </xf>
    <xf numFmtId="0" fontId="10" fillId="2" borderId="17" xfId="0" applyFont="1" applyFill="1" applyBorder="1" applyAlignment="1">
      <alignment horizontal="center" vertical="center" shrinkToFit="1"/>
    </xf>
    <xf numFmtId="0" fontId="10" fillId="0" borderId="11" xfId="0" applyFont="1" applyBorder="1" applyAlignment="1">
      <alignment horizontal="left" vertical="center"/>
    </xf>
    <xf numFmtId="0" fontId="9" fillId="0" borderId="40" xfId="0" applyFont="1" applyFill="1" applyBorder="1" applyAlignment="1">
      <alignment vertical="center" textRotation="255"/>
    </xf>
    <xf numFmtId="0" fontId="9" fillId="0" borderId="10" xfId="0" applyFont="1" applyFill="1" applyBorder="1" applyAlignment="1">
      <alignment vertical="center" textRotation="255"/>
    </xf>
    <xf numFmtId="0" fontId="10" fillId="0" borderId="10" xfId="0" applyFont="1" applyFill="1" applyBorder="1" applyAlignment="1">
      <alignment horizontal="left" vertical="center"/>
    </xf>
    <xf numFmtId="0" fontId="9" fillId="0" borderId="15" xfId="0" applyFont="1" applyFill="1" applyBorder="1" applyAlignment="1">
      <alignment vertical="center" textRotation="255"/>
    </xf>
    <xf numFmtId="0" fontId="10" fillId="0" borderId="10" xfId="0" applyFont="1" applyFill="1" applyBorder="1" applyAlignment="1">
      <alignment vertical="center" wrapText="1"/>
    </xf>
    <xf numFmtId="0" fontId="10" fillId="0" borderId="10" xfId="0" applyFont="1" applyFill="1" applyBorder="1" applyAlignment="1">
      <alignment horizontal="left" vertical="center" shrinkToFit="1"/>
    </xf>
    <xf numFmtId="0" fontId="10" fillId="0" borderId="10" xfId="0" applyFont="1" applyFill="1" applyBorder="1" applyAlignment="1">
      <alignment vertical="center"/>
    </xf>
    <xf numFmtId="0" fontId="9" fillId="0" borderId="10" xfId="0" applyFont="1" applyFill="1" applyBorder="1" applyAlignment="1">
      <alignment vertical="center"/>
    </xf>
    <xf numFmtId="0" fontId="16" fillId="0" borderId="0" xfId="0" applyFont="1" applyFill="1" applyAlignment="1">
      <alignment vertical="center"/>
    </xf>
    <xf numFmtId="0" fontId="16" fillId="0" borderId="16" xfId="0" applyFont="1" applyBorder="1">
      <alignment vertical="center"/>
    </xf>
    <xf numFmtId="0" fontId="16" fillId="0" borderId="0" xfId="0" applyFont="1" applyBorder="1" applyAlignment="1">
      <alignment vertical="center"/>
    </xf>
    <xf numFmtId="0" fontId="12" fillId="0" borderId="0" xfId="0" applyFont="1" applyFill="1" applyAlignment="1">
      <alignment vertical="center"/>
    </xf>
    <xf numFmtId="0" fontId="10" fillId="2" borderId="42" xfId="0" applyFont="1" applyFill="1" applyBorder="1" applyAlignment="1">
      <alignment horizontal="center" vertical="center" shrinkToFit="1"/>
    </xf>
    <xf numFmtId="0" fontId="16" fillId="0" borderId="23" xfId="0" applyFont="1" applyBorder="1">
      <alignment vertical="center"/>
    </xf>
    <xf numFmtId="0" fontId="12" fillId="0" borderId="7" xfId="0" applyFont="1" applyFill="1" applyBorder="1" applyAlignment="1">
      <alignment horizontal="center" vertical="center"/>
    </xf>
    <xf numFmtId="0" fontId="12" fillId="0" borderId="43" xfId="0" applyFont="1" applyFill="1" applyBorder="1" applyAlignment="1">
      <alignment horizontal="center" vertical="center" shrinkToFit="1"/>
    </xf>
    <xf numFmtId="0" fontId="12" fillId="0" borderId="44"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10" fillId="0" borderId="16" xfId="0" applyFont="1" applyFill="1" applyBorder="1" applyAlignment="1">
      <alignment vertical="center" shrinkToFit="1"/>
    </xf>
    <xf numFmtId="0" fontId="10" fillId="0" borderId="0" xfId="0" applyFont="1" applyFill="1" applyBorder="1" applyAlignment="1">
      <alignment vertical="center" wrapText="1"/>
    </xf>
    <xf numFmtId="0" fontId="9" fillId="0" borderId="0" xfId="0" applyFont="1" applyFill="1" applyBorder="1" applyAlignment="1">
      <alignment vertical="center"/>
    </xf>
    <xf numFmtId="0" fontId="10" fillId="0" borderId="0" xfId="0" applyFont="1" applyFill="1" applyBorder="1" applyAlignment="1">
      <alignment horizontal="left" vertical="center" shrinkToFit="1"/>
    </xf>
    <xf numFmtId="177" fontId="9" fillId="0" borderId="0" xfId="0" applyNumberFormat="1" applyFont="1" applyFill="1" applyBorder="1" applyAlignment="1">
      <alignment horizontal="left" vertical="center"/>
    </xf>
    <xf numFmtId="0" fontId="10"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7" xfId="0" applyFont="1" applyBorder="1">
      <alignment vertical="center"/>
    </xf>
    <xf numFmtId="0" fontId="10" fillId="0" borderId="23" xfId="0" applyFont="1" applyBorder="1" applyAlignment="1">
      <alignment horizontal="center" vertical="center"/>
    </xf>
    <xf numFmtId="0" fontId="9" fillId="0" borderId="0" xfId="10" applyFont="1" applyBorder="1" applyAlignment="1">
      <alignment vertical="center" wrapText="1"/>
    </xf>
    <xf numFmtId="0" fontId="9" fillId="0" borderId="0" xfId="10" applyFont="1" applyAlignment="1">
      <alignment vertical="center" wrapText="1"/>
    </xf>
    <xf numFmtId="0" fontId="9" fillId="0" borderId="16" xfId="10" applyFont="1" applyBorder="1" applyAlignment="1">
      <alignment vertical="center" wrapText="1"/>
    </xf>
    <xf numFmtId="0" fontId="10" fillId="0" borderId="23" xfId="0" applyFont="1" applyBorder="1" applyAlignment="1">
      <alignment horizontal="left" vertical="center" shrinkToFit="1"/>
    </xf>
    <xf numFmtId="0" fontId="9" fillId="0" borderId="45"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46"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23" xfId="0" applyFont="1" applyBorder="1" applyAlignment="1">
      <alignment horizontal="left" vertical="center"/>
    </xf>
    <xf numFmtId="0" fontId="9" fillId="0" borderId="0" xfId="0" applyFont="1" applyFill="1" applyBorder="1" applyAlignment="1">
      <alignment horizontal="left" vertical="center" shrinkToFit="1"/>
    </xf>
    <xf numFmtId="0" fontId="10" fillId="0" borderId="0" xfId="0" applyFont="1" applyFill="1" applyBorder="1" applyAlignment="1">
      <alignment vertical="center"/>
    </xf>
    <xf numFmtId="0" fontId="9" fillId="0" borderId="0" xfId="0" applyFont="1" applyBorder="1" applyAlignment="1">
      <alignment horizontal="right" vertical="center" wrapText="1" shrinkToFit="1"/>
    </xf>
    <xf numFmtId="0" fontId="9" fillId="0" borderId="0" xfId="0" applyFont="1" applyAlignment="1">
      <alignment horizontal="right" vertical="center" wrapText="1" shrinkToFit="1"/>
    </xf>
    <xf numFmtId="0" fontId="16" fillId="0" borderId="16" xfId="0" applyFont="1" applyBorder="1" applyAlignment="1">
      <alignment horizontal="right" vertical="center"/>
    </xf>
    <xf numFmtId="0" fontId="9" fillId="0" borderId="47" xfId="0" applyFont="1" applyFill="1" applyBorder="1" applyAlignment="1">
      <alignment horizontal="center" vertical="center"/>
    </xf>
    <xf numFmtId="0" fontId="12" fillId="0" borderId="0" xfId="0" applyFont="1" applyAlignment="1">
      <alignment horizontal="center" vertical="center"/>
    </xf>
    <xf numFmtId="0" fontId="9" fillId="0" borderId="23" xfId="0" applyFont="1" applyFill="1" applyBorder="1" applyAlignment="1">
      <alignment horizontal="center" vertical="center"/>
    </xf>
    <xf numFmtId="0" fontId="9" fillId="0" borderId="48" xfId="0" applyFont="1" applyFill="1" applyBorder="1" applyAlignment="1">
      <alignment horizontal="center" vertical="center"/>
    </xf>
    <xf numFmtId="0" fontId="12" fillId="0" borderId="8" xfId="0" applyFont="1" applyFill="1" applyBorder="1" applyAlignment="1">
      <alignment horizontal="center" vertical="center" shrinkToFit="1"/>
    </xf>
    <xf numFmtId="0" fontId="12" fillId="0" borderId="29" xfId="0" applyFont="1" applyFill="1" applyBorder="1" applyAlignment="1">
      <alignment horizontal="center" vertical="center"/>
    </xf>
    <xf numFmtId="38" fontId="12" fillId="0" borderId="7" xfId="7" applyFont="1" applyFill="1" applyBorder="1" applyAlignment="1">
      <alignment horizontal="center" vertical="center" shrinkToFit="1"/>
    </xf>
    <xf numFmtId="179" fontId="12" fillId="0" borderId="7" xfId="7" applyNumberFormat="1" applyFont="1" applyFill="1" applyBorder="1" applyAlignment="1">
      <alignment horizontal="center" vertical="center" shrinkToFit="1"/>
    </xf>
    <xf numFmtId="0" fontId="10" fillId="0" borderId="23" xfId="0" applyFont="1" applyBorder="1" applyAlignment="1">
      <alignment horizontal="left" vertical="center"/>
    </xf>
    <xf numFmtId="0" fontId="9" fillId="0" borderId="7" xfId="0" applyFont="1" applyBorder="1" applyAlignment="1">
      <alignment vertical="center" shrinkToFit="1"/>
    </xf>
    <xf numFmtId="0" fontId="16" fillId="0" borderId="0" xfId="0" applyFont="1" applyBorder="1">
      <alignment vertical="center"/>
    </xf>
    <xf numFmtId="38" fontId="12" fillId="0" borderId="0" xfId="7" applyFont="1" applyFill="1" applyBorder="1" applyAlignment="1">
      <alignment horizontal="center" vertical="center" shrinkToFit="1"/>
    </xf>
    <xf numFmtId="179" fontId="12" fillId="0" borderId="0" xfId="7" applyNumberFormat="1" applyFont="1" applyFill="1" applyBorder="1" applyAlignment="1">
      <alignment horizontal="center" vertical="center" shrinkToFit="1"/>
    </xf>
    <xf numFmtId="0" fontId="9" fillId="0" borderId="26" xfId="0" applyFont="1" applyBorder="1" applyAlignment="1">
      <alignment horizontal="left" vertical="center"/>
    </xf>
    <xf numFmtId="0" fontId="9" fillId="0" borderId="34" xfId="0" applyFont="1" applyFill="1" applyBorder="1" applyAlignment="1">
      <alignment horizontal="left" vertical="center" shrinkToFit="1"/>
    </xf>
    <xf numFmtId="0" fontId="9" fillId="0" borderId="34" xfId="0" applyFont="1" applyBorder="1" applyAlignment="1">
      <alignment horizontal="left" vertical="center"/>
    </xf>
    <xf numFmtId="0" fontId="10" fillId="0" borderId="34" xfId="0" applyFont="1" applyFill="1" applyBorder="1" applyAlignment="1">
      <alignment vertical="center" wrapText="1"/>
    </xf>
    <xf numFmtId="0" fontId="9" fillId="0" borderId="34" xfId="0" applyFont="1" applyFill="1" applyBorder="1" applyAlignment="1">
      <alignment vertical="center"/>
    </xf>
    <xf numFmtId="0" fontId="10" fillId="0" borderId="34" xfId="0" applyFont="1" applyFill="1" applyBorder="1" applyAlignment="1">
      <alignment horizontal="left" vertical="center" shrinkToFit="1"/>
    </xf>
    <xf numFmtId="0" fontId="10" fillId="0" borderId="34" xfId="0" applyFont="1" applyBorder="1" applyAlignment="1">
      <alignment vertical="center"/>
    </xf>
    <xf numFmtId="0" fontId="10" fillId="0" borderId="11" xfId="0" applyFont="1" applyBorder="1" applyAlignment="1">
      <alignment horizontal="left" vertical="center" shrinkToFit="1"/>
    </xf>
    <xf numFmtId="38" fontId="12" fillId="0" borderId="10" xfId="7" applyFont="1" applyFill="1" applyBorder="1" applyAlignment="1">
      <alignment horizontal="center" vertical="center" shrinkToFit="1"/>
    </xf>
    <xf numFmtId="179" fontId="12" fillId="0" borderId="10" xfId="7" applyNumberFormat="1" applyFont="1" applyFill="1" applyBorder="1" applyAlignment="1">
      <alignment horizontal="center" vertical="center" shrinkToFit="1"/>
    </xf>
    <xf numFmtId="0" fontId="16" fillId="0" borderId="10" xfId="0" applyFont="1" applyBorder="1">
      <alignment vertical="center"/>
    </xf>
    <xf numFmtId="0" fontId="26" fillId="0" borderId="10" xfId="0" applyFont="1" applyFill="1" applyBorder="1" applyAlignment="1">
      <alignment horizontal="left" vertical="center" shrinkToFit="1"/>
    </xf>
    <xf numFmtId="0" fontId="10" fillId="0" borderId="15" xfId="0" applyFont="1" applyFill="1" applyBorder="1" applyAlignment="1">
      <alignment vertical="center" shrinkToFi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6" fillId="0" borderId="10" xfId="0" applyFont="1" applyFill="1" applyBorder="1" applyAlignment="1">
      <alignment horizontal="left" vertical="center" shrinkToFit="1"/>
    </xf>
    <xf numFmtId="0" fontId="10" fillId="0" borderId="10" xfId="0" applyFont="1" applyBorder="1" applyAlignment="1">
      <alignment horizontal="left" vertical="top" wrapText="1"/>
    </xf>
    <xf numFmtId="0" fontId="9" fillId="0" borderId="10" xfId="0" applyFont="1" applyBorder="1" applyAlignment="1">
      <alignment horizontal="left" vertical="center" wrapText="1"/>
    </xf>
    <xf numFmtId="0" fontId="10" fillId="0" borderId="10" xfId="0" applyFont="1" applyFill="1" applyBorder="1" applyAlignment="1">
      <alignment horizontal="left" vertical="center" wrapText="1" shrinkToFit="1"/>
    </xf>
    <xf numFmtId="0" fontId="15" fillId="0" borderId="10" xfId="0" applyFont="1" applyBorder="1" applyAlignment="1">
      <alignment vertical="center"/>
    </xf>
    <xf numFmtId="0" fontId="10" fillId="0" borderId="23" xfId="0" applyFont="1" applyBorder="1" applyAlignment="1">
      <alignment vertical="top" wrapText="1" shrinkToFit="1"/>
    </xf>
    <xf numFmtId="0" fontId="16" fillId="0" borderId="0" xfId="0" applyFont="1" applyBorder="1" applyAlignment="1">
      <alignment vertical="top" wrapText="1"/>
    </xf>
    <xf numFmtId="0" fontId="16" fillId="0" borderId="0" xfId="0" applyFont="1" applyBorder="1" applyAlignment="1">
      <alignment vertical="top" wrapText="1" shrinkToFit="1"/>
    </xf>
    <xf numFmtId="0" fontId="10" fillId="0" borderId="23" xfId="0" applyFont="1" applyBorder="1" applyAlignment="1">
      <alignment horizontal="left" vertical="center" wrapText="1"/>
    </xf>
    <xf numFmtId="0" fontId="10" fillId="0" borderId="0" xfId="0" applyFont="1" applyBorder="1" applyAlignment="1">
      <alignment horizontal="left" vertical="center" wrapText="1"/>
    </xf>
    <xf numFmtId="177" fontId="9" fillId="0" borderId="0" xfId="0" applyNumberFormat="1" applyFont="1" applyAlignment="1">
      <alignment horizontal="left" vertical="center"/>
    </xf>
    <xf numFmtId="0" fontId="10" fillId="0" borderId="0" xfId="0" applyFont="1" applyBorder="1" applyAlignment="1">
      <alignment horizontal="left" vertical="top" wrapText="1"/>
    </xf>
    <xf numFmtId="0" fontId="9" fillId="0" borderId="0" xfId="0" applyFont="1" applyFill="1" applyBorder="1" applyAlignment="1" applyProtection="1">
      <alignment horizontal="center" vertical="center"/>
      <protection locked="0"/>
    </xf>
    <xf numFmtId="0" fontId="10" fillId="0" borderId="0" xfId="0" applyFont="1" applyBorder="1" applyAlignment="1">
      <alignment horizontal="left" vertical="top"/>
    </xf>
    <xf numFmtId="0" fontId="9" fillId="0" borderId="0" xfId="0" applyFont="1" applyFill="1" applyAlignment="1" applyProtection="1">
      <alignment horizontal="center" vertical="center"/>
      <protection locked="0"/>
    </xf>
    <xf numFmtId="0" fontId="15" fillId="0" borderId="0" xfId="0" applyFont="1" applyBorder="1" applyAlignment="1">
      <alignment vertical="center" wrapText="1"/>
    </xf>
    <xf numFmtId="0" fontId="16" fillId="0" borderId="0" xfId="0" applyFont="1" applyBorder="1" applyAlignment="1">
      <alignment vertical="center" wrapText="1"/>
    </xf>
    <xf numFmtId="0" fontId="16" fillId="0" borderId="16" xfId="0" applyFont="1" applyBorder="1" applyAlignment="1">
      <alignment vertical="center" wrapText="1"/>
    </xf>
    <xf numFmtId="0" fontId="16" fillId="0" borderId="23" xfId="0" applyFont="1" applyBorder="1" applyAlignment="1">
      <alignment vertical="top" wrapText="1"/>
    </xf>
    <xf numFmtId="0" fontId="26" fillId="0" borderId="0" xfId="0" applyFont="1" applyBorder="1" applyAlignment="1">
      <alignment horizontal="left" vertical="top"/>
    </xf>
    <xf numFmtId="0" fontId="16" fillId="0" borderId="0" xfId="0" applyFont="1" applyAlignment="1">
      <alignment vertical="center" wrapText="1"/>
    </xf>
    <xf numFmtId="0" fontId="9" fillId="0" borderId="42" xfId="0" applyFont="1" applyBorder="1" applyAlignment="1">
      <alignment horizontal="center" vertical="center" shrinkToFit="1"/>
    </xf>
    <xf numFmtId="0" fontId="10" fillId="2" borderId="27" xfId="0" applyFont="1" applyFill="1" applyBorder="1" applyAlignment="1">
      <alignment horizontal="center" vertical="center" shrinkToFit="1"/>
    </xf>
    <xf numFmtId="0" fontId="16" fillId="0" borderId="26" xfId="0" applyFont="1" applyBorder="1" applyAlignment="1">
      <alignment vertical="top" wrapText="1"/>
    </xf>
    <xf numFmtId="0" fontId="16" fillId="0" borderId="34" xfId="0" applyFont="1" applyBorder="1" applyAlignment="1">
      <alignment vertical="top" wrapText="1"/>
    </xf>
    <xf numFmtId="0" fontId="16" fillId="0" borderId="34" xfId="0" applyFont="1" applyFill="1" applyBorder="1">
      <alignment vertical="center"/>
    </xf>
    <xf numFmtId="0" fontId="16" fillId="0" borderId="34" xfId="0" applyFont="1" applyBorder="1" applyAlignment="1">
      <alignment vertical="top" wrapText="1" shrinkToFit="1"/>
    </xf>
    <xf numFmtId="0" fontId="27" fillId="0" borderId="34" xfId="0" applyFont="1" applyBorder="1">
      <alignment vertical="center"/>
    </xf>
    <xf numFmtId="0" fontId="16" fillId="0" borderId="34" xfId="0" applyFont="1" applyBorder="1" applyAlignment="1">
      <alignment vertical="center"/>
    </xf>
    <xf numFmtId="0" fontId="16" fillId="0" borderId="28" xfId="0" applyFont="1" applyBorder="1">
      <alignment vertical="center"/>
    </xf>
    <xf numFmtId="0" fontId="10" fillId="0" borderId="26" xfId="0" applyFont="1" applyBorder="1" applyAlignment="1">
      <alignment horizontal="left" vertical="center" wrapText="1"/>
    </xf>
    <xf numFmtId="0" fontId="10" fillId="0" borderId="34" xfId="0" applyFont="1" applyBorder="1" applyAlignment="1">
      <alignment horizontal="left" vertical="center" wrapText="1"/>
    </xf>
    <xf numFmtId="0" fontId="16" fillId="0" borderId="34" xfId="0" applyFont="1" applyBorder="1" applyAlignment="1">
      <alignment vertical="top"/>
    </xf>
    <xf numFmtId="0" fontId="10" fillId="0" borderId="34" xfId="0" applyFont="1" applyBorder="1" applyAlignment="1">
      <alignment horizontal="left" vertical="top" wrapText="1"/>
    </xf>
    <xf numFmtId="0" fontId="26" fillId="0" borderId="34" xfId="0" applyFont="1" applyBorder="1" applyAlignment="1">
      <alignment horizontal="left" vertical="top"/>
    </xf>
    <xf numFmtId="0" fontId="16" fillId="0" borderId="34" xfId="0" applyFont="1" applyBorder="1" applyAlignment="1">
      <alignment vertical="center" wrapText="1"/>
    </xf>
    <xf numFmtId="0" fontId="15" fillId="0" borderId="34" xfId="0" applyFont="1" applyBorder="1" applyAlignment="1">
      <alignment vertical="center" wrapText="1"/>
    </xf>
    <xf numFmtId="0" fontId="16" fillId="0" borderId="28" xfId="0" applyFont="1" applyBorder="1" applyAlignment="1">
      <alignment vertical="center" wrapText="1"/>
    </xf>
    <xf numFmtId="0" fontId="10" fillId="2" borderId="23" xfId="0" applyFont="1" applyFill="1" applyBorder="1" applyAlignment="1">
      <alignment horizontal="center" vertical="center" shrinkToFit="1"/>
    </xf>
    <xf numFmtId="0" fontId="10" fillId="0" borderId="23" xfId="0" applyFont="1" applyBorder="1" applyAlignment="1">
      <alignment vertical="top"/>
    </xf>
    <xf numFmtId="0" fontId="10" fillId="0" borderId="0" xfId="0" applyFont="1" applyBorder="1" applyAlignment="1">
      <alignment vertical="top"/>
    </xf>
    <xf numFmtId="0" fontId="10" fillId="0" borderId="49" xfId="0" applyFont="1" applyFill="1" applyBorder="1" applyAlignment="1">
      <alignment vertical="center"/>
    </xf>
    <xf numFmtId="0" fontId="10" fillId="0" borderId="50" xfId="0" applyFont="1" applyBorder="1" applyAlignment="1">
      <alignment vertical="center" shrinkToFit="1"/>
    </xf>
    <xf numFmtId="0" fontId="10" fillId="0" borderId="16" xfId="0" applyFont="1" applyBorder="1" applyAlignment="1">
      <alignment vertical="center"/>
    </xf>
    <xf numFmtId="0" fontId="16" fillId="0" borderId="0" xfId="0" applyFont="1" applyBorder="1" applyAlignment="1">
      <alignment vertical="top"/>
    </xf>
    <xf numFmtId="0" fontId="16" fillId="0" borderId="0" xfId="0" applyFont="1" applyAlignment="1">
      <alignment vertical="top"/>
    </xf>
    <xf numFmtId="0" fontId="10" fillId="0" borderId="51" xfId="0" applyFont="1" applyBorder="1" applyAlignment="1">
      <alignment horizontal="left" vertical="center"/>
    </xf>
    <xf numFmtId="0" fontId="15" fillId="0" borderId="0" xfId="0" applyFont="1" applyBorder="1" applyAlignment="1">
      <alignment vertical="center"/>
    </xf>
    <xf numFmtId="0" fontId="16" fillId="0" borderId="7" xfId="0" applyFont="1" applyBorder="1" applyAlignment="1" applyProtection="1">
      <alignment vertical="top" wrapText="1"/>
      <protection locked="0"/>
    </xf>
    <xf numFmtId="0" fontId="9" fillId="0" borderId="7" xfId="0" applyFont="1" applyBorder="1" applyAlignment="1" applyProtection="1">
      <alignment horizontal="center" vertical="top" wrapText="1"/>
      <protection locked="0"/>
    </xf>
    <xf numFmtId="0" fontId="27" fillId="0" borderId="7" xfId="0" applyFont="1" applyFill="1" applyBorder="1" applyAlignment="1">
      <alignment horizontal="center" vertical="center" shrinkToFit="1"/>
    </xf>
    <xf numFmtId="0" fontId="9" fillId="0" borderId="49" xfId="0" applyFont="1" applyBorder="1" applyAlignment="1" applyProtection="1">
      <alignment horizontal="center" vertical="top" wrapText="1"/>
      <protection locked="0"/>
    </xf>
    <xf numFmtId="0" fontId="10" fillId="0" borderId="51" xfId="0" applyFont="1" applyBorder="1" applyAlignment="1">
      <alignment vertical="center" shrinkToFit="1"/>
    </xf>
    <xf numFmtId="177" fontId="9" fillId="0" borderId="0" xfId="0" applyNumberFormat="1" applyFont="1">
      <alignment vertical="center"/>
    </xf>
    <xf numFmtId="0" fontId="9" fillId="0" borderId="7" xfId="0" applyFont="1" applyBorder="1">
      <alignment vertical="center"/>
    </xf>
    <xf numFmtId="0" fontId="16" fillId="0" borderId="16" xfId="0" applyFont="1" applyFill="1" applyBorder="1" applyAlignment="1">
      <alignment vertical="center"/>
    </xf>
    <xf numFmtId="0" fontId="9" fillId="0" borderId="7" xfId="0" applyFont="1" applyBorder="1" applyAlignment="1">
      <alignment horizontal="center" vertical="top" wrapText="1"/>
    </xf>
    <xf numFmtId="0" fontId="9" fillId="0" borderId="7" xfId="0" applyFont="1" applyBorder="1" applyAlignment="1">
      <alignment horizontal="center" vertical="top"/>
    </xf>
    <xf numFmtId="0" fontId="9" fillId="0" borderId="0" xfId="0" applyFont="1" applyAlignment="1">
      <alignment horizontal="center" vertical="top"/>
    </xf>
    <xf numFmtId="177" fontId="9" fillId="0" borderId="0" xfId="0" applyNumberFormat="1" applyFont="1" applyAlignment="1">
      <alignment horizontal="left" vertical="top"/>
    </xf>
    <xf numFmtId="0" fontId="9" fillId="0" borderId="49" xfId="0" applyFont="1" applyBorder="1" applyAlignment="1">
      <alignment horizontal="center" vertical="top"/>
    </xf>
    <xf numFmtId="0" fontId="16" fillId="0" borderId="51" xfId="0" applyFont="1" applyBorder="1">
      <alignment vertical="center"/>
    </xf>
    <xf numFmtId="0" fontId="9" fillId="0" borderId="27" xfId="0" applyFont="1" applyBorder="1" applyAlignment="1">
      <alignment horizontal="center" vertical="center" shrinkToFit="1"/>
    </xf>
    <xf numFmtId="0" fontId="9" fillId="0" borderId="21" xfId="0" applyFont="1" applyFill="1" applyBorder="1" applyAlignment="1" applyProtection="1">
      <alignment horizontal="center" vertical="center"/>
      <protection locked="0"/>
    </xf>
    <xf numFmtId="0" fontId="9" fillId="0" borderId="0" xfId="0" applyFont="1" applyBorder="1" applyAlignment="1">
      <alignment horizontal="left" vertical="center" wrapText="1"/>
    </xf>
    <xf numFmtId="0" fontId="9" fillId="0" borderId="49" xfId="0" applyFont="1" applyBorder="1" applyAlignment="1">
      <alignment horizontal="center" vertical="center"/>
    </xf>
    <xf numFmtId="0" fontId="9" fillId="0" borderId="16" xfId="0" applyFont="1" applyFill="1" applyBorder="1" applyAlignment="1">
      <alignment vertical="center"/>
    </xf>
    <xf numFmtId="0" fontId="10" fillId="0" borderId="42" xfId="0" applyFont="1" applyBorder="1" applyAlignment="1">
      <alignment horizontal="left" vertical="center" wrapText="1"/>
    </xf>
    <xf numFmtId="0" fontId="9" fillId="0" borderId="27" xfId="0" applyFont="1" applyBorder="1" applyAlignment="1">
      <alignment horizontal="center" vertical="center"/>
    </xf>
    <xf numFmtId="38" fontId="9" fillId="0" borderId="7" xfId="11" applyFont="1" applyBorder="1" applyAlignment="1">
      <alignment horizontal="center" vertical="center"/>
    </xf>
    <xf numFmtId="0" fontId="9" fillId="0" borderId="0" xfId="0" applyFont="1" applyBorder="1" applyAlignment="1">
      <alignment vertical="top"/>
    </xf>
    <xf numFmtId="0" fontId="9" fillId="0" borderId="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52" xfId="0" applyFont="1" applyFill="1" applyBorder="1" applyAlignment="1">
      <alignment horizontal="center" vertical="center" wrapText="1"/>
    </xf>
    <xf numFmtId="38" fontId="9" fillId="0" borderId="52" xfId="11" applyFont="1" applyFill="1" applyBorder="1" applyAlignment="1">
      <alignment horizontal="center" vertical="center"/>
    </xf>
    <xf numFmtId="0" fontId="9" fillId="0" borderId="52" xfId="0" applyFont="1" applyFill="1" applyBorder="1" applyAlignment="1">
      <alignment horizontal="center" vertical="center"/>
    </xf>
    <xf numFmtId="176" fontId="9" fillId="0" borderId="7" xfId="0" applyNumberFormat="1" applyFont="1" applyBorder="1" applyAlignment="1">
      <alignment horizontal="center" vertical="center"/>
    </xf>
    <xf numFmtId="180" fontId="9" fillId="0" borderId="7" xfId="0" applyNumberFormat="1" applyFont="1" applyBorder="1" applyAlignment="1">
      <alignment horizontal="center" vertical="center"/>
    </xf>
    <xf numFmtId="0" fontId="9" fillId="0" borderId="6" xfId="0" applyFont="1" applyFill="1" applyBorder="1" applyAlignment="1" applyProtection="1">
      <alignment horizontal="center" vertical="center"/>
      <protection locked="0"/>
    </xf>
    <xf numFmtId="0" fontId="16" fillId="0" borderId="23" xfId="0" applyFont="1" applyBorder="1" applyAlignment="1">
      <alignment vertical="center" shrinkToFit="1"/>
    </xf>
    <xf numFmtId="0" fontId="9" fillId="0" borderId="17" xfId="0" applyFont="1" applyFill="1" applyBorder="1" applyAlignment="1" applyProtection="1">
      <alignment horizontal="center" vertical="center"/>
      <protection locked="0"/>
    </xf>
    <xf numFmtId="0" fontId="27" fillId="0" borderId="7" xfId="0" applyFont="1" applyFill="1" applyBorder="1" applyAlignment="1">
      <alignment vertical="center" shrinkToFit="1"/>
    </xf>
    <xf numFmtId="3" fontId="9" fillId="0" borderId="7" xfId="0" applyNumberFormat="1" applyFont="1" applyFill="1" applyBorder="1" applyAlignment="1">
      <alignment horizontal="center" vertical="center"/>
    </xf>
    <xf numFmtId="0" fontId="9" fillId="0" borderId="23" xfId="0" applyFont="1" applyBorder="1" applyAlignment="1">
      <alignment vertical="center" wrapText="1"/>
    </xf>
    <xf numFmtId="0" fontId="9" fillId="0" borderId="7" xfId="0" applyFont="1" applyBorder="1" applyAlignment="1">
      <alignment horizontal="center" vertical="center" wrapText="1"/>
    </xf>
    <xf numFmtId="0" fontId="10" fillId="2" borderId="26" xfId="0" applyFont="1" applyFill="1" applyBorder="1" applyAlignment="1">
      <alignment horizontal="center" vertical="center" shrinkToFit="1"/>
    </xf>
    <xf numFmtId="0" fontId="9" fillId="0" borderId="53" xfId="0" applyFont="1" applyBorder="1" applyAlignment="1">
      <alignment vertical="center" wrapText="1"/>
    </xf>
    <xf numFmtId="0" fontId="16" fillId="0" borderId="33" xfId="0" applyFont="1" applyBorder="1" applyAlignment="1">
      <alignment vertical="center" wrapText="1"/>
    </xf>
    <xf numFmtId="0" fontId="16" fillId="0" borderId="33" xfId="0" applyFont="1" applyFill="1" applyBorder="1">
      <alignment vertical="center"/>
    </xf>
    <xf numFmtId="0" fontId="9" fillId="0" borderId="33" xfId="10" applyFont="1" applyBorder="1" applyAlignment="1">
      <alignment vertical="center" wrapText="1"/>
    </xf>
    <xf numFmtId="0" fontId="9" fillId="0" borderId="33" xfId="0" applyFont="1" applyBorder="1" applyAlignment="1">
      <alignment horizontal="left" vertical="center" wrapText="1"/>
    </xf>
    <xf numFmtId="0" fontId="10" fillId="0" borderId="33" xfId="0" applyFont="1" applyFill="1" applyBorder="1" applyAlignment="1">
      <alignment horizontal="left" vertical="center"/>
    </xf>
    <xf numFmtId="0" fontId="16" fillId="0" borderId="54" xfId="0" applyFont="1" applyFill="1" applyBorder="1">
      <alignment vertical="center"/>
    </xf>
    <xf numFmtId="0" fontId="16" fillId="0" borderId="10" xfId="0" applyFont="1" applyBorder="1" applyAlignment="1">
      <alignment vertical="center"/>
    </xf>
    <xf numFmtId="0" fontId="16" fillId="0" borderId="33" xfId="0" applyFont="1" applyFill="1" applyBorder="1" applyAlignment="1">
      <alignment vertical="center"/>
    </xf>
    <xf numFmtId="0" fontId="10" fillId="0" borderId="33" xfId="0" applyFont="1" applyFill="1" applyBorder="1" applyAlignment="1">
      <alignment horizontal="left" vertical="center" shrinkToFit="1"/>
    </xf>
    <xf numFmtId="0" fontId="16" fillId="0" borderId="55" xfId="0" applyFont="1" applyBorder="1" applyAlignment="1">
      <alignment vertical="center"/>
    </xf>
    <xf numFmtId="0" fontId="16" fillId="0" borderId="54" xfId="0" applyFont="1" applyBorder="1" applyAlignment="1">
      <alignment vertical="center"/>
    </xf>
    <xf numFmtId="0" fontId="10" fillId="0" borderId="56" xfId="0" applyFont="1" applyBorder="1" applyAlignment="1">
      <alignment vertical="center" shrinkToFit="1"/>
    </xf>
    <xf numFmtId="0" fontId="10" fillId="0" borderId="4" xfId="0" applyFont="1" applyFill="1" applyBorder="1" applyAlignment="1">
      <alignment horizontal="left" vertical="center" shrinkToFit="1"/>
    </xf>
    <xf numFmtId="0" fontId="10" fillId="0" borderId="51" xfId="0" applyFont="1" applyBorder="1" applyAlignment="1">
      <alignment vertical="center"/>
    </xf>
    <xf numFmtId="0" fontId="16" fillId="0" borderId="49" xfId="0" applyFont="1" applyFill="1" applyBorder="1">
      <alignment vertical="center"/>
    </xf>
    <xf numFmtId="0" fontId="10" fillId="0" borderId="4" xfId="0" applyFont="1" applyFill="1" applyBorder="1" applyAlignment="1">
      <alignment vertical="center" wrapText="1"/>
    </xf>
    <xf numFmtId="0" fontId="16" fillId="0" borderId="49" xfId="0" applyFont="1" applyBorder="1" applyAlignment="1">
      <alignment vertical="center"/>
    </xf>
    <xf numFmtId="0" fontId="9" fillId="0" borderId="51" xfId="0" applyFont="1" applyBorder="1">
      <alignment vertical="center"/>
    </xf>
    <xf numFmtId="0" fontId="9" fillId="0" borderId="49" xfId="0" applyFont="1" applyBorder="1">
      <alignment vertical="center"/>
    </xf>
    <xf numFmtId="177" fontId="9" fillId="0" borderId="0" xfId="0" applyNumberFormat="1" applyFont="1" applyBorder="1">
      <alignment vertical="center"/>
    </xf>
    <xf numFmtId="0" fontId="9" fillId="0" borderId="0" xfId="10" applyFont="1" applyFill="1" applyAlignment="1">
      <alignment vertical="center" shrinkToFit="1"/>
    </xf>
    <xf numFmtId="0" fontId="15" fillId="0" borderId="16" xfId="0" applyFont="1" applyFill="1" applyBorder="1" applyAlignment="1">
      <alignment horizontal="left" vertical="center" shrinkToFit="1"/>
    </xf>
    <xf numFmtId="38" fontId="9" fillId="0" borderId="17" xfId="11" applyFont="1" applyFill="1" applyBorder="1" applyAlignment="1">
      <alignment horizontal="center" vertical="center" shrinkToFit="1"/>
    </xf>
    <xf numFmtId="0" fontId="16" fillId="0" borderId="0" xfId="10" applyFont="1" applyFill="1" applyBorder="1" applyAlignment="1">
      <alignment vertical="center" shrinkToFit="1"/>
    </xf>
    <xf numFmtId="0" fontId="16" fillId="0" borderId="0" xfId="10" applyFont="1" applyFill="1" applyAlignment="1">
      <alignment vertical="center" shrinkToFit="1"/>
    </xf>
    <xf numFmtId="0" fontId="9" fillId="0" borderId="17" xfId="0" applyFont="1" applyFill="1" applyBorder="1" applyAlignment="1">
      <alignment horizontal="center" vertical="center" wrapText="1"/>
    </xf>
    <xf numFmtId="38" fontId="9" fillId="0" borderId="17" xfId="11" applyFont="1" applyFill="1" applyBorder="1" applyAlignment="1">
      <alignment horizontal="center" vertical="center"/>
    </xf>
    <xf numFmtId="49" fontId="9" fillId="0" borderId="27" xfId="0" applyNumberFormat="1" applyFont="1" applyFill="1" applyBorder="1" applyAlignment="1">
      <alignment horizontal="center" vertical="center" shrinkToFit="1"/>
    </xf>
    <xf numFmtId="0" fontId="9" fillId="0" borderId="10" xfId="0" applyFont="1" applyFill="1" applyBorder="1" applyAlignment="1">
      <alignment horizontal="center" vertical="center" wrapText="1"/>
    </xf>
    <xf numFmtId="0" fontId="10" fillId="0" borderId="26" xfId="0" applyFont="1" applyBorder="1" applyAlignment="1">
      <alignment vertical="center" shrinkToFit="1"/>
    </xf>
    <xf numFmtId="0" fontId="9" fillId="0" borderId="57" xfId="0" applyFont="1" applyBorder="1">
      <alignment vertical="center"/>
    </xf>
    <xf numFmtId="0" fontId="9" fillId="0" borderId="58" xfId="0" applyFont="1" applyBorder="1">
      <alignment vertical="center"/>
    </xf>
    <xf numFmtId="0" fontId="10" fillId="0" borderId="57" xfId="0" applyFont="1" applyFill="1" applyBorder="1" applyAlignment="1">
      <alignment vertical="center" shrinkToFit="1"/>
    </xf>
    <xf numFmtId="0" fontId="9" fillId="0" borderId="34" xfId="0" applyFont="1" applyFill="1" applyBorder="1" applyAlignment="1">
      <alignment horizontal="center" vertical="center" shrinkToFit="1"/>
    </xf>
    <xf numFmtId="0" fontId="10" fillId="0" borderId="26" xfId="0" applyFont="1" applyBorder="1" applyAlignment="1">
      <alignment horizontal="left" vertical="center" shrinkToFit="1"/>
    </xf>
    <xf numFmtId="0" fontId="9" fillId="0" borderId="34" xfId="0" applyFont="1" applyBorder="1" applyAlignment="1">
      <alignment vertical="center" wrapText="1"/>
    </xf>
    <xf numFmtId="0" fontId="16" fillId="0" borderId="58" xfId="0" applyFont="1" applyBorder="1">
      <alignment vertical="center"/>
    </xf>
    <xf numFmtId="0" fontId="10" fillId="0" borderId="34" xfId="0" applyFont="1" applyBorder="1">
      <alignment vertical="center"/>
    </xf>
    <xf numFmtId="0" fontId="10" fillId="2" borderId="17" xfId="0" applyFont="1" applyFill="1" applyBorder="1" applyAlignment="1">
      <alignment horizontal="center" vertical="center"/>
    </xf>
    <xf numFmtId="0" fontId="16" fillId="0" borderId="11" xfId="0" applyFont="1" applyBorder="1">
      <alignment vertical="center"/>
    </xf>
    <xf numFmtId="0" fontId="12" fillId="0" borderId="10" xfId="0" applyFont="1" applyBorder="1">
      <alignment vertical="center"/>
    </xf>
    <xf numFmtId="0" fontId="29" fillId="0" borderId="11" xfId="0" applyFont="1" applyBorder="1" applyAlignment="1">
      <alignment vertical="center" wrapText="1"/>
    </xf>
    <xf numFmtId="0" fontId="29" fillId="0" borderId="10" xfId="0" applyFont="1" applyBorder="1" applyAlignment="1">
      <alignment vertical="center" wrapText="1"/>
    </xf>
    <xf numFmtId="49" fontId="12" fillId="0" borderId="10" xfId="0" applyNumberFormat="1" applyFont="1" applyBorder="1" applyAlignment="1">
      <alignment horizontal="left" vertical="center"/>
    </xf>
    <xf numFmtId="0" fontId="12" fillId="0" borderId="19" xfId="0" applyFont="1" applyBorder="1">
      <alignment vertical="center"/>
    </xf>
    <xf numFmtId="0" fontId="12" fillId="0" borderId="0" xfId="0" applyFont="1" applyBorder="1">
      <alignment vertical="center"/>
    </xf>
    <xf numFmtId="0" fontId="16" fillId="0" borderId="0" xfId="0" applyFont="1" applyFill="1" applyAlignment="1">
      <alignment horizontal="right" vertical="center"/>
    </xf>
    <xf numFmtId="0" fontId="10" fillId="2" borderId="27" xfId="0" applyFont="1" applyFill="1" applyBorder="1" applyAlignment="1">
      <alignment horizontal="center" vertical="center"/>
    </xf>
    <xf numFmtId="0" fontId="16" fillId="0" borderId="26" xfId="0" applyFont="1" applyBorder="1">
      <alignment vertical="center"/>
    </xf>
    <xf numFmtId="0" fontId="12" fillId="0" borderId="34" xfId="0" applyFont="1" applyBorder="1">
      <alignment vertical="center"/>
    </xf>
    <xf numFmtId="0" fontId="12" fillId="0" borderId="28" xfId="0" applyFont="1" applyBorder="1">
      <alignment vertical="center"/>
    </xf>
    <xf numFmtId="0" fontId="29" fillId="0" borderId="26" xfId="0" applyFont="1" applyBorder="1" applyAlignment="1">
      <alignment vertical="center" wrapText="1"/>
    </xf>
    <xf numFmtId="0" fontId="29" fillId="0" borderId="34" xfId="0" applyFont="1" applyBorder="1" applyAlignment="1">
      <alignment vertical="center" wrapText="1"/>
    </xf>
    <xf numFmtId="0" fontId="16" fillId="0" borderId="0" xfId="0" applyFont="1" applyAlignment="1">
      <alignment horizontal="center" vertical="center"/>
    </xf>
    <xf numFmtId="0" fontId="16" fillId="3" borderId="0" xfId="0" applyFont="1" applyFill="1">
      <alignment vertical="center"/>
    </xf>
    <xf numFmtId="0" fontId="30" fillId="2" borderId="7" xfId="0" applyFont="1" applyFill="1" applyBorder="1">
      <alignment vertical="center"/>
    </xf>
    <xf numFmtId="49" fontId="24" fillId="2" borderId="7" xfId="0" applyNumberFormat="1" applyFont="1" applyFill="1" applyBorder="1" applyAlignment="1">
      <alignment vertical="center" textRotation="255" wrapText="1"/>
    </xf>
    <xf numFmtId="49" fontId="30" fillId="2" borderId="7" xfId="0" applyNumberFormat="1" applyFont="1" applyFill="1" applyBorder="1" applyAlignment="1">
      <alignment vertical="center" textRotation="255" wrapText="1"/>
    </xf>
    <xf numFmtId="0" fontId="24" fillId="2" borderId="7" xfId="0" applyFont="1" applyFill="1" applyBorder="1" applyAlignment="1">
      <alignment vertical="center" textRotation="255" wrapText="1"/>
    </xf>
    <xf numFmtId="0" fontId="30" fillId="2" borderId="7" xfId="0" applyFont="1" applyFill="1" applyBorder="1" applyAlignment="1">
      <alignment vertical="center" textRotation="255" wrapText="1"/>
    </xf>
    <xf numFmtId="0" fontId="24" fillId="2" borderId="39" xfId="0" applyFont="1" applyFill="1" applyBorder="1" applyAlignment="1">
      <alignment vertical="center" textRotation="255" wrapText="1"/>
    </xf>
    <xf numFmtId="0" fontId="24" fillId="2" borderId="40" xfId="0" applyFont="1" applyFill="1" applyBorder="1" applyAlignment="1">
      <alignment vertical="center" textRotation="255" wrapText="1"/>
    </xf>
    <xf numFmtId="0" fontId="24" fillId="2" borderId="41" xfId="0" applyFont="1" applyFill="1" applyBorder="1" applyAlignment="1">
      <alignment vertical="center" textRotation="255" wrapText="1"/>
    </xf>
    <xf numFmtId="0" fontId="24" fillId="2" borderId="7" xfId="0" applyFont="1" applyFill="1" applyBorder="1" applyAlignment="1">
      <alignment horizontal="center" vertical="center" shrinkToFit="1"/>
    </xf>
    <xf numFmtId="0" fontId="9" fillId="0" borderId="10" xfId="0" applyFont="1" applyFill="1" applyBorder="1" applyAlignment="1">
      <alignment vertical="center" textRotation="255" wrapText="1"/>
    </xf>
    <xf numFmtId="0" fontId="9" fillId="0" borderId="15" xfId="0" applyFont="1" applyFill="1" applyBorder="1" applyAlignment="1">
      <alignment vertical="center"/>
    </xf>
    <xf numFmtId="0" fontId="9" fillId="0" borderId="43"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49" fontId="9" fillId="0" borderId="0" xfId="0" applyNumberFormat="1" applyFont="1" applyFill="1" applyBorder="1" applyAlignment="1">
      <alignment horizontal="center" vertical="center" wrapText="1"/>
    </xf>
    <xf numFmtId="0" fontId="31" fillId="0" borderId="0" xfId="0" applyFont="1" applyFill="1" applyAlignment="1">
      <alignment vertical="center" shrinkToFit="1"/>
    </xf>
    <xf numFmtId="0" fontId="9" fillId="0" borderId="1" xfId="0" applyFont="1" applyFill="1" applyBorder="1" applyAlignment="1">
      <alignment horizontal="center" vertical="center" shrinkToFit="1"/>
    </xf>
    <xf numFmtId="0" fontId="9" fillId="0" borderId="46" xfId="0" applyFont="1" applyFill="1" applyBorder="1" applyAlignment="1">
      <alignment horizontal="center" vertical="center"/>
    </xf>
    <xf numFmtId="0" fontId="9" fillId="0" borderId="29" xfId="0" applyFont="1" applyFill="1" applyBorder="1" applyAlignment="1">
      <alignment horizontal="center" vertical="center"/>
    </xf>
    <xf numFmtId="179" fontId="9" fillId="0" borderId="7" xfId="7" applyNumberFormat="1" applyFont="1" applyFill="1" applyBorder="1" applyAlignment="1">
      <alignment horizontal="center" vertical="center" shrinkToFit="1"/>
    </xf>
    <xf numFmtId="0" fontId="10" fillId="0" borderId="23" xfId="0" applyFont="1" applyFill="1" applyBorder="1" applyAlignment="1">
      <alignment horizontal="left" vertical="center" wrapText="1" shrinkToFit="1"/>
    </xf>
    <xf numFmtId="0" fontId="9" fillId="0" borderId="0"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30" fillId="0" borderId="0" xfId="0" applyFont="1" applyBorder="1" applyAlignment="1">
      <alignment vertical="center"/>
    </xf>
    <xf numFmtId="0" fontId="9" fillId="0" borderId="40" xfId="0" applyFont="1" applyFill="1" applyBorder="1" applyAlignment="1">
      <alignment horizontal="center" vertical="center"/>
    </xf>
    <xf numFmtId="38" fontId="9" fillId="0" borderId="40" xfId="7" applyFont="1" applyFill="1" applyBorder="1" applyAlignment="1">
      <alignment horizontal="center" vertical="center" shrinkToFit="1"/>
    </xf>
    <xf numFmtId="179" fontId="9" fillId="0" borderId="40" xfId="7" applyNumberFormat="1" applyFont="1" applyFill="1" applyBorder="1" applyAlignment="1">
      <alignment horizontal="center" vertical="center" shrinkToFit="1"/>
    </xf>
    <xf numFmtId="0" fontId="9" fillId="0" borderId="0" xfId="0" applyFont="1" applyFill="1" applyBorder="1" applyAlignment="1">
      <alignment vertical="center" textRotation="255" wrapText="1"/>
    </xf>
    <xf numFmtId="10" fontId="9" fillId="0" borderId="0" xfId="0" applyNumberFormat="1" applyFont="1" applyFill="1" applyBorder="1" applyAlignment="1">
      <alignment horizontal="left" vertical="center" wrapText="1" shrinkToFit="1"/>
    </xf>
    <xf numFmtId="0" fontId="31" fillId="0" borderId="33" xfId="0" applyFont="1" applyFill="1" applyBorder="1" applyAlignment="1">
      <alignment vertical="center" shrinkToFit="1"/>
    </xf>
    <xf numFmtId="0" fontId="12" fillId="3" borderId="0" xfId="0" applyFont="1" applyFill="1" applyBorder="1">
      <alignment vertical="center"/>
    </xf>
    <xf numFmtId="0" fontId="16" fillId="3" borderId="0" xfId="0" applyFont="1" applyFill="1" applyBorder="1">
      <alignment vertical="center"/>
    </xf>
    <xf numFmtId="0" fontId="9" fillId="0" borderId="10" xfId="0" applyFont="1" applyFill="1" applyBorder="1" applyAlignment="1">
      <alignment horizontal="right" vertical="center" shrinkToFit="1"/>
    </xf>
    <xf numFmtId="0" fontId="9" fillId="0" borderId="10" xfId="0" applyFont="1" applyFill="1" applyBorder="1" applyAlignment="1">
      <alignment horizontal="right" vertical="center"/>
    </xf>
    <xf numFmtId="0" fontId="9" fillId="0" borderId="11" xfId="0" applyFont="1" applyFill="1" applyBorder="1" applyAlignment="1">
      <alignment horizontal="left" vertical="center" wrapText="1"/>
    </xf>
    <xf numFmtId="0" fontId="9" fillId="0" borderId="10" xfId="0" applyFont="1" applyBorder="1" applyAlignment="1">
      <alignment horizontal="left" vertical="top" wrapText="1"/>
    </xf>
    <xf numFmtId="0" fontId="9" fillId="0" borderId="10" xfId="0" applyFont="1" applyBorder="1" applyAlignment="1">
      <alignment horizontal="left" vertical="center"/>
    </xf>
    <xf numFmtId="0" fontId="9" fillId="0" borderId="15" xfId="0" applyFont="1" applyFill="1" applyBorder="1" applyAlignment="1">
      <alignment horizontal="center" vertical="center"/>
    </xf>
    <xf numFmtId="0" fontId="9" fillId="0" borderId="0" xfId="0" applyFont="1" applyFill="1" applyBorder="1" applyAlignment="1">
      <alignment horizontal="center" vertical="center" textRotation="255" shrinkToFit="1"/>
    </xf>
    <xf numFmtId="0" fontId="9" fillId="0" borderId="0" xfId="0" applyFont="1" applyFill="1" applyAlignment="1">
      <alignment horizontal="center" vertical="center" textRotation="255" shrinkToFit="1"/>
    </xf>
    <xf numFmtId="0" fontId="9" fillId="0" borderId="23" xfId="0" applyFont="1" applyFill="1" applyBorder="1" applyAlignment="1">
      <alignment horizontal="left" vertical="center" wrapText="1"/>
    </xf>
    <xf numFmtId="0" fontId="9" fillId="0" borderId="16" xfId="0" applyFont="1" applyFill="1" applyBorder="1" applyAlignment="1">
      <alignment horizontal="left" vertical="center"/>
    </xf>
    <xf numFmtId="0" fontId="9" fillId="0" borderId="16" xfId="0" applyFont="1" applyBorder="1">
      <alignment vertical="center"/>
    </xf>
    <xf numFmtId="0" fontId="9" fillId="0" borderId="7" xfId="0" applyFont="1" applyFill="1" applyBorder="1" applyAlignment="1">
      <alignment horizontal="left" vertical="center"/>
    </xf>
    <xf numFmtId="177" fontId="9" fillId="0" borderId="0" xfId="0" applyNumberFormat="1" applyFont="1" applyFill="1" applyBorder="1" applyAlignment="1">
      <alignment horizontal="right" vertical="center"/>
    </xf>
    <xf numFmtId="0" fontId="9" fillId="0" borderId="34" xfId="0" applyFont="1" applyBorder="1" applyAlignment="1">
      <alignment horizontal="left" vertical="center" wrapText="1"/>
    </xf>
    <xf numFmtId="0" fontId="9" fillId="0" borderId="34" xfId="0" applyFont="1" applyFill="1" applyBorder="1" applyAlignment="1">
      <alignment horizontal="left" vertical="center" wrapText="1" shrinkToFit="1"/>
    </xf>
    <xf numFmtId="0" fontId="9" fillId="0" borderId="26" xfId="0" applyFont="1" applyFill="1" applyBorder="1" applyAlignment="1">
      <alignment horizontal="left" vertical="center" wrapText="1"/>
    </xf>
    <xf numFmtId="0" fontId="10" fillId="0" borderId="34" xfId="0" applyFont="1" applyFill="1" applyBorder="1" applyAlignment="1">
      <alignment horizontal="left" vertical="center" wrapText="1" shrinkToFit="1"/>
    </xf>
    <xf numFmtId="0" fontId="9" fillId="0" borderId="0" xfId="0" applyFont="1" applyFill="1" applyAlignment="1">
      <alignment horizontal="left" vertical="center" shrinkToFit="1"/>
    </xf>
    <xf numFmtId="0" fontId="9" fillId="0" borderId="35" xfId="0" applyFont="1" applyBorder="1" applyAlignment="1">
      <alignment horizontal="left" vertical="center"/>
    </xf>
    <xf numFmtId="0" fontId="9" fillId="0" borderId="15" xfId="0" applyFont="1" applyBorder="1">
      <alignmen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9" fillId="0" borderId="59" xfId="0" applyFont="1" applyBorder="1" applyAlignment="1">
      <alignment vertical="center"/>
    </xf>
    <xf numFmtId="0" fontId="9" fillId="0" borderId="60" xfId="0" applyFont="1" applyBorder="1" applyAlignment="1">
      <alignment horizontal="center" vertical="center"/>
    </xf>
    <xf numFmtId="0" fontId="9" fillId="0" borderId="44" xfId="0" applyFont="1" applyBorder="1" applyAlignment="1">
      <alignment horizontal="center" vertical="center"/>
    </xf>
    <xf numFmtId="0" fontId="10" fillId="0" borderId="24" xfId="0" applyFont="1" applyFill="1" applyBorder="1" applyAlignment="1">
      <alignment vertical="center"/>
    </xf>
    <xf numFmtId="0" fontId="9" fillId="0" borderId="8" xfId="0" applyFont="1" applyBorder="1" applyAlignment="1">
      <alignment vertical="center"/>
    </xf>
    <xf numFmtId="0" fontId="9" fillId="0" borderId="7" xfId="0" applyFont="1" applyBorder="1" applyAlignment="1">
      <alignment vertical="center"/>
    </xf>
    <xf numFmtId="0" fontId="10" fillId="0" borderId="19" xfId="0" applyFont="1" applyBorder="1" applyAlignment="1">
      <alignment vertical="center" shrinkToFit="1"/>
    </xf>
    <xf numFmtId="0" fontId="10" fillId="0" borderId="61" xfId="0" applyFont="1" applyFill="1" applyBorder="1" applyAlignment="1">
      <alignment horizontal="left" vertical="center"/>
    </xf>
    <xf numFmtId="0" fontId="9" fillId="0" borderId="17" xfId="0" applyFont="1" applyBorder="1" applyAlignment="1">
      <alignment vertical="center"/>
    </xf>
    <xf numFmtId="0" fontId="9" fillId="0" borderId="42" xfId="0" applyFont="1" applyBorder="1" applyAlignment="1">
      <alignment horizontal="center" vertical="center"/>
    </xf>
    <xf numFmtId="0" fontId="9" fillId="0" borderId="19" xfId="0" applyFont="1" applyFill="1" applyBorder="1" applyAlignment="1">
      <alignment vertical="center"/>
    </xf>
    <xf numFmtId="0" fontId="9" fillId="0" borderId="27" xfId="0" applyFont="1" applyBorder="1" applyAlignment="1">
      <alignment vertical="center"/>
    </xf>
    <xf numFmtId="0" fontId="9" fillId="0" borderId="62" xfId="0" applyFont="1" applyBorder="1" applyAlignment="1">
      <alignment horizontal="center" vertical="center"/>
    </xf>
    <xf numFmtId="38" fontId="9" fillId="0" borderId="63" xfId="7" applyFont="1" applyFill="1" applyBorder="1" applyAlignment="1">
      <alignment horizontal="center" vertical="center" shrinkToFit="1"/>
    </xf>
    <xf numFmtId="0" fontId="9" fillId="0" borderId="64" xfId="0" applyFont="1" applyBorder="1" applyAlignment="1">
      <alignment horizontal="center" vertical="center"/>
    </xf>
    <xf numFmtId="0" fontId="9" fillId="0" borderId="65" xfId="0" applyFont="1" applyBorder="1" applyAlignment="1">
      <alignment horizontal="center" vertical="center"/>
    </xf>
    <xf numFmtId="38" fontId="9" fillId="0" borderId="0" xfId="11" applyFont="1" applyAlignment="1">
      <alignment horizontal="center" vertical="center"/>
    </xf>
    <xf numFmtId="177" fontId="9" fillId="0" borderId="7" xfId="12" applyNumberFormat="1" applyFont="1" applyBorder="1" applyAlignment="1">
      <alignment horizontal="center" vertical="center"/>
    </xf>
    <xf numFmtId="176" fontId="9" fillId="0" borderId="27" xfId="0" applyNumberFormat="1" applyFont="1" applyBorder="1" applyAlignment="1">
      <alignment horizontal="center" vertical="center"/>
    </xf>
    <xf numFmtId="176" fontId="9" fillId="0" borderId="0" xfId="0" applyNumberFormat="1" applyFont="1" applyAlignment="1">
      <alignment horizontal="center" vertical="center"/>
    </xf>
    <xf numFmtId="176" fontId="9" fillId="0" borderId="1" xfId="0" applyNumberFormat="1" applyFont="1" applyBorder="1" applyAlignment="1">
      <alignment horizontal="center" vertical="center"/>
    </xf>
    <xf numFmtId="38" fontId="9" fillId="0" borderId="0" xfId="7" applyFont="1" applyFill="1" applyBorder="1" applyAlignment="1">
      <alignment horizontal="center" vertical="center" shrinkToFit="1"/>
    </xf>
    <xf numFmtId="0" fontId="9" fillId="0" borderId="55" xfId="0" applyFont="1" applyBorder="1">
      <alignment vertical="center"/>
    </xf>
    <xf numFmtId="0" fontId="9" fillId="0" borderId="33" xfId="0" applyFont="1" applyBorder="1" applyAlignment="1">
      <alignment horizontal="left" vertical="center"/>
    </xf>
    <xf numFmtId="0" fontId="9" fillId="0" borderId="33" xfId="0" applyFont="1" applyFill="1" applyBorder="1" applyAlignment="1">
      <alignment vertical="center" shrinkToFit="1"/>
    </xf>
    <xf numFmtId="0" fontId="10" fillId="0" borderId="33" xfId="0" applyFont="1" applyFill="1" applyBorder="1" applyAlignment="1">
      <alignment vertical="center"/>
    </xf>
    <xf numFmtId="0" fontId="10" fillId="0" borderId="55" xfId="0" applyFont="1" applyFill="1" applyBorder="1" applyAlignment="1">
      <alignment horizontal="left" vertical="center" shrinkToFit="1"/>
    </xf>
    <xf numFmtId="0" fontId="9" fillId="0" borderId="55" xfId="0" applyFont="1" applyFill="1" applyBorder="1" applyAlignment="1">
      <alignment horizontal="left" vertical="center" shrinkToFit="1"/>
    </xf>
    <xf numFmtId="0" fontId="9" fillId="0" borderId="33" xfId="0" applyFont="1" applyFill="1" applyBorder="1" applyAlignment="1">
      <alignment horizontal="left" vertical="center" shrinkToFit="1"/>
    </xf>
    <xf numFmtId="0" fontId="10" fillId="0" borderId="30" xfId="0" applyFont="1" applyBorder="1" applyAlignment="1">
      <alignment vertical="center" shrinkToFit="1"/>
    </xf>
    <xf numFmtId="0" fontId="24" fillId="2" borderId="17" xfId="0" applyFont="1" applyFill="1" applyBorder="1" applyAlignment="1">
      <alignment horizontal="center" vertical="center" shrinkToFit="1"/>
    </xf>
    <xf numFmtId="0" fontId="10" fillId="0" borderId="56" xfId="0" applyFont="1" applyFill="1" applyBorder="1" applyAlignment="1">
      <alignment vertical="center" wrapText="1"/>
    </xf>
    <xf numFmtId="0" fontId="10" fillId="0" borderId="0" xfId="0" applyFont="1">
      <alignment vertical="center"/>
    </xf>
    <xf numFmtId="0" fontId="24" fillId="2" borderId="42" xfId="0" applyFont="1" applyFill="1" applyBorder="1" applyAlignment="1">
      <alignment horizontal="center" vertical="center" shrinkToFit="1"/>
    </xf>
    <xf numFmtId="0" fontId="10" fillId="0" borderId="23" xfId="0" applyFont="1" applyFill="1" applyBorder="1" applyAlignment="1">
      <alignment vertical="center" wrapText="1"/>
    </xf>
    <xf numFmtId="0" fontId="9" fillId="0" borderId="66" xfId="0" applyFont="1" applyFill="1" applyBorder="1" applyAlignment="1">
      <alignment horizontal="left" vertical="center"/>
    </xf>
    <xf numFmtId="0" fontId="9" fillId="0" borderId="5" xfId="0" applyFont="1" applyBorder="1" applyAlignment="1">
      <alignment horizontal="center" vertical="center"/>
    </xf>
    <xf numFmtId="0" fontId="10" fillId="0" borderId="0" xfId="0" applyFont="1" applyFill="1" applyAlignment="1">
      <alignment horizontal="left" vertical="center" shrinkToFit="1"/>
    </xf>
    <xf numFmtId="0" fontId="9" fillId="0" borderId="20" xfId="0" applyFont="1" applyBorder="1" applyAlignment="1">
      <alignment horizontal="center" vertical="center"/>
    </xf>
    <xf numFmtId="0" fontId="9" fillId="0" borderId="22" xfId="0" applyFont="1" applyBorder="1" applyAlignment="1">
      <alignment horizontal="center" vertical="center"/>
    </xf>
    <xf numFmtId="38" fontId="9" fillId="0" borderId="22" xfId="11" applyFont="1" applyBorder="1" applyAlignment="1">
      <alignment horizontal="center" vertical="center"/>
    </xf>
    <xf numFmtId="180" fontId="9" fillId="0" borderId="22" xfId="0" applyNumberFormat="1" applyFont="1" applyBorder="1" applyAlignment="1">
      <alignment horizontal="center" vertical="center"/>
    </xf>
    <xf numFmtId="0" fontId="24" fillId="2" borderId="27" xfId="0" applyFont="1" applyFill="1" applyBorder="1" applyAlignment="1">
      <alignment horizontal="center" vertical="center" shrinkToFit="1"/>
    </xf>
    <xf numFmtId="0" fontId="10" fillId="0" borderId="26" xfId="0" applyFont="1" applyFill="1" applyBorder="1" applyAlignment="1">
      <alignment vertical="center" wrapText="1"/>
    </xf>
    <xf numFmtId="0" fontId="10" fillId="0" borderId="34" xfId="0" applyFont="1" applyFill="1" applyBorder="1" applyAlignment="1">
      <alignment vertical="center" wrapText="1" shrinkToFit="1"/>
    </xf>
    <xf numFmtId="0" fontId="10" fillId="0" borderId="34" xfId="0" applyFont="1" applyBorder="1" applyAlignment="1">
      <alignment vertical="center" shrinkToFit="1"/>
    </xf>
    <xf numFmtId="0" fontId="9" fillId="0" borderId="67" xfId="0" applyFont="1" applyBorder="1" applyAlignment="1">
      <alignment horizontal="left" vertical="center"/>
    </xf>
    <xf numFmtId="0" fontId="10" fillId="0" borderId="58" xfId="0" applyFont="1" applyFill="1" applyBorder="1" applyAlignment="1">
      <alignment horizontal="left" vertical="center"/>
    </xf>
    <xf numFmtId="0" fontId="9" fillId="0" borderId="34" xfId="10" applyFont="1" applyFill="1" applyBorder="1" applyAlignment="1">
      <alignment vertical="center" shrinkToFit="1"/>
    </xf>
    <xf numFmtId="0" fontId="12" fillId="0" borderId="10" xfId="0" applyFont="1" applyFill="1" applyBorder="1" applyAlignment="1">
      <alignment horizontal="left" vertical="center"/>
    </xf>
    <xf numFmtId="0" fontId="12" fillId="0" borderId="15" xfId="0" applyFont="1" applyFill="1" applyBorder="1" applyAlignment="1">
      <alignment horizontal="left" vertical="center"/>
    </xf>
    <xf numFmtId="49" fontId="12" fillId="0" borderId="10" xfId="0" applyNumberFormat="1" applyFont="1" applyBorder="1">
      <alignment vertical="center"/>
    </xf>
    <xf numFmtId="0" fontId="12" fillId="0" borderId="30" xfId="0" applyFont="1" applyBorder="1">
      <alignment vertical="center"/>
    </xf>
    <xf numFmtId="0" fontId="12" fillId="0" borderId="0" xfId="0" applyFont="1" applyFill="1" applyBorder="1" applyAlignment="1">
      <alignment horizontal="left" vertical="center" shrinkToFi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49" fontId="23" fillId="0" borderId="0" xfId="0" applyNumberFormat="1" applyFont="1" applyBorder="1" applyAlignment="1">
      <alignment vertical="center" textRotation="180"/>
    </xf>
    <xf numFmtId="0" fontId="5" fillId="0" borderId="24" xfId="0" applyFont="1" applyBorder="1" applyAlignment="1">
      <alignment vertical="center"/>
    </xf>
    <xf numFmtId="49" fontId="7" fillId="2" borderId="6" xfId="0" applyNumberFormat="1" applyFont="1" applyFill="1" applyBorder="1" applyAlignment="1">
      <alignment vertical="center" textRotation="255" wrapText="1"/>
    </xf>
    <xf numFmtId="0" fontId="7" fillId="2" borderId="2" xfId="0" applyFont="1" applyFill="1" applyBorder="1" applyAlignment="1">
      <alignment vertical="center" textRotation="255" wrapText="1"/>
    </xf>
    <xf numFmtId="0" fontId="6" fillId="2" borderId="3" xfId="0" applyFont="1" applyFill="1" applyBorder="1" applyAlignment="1">
      <alignment vertical="center" textRotation="255" wrapText="1"/>
    </xf>
    <xf numFmtId="0" fontId="6" fillId="2" borderId="5" xfId="0" applyFont="1" applyFill="1" applyBorder="1" applyAlignment="1">
      <alignment vertical="center" textRotation="255"/>
    </xf>
    <xf numFmtId="0" fontId="32" fillId="2" borderId="3" xfId="0" applyFont="1" applyFill="1" applyBorder="1" applyAlignment="1">
      <alignment vertical="center" textRotation="255"/>
    </xf>
    <xf numFmtId="0" fontId="32" fillId="2" borderId="5" xfId="0" applyFont="1" applyFill="1" applyBorder="1" applyAlignment="1">
      <alignment vertical="center" textRotation="255"/>
    </xf>
    <xf numFmtId="0" fontId="20" fillId="0" borderId="0" xfId="0" applyFont="1">
      <alignment vertical="center"/>
    </xf>
    <xf numFmtId="0" fontId="32" fillId="0" borderId="0" xfId="0" applyFont="1">
      <alignment vertical="center"/>
    </xf>
    <xf numFmtId="0" fontId="33" fillId="0" borderId="24" xfId="0" applyFont="1" applyBorder="1" applyAlignment="1">
      <alignment vertical="center"/>
    </xf>
    <xf numFmtId="0" fontId="7" fillId="2" borderId="6" xfId="0" applyFont="1" applyFill="1" applyBorder="1" applyAlignment="1">
      <alignment horizontal="center" vertical="center"/>
    </xf>
    <xf numFmtId="49" fontId="6" fillId="0" borderId="11" xfId="0" applyNumberFormat="1"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0" fontId="6" fillId="0" borderId="10" xfId="0" applyFont="1" applyFill="1" applyBorder="1" applyAlignment="1">
      <alignment vertical="center" textRotation="255" wrapText="1"/>
    </xf>
    <xf numFmtId="0" fontId="6" fillId="0" borderId="15" xfId="0" applyFont="1" applyFill="1" applyBorder="1" applyAlignment="1">
      <alignment vertical="center" textRotation="255" wrapText="1"/>
    </xf>
    <xf numFmtId="49" fontId="7" fillId="0" borderId="11" xfId="0" applyNumberFormat="1" applyFont="1" applyFill="1" applyBorder="1" applyAlignment="1" applyProtection="1">
      <alignment horizontal="left" vertical="top" wrapText="1"/>
      <protection locked="0"/>
    </xf>
    <xf numFmtId="49" fontId="7" fillId="0" borderId="1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0" fontId="7" fillId="0" borderId="4" xfId="0" applyFont="1" applyFill="1" applyBorder="1" applyAlignment="1">
      <alignment horizontal="left" vertical="top" wrapText="1" shrinkToFit="1"/>
    </xf>
    <xf numFmtId="0" fontId="6" fillId="0" borderId="0" xfId="0" applyFont="1" applyBorder="1">
      <alignment vertical="center"/>
    </xf>
    <xf numFmtId="0" fontId="6" fillId="0" borderId="4"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Font="1" applyBorder="1" applyAlignment="1">
      <alignment horizontal="left" vertical="center"/>
    </xf>
    <xf numFmtId="0" fontId="0" fillId="0" borderId="10" xfId="0" applyBorder="1">
      <alignment vertical="center"/>
    </xf>
    <xf numFmtId="0" fontId="6" fillId="0" borderId="4" xfId="0" applyFont="1" applyFill="1" applyBorder="1" applyAlignment="1" applyProtection="1">
      <alignment vertical="top" wrapText="1"/>
      <protection locked="0"/>
    </xf>
    <xf numFmtId="0" fontId="6" fillId="0" borderId="68" xfId="0" applyFont="1" applyFill="1" applyBorder="1" applyAlignment="1" applyProtection="1">
      <alignment vertical="center" wrapText="1"/>
      <protection locked="0"/>
    </xf>
    <xf numFmtId="0" fontId="7" fillId="0" borderId="4" xfId="0" applyFont="1" applyFill="1" applyBorder="1" applyAlignment="1" applyProtection="1">
      <alignment horizontal="left" vertical="center" wrapText="1"/>
      <protection locked="0"/>
    </xf>
    <xf numFmtId="0" fontId="0" fillId="0" borderId="15" xfId="0" applyFont="1" applyFill="1" applyBorder="1">
      <alignment vertical="center"/>
    </xf>
    <xf numFmtId="0" fontId="7" fillId="2" borderId="19" xfId="0" applyFont="1" applyFill="1" applyBorder="1" applyAlignment="1">
      <alignment horizontal="center" vertical="center"/>
    </xf>
    <xf numFmtId="49" fontId="6" fillId="0" borderId="23" xfId="0" applyNumberFormat="1"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49" fontId="6" fillId="0" borderId="0" xfId="0" applyNumberFormat="1" applyFont="1" applyFill="1" applyBorder="1" applyAlignment="1" applyProtection="1">
      <alignment vertical="center" wrapText="1"/>
      <protection locked="0"/>
    </xf>
    <xf numFmtId="0" fontId="6" fillId="0" borderId="0" xfId="0" applyFont="1" applyFill="1" applyBorder="1" applyAlignment="1">
      <alignment vertical="center" textRotation="255" wrapText="1"/>
    </xf>
    <xf numFmtId="0" fontId="6" fillId="0" borderId="16" xfId="0" applyFont="1" applyFill="1" applyBorder="1" applyAlignment="1">
      <alignment vertical="center" textRotation="255" wrapText="1"/>
    </xf>
    <xf numFmtId="49" fontId="7" fillId="0" borderId="23"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shrinkToFit="1"/>
    </xf>
    <xf numFmtId="0" fontId="6" fillId="0" borderId="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24" xfId="0"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lignment horizontal="left" vertical="center"/>
    </xf>
    <xf numFmtId="0" fontId="6" fillId="0" borderId="0" xfId="0" applyFont="1" applyFill="1" applyBorder="1" applyAlignment="1" applyProtection="1">
      <alignment vertical="top" wrapText="1"/>
      <protection locked="0"/>
    </xf>
    <xf numFmtId="0" fontId="6" fillId="0" borderId="0" xfId="0" applyFont="1" applyFill="1" applyAlignment="1" applyProtection="1">
      <alignment vertical="top" wrapText="1"/>
      <protection locked="0"/>
    </xf>
    <xf numFmtId="0" fontId="6" fillId="0" borderId="16" xfId="0" applyFont="1" applyFill="1" applyBorder="1" applyAlignment="1" applyProtection="1">
      <alignment vertical="center" wrapText="1"/>
      <protection locked="0"/>
    </xf>
    <xf numFmtId="0" fontId="0" fillId="0" borderId="16" xfId="0" applyFill="1" applyBorder="1">
      <alignment vertical="center"/>
    </xf>
    <xf numFmtId="49" fontId="6" fillId="0" borderId="34" xfId="0" applyNumberFormat="1" applyFont="1" applyFill="1" applyBorder="1" applyAlignment="1" applyProtection="1">
      <alignment horizontal="left" vertical="center" wrapText="1"/>
      <protection locked="0"/>
    </xf>
    <xf numFmtId="49" fontId="6" fillId="0" borderId="34" xfId="0" applyNumberFormat="1" applyFont="1" applyFill="1" applyBorder="1" applyAlignment="1" applyProtection="1">
      <alignment vertical="center" wrapText="1"/>
      <protection locked="0"/>
    </xf>
    <xf numFmtId="49" fontId="6" fillId="0" borderId="34" xfId="0" applyNumberFormat="1" applyFont="1" applyFill="1" applyBorder="1" applyAlignment="1" applyProtection="1">
      <alignment horizontal="left" vertical="top" wrapText="1"/>
      <protection locked="0"/>
    </xf>
    <xf numFmtId="0" fontId="7" fillId="0" borderId="34" xfId="0" applyFont="1" applyFill="1" applyBorder="1" applyAlignment="1">
      <alignment horizontal="left" vertical="top" wrapText="1" shrinkToFit="1"/>
    </xf>
    <xf numFmtId="0" fontId="7" fillId="0" borderId="34" xfId="0" applyFont="1" applyFill="1" applyBorder="1" applyAlignment="1" applyProtection="1">
      <alignment horizontal="left" vertical="top" wrapText="1"/>
      <protection locked="0"/>
    </xf>
    <xf numFmtId="0" fontId="7" fillId="0" borderId="34" xfId="0" applyFont="1" applyFill="1" applyBorder="1" applyAlignment="1" applyProtection="1">
      <alignment horizontal="left" vertical="center" wrapText="1"/>
      <protection locked="0"/>
    </xf>
    <xf numFmtId="0" fontId="7" fillId="0" borderId="34" xfId="0" applyFont="1" applyBorder="1" applyAlignment="1">
      <alignment horizontal="left" vertical="center"/>
    </xf>
    <xf numFmtId="0" fontId="6" fillId="0" borderId="34" xfId="0" applyFont="1" applyFill="1" applyBorder="1" applyAlignment="1" applyProtection="1">
      <alignment horizontal="left" vertical="center" wrapText="1"/>
      <protection locked="0"/>
    </xf>
    <xf numFmtId="0" fontId="6" fillId="0" borderId="34" xfId="0" applyFont="1" applyFill="1" applyBorder="1" applyAlignment="1" applyProtection="1">
      <alignment vertical="top" wrapText="1"/>
      <protection locked="0"/>
    </xf>
    <xf numFmtId="0" fontId="6" fillId="0" borderId="28" xfId="0" applyFont="1" applyFill="1" applyBorder="1" applyAlignment="1" applyProtection="1">
      <alignment vertical="center" wrapText="1"/>
      <protection locked="0"/>
    </xf>
    <xf numFmtId="0" fontId="33" fillId="0" borderId="0" xfId="0" applyFont="1" applyBorder="1" applyAlignment="1">
      <alignment vertical="center"/>
    </xf>
    <xf numFmtId="0" fontId="7" fillId="2" borderId="69" xfId="0" applyFont="1" applyFill="1" applyBorder="1" applyAlignment="1">
      <alignment horizontal="center" vertical="center" shrinkToFit="1"/>
    </xf>
    <xf numFmtId="0" fontId="7" fillId="0" borderId="10" xfId="0" applyFont="1" applyFill="1" applyBorder="1">
      <alignment vertical="center"/>
    </xf>
    <xf numFmtId="0" fontId="6" fillId="0" borderId="10" xfId="0" applyFont="1" applyFill="1" applyBorder="1">
      <alignment vertical="center"/>
    </xf>
    <xf numFmtId="0" fontId="6" fillId="0" borderId="59" xfId="0" applyFont="1" applyFill="1" applyBorder="1" applyAlignment="1">
      <alignment horizontal="center" vertical="center" shrinkToFit="1"/>
    </xf>
    <xf numFmtId="0" fontId="6" fillId="0" borderId="44" xfId="0" applyFont="1" applyFill="1" applyBorder="1" applyAlignment="1">
      <alignment horizontal="center" vertical="center"/>
    </xf>
    <xf numFmtId="0" fontId="6" fillId="0" borderId="10" xfId="0" applyFont="1" applyFill="1" applyBorder="1" applyAlignment="1">
      <alignment horizontal="left" vertical="center"/>
    </xf>
    <xf numFmtId="0" fontId="0" fillId="0" borderId="10" xfId="0" applyFont="1" applyFill="1" applyBorder="1">
      <alignment vertical="center"/>
    </xf>
    <xf numFmtId="0" fontId="6" fillId="0" borderId="10" xfId="0" applyFont="1" applyFill="1" applyBorder="1" applyAlignment="1">
      <alignment horizontal="center" vertical="center"/>
    </xf>
    <xf numFmtId="0" fontId="32" fillId="0" borderId="10" xfId="0" applyFont="1" applyBorder="1">
      <alignment vertical="center"/>
    </xf>
    <xf numFmtId="0" fontId="6" fillId="0" borderId="15" xfId="0" applyFont="1" applyFill="1" applyBorder="1" applyAlignment="1">
      <alignment horizontal="center" vertical="center"/>
    </xf>
    <xf numFmtId="0" fontId="7" fillId="0" borderId="11" xfId="0" applyFont="1" applyBorder="1" applyAlignment="1">
      <alignment horizontal="left" vertical="center"/>
    </xf>
    <xf numFmtId="0" fontId="34" fillId="0" borderId="10" xfId="0" applyFont="1" applyBorder="1">
      <alignment vertical="center"/>
    </xf>
    <xf numFmtId="0" fontId="6" fillId="0" borderId="60" xfId="0" applyFont="1" applyFill="1" applyBorder="1" applyAlignment="1">
      <alignment horizontal="center" vertical="center"/>
    </xf>
    <xf numFmtId="0" fontId="7" fillId="0" borderId="0" xfId="0" applyFont="1">
      <alignment vertical="center"/>
    </xf>
    <xf numFmtId="0" fontId="7" fillId="0" borderId="10" xfId="0" applyFont="1" applyFill="1" applyBorder="1" applyAlignment="1">
      <alignment horizontal="left" vertical="center" shrinkToFit="1"/>
    </xf>
    <xf numFmtId="0" fontId="6"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Fill="1" applyBorder="1" applyAlignment="1">
      <alignment vertical="center" shrinkToFit="1"/>
    </xf>
    <xf numFmtId="0" fontId="7" fillId="0" borderId="23" xfId="0" applyFont="1" applyFill="1" applyBorder="1" applyAlignment="1">
      <alignment horizontal="left" vertical="center" shrinkToFi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7" fillId="2" borderId="37" xfId="0" applyFont="1" applyFill="1" applyBorder="1" applyAlignment="1">
      <alignment vertical="center"/>
    </xf>
    <xf numFmtId="0" fontId="6" fillId="0" borderId="47" xfId="0" applyFont="1" applyFill="1" applyBorder="1" applyAlignment="1">
      <alignment horizontal="center" vertical="center" shrinkToFit="1"/>
    </xf>
    <xf numFmtId="0" fontId="6" fillId="0" borderId="46" xfId="0" applyFont="1" applyFill="1" applyBorder="1" applyAlignment="1">
      <alignment horizontal="center" vertical="center"/>
    </xf>
    <xf numFmtId="0" fontId="7" fillId="0" borderId="0" xfId="0" applyFont="1" applyFill="1" applyBorder="1" applyAlignment="1">
      <alignment vertical="center"/>
    </xf>
    <xf numFmtId="0" fontId="6" fillId="0" borderId="24" xfId="0" applyFont="1" applyFill="1" applyBorder="1" applyAlignment="1">
      <alignment horizontal="center" vertical="center"/>
    </xf>
    <xf numFmtId="0" fontId="7" fillId="0" borderId="23" xfId="0" applyFont="1" applyBorder="1" applyAlignment="1">
      <alignment horizontal="left" vertical="center"/>
    </xf>
    <xf numFmtId="0" fontId="6" fillId="0" borderId="0" xfId="0" applyFont="1" applyFill="1" applyBorder="1" applyAlignment="1">
      <alignment horizontal="left" vertical="center"/>
    </xf>
    <xf numFmtId="0" fontId="32" fillId="0" borderId="0" xfId="0" applyFont="1" applyBorder="1" applyAlignment="1">
      <alignment horizontal="left" vertical="center"/>
    </xf>
    <xf numFmtId="0" fontId="6" fillId="0" borderId="16" xfId="0" applyFont="1" applyFill="1" applyBorder="1" applyAlignment="1">
      <alignment horizontal="center" vertical="center"/>
    </xf>
    <xf numFmtId="0" fontId="6" fillId="0" borderId="1" xfId="0" applyFont="1" applyFill="1" applyBorder="1" applyAlignment="1">
      <alignment horizontal="center" vertical="center"/>
    </xf>
    <xf numFmtId="176" fontId="6" fillId="0" borderId="0" xfId="0" applyNumberFormat="1" applyFont="1" applyFill="1" applyBorder="1" applyAlignment="1">
      <alignment horizontal="center" vertical="center" shrinkToFit="1"/>
    </xf>
    <xf numFmtId="176" fontId="6" fillId="0" borderId="0" xfId="0" applyNumberFormat="1" applyFont="1" applyAlignment="1">
      <alignment horizontal="center" vertical="center" shrinkToFit="1"/>
    </xf>
    <xf numFmtId="0" fontId="7" fillId="0" borderId="0" xfId="0" applyFont="1" applyFill="1" applyBorder="1" applyAlignment="1">
      <alignment horizontal="left" vertical="center" shrinkToFi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7" fillId="0" borderId="0" xfId="10" applyFont="1" applyBorder="1" applyAlignment="1">
      <alignment horizontal="left" vertical="center" wrapText="1"/>
    </xf>
    <xf numFmtId="0" fontId="35" fillId="0" borderId="0" xfId="0" applyFont="1" applyFill="1" applyAlignment="1">
      <alignment vertical="center"/>
    </xf>
    <xf numFmtId="176" fontId="6" fillId="0" borderId="7" xfId="0" applyNumberFormat="1" applyFont="1" applyFill="1" applyBorder="1" applyAlignment="1">
      <alignment horizontal="center" vertical="center" shrinkToFit="1"/>
    </xf>
    <xf numFmtId="176" fontId="6" fillId="0" borderId="7" xfId="0" applyNumberFormat="1" applyFont="1" applyFill="1" applyBorder="1" applyAlignment="1">
      <alignment horizontal="center" vertical="center"/>
    </xf>
    <xf numFmtId="0" fontId="35" fillId="0" borderId="0" xfId="0" applyFont="1" applyFill="1" applyBorder="1" applyAlignment="1">
      <alignment vertical="center"/>
    </xf>
    <xf numFmtId="0" fontId="6" fillId="0" borderId="48"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8" xfId="0" applyFont="1" applyFill="1" applyBorder="1" applyAlignment="1">
      <alignment horizontal="center" vertical="center"/>
    </xf>
    <xf numFmtId="0" fontId="32" fillId="0" borderId="0" xfId="0" applyFont="1" applyFill="1" applyBorder="1">
      <alignment vertical="center"/>
    </xf>
    <xf numFmtId="0" fontId="32" fillId="0" borderId="16" xfId="0" applyFont="1" applyBorder="1">
      <alignment vertical="center"/>
    </xf>
    <xf numFmtId="0" fontId="6" fillId="0" borderId="62"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36" fillId="0" borderId="0" xfId="0" applyFont="1" applyFill="1" applyBorder="1" applyAlignment="1">
      <alignment vertical="center"/>
    </xf>
    <xf numFmtId="0" fontId="36" fillId="0" borderId="0" xfId="0" applyFont="1" applyFill="1" applyAlignment="1">
      <alignment vertical="center"/>
    </xf>
    <xf numFmtId="0" fontId="6" fillId="0" borderId="16" xfId="0" applyFont="1" applyFill="1" applyBorder="1" applyAlignment="1">
      <alignment horizontal="center" vertical="center" shrinkToFit="1"/>
    </xf>
    <xf numFmtId="0" fontId="32" fillId="0" borderId="0" xfId="10" applyFont="1" applyFill="1" applyBorder="1" applyAlignment="1">
      <alignment vertical="center" shrinkToFit="1"/>
    </xf>
    <xf numFmtId="0" fontId="32" fillId="0" borderId="0" xfId="0" applyFont="1" applyBorder="1" applyAlignment="1">
      <alignment vertical="center" wrapText="1"/>
    </xf>
    <xf numFmtId="0" fontId="32" fillId="0" borderId="0" xfId="0" applyFont="1" applyAlignment="1">
      <alignment vertical="center" wrapText="1"/>
    </xf>
    <xf numFmtId="0" fontId="7" fillId="2" borderId="45" xfId="0" applyFont="1" applyFill="1" applyBorder="1" applyAlignment="1">
      <alignment vertical="center"/>
    </xf>
    <xf numFmtId="0" fontId="0" fillId="0" borderId="34" xfId="0" applyFont="1" applyFill="1" applyBorder="1">
      <alignment vertical="center"/>
    </xf>
    <xf numFmtId="0" fontId="7" fillId="0" borderId="34" xfId="0" applyFont="1" applyBorder="1" applyAlignment="1">
      <alignment vertical="center"/>
    </xf>
    <xf numFmtId="0" fontId="32" fillId="0" borderId="34" xfId="0" applyFont="1" applyBorder="1">
      <alignment vertical="center"/>
    </xf>
    <xf numFmtId="0" fontId="37" fillId="0" borderId="34" xfId="0" applyFont="1" applyBorder="1" applyAlignment="1">
      <alignment horizontal="center" vertical="center"/>
    </xf>
    <xf numFmtId="0" fontId="6" fillId="0" borderId="34" xfId="0" applyFont="1" applyBorder="1" applyAlignment="1">
      <alignment horizontal="center" vertical="center"/>
    </xf>
    <xf numFmtId="0" fontId="32" fillId="0" borderId="28" xfId="0" applyFont="1" applyBorder="1">
      <alignment vertical="center"/>
    </xf>
    <xf numFmtId="0" fontId="37" fillId="0" borderId="0" xfId="0" applyFont="1" applyBorder="1" applyAlignment="1">
      <alignment horizontal="center" vertical="center"/>
    </xf>
    <xf numFmtId="0" fontId="7" fillId="0" borderId="0" xfId="0" applyFont="1" applyBorder="1" applyAlignment="1">
      <alignment vertical="center" wrapText="1"/>
    </xf>
    <xf numFmtId="0" fontId="32" fillId="0" borderId="0" xfId="0" applyFont="1" applyBorder="1" applyAlignment="1">
      <alignment horizontal="center" vertical="center"/>
    </xf>
    <xf numFmtId="0" fontId="7" fillId="0" borderId="34" xfId="0" applyFont="1" applyFill="1" applyBorder="1" applyAlignment="1">
      <alignment horizontal="left" vertical="center" shrinkToFit="1"/>
    </xf>
    <xf numFmtId="0" fontId="7" fillId="0" borderId="36" xfId="0" applyFont="1" applyBorder="1" applyAlignment="1">
      <alignment horizontal="left" vertical="center" wrapText="1" shrinkToFit="1"/>
    </xf>
    <xf numFmtId="0" fontId="6" fillId="0" borderId="45" xfId="0" applyFont="1" applyFill="1" applyBorder="1" applyAlignment="1">
      <alignment horizontal="center" vertical="center" shrinkToFit="1"/>
    </xf>
    <xf numFmtId="0" fontId="6" fillId="0" borderId="20" xfId="0" applyFont="1" applyFill="1" applyBorder="1" applyAlignment="1">
      <alignment horizontal="center" vertical="center"/>
    </xf>
    <xf numFmtId="0" fontId="7" fillId="0" borderId="10" xfId="0" applyFont="1" applyFill="1" applyBorder="1" applyAlignment="1">
      <alignment horizontal="left" vertical="center" wrapText="1" shrinkToFit="1"/>
    </xf>
    <xf numFmtId="0" fontId="6" fillId="0" borderId="10" xfId="0" applyFont="1" applyFill="1" applyBorder="1" applyAlignment="1">
      <alignment horizontal="left" vertical="center" wrapText="1" shrinkToFit="1"/>
    </xf>
    <xf numFmtId="0" fontId="6" fillId="0" borderId="10" xfId="0" applyFont="1" applyFill="1" applyBorder="1" applyAlignment="1">
      <alignment horizontal="center" vertical="center" wrapText="1" shrinkToFit="1"/>
    </xf>
    <xf numFmtId="0" fontId="7" fillId="0" borderId="11" xfId="0" applyFont="1" applyBorder="1">
      <alignment vertical="center"/>
    </xf>
    <xf numFmtId="0" fontId="32" fillId="0" borderId="0" xfId="0" applyFont="1" applyAlignment="1">
      <alignment horizontal="left" vertical="center"/>
    </xf>
    <xf numFmtId="0" fontId="7" fillId="0" borderId="0" xfId="0" applyFont="1" applyAlignment="1">
      <alignment horizontal="left" vertical="center"/>
    </xf>
    <xf numFmtId="0" fontId="6" fillId="0" borderId="10" xfId="0" applyFont="1" applyFill="1" applyBorder="1" applyAlignment="1">
      <alignment horizontal="left" vertical="center" shrinkToFi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Fill="1" applyBorder="1" applyAlignment="1">
      <alignment vertical="center"/>
    </xf>
    <xf numFmtId="0" fontId="7" fillId="0" borderId="10" xfId="0" applyFont="1" applyBorder="1" applyAlignment="1">
      <alignment vertical="center"/>
    </xf>
    <xf numFmtId="0" fontId="6" fillId="0" borderId="10" xfId="10" applyFont="1" applyFill="1" applyBorder="1" applyAlignment="1">
      <alignment vertical="center" shrinkToFit="1"/>
    </xf>
    <xf numFmtId="0" fontId="7" fillId="0" borderId="19" xfId="0" applyFont="1" applyBorder="1" applyAlignment="1">
      <alignment horizontal="left" vertical="center" wrapText="1" shrinkToFit="1"/>
    </xf>
    <xf numFmtId="0" fontId="7"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center" vertical="center" wrapText="1" shrinkToFit="1"/>
    </xf>
    <xf numFmtId="0" fontId="32" fillId="0" borderId="23" xfId="0" applyFont="1" applyBorder="1">
      <alignment vertical="center"/>
    </xf>
    <xf numFmtId="0" fontId="6" fillId="0" borderId="0" xfId="0" applyFont="1" applyFill="1" applyBorder="1" applyAlignment="1">
      <alignment horizontal="left" vertical="center" shrinkToFit="1"/>
    </xf>
    <xf numFmtId="0" fontId="6" fillId="0" borderId="19" xfId="0" applyFont="1" applyBorder="1" applyAlignment="1">
      <alignment vertical="center"/>
    </xf>
    <xf numFmtId="0" fontId="6" fillId="0" borderId="0" xfId="0" applyFont="1" applyFill="1" applyBorder="1" applyAlignment="1">
      <alignment vertical="center"/>
    </xf>
    <xf numFmtId="0" fontId="32" fillId="0" borderId="0" xfId="0" applyFont="1" applyFill="1" applyBorder="1" applyAlignment="1">
      <alignment vertical="center"/>
    </xf>
    <xf numFmtId="0" fontId="32" fillId="0" borderId="0" xfId="0" applyFont="1" applyAlignment="1">
      <alignment vertical="center"/>
    </xf>
    <xf numFmtId="0" fontId="6" fillId="0" borderId="0" xfId="0" applyFont="1" applyFill="1" applyAlignment="1">
      <alignment vertical="center" shrinkToFit="1"/>
    </xf>
    <xf numFmtId="0" fontId="6" fillId="0" borderId="0" xfId="0" applyFont="1" applyFill="1" applyAlignment="1">
      <alignment vertical="center"/>
    </xf>
    <xf numFmtId="0" fontId="7" fillId="0" borderId="0" xfId="0" applyFont="1" applyBorder="1" applyAlignment="1">
      <alignment vertical="center" wrapText="1" shrinkToFit="1"/>
    </xf>
    <xf numFmtId="181" fontId="6" fillId="0" borderId="7" xfId="0" applyNumberFormat="1" applyFont="1" applyFill="1" applyBorder="1" applyAlignment="1">
      <alignment horizontal="center" vertical="center" shrinkToFit="1"/>
    </xf>
    <xf numFmtId="0" fontId="6" fillId="0" borderId="19" xfId="0" applyFont="1" applyFill="1" applyBorder="1">
      <alignment vertical="center"/>
    </xf>
    <xf numFmtId="0" fontId="20" fillId="0" borderId="24" xfId="0" applyFont="1" applyFill="1" applyBorder="1" applyAlignment="1">
      <alignment vertical="center"/>
    </xf>
    <xf numFmtId="0" fontId="6" fillId="0" borderId="0" xfId="10" applyFont="1" applyBorder="1" applyAlignment="1">
      <alignment vertical="center" wrapText="1"/>
    </xf>
    <xf numFmtId="0" fontId="7" fillId="2" borderId="38" xfId="0" applyFont="1" applyFill="1" applyBorder="1" applyAlignment="1">
      <alignment vertical="center"/>
    </xf>
    <xf numFmtId="0" fontId="7" fillId="0" borderId="30" xfId="0" applyFont="1" applyFill="1" applyBorder="1" applyAlignment="1">
      <alignment vertical="center" wrapText="1"/>
    </xf>
    <xf numFmtId="0" fontId="7" fillId="0" borderId="34" xfId="0" applyFont="1" applyFill="1" applyBorder="1" applyAlignment="1">
      <alignment vertical="center" wrapText="1"/>
    </xf>
    <xf numFmtId="0" fontId="6" fillId="0" borderId="34" xfId="0" applyFont="1" applyFill="1" applyBorder="1" applyAlignment="1">
      <alignment vertical="center" wrapText="1"/>
    </xf>
    <xf numFmtId="0" fontId="7" fillId="0" borderId="34" xfId="0" applyFont="1" applyFill="1" applyBorder="1" applyAlignment="1">
      <alignment vertical="center" wrapText="1" shrinkToFit="1"/>
    </xf>
    <xf numFmtId="0" fontId="7" fillId="0" borderId="34" xfId="0" applyFont="1" applyFill="1" applyBorder="1" applyAlignment="1">
      <alignment horizontal="left" vertical="center" wrapText="1" shrinkToFit="1"/>
    </xf>
    <xf numFmtId="0" fontId="32" fillId="0" borderId="26" xfId="0" applyFont="1" applyBorder="1">
      <alignment vertical="center"/>
    </xf>
    <xf numFmtId="0" fontId="6" fillId="0" borderId="34" xfId="0" applyFont="1" applyFill="1" applyBorder="1" applyAlignment="1">
      <alignment horizontal="left" vertical="center" shrinkToFit="1"/>
    </xf>
    <xf numFmtId="0" fontId="6" fillId="0" borderId="30" xfId="0" applyFont="1" applyFill="1" applyBorder="1">
      <alignment vertical="center"/>
    </xf>
    <xf numFmtId="0" fontId="6" fillId="0" borderId="34" xfId="10" applyFont="1" applyFill="1" applyBorder="1" applyAlignment="1">
      <alignment vertical="center"/>
    </xf>
    <xf numFmtId="0" fontId="32" fillId="0" borderId="34" xfId="0" applyFont="1" applyFill="1" applyBorder="1" applyAlignment="1">
      <alignment vertical="center"/>
    </xf>
    <xf numFmtId="0" fontId="20" fillId="0" borderId="31" xfId="0" applyFont="1" applyFill="1" applyBorder="1" applyAlignment="1">
      <alignment vertical="center"/>
    </xf>
    <xf numFmtId="0" fontId="39" fillId="0" borderId="0" xfId="0" applyFont="1" applyFill="1">
      <alignment vertical="center"/>
    </xf>
    <xf numFmtId="0" fontId="39" fillId="0" borderId="0" xfId="0" applyNumberFormat="1" applyFont="1" applyBorder="1">
      <alignment vertical="center"/>
    </xf>
    <xf numFmtId="49" fontId="40" fillId="0" borderId="0" xfId="0" applyNumberFormat="1" applyFont="1" applyBorder="1" applyAlignment="1">
      <alignment horizontal="center" vertical="center" textRotation="180"/>
    </xf>
    <xf numFmtId="0" fontId="33" fillId="0" borderId="0" xfId="0" applyFont="1">
      <alignment vertical="center"/>
    </xf>
    <xf numFmtId="0" fontId="7" fillId="2" borderId="1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70" xfId="0" applyFont="1" applyFill="1" applyBorder="1" applyAlignment="1">
      <alignment horizontal="center" vertical="center" textRotation="255"/>
    </xf>
    <xf numFmtId="0" fontId="6" fillId="2" borderId="71" xfId="0" applyFont="1" applyFill="1" applyBorder="1" applyAlignment="1">
      <alignment horizontal="center" vertical="center" textRotation="255"/>
    </xf>
    <xf numFmtId="0" fontId="6" fillId="2" borderId="72"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7" fillId="2" borderId="11"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xf>
    <xf numFmtId="0" fontId="7" fillId="2" borderId="2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6" fillId="0" borderId="7" xfId="0" applyFont="1" applyFill="1" applyBorder="1">
      <alignment vertical="center"/>
    </xf>
    <xf numFmtId="3" fontId="6" fillId="0" borderId="7" xfId="0" applyNumberFormat="1" applyFont="1" applyFill="1" applyBorder="1">
      <alignment vertical="center"/>
    </xf>
    <xf numFmtId="3" fontId="6" fillId="0" borderId="0" xfId="0" applyNumberFormat="1" applyFont="1" applyFill="1" applyBorder="1">
      <alignment vertical="center"/>
    </xf>
    <xf numFmtId="3" fontId="6" fillId="0" borderId="16" xfId="0" applyNumberFormat="1" applyFont="1" applyFill="1" applyBorder="1">
      <alignment vertical="center"/>
    </xf>
    <xf numFmtId="0" fontId="6" fillId="0" borderId="39" xfId="0" applyFont="1" applyFill="1" applyBorder="1">
      <alignment vertical="center"/>
    </xf>
    <xf numFmtId="0" fontId="7" fillId="0" borderId="11" xfId="0" applyFont="1" applyFill="1" applyBorder="1" applyAlignment="1">
      <alignment vertical="center" wrapText="1"/>
    </xf>
    <xf numFmtId="0" fontId="6" fillId="0" borderId="1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7" fillId="0" borderId="42" xfId="0" applyFont="1" applyFill="1" applyBorder="1" applyAlignment="1">
      <alignment horizontal="left" vertical="center" wrapText="1"/>
    </xf>
    <xf numFmtId="178" fontId="6" fillId="0" borderId="7" xfId="0" applyNumberFormat="1" applyFont="1" applyFill="1" applyBorder="1">
      <alignment vertical="center"/>
    </xf>
    <xf numFmtId="0" fontId="6" fillId="0" borderId="23" xfId="0" applyFont="1" applyFill="1" applyBorder="1">
      <alignment vertical="center"/>
    </xf>
    <xf numFmtId="0" fontId="6" fillId="0" borderId="16" xfId="0" applyFont="1" applyFill="1" applyBorder="1">
      <alignment vertical="center"/>
    </xf>
    <xf numFmtId="178" fontId="9" fillId="0" borderId="7" xfId="0" applyNumberFormat="1" applyFont="1" applyFill="1" applyBorder="1">
      <alignment vertical="center"/>
    </xf>
    <xf numFmtId="178" fontId="9" fillId="0" borderId="39" xfId="0" applyNumberFormat="1" applyFont="1" applyFill="1" applyBorder="1">
      <alignment vertical="center"/>
    </xf>
    <xf numFmtId="0" fontId="7" fillId="0" borderId="23" xfId="0" applyFont="1" applyFill="1" applyBorder="1" applyAlignment="1">
      <alignment vertical="center" wrapText="1"/>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1"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center" vertical="center" wrapText="1"/>
    </xf>
    <xf numFmtId="181" fontId="6" fillId="0" borderId="17" xfId="0" applyNumberFormat="1" applyFont="1" applyFill="1" applyBorder="1">
      <alignment vertical="center"/>
    </xf>
    <xf numFmtId="182" fontId="9" fillId="0" borderId="7" xfId="0" applyNumberFormat="1" applyFont="1" applyFill="1" applyBorder="1">
      <alignment vertical="center"/>
    </xf>
    <xf numFmtId="182" fontId="9" fillId="0" borderId="39" xfId="0" applyNumberFormat="1" applyFont="1" applyFill="1" applyBorder="1">
      <alignment vertical="center"/>
    </xf>
    <xf numFmtId="0" fontId="6" fillId="0" borderId="39" xfId="0" applyFont="1" applyFill="1" applyBorder="1" applyAlignment="1">
      <alignment horizontal="center" vertical="center" wrapText="1"/>
    </xf>
    <xf numFmtId="0" fontId="6" fillId="0" borderId="41" xfId="0" applyFont="1" applyFill="1" applyBorder="1" applyAlignment="1">
      <alignment horizontal="center" vertical="center" wrapText="1"/>
    </xf>
    <xf numFmtId="178" fontId="6" fillId="0" borderId="39" xfId="0" applyNumberFormat="1" applyFont="1" applyFill="1" applyBorder="1">
      <alignment vertical="center"/>
    </xf>
    <xf numFmtId="178" fontId="6" fillId="0" borderId="41" xfId="0" applyNumberFormat="1" applyFont="1" applyFill="1" applyBorder="1">
      <alignment vertical="center"/>
    </xf>
    <xf numFmtId="0" fontId="7" fillId="0" borderId="23" xfId="0" applyFont="1" applyFill="1" applyBorder="1" applyAlignment="1">
      <alignment horizontal="left" vertical="center" wrapText="1"/>
    </xf>
    <xf numFmtId="0" fontId="6" fillId="0" borderId="10" xfId="0" applyFont="1" applyFill="1" applyBorder="1" applyAlignment="1">
      <alignment horizontal="center" vertical="center" wrapText="1"/>
    </xf>
    <xf numFmtId="178" fontId="6" fillId="0" borderId="10" xfId="0" applyNumberFormat="1" applyFont="1" applyFill="1" applyBorder="1">
      <alignment vertical="center"/>
    </xf>
    <xf numFmtId="178" fontId="6" fillId="0" borderId="15" xfId="0" applyNumberFormat="1" applyFont="1" applyFill="1" applyBorder="1">
      <alignment vertical="center"/>
    </xf>
    <xf numFmtId="178" fontId="6" fillId="0" borderId="0" xfId="0" applyNumberFormat="1" applyFont="1" applyFill="1" applyBorder="1">
      <alignment vertical="center"/>
    </xf>
    <xf numFmtId="178" fontId="6" fillId="0" borderId="16" xfId="0" applyNumberFormat="1" applyFont="1" applyFill="1" applyBorder="1">
      <alignment vertical="center"/>
    </xf>
    <xf numFmtId="180" fontId="6" fillId="0" borderId="0" xfId="0" applyNumberFormat="1" applyFont="1" applyFill="1" applyBorder="1">
      <alignment vertical="center"/>
    </xf>
    <xf numFmtId="180" fontId="6" fillId="0" borderId="16" xfId="0" applyNumberFormat="1" applyFont="1" applyFill="1" applyBorder="1">
      <alignment vertical="center"/>
    </xf>
    <xf numFmtId="0" fontId="6" fillId="0" borderId="41" xfId="0" applyFont="1" applyFill="1" applyBorder="1" applyAlignment="1">
      <alignment horizontal="center" vertical="center"/>
    </xf>
    <xf numFmtId="0" fontId="7" fillId="2" borderId="26"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0" borderId="34" xfId="0" applyFont="1" applyFill="1" applyBorder="1" applyAlignment="1">
      <alignment horizontal="left" vertical="center" wrapText="1"/>
    </xf>
    <xf numFmtId="0" fontId="6" fillId="0" borderId="34" xfId="0" applyFont="1" applyFill="1" applyBorder="1" applyAlignment="1">
      <alignment horizontal="center" vertical="center" wrapText="1"/>
    </xf>
    <xf numFmtId="180" fontId="6" fillId="0" borderId="34" xfId="0" applyNumberFormat="1" applyFont="1" applyFill="1" applyBorder="1">
      <alignment vertical="center"/>
    </xf>
    <xf numFmtId="0" fontId="6" fillId="0" borderId="26" xfId="0" applyFont="1" applyFill="1" applyBorder="1">
      <alignment vertical="center"/>
    </xf>
    <xf numFmtId="0" fontId="6" fillId="0" borderId="28" xfId="0" applyFont="1" applyFill="1" applyBorder="1">
      <alignment vertical="center"/>
    </xf>
    <xf numFmtId="0" fontId="7" fillId="0" borderId="26" xfId="0" applyFont="1" applyFill="1" applyBorder="1" applyAlignment="1">
      <alignment horizontal="left" vertical="center" wrapText="1"/>
    </xf>
    <xf numFmtId="178" fontId="6" fillId="0" borderId="34" xfId="0" applyNumberFormat="1" applyFont="1" applyFill="1" applyBorder="1">
      <alignment vertical="center"/>
    </xf>
    <xf numFmtId="0" fontId="6" fillId="0" borderId="40" xfId="0" applyFont="1" applyFill="1" applyBorder="1">
      <alignment vertical="center"/>
    </xf>
    <xf numFmtId="178" fontId="6" fillId="0" borderId="40" xfId="0" applyNumberFormat="1" applyFont="1" applyFill="1" applyBorder="1">
      <alignment vertical="center"/>
    </xf>
    <xf numFmtId="0" fontId="6" fillId="0" borderId="27" xfId="0" applyFont="1" applyFill="1" applyBorder="1" applyAlignment="1">
      <alignment horizontal="center" vertical="center"/>
    </xf>
    <xf numFmtId="0" fontId="6" fillId="0" borderId="27" xfId="0" applyFont="1" applyFill="1" applyBorder="1">
      <alignment vertical="center"/>
    </xf>
    <xf numFmtId="0" fontId="7" fillId="0" borderId="1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15" xfId="0" applyFont="1" applyFill="1" applyBorder="1">
      <alignment vertical="center"/>
    </xf>
    <xf numFmtId="0" fontId="6" fillId="0" borderId="7" xfId="0" applyFont="1" applyFill="1" applyBorder="1" applyAlignment="1">
      <alignment vertical="center"/>
    </xf>
    <xf numFmtId="178" fontId="6" fillId="0" borderId="7"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178" fontId="6" fillId="0" borderId="16" xfId="0" applyNumberFormat="1" applyFont="1" applyFill="1" applyBorder="1" applyAlignment="1">
      <alignment horizontal="right" vertical="center"/>
    </xf>
    <xf numFmtId="178" fontId="6" fillId="0" borderId="17" xfId="0" applyNumberFormat="1" applyFont="1" applyFill="1" applyBorder="1" applyAlignment="1">
      <alignment horizontal="right" vertical="center"/>
    </xf>
    <xf numFmtId="178" fontId="6" fillId="0" borderId="40" xfId="0" applyNumberFormat="1" applyFont="1" applyFill="1" applyBorder="1" applyAlignment="1">
      <alignment horizontal="right" vertical="center"/>
    </xf>
    <xf numFmtId="178" fontId="6" fillId="0" borderId="34" xfId="0" applyNumberFormat="1" applyFont="1" applyFill="1" applyBorder="1" applyAlignment="1">
      <alignment horizontal="right" vertical="center"/>
    </xf>
    <xf numFmtId="178" fontId="6" fillId="0" borderId="28" xfId="0" applyNumberFormat="1" applyFont="1" applyFill="1" applyBorder="1" applyAlignment="1">
      <alignment horizontal="right" vertical="center"/>
    </xf>
    <xf numFmtId="0" fontId="7" fillId="2" borderId="11"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0" xfId="0" applyFont="1" applyFill="1" applyBorder="1">
      <alignment vertical="center"/>
    </xf>
    <xf numFmtId="0" fontId="6" fillId="0" borderId="17" xfId="0" applyFont="1" applyFill="1" applyBorder="1">
      <alignment vertical="center"/>
    </xf>
    <xf numFmtId="0" fontId="7" fillId="2" borderId="23" xfId="0" applyFont="1" applyFill="1" applyBorder="1" applyAlignment="1">
      <alignment horizontal="center" vertical="center"/>
    </xf>
    <xf numFmtId="0" fontId="7" fillId="2" borderId="16" xfId="0" applyFont="1" applyFill="1" applyBorder="1" applyAlignment="1">
      <alignment horizontal="center" vertical="center"/>
    </xf>
    <xf numFmtId="0" fontId="6" fillId="0" borderId="42" xfId="0" applyFont="1" applyFill="1" applyBorder="1">
      <alignment vertical="center"/>
    </xf>
    <xf numFmtId="0" fontId="7" fillId="0" borderId="23" xfId="0" applyFont="1" applyFill="1" applyBorder="1" applyAlignment="1">
      <alignment vertical="center"/>
    </xf>
    <xf numFmtId="0" fontId="6" fillId="0" borderId="27" xfId="0" applyFont="1" applyFill="1" applyBorder="1" applyAlignment="1">
      <alignment horizontal="left" vertical="center"/>
    </xf>
    <xf numFmtId="0" fontId="6" fillId="0" borderId="7" xfId="0" applyFont="1" applyFill="1" applyBorder="1" applyAlignment="1">
      <alignment horizontal="left" vertical="center"/>
    </xf>
    <xf numFmtId="0" fontId="37" fillId="0" borderId="7" xfId="0" applyFont="1" applyFill="1" applyBorder="1" applyAlignment="1">
      <alignment horizontal="center" vertical="center"/>
    </xf>
    <xf numFmtId="183" fontId="6" fillId="0" borderId="7" xfId="0" applyNumberFormat="1" applyFont="1" applyFill="1" applyBorder="1" applyAlignment="1">
      <alignment horizontal="right" vertical="center"/>
    </xf>
    <xf numFmtId="0" fontId="6" fillId="0" borderId="7" xfId="0" applyFont="1" applyFill="1" applyBorder="1" applyAlignment="1">
      <alignment horizontal="right" vertical="center"/>
    </xf>
    <xf numFmtId="0" fontId="6" fillId="0" borderId="0" xfId="0" applyFont="1" applyFill="1" applyBorder="1" applyAlignment="1">
      <alignment horizontal="right" vertical="center"/>
    </xf>
    <xf numFmtId="0" fontId="7" fillId="2" borderId="26"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6" xfId="0" applyFont="1" applyFill="1" applyBorder="1" applyAlignment="1">
      <alignment vertical="center" wrapText="1"/>
    </xf>
    <xf numFmtId="49" fontId="41" fillId="0" borderId="0" xfId="0" applyNumberFormat="1" applyFont="1" applyBorder="1" applyAlignment="1">
      <alignment horizontal="center" vertical="center" textRotation="180"/>
    </xf>
    <xf numFmtId="0" fontId="42" fillId="0" borderId="0" xfId="0" applyFont="1">
      <alignment vertical="center"/>
    </xf>
    <xf numFmtId="0" fontId="6" fillId="2" borderId="7" xfId="0" applyFont="1" applyFill="1" applyBorder="1">
      <alignment vertical="center"/>
    </xf>
    <xf numFmtId="49" fontId="43" fillId="2" borderId="7" xfId="0" applyNumberFormat="1" applyFont="1" applyFill="1" applyBorder="1" applyAlignment="1">
      <alignment horizontal="center" vertical="center" textRotation="255" wrapText="1"/>
    </xf>
    <xf numFmtId="49" fontId="20" fillId="2" borderId="7" xfId="0" applyNumberFormat="1" applyFont="1" applyFill="1" applyBorder="1" applyAlignment="1">
      <alignment horizontal="center" vertical="center" textRotation="255" wrapText="1"/>
    </xf>
    <xf numFmtId="0" fontId="43" fillId="2" borderId="7" xfId="0" applyFont="1" applyFill="1" applyBorder="1" applyAlignment="1">
      <alignment vertical="center" textRotation="255" wrapText="1"/>
    </xf>
    <xf numFmtId="0" fontId="20" fillId="2" borderId="7" xfId="0" applyFont="1" applyFill="1" applyBorder="1" applyAlignment="1">
      <alignment vertical="center" textRotation="255" wrapText="1"/>
    </xf>
    <xf numFmtId="0" fontId="20" fillId="2" borderId="7" xfId="0" applyFont="1" applyFill="1" applyBorder="1" applyAlignment="1">
      <alignment vertical="center" textRotation="255"/>
    </xf>
    <xf numFmtId="0" fontId="7" fillId="2" borderId="73" xfId="0" applyFont="1" applyFill="1" applyBorder="1" applyAlignment="1">
      <alignment horizontal="center" vertical="center" textRotation="255" wrapText="1"/>
    </xf>
    <xf numFmtId="0" fontId="6" fillId="2" borderId="74" xfId="0" applyFont="1" applyFill="1" applyBorder="1" applyAlignment="1">
      <alignment horizontal="center" vertical="center" textRotation="255" wrapText="1"/>
    </xf>
    <xf numFmtId="0" fontId="6" fillId="2" borderId="75" xfId="0" applyFont="1" applyFill="1" applyBorder="1" applyAlignment="1">
      <alignment horizontal="center" vertical="center" textRotation="255" wrapText="1"/>
    </xf>
    <xf numFmtId="0" fontId="44" fillId="0" borderId="0" xfId="0" applyFont="1" applyFill="1">
      <alignment vertical="center"/>
    </xf>
    <xf numFmtId="0" fontId="43" fillId="2" borderId="17" xfId="0" applyFont="1" applyFill="1" applyBorder="1" applyAlignment="1">
      <alignment horizontal="center" vertical="center" shrinkToFit="1"/>
    </xf>
    <xf numFmtId="0" fontId="7" fillId="0" borderId="11" xfId="0" applyFont="1" applyFill="1" applyBorder="1" applyAlignment="1">
      <alignment vertical="center"/>
    </xf>
    <xf numFmtId="0" fontId="6" fillId="0" borderId="76" xfId="0"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2" xfId="0" applyFont="1" applyFill="1" applyBorder="1" applyAlignment="1">
      <alignment horizontal="center" vertical="center"/>
    </xf>
    <xf numFmtId="49" fontId="7" fillId="0" borderId="36" xfId="0" applyNumberFormat="1" applyFont="1" applyFill="1" applyBorder="1" applyAlignment="1">
      <alignment vertical="center"/>
    </xf>
    <xf numFmtId="0" fontId="7" fillId="0" borderId="15" xfId="0" applyFont="1" applyFill="1" applyBorder="1" applyAlignment="1">
      <alignment vertical="center"/>
    </xf>
    <xf numFmtId="0" fontId="7" fillId="0" borderId="55" xfId="0" applyFont="1" applyFill="1" applyBorder="1">
      <alignment vertical="center"/>
    </xf>
    <xf numFmtId="0" fontId="13" fillId="0" borderId="7" xfId="0" applyFont="1" applyFill="1" applyBorder="1" applyAlignment="1">
      <alignment horizontal="center" vertical="center"/>
    </xf>
    <xf numFmtId="3" fontId="8" fillId="0" borderId="7" xfId="0" applyNumberFormat="1" applyFont="1" applyFill="1" applyBorder="1">
      <alignment vertical="center"/>
    </xf>
    <xf numFmtId="0" fontId="6" fillId="0" borderId="77" xfId="0" applyFont="1" applyFill="1" applyBorder="1">
      <alignment vertical="center"/>
    </xf>
    <xf numFmtId="0" fontId="6" fillId="0" borderId="43" xfId="0" applyFont="1" applyFill="1" applyBorder="1">
      <alignment vertical="center"/>
    </xf>
    <xf numFmtId="0" fontId="6" fillId="0" borderId="60" xfId="0" applyFont="1" applyFill="1" applyBorder="1">
      <alignment vertical="center"/>
    </xf>
    <xf numFmtId="0" fontId="37" fillId="0" borderId="60" xfId="0" applyFont="1" applyFill="1" applyBorder="1" applyAlignment="1">
      <alignment vertical="center" shrinkToFit="1"/>
    </xf>
    <xf numFmtId="0" fontId="6" fillId="0" borderId="44" xfId="0" applyFont="1" applyFill="1" applyBorder="1">
      <alignment vertical="center"/>
    </xf>
    <xf numFmtId="0" fontId="0" fillId="0" borderId="78" xfId="0" applyFont="1" applyFill="1" applyBorder="1">
      <alignment vertical="center"/>
    </xf>
    <xf numFmtId="0" fontId="6" fillId="0" borderId="20" xfId="0" applyFont="1" applyFill="1" applyBorder="1">
      <alignment vertical="center"/>
    </xf>
    <xf numFmtId="0" fontId="6" fillId="0" borderId="19" xfId="0" applyFont="1" applyFill="1" applyBorder="1" applyAlignment="1">
      <alignment horizontal="center" vertical="center"/>
    </xf>
    <xf numFmtId="0" fontId="7" fillId="0" borderId="7" xfId="0" applyFont="1" applyFill="1" applyBorder="1" applyAlignment="1">
      <alignment vertical="center"/>
    </xf>
    <xf numFmtId="38" fontId="7" fillId="0" borderId="0" xfId="4" applyFont="1" applyFill="1" applyBorder="1" applyAlignment="1">
      <alignment horizontal="left" vertical="center"/>
    </xf>
    <xf numFmtId="0" fontId="6" fillId="0" borderId="33" xfId="0" applyFont="1" applyFill="1" applyBorder="1" applyAlignment="1">
      <alignment vertical="center" textRotation="255"/>
    </xf>
    <xf numFmtId="38" fontId="6" fillId="0" borderId="24" xfId="4" applyFont="1" applyFill="1" applyBorder="1" applyAlignment="1">
      <alignment vertical="center"/>
    </xf>
    <xf numFmtId="0" fontId="6" fillId="0" borderId="20" xfId="0" applyFont="1" applyFill="1" applyBorder="1" applyAlignment="1">
      <alignment horizontal="center" vertical="center" wrapText="1"/>
    </xf>
    <xf numFmtId="38" fontId="6" fillId="0" borderId="0" xfId="4" applyFont="1" applyFill="1" applyBorder="1" applyAlignment="1">
      <alignment horizontal="left" vertical="center"/>
    </xf>
    <xf numFmtId="0" fontId="6" fillId="0" borderId="79" xfId="0" applyFont="1" applyFill="1" applyBorder="1" applyAlignment="1">
      <alignment horizontal="center" vertical="center" shrinkToFit="1"/>
    </xf>
    <xf numFmtId="0" fontId="7" fillId="0" borderId="80" xfId="0" applyFont="1" applyFill="1" applyBorder="1" applyAlignment="1">
      <alignment horizontal="left" vertical="center"/>
    </xf>
    <xf numFmtId="0" fontId="6" fillId="0" borderId="0" xfId="0" applyFont="1" applyFill="1" applyBorder="1" applyAlignment="1">
      <alignment horizontal="center" vertical="center" textRotation="255" wrapText="1"/>
    </xf>
    <xf numFmtId="0" fontId="6" fillId="0" borderId="16" xfId="0" applyFont="1" applyFill="1" applyBorder="1" applyAlignment="1">
      <alignment horizontal="center" vertical="center" textRotation="255" wrapText="1"/>
    </xf>
    <xf numFmtId="0" fontId="43" fillId="2" borderId="42" xfId="0" applyFont="1" applyFill="1" applyBorder="1" applyAlignment="1">
      <alignment horizontal="center" vertical="center" shrinkToFit="1"/>
    </xf>
    <xf numFmtId="0" fontId="6" fillId="0" borderId="23" xfId="0" applyFont="1" applyFill="1" applyBorder="1" applyAlignment="1">
      <alignment vertical="center"/>
    </xf>
    <xf numFmtId="49" fontId="6" fillId="0" borderId="0" xfId="0" applyNumberFormat="1" applyFont="1" applyFill="1" applyBorder="1" applyAlignment="1">
      <alignment horizontal="center" vertical="center"/>
    </xf>
    <xf numFmtId="0" fontId="6" fillId="0" borderId="8" xfId="0" applyFont="1" applyFill="1" applyBorder="1" applyAlignment="1">
      <alignment vertical="center" shrinkToFit="1"/>
    </xf>
    <xf numFmtId="38" fontId="6" fillId="0" borderId="1" xfId="4" applyFont="1" applyFill="1" applyBorder="1" applyAlignment="1">
      <alignment horizontal="center" vertical="center"/>
    </xf>
    <xf numFmtId="0" fontId="8" fillId="0" borderId="7" xfId="0" applyFont="1" applyFill="1" applyBorder="1" applyAlignment="1">
      <alignment horizontal="center" vertical="center" shrinkToFit="1"/>
    </xf>
    <xf numFmtId="38" fontId="8" fillId="0" borderId="7" xfId="4" applyNumberFormat="1" applyFont="1" applyFill="1" applyBorder="1">
      <alignment vertical="center"/>
    </xf>
    <xf numFmtId="0" fontId="13" fillId="0" borderId="0" xfId="0" applyFont="1" applyFill="1" applyBorder="1" applyAlignment="1">
      <alignment horizontal="center" vertical="center"/>
    </xf>
    <xf numFmtId="3" fontId="8" fillId="0" borderId="0" xfId="0" applyNumberFormat="1" applyFont="1" applyFill="1" applyBorder="1">
      <alignment vertical="center"/>
    </xf>
    <xf numFmtId="38" fontId="6" fillId="0" borderId="77" xfId="4" applyFont="1" applyFill="1" applyBorder="1" applyAlignment="1">
      <alignment vertical="center"/>
    </xf>
    <xf numFmtId="38" fontId="6" fillId="0" borderId="5" xfId="4" applyFont="1" applyFill="1" applyBorder="1">
      <alignment vertical="center"/>
    </xf>
    <xf numFmtId="38" fontId="6" fillId="0" borderId="1" xfId="4" applyFont="1" applyFill="1" applyBorder="1">
      <alignment vertical="center"/>
    </xf>
    <xf numFmtId="0" fontId="45" fillId="0" borderId="0" xfId="0" applyFont="1" applyFill="1" applyBorder="1" applyAlignment="1">
      <alignment vertical="center"/>
    </xf>
    <xf numFmtId="0" fontId="6" fillId="0" borderId="1" xfId="0" applyFont="1" applyFill="1" applyBorder="1">
      <alignment vertical="center"/>
    </xf>
    <xf numFmtId="0" fontId="6" fillId="0" borderId="2" xfId="0" applyFont="1" applyFill="1" applyBorder="1" applyAlignment="1">
      <alignment horizontal="center" vertical="center"/>
    </xf>
    <xf numFmtId="184" fontId="6" fillId="0" borderId="1" xfId="0" applyNumberFormat="1" applyFont="1" applyFill="1" applyBorder="1" applyAlignment="1">
      <alignment horizontal="center" vertical="center"/>
    </xf>
    <xf numFmtId="184" fontId="6" fillId="0" borderId="0" xfId="0" applyNumberFormat="1" applyFont="1" applyFill="1" applyBorder="1" applyAlignment="1">
      <alignment horizontal="center" vertical="center"/>
    </xf>
    <xf numFmtId="3" fontId="6" fillId="0" borderId="7" xfId="0" applyNumberFormat="1" applyFont="1" applyBorder="1" applyAlignment="1">
      <alignment horizontal="center" vertical="center"/>
    </xf>
    <xf numFmtId="0" fontId="8" fillId="0" borderId="7" xfId="0" applyFont="1" applyBorder="1" applyAlignment="1">
      <alignment horizontal="center" vertical="center"/>
    </xf>
    <xf numFmtId="38" fontId="6" fillId="0" borderId="18" xfId="4" applyFont="1" applyFill="1" applyBorder="1" applyAlignment="1">
      <alignment horizontal="center" vertical="center"/>
    </xf>
    <xf numFmtId="38" fontId="6" fillId="0" borderId="0" xfId="4" applyFont="1" applyFill="1" applyBorder="1" applyAlignment="1">
      <alignment horizontal="center" vertical="center"/>
    </xf>
    <xf numFmtId="185" fontId="6" fillId="0" borderId="20" xfId="0" applyNumberFormat="1" applyFont="1" applyFill="1" applyBorder="1" applyAlignment="1">
      <alignment horizontal="center" vertical="center"/>
    </xf>
    <xf numFmtId="185" fontId="6" fillId="0" borderId="81" xfId="0" applyNumberFormat="1" applyFont="1" applyFill="1" applyBorder="1" applyAlignment="1">
      <alignment horizontal="center" vertical="center"/>
    </xf>
    <xf numFmtId="0" fontId="0" fillId="0" borderId="8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6" xfId="0" applyFont="1" applyFill="1" applyBorder="1" applyAlignment="1">
      <alignment vertical="center"/>
    </xf>
    <xf numFmtId="177" fontId="6" fillId="0" borderId="1" xfId="0" applyNumberFormat="1" applyFont="1" applyFill="1" applyBorder="1" applyAlignment="1">
      <alignment horizontal="center" vertical="center"/>
    </xf>
    <xf numFmtId="0" fontId="13" fillId="0" borderId="7" xfId="0" applyFont="1" applyFill="1" applyBorder="1" applyAlignment="1">
      <alignment horizontal="center" vertical="center" shrinkToFit="1"/>
    </xf>
    <xf numFmtId="38" fontId="13" fillId="0" borderId="7" xfId="4" applyFont="1" applyFill="1" applyBorder="1">
      <alignment vertical="center"/>
    </xf>
    <xf numFmtId="0" fontId="6" fillId="0" borderId="4" xfId="0" applyFont="1" applyFill="1" applyBorder="1" applyAlignment="1">
      <alignment horizontal="center" vertical="center"/>
    </xf>
    <xf numFmtId="0" fontId="37" fillId="0" borderId="0" xfId="0" applyFont="1" applyFill="1" applyBorder="1" applyAlignment="1">
      <alignment vertical="center" shrinkToFit="1"/>
    </xf>
    <xf numFmtId="177" fontId="6" fillId="0" borderId="8" xfId="0" applyNumberFormat="1" applyFont="1" applyFill="1" applyBorder="1" applyAlignment="1">
      <alignment horizontal="center" vertical="center"/>
    </xf>
    <xf numFmtId="177" fontId="6" fillId="0" borderId="46" xfId="0" applyNumberFormat="1" applyFont="1" applyFill="1" applyBorder="1" applyAlignment="1">
      <alignment horizontal="center" vertical="center"/>
    </xf>
    <xf numFmtId="0" fontId="46" fillId="0" borderId="0" xfId="0" applyFont="1" applyFill="1" applyBorder="1" applyAlignment="1">
      <alignment vertical="center"/>
    </xf>
    <xf numFmtId="38" fontId="6" fillId="0" borderId="1" xfId="4" applyFont="1" applyFill="1" applyBorder="1" applyAlignment="1">
      <alignment horizontal="right" vertical="center" shrinkToFit="1"/>
    </xf>
    <xf numFmtId="9" fontId="6" fillId="0" borderId="1" xfId="0" applyNumberFormat="1" applyFont="1" applyFill="1" applyBorder="1" applyAlignment="1">
      <alignment horizontal="right" vertical="center"/>
    </xf>
    <xf numFmtId="38" fontId="6" fillId="0" borderId="1" xfId="4" applyFont="1" applyFill="1" applyBorder="1" applyAlignment="1">
      <alignment horizontal="right" vertical="center"/>
    </xf>
    <xf numFmtId="0" fontId="6" fillId="0" borderId="82" xfId="0" applyFont="1" applyFill="1" applyBorder="1" applyAlignment="1">
      <alignment horizontal="center" vertical="center"/>
    </xf>
    <xf numFmtId="184" fontId="6" fillId="0" borderId="8" xfId="0" applyNumberFormat="1" applyFont="1" applyFill="1" applyBorder="1" applyAlignment="1">
      <alignment horizontal="center" vertical="center"/>
    </xf>
    <xf numFmtId="38" fontId="7" fillId="0" borderId="0" xfId="4" applyFont="1" applyFill="1" applyBorder="1" applyAlignment="1">
      <alignment horizontal="center" vertical="center"/>
    </xf>
    <xf numFmtId="38" fontId="6" fillId="0" borderId="20" xfId="4" applyFont="1" applyFill="1" applyBorder="1" applyAlignment="1">
      <alignment horizontal="center" vertical="center"/>
    </xf>
    <xf numFmtId="38" fontId="6" fillId="0" borderId="0" xfId="4" applyFont="1" applyFill="1" applyBorder="1" applyAlignment="1">
      <alignment horizontal="right" vertical="center"/>
    </xf>
    <xf numFmtId="38" fontId="6" fillId="0" borderId="0" xfId="4" applyFont="1" applyFill="1" applyBorder="1" applyAlignment="1">
      <alignment vertical="center"/>
    </xf>
    <xf numFmtId="179" fontId="6" fillId="0" borderId="0" xfId="4" applyNumberFormat="1" applyFont="1" applyFill="1" applyBorder="1" applyAlignment="1">
      <alignment horizontal="center" vertical="center"/>
    </xf>
    <xf numFmtId="185" fontId="6" fillId="0" borderId="83" xfId="0" applyNumberFormat="1" applyFont="1" applyFill="1" applyBorder="1" applyAlignment="1">
      <alignment horizontal="center" vertical="center"/>
    </xf>
    <xf numFmtId="185" fontId="6" fillId="0" borderId="84" xfId="0" applyNumberFormat="1" applyFont="1" applyFill="1" applyBorder="1" applyAlignment="1">
      <alignment horizontal="center" vertical="center"/>
    </xf>
    <xf numFmtId="0" fontId="0" fillId="0" borderId="23" xfId="0" applyFont="1" applyBorder="1">
      <alignment vertical="center"/>
    </xf>
    <xf numFmtId="38" fontId="6" fillId="0" borderId="1" xfId="4" applyFont="1" applyFill="1" applyBorder="1" applyAlignment="1">
      <alignment horizontal="center" vertical="center" shrinkToFit="1"/>
    </xf>
    <xf numFmtId="177" fontId="6" fillId="0" borderId="0" xfId="1" applyNumberFormat="1" applyFont="1" applyFill="1" applyBorder="1" applyAlignment="1">
      <alignment horizontal="center" vertical="center"/>
    </xf>
    <xf numFmtId="177" fontId="6" fillId="0" borderId="20" xfId="0" applyNumberFormat="1" applyFont="1" applyFill="1" applyBorder="1" applyAlignment="1">
      <alignment horizontal="center" vertical="center"/>
    </xf>
    <xf numFmtId="10" fontId="6" fillId="0" borderId="1" xfId="1" applyNumberFormat="1" applyFont="1" applyFill="1" applyBorder="1" applyAlignment="1">
      <alignment horizontal="right" vertical="center"/>
    </xf>
    <xf numFmtId="38" fontId="6" fillId="0" borderId="21" xfId="4" applyFont="1" applyFill="1" applyBorder="1" applyAlignment="1">
      <alignment horizontal="center" vertical="center"/>
    </xf>
    <xf numFmtId="184" fontId="6" fillId="0" borderId="85" xfId="0" applyNumberFormat="1" applyFont="1" applyFill="1" applyBorder="1" applyAlignment="1">
      <alignment horizontal="center" vertical="center"/>
    </xf>
    <xf numFmtId="38" fontId="6" fillId="0" borderId="8" xfId="4" applyFont="1" applyFill="1" applyBorder="1" applyAlignment="1">
      <alignment horizontal="center" vertical="center" wrapText="1"/>
    </xf>
    <xf numFmtId="38" fontId="6" fillId="0" borderId="8" xfId="4" applyFont="1" applyFill="1" applyBorder="1" applyAlignment="1">
      <alignment horizontal="center" vertical="center"/>
    </xf>
    <xf numFmtId="185" fontId="6" fillId="0" borderId="79" xfId="0" applyNumberFormat="1" applyFont="1" applyFill="1" applyBorder="1" applyAlignment="1">
      <alignment horizontal="center" vertical="center"/>
    </xf>
    <xf numFmtId="38" fontId="6" fillId="0" borderId="0" xfId="4" applyFont="1" applyFill="1" applyBorder="1">
      <alignment vertical="center"/>
    </xf>
    <xf numFmtId="0" fontId="8" fillId="0" borderId="0" xfId="0" applyFont="1" applyFill="1" applyBorder="1">
      <alignment vertical="center"/>
    </xf>
    <xf numFmtId="0" fontId="6" fillId="0" borderId="1" xfId="0" applyFont="1" applyFill="1" applyBorder="1" applyAlignment="1">
      <alignment horizontal="center" vertical="center" wrapText="1"/>
    </xf>
    <xf numFmtId="38" fontId="6" fillId="0" borderId="2" xfId="4" applyFont="1" applyFill="1" applyBorder="1" applyAlignment="1">
      <alignment horizontal="center" vertical="center"/>
    </xf>
    <xf numFmtId="38" fontId="6" fillId="0" borderId="20" xfId="4" applyFont="1" applyFill="1" applyBorder="1" applyAlignment="1">
      <alignment horizontal="center" vertical="center" wrapText="1"/>
    </xf>
    <xf numFmtId="185" fontId="6" fillId="0" borderId="1" xfId="0" applyNumberFormat="1" applyFont="1" applyFill="1" applyBorder="1" applyAlignment="1">
      <alignment horizontal="center" vertical="center"/>
    </xf>
    <xf numFmtId="0" fontId="8" fillId="0" borderId="23" xfId="0" applyFont="1" applyFill="1" applyBorder="1">
      <alignment vertical="center"/>
    </xf>
    <xf numFmtId="177" fontId="6" fillId="0" borderId="0" xfId="1" applyNumberFormat="1" applyFont="1" applyFill="1" applyBorder="1">
      <alignment vertical="center"/>
    </xf>
    <xf numFmtId="0" fontId="47" fillId="0" borderId="0" xfId="0" applyFont="1" applyFill="1" applyBorder="1" applyAlignment="1">
      <alignment vertical="center"/>
    </xf>
    <xf numFmtId="177" fontId="6" fillId="0" borderId="1" xfId="1" applyNumberFormat="1" applyFont="1" applyFill="1" applyBorder="1">
      <alignment vertical="center"/>
    </xf>
    <xf numFmtId="49" fontId="6" fillId="0" borderId="1" xfId="0" applyNumberFormat="1" applyFont="1" applyFill="1" applyBorder="1" applyAlignment="1">
      <alignment horizontal="center" vertical="center"/>
    </xf>
    <xf numFmtId="38" fontId="7" fillId="0" borderId="0" xfId="4" applyFont="1" applyFill="1" applyBorder="1" applyAlignment="1">
      <alignment vertical="center"/>
    </xf>
    <xf numFmtId="38" fontId="7" fillId="0" borderId="0" xfId="4" applyFont="1" applyFill="1" applyBorder="1">
      <alignment vertical="center"/>
    </xf>
    <xf numFmtId="177" fontId="6" fillId="0" borderId="16" xfId="1" applyNumberFormat="1" applyFont="1" applyFill="1" applyBorder="1">
      <alignment vertical="center"/>
    </xf>
    <xf numFmtId="49" fontId="6" fillId="0" borderId="1" xfId="1" applyNumberFormat="1" applyFont="1" applyFill="1" applyBorder="1" applyAlignment="1">
      <alignment horizontal="right" vertical="center"/>
    </xf>
    <xf numFmtId="9" fontId="6" fillId="0" borderId="0" xfId="0" applyNumberFormat="1" applyFont="1" applyBorder="1" applyAlignment="1">
      <alignment horizontal="right" vertical="center"/>
    </xf>
    <xf numFmtId="0" fontId="6" fillId="0" borderId="0" xfId="0" applyFont="1" applyFill="1" applyBorder="1" applyAlignment="1">
      <alignment horizontal="left" wrapText="1"/>
    </xf>
    <xf numFmtId="38" fontId="6" fillId="0" borderId="3" xfId="4" applyFont="1" applyFill="1" applyBorder="1" applyAlignment="1">
      <alignment horizontal="left" vertical="center"/>
    </xf>
    <xf numFmtId="9" fontId="6" fillId="0" borderId="0" xfId="1" applyFont="1" applyFill="1" applyBorder="1" applyAlignment="1">
      <alignment horizontal="center" vertical="center"/>
    </xf>
    <xf numFmtId="0" fontId="47" fillId="0" borderId="0" xfId="0" applyFont="1" applyFill="1" applyBorder="1" applyAlignment="1">
      <alignment vertical="center" wrapText="1"/>
    </xf>
    <xf numFmtId="0" fontId="8" fillId="0" borderId="8" xfId="0" applyFont="1" applyFill="1" applyBorder="1" applyAlignment="1">
      <alignment horizontal="center" vertical="center"/>
    </xf>
    <xf numFmtId="177" fontId="6" fillId="0" borderId="0" xfId="1" applyNumberFormat="1" applyFont="1" applyBorder="1" applyAlignment="1">
      <alignment horizontal="right" vertical="center"/>
    </xf>
    <xf numFmtId="10" fontId="6" fillId="0" borderId="0" xfId="0" applyNumberFormat="1" applyFont="1" applyBorder="1" applyAlignment="1">
      <alignment horizontal="right" vertical="center"/>
    </xf>
    <xf numFmtId="0" fontId="47"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38" fontId="6" fillId="0" borderId="8" xfId="4" applyFont="1" applyFill="1" applyBorder="1" applyAlignment="1">
      <alignment horizontal="right" vertical="center"/>
    </xf>
    <xf numFmtId="10" fontId="6" fillId="0" borderId="8" xfId="1" applyNumberFormat="1" applyFont="1" applyFill="1" applyBorder="1" applyAlignment="1">
      <alignment horizontal="right" vertical="center"/>
    </xf>
    <xf numFmtId="0" fontId="8" fillId="0" borderId="20" xfId="0" applyFont="1" applyFill="1" applyBorder="1" applyAlignment="1">
      <alignment horizontal="center" vertical="center"/>
    </xf>
    <xf numFmtId="177" fontId="6" fillId="0" borderId="33" xfId="0" applyNumberFormat="1" applyFont="1" applyFill="1" applyBorder="1" applyAlignment="1">
      <alignment horizontal="center" vertical="center"/>
    </xf>
    <xf numFmtId="0" fontId="6" fillId="0" borderId="4" xfId="0" applyFont="1" applyFill="1" applyBorder="1" applyAlignment="1">
      <alignment horizontal="center" vertical="center" wrapText="1"/>
    </xf>
    <xf numFmtId="38" fontId="6" fillId="0" borderId="4" xfId="4" applyFont="1" applyFill="1" applyBorder="1" applyAlignment="1">
      <alignment horizontal="right" vertical="center"/>
    </xf>
    <xf numFmtId="10" fontId="6" fillId="0" borderId="4" xfId="1" applyNumberFormat="1" applyFont="1" applyFill="1" applyBorder="1" applyAlignment="1">
      <alignment horizontal="right" vertical="center"/>
    </xf>
    <xf numFmtId="0" fontId="43" fillId="2" borderId="27" xfId="0" applyFont="1" applyFill="1" applyBorder="1" applyAlignment="1">
      <alignment horizontal="center" vertical="center" shrinkToFit="1"/>
    </xf>
    <xf numFmtId="0" fontId="7" fillId="0" borderId="26" xfId="0" applyFont="1" applyFill="1" applyBorder="1" applyAlignment="1">
      <alignment vertical="center"/>
    </xf>
    <xf numFmtId="38" fontId="6" fillId="0" borderId="34" xfId="4" applyFont="1" applyFill="1" applyBorder="1" applyAlignment="1">
      <alignment vertical="center"/>
    </xf>
    <xf numFmtId="177" fontId="6" fillId="0" borderId="34" xfId="0" applyNumberFormat="1" applyFont="1" applyFill="1" applyBorder="1" applyAlignment="1">
      <alignment horizontal="center" vertical="center"/>
    </xf>
    <xf numFmtId="177" fontId="6" fillId="0" borderId="86" xfId="1" applyNumberFormat="1" applyFont="1" applyFill="1" applyBorder="1" applyAlignment="1">
      <alignment horizontal="center" vertical="center"/>
    </xf>
    <xf numFmtId="0" fontId="7" fillId="0" borderId="34" xfId="0" applyFont="1" applyFill="1" applyBorder="1">
      <alignment vertical="center"/>
    </xf>
    <xf numFmtId="0" fontId="7" fillId="0" borderId="34" xfId="0" applyFont="1" applyFill="1" applyBorder="1" applyAlignment="1">
      <alignment horizontal="center" vertical="center"/>
    </xf>
    <xf numFmtId="0" fontId="47" fillId="0" borderId="34" xfId="0" applyFont="1" applyFill="1" applyBorder="1" applyAlignment="1">
      <alignment horizontal="center" vertical="center" wrapText="1"/>
    </xf>
    <xf numFmtId="38" fontId="6" fillId="0" borderId="34" xfId="4" applyFont="1" applyFill="1" applyBorder="1" applyAlignment="1">
      <alignment horizontal="right" vertical="center"/>
    </xf>
    <xf numFmtId="10" fontId="6" fillId="0" borderId="34" xfId="0" applyNumberFormat="1" applyFont="1" applyBorder="1" applyAlignment="1">
      <alignment horizontal="right" vertical="center"/>
    </xf>
    <xf numFmtId="0" fontId="0" fillId="0" borderId="87" xfId="0" applyFont="1" applyFill="1" applyBorder="1">
      <alignment vertical="center"/>
    </xf>
    <xf numFmtId="0" fontId="43" fillId="2" borderId="7" xfId="0" applyFont="1" applyFill="1" applyBorder="1" applyAlignment="1">
      <alignment horizontal="center" vertical="center" shrinkToFit="1"/>
    </xf>
    <xf numFmtId="0" fontId="6" fillId="0" borderId="22"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left" vertical="center"/>
    </xf>
    <xf numFmtId="0" fontId="7"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43" fillId="2" borderId="7" xfId="0" applyFont="1" applyFill="1" applyBorder="1" applyAlignment="1">
      <alignment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7" xfId="0" applyFont="1" applyFill="1" applyBorder="1" applyAlignment="1">
      <alignment horizontal="center" vertical="center"/>
    </xf>
    <xf numFmtId="0" fontId="6" fillId="0" borderId="18" xfId="0" applyFont="1" applyFill="1" applyBorder="1" applyAlignment="1">
      <alignment horizontal="left" vertical="center"/>
    </xf>
    <xf numFmtId="38" fontId="6" fillId="0" borderId="7" xfId="4" applyFont="1" applyFill="1" applyBorder="1" applyAlignment="1">
      <alignment horizontal="center" vertical="center"/>
    </xf>
    <xf numFmtId="178" fontId="6" fillId="0" borderId="39" xfId="0" applyNumberFormat="1" applyFont="1" applyFill="1" applyBorder="1" applyAlignment="1">
      <alignment horizontal="center" vertical="center"/>
    </xf>
    <xf numFmtId="186" fontId="6" fillId="0" borderId="63" xfId="0" applyNumberFormat="1" applyFont="1" applyFill="1" applyBorder="1" applyAlignment="1">
      <alignment horizontal="center" vertical="center"/>
    </xf>
    <xf numFmtId="186"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6" fillId="0" borderId="20"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9" fontId="6" fillId="0" borderId="5" xfId="0" applyNumberFormat="1" applyFont="1" applyFill="1" applyBorder="1" applyAlignment="1">
      <alignment horizontal="center" vertical="center" shrinkToFit="1"/>
    </xf>
    <xf numFmtId="186" fontId="6" fillId="0" borderId="88" xfId="0" applyNumberFormat="1" applyFont="1" applyFill="1" applyBorder="1" applyAlignment="1">
      <alignment horizontal="center" vertical="center"/>
    </xf>
    <xf numFmtId="9" fontId="6" fillId="0" borderId="7" xfId="1" applyFont="1" applyFill="1" applyBorder="1" applyAlignment="1">
      <alignment horizontal="center" vertical="center"/>
    </xf>
    <xf numFmtId="186" fontId="6" fillId="0" borderId="60" xfId="0" applyNumberFormat="1" applyFont="1" applyFill="1" applyBorder="1" applyAlignment="1">
      <alignment horizontal="center" vertical="center"/>
    </xf>
    <xf numFmtId="177" fontId="6" fillId="0" borderId="2" xfId="1" applyNumberFormat="1" applyFont="1" applyFill="1" applyBorder="1" applyAlignment="1">
      <alignment horizontal="center" vertical="center"/>
    </xf>
    <xf numFmtId="178" fontId="6" fillId="0" borderId="0" xfId="0" applyNumberFormat="1" applyFont="1" applyFill="1" applyBorder="1" applyAlignment="1">
      <alignment horizontal="center" vertical="center"/>
    </xf>
    <xf numFmtId="177" fontId="6" fillId="0" borderId="0" xfId="1" applyNumberFormat="1" applyFont="1" applyFill="1" applyBorder="1" applyAlignment="1">
      <alignment vertical="center"/>
    </xf>
    <xf numFmtId="0" fontId="45" fillId="0" borderId="0" xfId="0" applyFont="1" applyFill="1" applyBorder="1" applyAlignment="1">
      <alignment vertical="center" wrapText="1"/>
    </xf>
    <xf numFmtId="49" fontId="6" fillId="0" borderId="8" xfId="4" applyNumberFormat="1" applyFont="1" applyFill="1" applyBorder="1" applyAlignment="1">
      <alignment horizontal="center" vertical="center"/>
    </xf>
    <xf numFmtId="0" fontId="6" fillId="0" borderId="11" xfId="0" applyFont="1" applyFill="1" applyBorder="1" applyAlignment="1">
      <alignment vertical="center"/>
    </xf>
    <xf numFmtId="0" fontId="6" fillId="0" borderId="36" xfId="0" applyFont="1" applyFill="1" applyBorder="1" applyAlignment="1">
      <alignment horizontal="center" vertical="center"/>
    </xf>
    <xf numFmtId="0" fontId="7" fillId="0" borderId="10" xfId="0" applyFont="1" applyFill="1" applyBorder="1" applyAlignment="1">
      <alignment horizontal="center" vertical="center"/>
    </xf>
    <xf numFmtId="0" fontId="0" fillId="0" borderId="10" xfId="0" applyFont="1" applyBorder="1" applyAlignment="1">
      <alignment horizontal="center" vertical="center"/>
    </xf>
    <xf numFmtId="0" fontId="6" fillId="0" borderId="10" xfId="0" applyFont="1" applyBorder="1" applyAlignment="1">
      <alignment vertical="center" wrapText="1"/>
    </xf>
    <xf numFmtId="49" fontId="6" fillId="0" borderId="10" xfId="0" applyNumberFormat="1" applyFont="1" applyFill="1" applyBorder="1" applyAlignment="1">
      <alignment horizontal="center" vertical="center"/>
    </xf>
    <xf numFmtId="177" fontId="6" fillId="0" borderId="4" xfId="1" applyNumberFormat="1" applyFont="1" applyFill="1" applyBorder="1" applyAlignment="1">
      <alignment horizontal="center" vertical="center"/>
    </xf>
    <xf numFmtId="184" fontId="6" fillId="0" borderId="4" xfId="0" applyNumberFormat="1" applyFont="1" applyFill="1" applyBorder="1" applyAlignment="1">
      <alignment horizontal="center" vertical="center"/>
    </xf>
    <xf numFmtId="49" fontId="6" fillId="0" borderId="20" xfId="4" applyNumberFormat="1" applyFont="1" applyFill="1" applyBorder="1" applyAlignment="1">
      <alignment horizontal="center" vertical="center"/>
    </xf>
    <xf numFmtId="185" fontId="6" fillId="0" borderId="4" xfId="0" applyNumberFormat="1" applyFont="1" applyFill="1" applyBorder="1" applyAlignment="1">
      <alignment horizontal="center" vertical="center"/>
    </xf>
    <xf numFmtId="38" fontId="6" fillId="0" borderId="16" xfId="4" applyFont="1" applyFill="1" applyBorder="1" applyAlignment="1">
      <alignment horizontal="center" vertical="center"/>
    </xf>
    <xf numFmtId="0" fontId="6" fillId="0" borderId="6"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185" fontId="6" fillId="0" borderId="0" xfId="4" applyNumberFormat="1" applyFont="1" applyFill="1" applyBorder="1" applyAlignment="1">
      <alignment horizontal="center" vertical="center"/>
    </xf>
    <xf numFmtId="0" fontId="6" fillId="0" borderId="19" xfId="0" applyFont="1" applyFill="1" applyBorder="1" applyAlignment="1">
      <alignment horizontal="center" vertical="center" wrapText="1" shrinkToFit="1"/>
    </xf>
    <xf numFmtId="0" fontId="6" fillId="0" borderId="24" xfId="0" applyFont="1" applyFill="1" applyBorder="1" applyAlignment="1">
      <alignment horizontal="center" vertical="center" wrapText="1" shrinkToFit="1"/>
    </xf>
    <xf numFmtId="178" fontId="7" fillId="0" borderId="0" xfId="0" applyNumberFormat="1" applyFont="1" applyFill="1" applyBorder="1" applyAlignment="1">
      <alignment horizontal="center" vertical="center"/>
    </xf>
    <xf numFmtId="186" fontId="7" fillId="0" borderId="0" xfId="0" applyNumberFormat="1" applyFont="1" applyFill="1" applyBorder="1" applyAlignment="1">
      <alignment horizontal="center" vertical="center"/>
    </xf>
    <xf numFmtId="0" fontId="7" fillId="0" borderId="78" xfId="0" applyFont="1" applyFill="1" applyBorder="1" applyAlignment="1">
      <alignment vertical="center"/>
    </xf>
    <xf numFmtId="0" fontId="0" fillId="0" borderId="20" xfId="0" applyFont="1" applyFill="1" applyBorder="1">
      <alignment vertical="center"/>
    </xf>
    <xf numFmtId="177" fontId="7" fillId="0" borderId="16" xfId="0" applyNumberFormat="1" applyFont="1" applyFill="1" applyBorder="1" applyAlignment="1">
      <alignment vertical="center"/>
    </xf>
    <xf numFmtId="0" fontId="6" fillId="0" borderId="21"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177" fontId="6" fillId="0" borderId="16" xfId="1" applyNumberFormat="1" applyFont="1" applyFill="1" applyBorder="1" applyAlignment="1">
      <alignment horizontal="center" vertical="center"/>
    </xf>
    <xf numFmtId="0" fontId="7" fillId="0" borderId="61" xfId="0" applyFont="1" applyFill="1" applyBorder="1" applyAlignment="1">
      <alignment vertical="center"/>
    </xf>
    <xf numFmtId="0" fontId="6" fillId="0" borderId="26" xfId="0" applyFont="1" applyFill="1" applyBorder="1" applyAlignment="1">
      <alignmen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89" xfId="0" applyFont="1" applyFill="1" applyBorder="1" applyAlignment="1">
      <alignment horizontal="center" vertical="center"/>
    </xf>
    <xf numFmtId="177" fontId="6" fillId="0" borderId="18" xfId="1" applyNumberFormat="1" applyFont="1" applyFill="1" applyBorder="1" applyAlignment="1">
      <alignment horizontal="center" vertical="center"/>
    </xf>
    <xf numFmtId="177" fontId="7" fillId="0" borderId="0" xfId="0" applyNumberFormat="1" applyFont="1" applyFill="1" applyBorder="1" applyAlignment="1">
      <alignment vertical="center"/>
    </xf>
    <xf numFmtId="0" fontId="7" fillId="0" borderId="17" xfId="0" applyFont="1" applyFill="1" applyBorder="1" applyAlignment="1">
      <alignment vertical="center"/>
    </xf>
    <xf numFmtId="0" fontId="6" fillId="0" borderId="43" xfId="0" applyFont="1" applyFill="1" applyBorder="1" applyAlignment="1">
      <alignment horizontal="center" vertical="center"/>
    </xf>
    <xf numFmtId="0" fontId="37" fillId="0" borderId="10" xfId="0" applyFont="1" applyFill="1" applyBorder="1" applyAlignment="1">
      <alignment horizontal="left" vertical="center" wrapText="1"/>
    </xf>
    <xf numFmtId="0" fontId="37" fillId="0" borderId="10" xfId="0" applyFont="1" applyFill="1" applyBorder="1" applyAlignment="1">
      <alignment vertical="center"/>
    </xf>
    <xf numFmtId="0" fontId="6" fillId="0" borderId="5" xfId="0" applyFont="1" applyFill="1" applyBorder="1" applyAlignment="1">
      <alignment horizontal="center" vertical="center"/>
    </xf>
    <xf numFmtId="178" fontId="6" fillId="0" borderId="1" xfId="0" applyNumberFormat="1" applyFont="1" applyFill="1" applyBorder="1" applyAlignment="1">
      <alignment horizontal="center" vertical="center"/>
    </xf>
    <xf numFmtId="0" fontId="37" fillId="0" borderId="0" xfId="0" applyFont="1" applyFill="1" applyBorder="1" applyAlignment="1">
      <alignment horizontal="left" vertical="center" wrapText="1"/>
    </xf>
    <xf numFmtId="178" fontId="6" fillId="0" borderId="1" xfId="4" applyNumberFormat="1" applyFont="1" applyFill="1" applyBorder="1" applyAlignment="1">
      <alignment horizontal="center" vertical="center" shrinkToFit="1"/>
    </xf>
    <xf numFmtId="9" fontId="6" fillId="0" borderId="1" xfId="0" applyNumberFormat="1" applyFont="1" applyFill="1" applyBorder="1" applyAlignment="1">
      <alignment horizontal="center" vertical="center"/>
    </xf>
    <xf numFmtId="0" fontId="37" fillId="0" borderId="0" xfId="0" applyFont="1" applyFill="1" applyBorder="1" applyAlignment="1">
      <alignment vertical="center" wrapText="1"/>
    </xf>
    <xf numFmtId="0" fontId="7" fillId="0" borderId="27" xfId="0" applyFont="1" applyFill="1" applyBorder="1" applyAlignment="1">
      <alignment vertical="center"/>
    </xf>
    <xf numFmtId="0" fontId="6" fillId="0" borderId="63" xfId="0" applyFont="1" applyFill="1" applyBorder="1" applyAlignment="1">
      <alignment horizontal="center" vertical="center"/>
    </xf>
    <xf numFmtId="0" fontId="7" fillId="0" borderId="28" xfId="0" applyFont="1" applyFill="1" applyBorder="1" applyAlignment="1">
      <alignment vertical="center"/>
    </xf>
    <xf numFmtId="0" fontId="6" fillId="0" borderId="86" xfId="0" applyFont="1" applyFill="1" applyBorder="1" applyAlignment="1">
      <alignment horizontal="center" vertical="center"/>
    </xf>
    <xf numFmtId="9" fontId="6" fillId="0" borderId="86" xfId="1" applyFont="1" applyFill="1" applyBorder="1" applyAlignment="1">
      <alignment vertical="center"/>
    </xf>
    <xf numFmtId="9" fontId="6" fillId="0" borderId="34" xfId="1" applyFont="1" applyFill="1" applyBorder="1" applyAlignment="1">
      <alignment vertical="center"/>
    </xf>
    <xf numFmtId="0" fontId="37" fillId="0" borderId="34" xfId="0" applyFont="1" applyFill="1" applyBorder="1" applyAlignment="1">
      <alignment horizontal="left" vertical="center" wrapText="1"/>
    </xf>
    <xf numFmtId="0" fontId="37" fillId="0" borderId="34" xfId="0" applyFont="1" applyFill="1" applyBorder="1" applyAlignment="1">
      <alignment vertical="center" wrapText="1"/>
    </xf>
    <xf numFmtId="0" fontId="43" fillId="2" borderId="7"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90" xfId="0" applyFont="1" applyFill="1" applyBorder="1">
      <alignment vertical="center"/>
    </xf>
    <xf numFmtId="0" fontId="6" fillId="0" borderId="26" xfId="0" applyFont="1" applyFill="1" applyBorder="1" applyAlignment="1">
      <alignment horizontal="center" vertical="center" wrapText="1"/>
    </xf>
    <xf numFmtId="0" fontId="0" fillId="0" borderId="91" xfId="0" applyFont="1" applyFill="1" applyBorder="1" applyAlignment="1">
      <alignment horizontal="left" vertical="center"/>
    </xf>
    <xf numFmtId="0" fontId="48" fillId="0" borderId="0" xfId="0" quotePrefix="1" applyFont="1" applyBorder="1" applyAlignment="1">
      <alignment horizontal="center" vertical="center" textRotation="180"/>
    </xf>
    <xf numFmtId="0" fontId="49" fillId="0" borderId="0" xfId="0" applyFont="1">
      <alignment vertical="center"/>
    </xf>
    <xf numFmtId="0" fontId="9" fillId="2" borderId="2" xfId="0" applyFont="1" applyFill="1" applyBorder="1">
      <alignment vertical="center"/>
    </xf>
    <xf numFmtId="49" fontId="10" fillId="2" borderId="39" xfId="0" applyNumberFormat="1" applyFont="1" applyFill="1" applyBorder="1" applyAlignment="1">
      <alignment horizontal="center" vertical="center" textRotation="255" wrapText="1"/>
    </xf>
    <xf numFmtId="49" fontId="10" fillId="2" borderId="40" xfId="0" applyNumberFormat="1" applyFont="1" applyFill="1" applyBorder="1" applyAlignment="1">
      <alignment horizontal="center" vertical="center" textRotation="255" wrapText="1"/>
    </xf>
    <xf numFmtId="49" fontId="10" fillId="2" borderId="10" xfId="0" applyNumberFormat="1" applyFont="1" applyFill="1" applyBorder="1" applyAlignment="1">
      <alignment horizontal="center" vertical="center" textRotation="255" wrapText="1"/>
    </xf>
    <xf numFmtId="0" fontId="10" fillId="2" borderId="8" xfId="0" applyFont="1" applyFill="1" applyBorder="1" applyAlignment="1">
      <alignment horizontal="center" vertical="center" shrinkToFit="1"/>
    </xf>
    <xf numFmtId="0" fontId="10" fillId="0" borderId="19" xfId="0" applyFont="1" applyFill="1" applyBorder="1" applyAlignment="1">
      <alignment horizontal="left" vertical="center"/>
    </xf>
    <xf numFmtId="0" fontId="9" fillId="0" borderId="20" xfId="0" applyFont="1" applyFill="1" applyBorder="1" applyAlignment="1">
      <alignment horizontal="center" vertical="center" shrinkToFit="1"/>
    </xf>
    <xf numFmtId="0" fontId="12" fillId="0" borderId="20" xfId="0" applyFont="1" applyBorder="1" applyAlignment="1">
      <alignment horizontal="center" vertical="center" shrinkToFit="1"/>
    </xf>
    <xf numFmtId="0" fontId="20" fillId="0" borderId="20" xfId="0" applyFont="1" applyFill="1" applyBorder="1" applyAlignment="1">
      <alignment horizontal="center" vertical="center" shrinkToFit="1"/>
    </xf>
    <xf numFmtId="27" fontId="6" fillId="0" borderId="19" xfId="0" applyNumberFormat="1" applyFont="1" applyFill="1" applyBorder="1" applyAlignment="1">
      <alignment horizontal="left" vertical="center"/>
    </xf>
    <xf numFmtId="27" fontId="6" fillId="0" borderId="0" xfId="0" applyNumberFormat="1" applyFont="1" applyFill="1" applyBorder="1" applyAlignment="1">
      <alignment horizontal="left" vertical="center"/>
    </xf>
    <xf numFmtId="0" fontId="32" fillId="0" borderId="20" xfId="0" applyFont="1" applyFill="1" applyBorder="1">
      <alignment vertical="center"/>
    </xf>
    <xf numFmtId="0" fontId="20" fillId="0" borderId="20" xfId="0" applyFont="1" applyFill="1" applyBorder="1" applyAlignment="1">
      <alignment horizontal="center" vertical="center"/>
    </xf>
    <xf numFmtId="27" fontId="6" fillId="0" borderId="11" xfId="0" applyNumberFormat="1" applyFont="1" applyFill="1" applyBorder="1" applyAlignment="1">
      <alignment horizontal="left" vertical="center"/>
    </xf>
    <xf numFmtId="27" fontId="12" fillId="0" borderId="20" xfId="0" applyNumberFormat="1" applyFont="1" applyBorder="1" applyAlignment="1">
      <alignment horizontal="center" vertical="center" shrinkToFit="1"/>
    </xf>
    <xf numFmtId="27" fontId="12" fillId="0" borderId="21" xfId="0" applyNumberFormat="1" applyFont="1" applyBorder="1" applyAlignment="1">
      <alignment horizontal="center" vertical="center" shrinkToFit="1"/>
    </xf>
    <xf numFmtId="27" fontId="12" fillId="0" borderId="7" xfId="0" applyNumberFormat="1" applyFont="1" applyFill="1" applyBorder="1" applyAlignment="1">
      <alignment horizontal="center" vertical="center" shrinkToFit="1"/>
    </xf>
    <xf numFmtId="27" fontId="12" fillId="0" borderId="7" xfId="0" applyNumberFormat="1" applyFont="1" applyBorder="1" applyAlignment="1">
      <alignment horizontal="center" vertical="center"/>
    </xf>
    <xf numFmtId="27" fontId="9" fillId="0" borderId="11" xfId="0" applyNumberFormat="1" applyFont="1" applyFill="1" applyBorder="1" applyAlignment="1">
      <alignment horizontal="left" vertical="center"/>
    </xf>
    <xf numFmtId="0" fontId="12" fillId="0" borderId="27"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65" xfId="0" applyFont="1" applyFill="1" applyBorder="1" applyAlignment="1">
      <alignment horizontal="center" vertical="center"/>
    </xf>
    <xf numFmtId="0" fontId="10" fillId="2" borderId="18" xfId="0" applyFont="1" applyFill="1" applyBorder="1">
      <alignment vertical="center"/>
    </xf>
    <xf numFmtId="0" fontId="16" fillId="0" borderId="19" xfId="0" applyFont="1" applyBorder="1" applyAlignment="1">
      <alignment horizontal="left" vertical="center"/>
    </xf>
    <xf numFmtId="0" fontId="12" fillId="0" borderId="8" xfId="0" applyFont="1" applyBorder="1" applyAlignment="1">
      <alignment horizontal="center" vertical="center"/>
    </xf>
    <xf numFmtId="0" fontId="20" fillId="0" borderId="8" xfId="0" applyFont="1" applyFill="1" applyBorder="1" applyAlignment="1">
      <alignment horizontal="center" vertical="center"/>
    </xf>
    <xf numFmtId="0" fontId="20" fillId="0" borderId="19" xfId="0" applyFont="1" applyFill="1" applyBorder="1" applyAlignment="1">
      <alignment horizontal="center" vertical="center"/>
    </xf>
    <xf numFmtId="0" fontId="12" fillId="0" borderId="19" xfId="0" applyFont="1" applyFill="1" applyBorder="1" applyAlignment="1">
      <alignment horizontal="center" vertical="center"/>
    </xf>
    <xf numFmtId="0" fontId="6" fillId="0" borderId="18" xfId="0" applyFont="1" applyFill="1" applyBorder="1" applyAlignment="1">
      <alignment horizontal="center" vertical="center" shrinkToFit="1"/>
    </xf>
    <xf numFmtId="0" fontId="20" fillId="0" borderId="18" xfId="0" applyFont="1" applyFill="1" applyBorder="1" applyAlignment="1">
      <alignment horizontal="center" vertical="center"/>
    </xf>
    <xf numFmtId="0" fontId="20" fillId="0" borderId="83"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6" xfId="0" applyFont="1" applyBorder="1" applyAlignment="1">
      <alignment horizontal="center" vertical="center"/>
    </xf>
    <xf numFmtId="0" fontId="12" fillId="0" borderId="1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7" xfId="0" applyFont="1" applyFill="1" applyBorder="1" applyAlignment="1">
      <alignment horizontal="left" vertical="center"/>
    </xf>
    <xf numFmtId="38" fontId="12" fillId="0" borderId="92" xfId="9" applyFont="1" applyFill="1" applyBorder="1" applyAlignment="1">
      <alignment horizontal="center" vertical="center"/>
    </xf>
    <xf numFmtId="38" fontId="12" fillId="0" borderId="93" xfId="9" applyFont="1" applyFill="1" applyBorder="1" applyAlignment="1">
      <alignment horizontal="center" vertical="center"/>
    </xf>
    <xf numFmtId="38" fontId="12" fillId="0" borderId="17" xfId="9" applyFont="1" applyFill="1" applyBorder="1" applyAlignment="1">
      <alignment horizontal="center" vertical="center"/>
    </xf>
    <xf numFmtId="176" fontId="12" fillId="0" borderId="92" xfId="0" applyNumberFormat="1" applyFont="1" applyFill="1" applyBorder="1" applyAlignment="1">
      <alignment horizontal="center" vertical="center"/>
    </xf>
    <xf numFmtId="176" fontId="12" fillId="0" borderId="93" xfId="0" applyNumberFormat="1" applyFont="1" applyFill="1" applyBorder="1" applyAlignment="1">
      <alignment horizontal="center" vertical="center"/>
    </xf>
    <xf numFmtId="176" fontId="12" fillId="0" borderId="94" xfId="0" applyNumberFormat="1" applyFont="1" applyFill="1" applyBorder="1" applyAlignment="1">
      <alignment horizontal="center" vertical="center"/>
    </xf>
    <xf numFmtId="176" fontId="12" fillId="0" borderId="17" xfId="0" applyNumberFormat="1" applyFont="1" applyFill="1" applyBorder="1" applyAlignment="1">
      <alignment horizontal="center" vertical="center"/>
    </xf>
    <xf numFmtId="0" fontId="9" fillId="0" borderId="85" xfId="0" applyFont="1" applyBorder="1" applyAlignment="1">
      <alignment horizontal="center" vertical="center" shrinkToFit="1"/>
    </xf>
    <xf numFmtId="0" fontId="12" fillId="0" borderId="85" xfId="0" quotePrefix="1" applyFont="1" applyBorder="1" applyAlignment="1">
      <alignment horizontal="center" vertical="center"/>
    </xf>
    <xf numFmtId="0" fontId="20" fillId="0" borderId="85" xfId="0" quotePrefix="1" applyFont="1" applyFill="1" applyBorder="1" applyAlignment="1">
      <alignment horizontal="center" vertical="center"/>
    </xf>
    <xf numFmtId="0" fontId="20" fillId="0" borderId="19" xfId="0" quotePrefix="1" applyFont="1" applyFill="1" applyBorder="1" applyAlignment="1">
      <alignment horizontal="center" vertical="center"/>
    </xf>
    <xf numFmtId="0" fontId="12" fillId="0" borderId="19" xfId="0" quotePrefix="1" applyFont="1" applyFill="1" applyBorder="1" applyAlignment="1">
      <alignment horizontal="center" vertical="center"/>
    </xf>
    <xf numFmtId="0" fontId="6" fillId="0" borderId="85" xfId="0" applyFont="1" applyFill="1" applyBorder="1" applyAlignment="1">
      <alignment horizontal="center" vertical="center" shrinkToFit="1"/>
    </xf>
    <xf numFmtId="0" fontId="20" fillId="0" borderId="27" xfId="0" quotePrefix="1" applyFont="1" applyFill="1" applyBorder="1" applyAlignment="1">
      <alignment horizontal="center" vertical="center"/>
    </xf>
    <xf numFmtId="0" fontId="20" fillId="0" borderId="0" xfId="0" quotePrefix="1" applyFont="1" applyFill="1" applyBorder="1" applyAlignment="1">
      <alignment horizontal="center" vertical="center"/>
    </xf>
    <xf numFmtId="0" fontId="12" fillId="0" borderId="95" xfId="0" quotePrefix="1" applyFont="1" applyBorder="1" applyAlignment="1">
      <alignment horizontal="center" vertical="center"/>
    </xf>
    <xf numFmtId="0" fontId="12" fillId="0" borderId="96" xfId="0" quotePrefix="1" applyFont="1" applyFill="1" applyBorder="1" applyAlignment="1">
      <alignment horizontal="center" vertical="center"/>
    </xf>
    <xf numFmtId="0" fontId="12" fillId="0" borderId="23" xfId="0" quotePrefix="1" applyFont="1" applyFill="1" applyBorder="1" applyAlignment="1">
      <alignment horizontal="center" vertical="center"/>
    </xf>
    <xf numFmtId="0" fontId="12" fillId="0" borderId="0" xfId="0" quotePrefix="1" applyFont="1" applyFill="1" applyBorder="1" applyAlignment="1">
      <alignment horizontal="center" vertical="center"/>
    </xf>
    <xf numFmtId="0" fontId="12" fillId="0" borderId="42" xfId="0" applyFont="1" applyFill="1" applyBorder="1" applyAlignment="1">
      <alignment horizontal="left" vertical="center"/>
    </xf>
    <xf numFmtId="38" fontId="12" fillId="0" borderId="20" xfId="9" quotePrefix="1" applyFont="1" applyFill="1" applyBorder="1" applyAlignment="1">
      <alignment horizontal="center" vertical="center"/>
    </xf>
    <xf numFmtId="38" fontId="12" fillId="0" borderId="1" xfId="9" applyFont="1" applyFill="1" applyBorder="1" applyAlignment="1">
      <alignment horizontal="center" vertical="center"/>
    </xf>
    <xf numFmtId="38" fontId="12" fillId="0" borderId="2" xfId="9" applyFont="1" applyFill="1" applyBorder="1" applyAlignment="1">
      <alignment horizontal="center" vertical="center"/>
    </xf>
    <xf numFmtId="38" fontId="12" fillId="0" borderId="96" xfId="9" applyFont="1" applyFill="1" applyBorder="1" applyAlignment="1">
      <alignment horizontal="center" vertical="center"/>
    </xf>
    <xf numFmtId="0" fontId="9" fillId="0" borderId="97" xfId="0" applyFont="1" applyFill="1" applyBorder="1" applyAlignment="1">
      <alignment horizontal="center" vertical="center"/>
    </xf>
    <xf numFmtId="176" fontId="12" fillId="0" borderId="97" xfId="0" applyNumberFormat="1" applyFont="1" applyFill="1" applyBorder="1" applyAlignment="1">
      <alignment horizontal="center" vertical="center"/>
    </xf>
    <xf numFmtId="176" fontId="12" fillId="0" borderId="98" xfId="0" applyNumberFormat="1" applyFont="1" applyFill="1" applyBorder="1" applyAlignment="1">
      <alignment horizontal="center" vertical="center"/>
    </xf>
    <xf numFmtId="176" fontId="12" fillId="0" borderId="99" xfId="0" applyNumberFormat="1" applyFont="1" applyFill="1" applyBorder="1" applyAlignment="1">
      <alignment horizontal="center" vertical="center"/>
    </xf>
    <xf numFmtId="176" fontId="12" fillId="0" borderId="100" xfId="0" applyNumberFormat="1" applyFont="1" applyFill="1" applyBorder="1" applyAlignment="1">
      <alignment horizontal="center" vertical="center"/>
    </xf>
    <xf numFmtId="0" fontId="12" fillId="0" borderId="1" xfId="0" applyFont="1" applyBorder="1" applyAlignment="1">
      <alignment horizontal="center" vertical="center"/>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12" fillId="0" borderId="2" xfId="0" applyFont="1" applyBorder="1" applyAlignment="1">
      <alignment horizontal="center" vertical="center"/>
    </xf>
    <xf numFmtId="0" fontId="12" fillId="0" borderId="7" xfId="0" applyFont="1" applyFill="1" applyBorder="1" applyAlignment="1">
      <alignment horizontal="left" vertical="center"/>
    </xf>
    <xf numFmtId="38" fontId="12" fillId="0" borderId="7" xfId="9" applyFont="1" applyFill="1" applyBorder="1" applyAlignment="1">
      <alignment horizontal="center" vertical="center"/>
    </xf>
    <xf numFmtId="176" fontId="12" fillId="0" borderId="20" xfId="0" quotePrefix="1" applyNumberFormat="1" applyFont="1" applyFill="1" applyBorder="1" applyAlignment="1">
      <alignment horizontal="center" vertical="center"/>
    </xf>
    <xf numFmtId="176" fontId="12" fillId="0" borderId="21" xfId="0" quotePrefix="1" applyNumberFormat="1" applyFont="1" applyFill="1" applyBorder="1" applyAlignment="1">
      <alignment horizontal="center" vertical="center"/>
    </xf>
    <xf numFmtId="176" fontId="12" fillId="0" borderId="65" xfId="0" quotePrefix="1" applyNumberFormat="1" applyFont="1" applyFill="1" applyBorder="1" applyAlignment="1">
      <alignment horizontal="center" vertical="center"/>
    </xf>
    <xf numFmtId="176" fontId="12" fillId="0" borderId="27" xfId="0" quotePrefix="1" applyNumberFormat="1" applyFont="1" applyFill="1" applyBorder="1" applyAlignment="1">
      <alignment horizontal="center" vertical="center"/>
    </xf>
    <xf numFmtId="0" fontId="12" fillId="0" borderId="1" xfId="0" quotePrefix="1" applyFont="1" applyBorder="1" applyAlignment="1">
      <alignment horizontal="center" vertical="center"/>
    </xf>
    <xf numFmtId="0" fontId="20" fillId="0" borderId="1" xfId="0" quotePrefix="1" applyFont="1" applyFill="1" applyBorder="1" applyAlignment="1">
      <alignment horizontal="center" vertical="center"/>
    </xf>
    <xf numFmtId="0" fontId="12" fillId="0" borderId="2" xfId="0" quotePrefix="1" applyFont="1" applyBorder="1" applyAlignment="1">
      <alignment horizontal="center" vertical="center"/>
    </xf>
    <xf numFmtId="0" fontId="12" fillId="0" borderId="7" xfId="0" quotePrefix="1" applyFont="1" applyFill="1" applyBorder="1" applyAlignment="1">
      <alignment horizontal="center" vertical="center"/>
    </xf>
    <xf numFmtId="0" fontId="12" fillId="0" borderId="0" xfId="0" quotePrefix="1" applyFont="1" applyFill="1" applyAlignment="1">
      <alignment horizontal="center" vertical="center"/>
    </xf>
    <xf numFmtId="0" fontId="12" fillId="0" borderId="27" xfId="0" applyFont="1" applyFill="1" applyBorder="1" applyAlignment="1">
      <alignment horizontal="left" vertical="center"/>
    </xf>
    <xf numFmtId="38" fontId="12" fillId="0" borderId="1" xfId="9" quotePrefix="1" applyFont="1" applyFill="1" applyBorder="1" applyAlignment="1">
      <alignment horizontal="center" vertical="center"/>
    </xf>
    <xf numFmtId="176" fontId="12" fillId="0" borderId="1" xfId="0" applyNumberFormat="1" applyFont="1" applyFill="1" applyBorder="1" applyAlignment="1">
      <alignment horizontal="center" vertical="center"/>
    </xf>
    <xf numFmtId="176" fontId="12" fillId="0" borderId="2" xfId="0" applyNumberFormat="1" applyFont="1" applyFill="1" applyBorder="1" applyAlignment="1">
      <alignment horizontal="center" vertical="center"/>
    </xf>
    <xf numFmtId="176" fontId="12" fillId="0" borderId="101" xfId="0" applyNumberFormat="1" applyFont="1" applyFill="1" applyBorder="1" applyAlignment="1">
      <alignment horizontal="center" vertical="center"/>
    </xf>
    <xf numFmtId="176" fontId="12" fillId="0" borderId="7" xfId="0" applyNumberFormat="1" applyFont="1" applyFill="1" applyBorder="1" applyAlignment="1">
      <alignment horizontal="center" vertical="center"/>
    </xf>
    <xf numFmtId="0" fontId="6" fillId="0" borderId="24" xfId="0" applyFont="1" applyBorder="1" applyAlignment="1">
      <alignment horizontal="right" vertical="center"/>
    </xf>
    <xf numFmtId="0" fontId="9" fillId="0" borderId="24" xfId="0" applyFont="1" applyBorder="1" applyAlignment="1">
      <alignment horizontal="right" vertical="center"/>
    </xf>
    <xf numFmtId="0" fontId="9" fillId="0" borderId="4" xfId="0" applyFont="1" applyBorder="1" applyAlignment="1">
      <alignment horizontal="left" vertical="center"/>
    </xf>
    <xf numFmtId="176" fontId="12" fillId="0" borderId="1" xfId="0" quotePrefix="1" applyNumberFormat="1" applyFont="1" applyFill="1" applyBorder="1" applyAlignment="1">
      <alignment horizontal="center" vertical="center"/>
    </xf>
    <xf numFmtId="176" fontId="12" fillId="0" borderId="2" xfId="0" quotePrefix="1" applyNumberFormat="1" applyFont="1" applyFill="1" applyBorder="1" applyAlignment="1">
      <alignment horizontal="center" vertical="center"/>
    </xf>
    <xf numFmtId="176" fontId="12" fillId="0" borderId="102" xfId="0" quotePrefix="1" applyNumberFormat="1" applyFont="1" applyFill="1" applyBorder="1" applyAlignment="1">
      <alignment horizontal="center" vertical="center"/>
    </xf>
    <xf numFmtId="176" fontId="12" fillId="0" borderId="7" xfId="0" quotePrefix="1" applyNumberFormat="1" applyFont="1" applyFill="1" applyBorder="1" applyAlignment="1">
      <alignment horizontal="center" vertical="center"/>
    </xf>
    <xf numFmtId="0" fontId="10" fillId="2" borderId="38" xfId="0" applyFont="1" applyFill="1" applyBorder="1">
      <alignment vertical="center"/>
    </xf>
    <xf numFmtId="0" fontId="16" fillId="0" borderId="30" xfId="0" applyFont="1" applyBorder="1" applyAlignment="1">
      <alignment horizontal="left" vertical="center"/>
    </xf>
    <xf numFmtId="0" fontId="10" fillId="0" borderId="26" xfId="0" applyFont="1" applyBorder="1">
      <alignment vertical="center"/>
    </xf>
    <xf numFmtId="0" fontId="9" fillId="0" borderId="34" xfId="0" applyFont="1" applyFill="1" applyBorder="1" applyAlignment="1">
      <alignment horizontal="right" vertical="center"/>
    </xf>
    <xf numFmtId="176" fontId="12" fillId="0" borderId="34"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3" borderId="24" xfId="0" applyFont="1" applyFill="1" applyBorder="1" applyAlignment="1">
      <alignment horizontal="left" vertical="center"/>
    </xf>
    <xf numFmtId="0" fontId="9" fillId="0" borderId="18" xfId="0" applyFont="1" applyFill="1" applyBorder="1" applyAlignment="1">
      <alignment horizontal="center" vertical="center" shrinkToFit="1"/>
    </xf>
    <xf numFmtId="0" fontId="10" fillId="0" borderId="24" xfId="0" applyFont="1" applyFill="1" applyBorder="1" applyAlignment="1">
      <alignment horizontal="left" vertical="center"/>
    </xf>
    <xf numFmtId="0" fontId="9" fillId="0" borderId="20" xfId="0" applyFont="1" applyFill="1" applyBorder="1" applyAlignment="1">
      <alignment horizontal="left" vertical="center"/>
    </xf>
    <xf numFmtId="0" fontId="9" fillId="0" borderId="10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shrinkToFit="1"/>
    </xf>
    <xf numFmtId="0" fontId="9" fillId="0" borderId="17" xfId="0" applyFont="1" applyFill="1" applyBorder="1" applyAlignment="1">
      <alignment horizontal="left" vertical="center"/>
    </xf>
    <xf numFmtId="27" fontId="9" fillId="0" borderId="0" xfId="0" applyNumberFormat="1" applyFont="1" applyFill="1" applyBorder="1" applyAlignment="1">
      <alignment horizontal="left" vertical="center"/>
    </xf>
    <xf numFmtId="0" fontId="9" fillId="0" borderId="8" xfId="0" applyFont="1" applyFill="1" applyBorder="1" applyAlignment="1">
      <alignment horizontal="left" vertical="center"/>
    </xf>
    <xf numFmtId="0" fontId="9" fillId="0" borderId="11" xfId="0" applyFont="1" applyFill="1" applyBorder="1">
      <alignment vertical="center"/>
    </xf>
    <xf numFmtId="0" fontId="12" fillId="0" borderId="60" xfId="0" applyFont="1" applyBorder="1" applyAlignment="1">
      <alignment horizontal="center" vertical="center"/>
    </xf>
    <xf numFmtId="0" fontId="12" fillId="0" borderId="103" xfId="0" applyFont="1" applyBorder="1" applyAlignment="1">
      <alignment horizontal="center" vertical="center"/>
    </xf>
    <xf numFmtId="0" fontId="9" fillId="0" borderId="19" xfId="0" applyFont="1" applyFill="1" applyBorder="1" applyAlignment="1">
      <alignment horizontal="center" vertical="center"/>
    </xf>
    <xf numFmtId="0" fontId="9" fillId="0" borderId="15"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9" fillId="0" borderId="104" xfId="0" applyFont="1" applyFill="1" applyBorder="1" applyAlignment="1">
      <alignment horizontal="center" vertical="center" shrinkToFit="1"/>
    </xf>
    <xf numFmtId="0" fontId="9" fillId="0" borderId="105" xfId="0" applyFont="1" applyFill="1" applyBorder="1" applyAlignment="1">
      <alignment horizontal="center" vertical="center" shrinkToFit="1"/>
    </xf>
    <xf numFmtId="0" fontId="9" fillId="0" borderId="106"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12" fillId="0" borderId="25" xfId="0" applyFont="1" applyFill="1" applyBorder="1" applyAlignment="1">
      <alignment horizontal="center" vertical="center"/>
    </xf>
    <xf numFmtId="0" fontId="9" fillId="0" borderId="27" xfId="0" applyFont="1" applyFill="1" applyBorder="1" applyAlignment="1">
      <alignment horizontal="left" vertical="center"/>
    </xf>
    <xf numFmtId="0" fontId="9" fillId="0" borderId="18" xfId="0" applyFont="1" applyFill="1" applyBorder="1" applyAlignment="1">
      <alignment horizontal="center" vertical="center"/>
    </xf>
    <xf numFmtId="176" fontId="12" fillId="0" borderId="8" xfId="0" applyNumberFormat="1" applyFont="1" applyBorder="1" applyAlignment="1">
      <alignment horizontal="center" vertical="center"/>
    </xf>
    <xf numFmtId="176" fontId="12" fillId="0" borderId="6" xfId="0" applyNumberFormat="1" applyFont="1" applyBorder="1" applyAlignment="1">
      <alignment horizontal="center" vertical="center"/>
    </xf>
    <xf numFmtId="0" fontId="9" fillId="0" borderId="16" xfId="0" applyFont="1" applyFill="1" applyBorder="1" applyAlignment="1">
      <alignment horizontal="center" vertical="center" shrinkToFit="1"/>
    </xf>
    <xf numFmtId="0" fontId="16" fillId="0" borderId="24" xfId="0" applyFont="1" applyFill="1" applyBorder="1" applyAlignment="1">
      <alignment horizontal="left" vertical="center"/>
    </xf>
    <xf numFmtId="0" fontId="9" fillId="0" borderId="107" xfId="0" applyFont="1" applyFill="1" applyBorder="1" applyAlignment="1">
      <alignment horizontal="center" vertical="center" shrinkToFit="1"/>
    </xf>
    <xf numFmtId="0" fontId="9" fillId="0" borderId="108" xfId="0" applyFont="1" applyFill="1" applyBorder="1" applyAlignment="1">
      <alignment horizontal="center" vertical="center" shrinkToFit="1"/>
    </xf>
    <xf numFmtId="0" fontId="9" fillId="0" borderId="109" xfId="0" applyFont="1" applyBorder="1" applyAlignment="1">
      <alignment horizontal="center" vertical="center"/>
    </xf>
    <xf numFmtId="180" fontId="12" fillId="0" borderId="110" xfId="0" applyNumberFormat="1" applyFont="1" applyBorder="1" applyAlignment="1">
      <alignment horizontal="center" vertical="center"/>
    </xf>
    <xf numFmtId="180" fontId="12" fillId="0" borderId="111" xfId="0" applyNumberFormat="1" applyFont="1" applyBorder="1" applyAlignment="1">
      <alignment horizontal="center" vertical="center"/>
    </xf>
    <xf numFmtId="180" fontId="12" fillId="0" borderId="112" xfId="0" applyNumberFormat="1" applyFont="1" applyBorder="1" applyAlignment="1">
      <alignment horizontal="center" vertical="center"/>
    </xf>
    <xf numFmtId="0" fontId="9" fillId="0" borderId="21" xfId="0" applyFont="1" applyFill="1" applyBorder="1" applyAlignment="1">
      <alignment horizontal="center" vertical="center"/>
    </xf>
    <xf numFmtId="0" fontId="9" fillId="0" borderId="26"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12" fillId="0" borderId="105" xfId="0" quotePrefix="1" applyFont="1" applyFill="1" applyBorder="1" applyAlignment="1">
      <alignment horizontal="center" vertical="center"/>
    </xf>
    <xf numFmtId="49" fontId="12" fillId="0" borderId="105" xfId="0" quotePrefix="1" applyNumberFormat="1" applyFont="1" applyFill="1" applyBorder="1" applyAlignment="1">
      <alignment horizontal="center" vertical="center"/>
    </xf>
    <xf numFmtId="0" fontId="9" fillId="0" borderId="113" xfId="0" applyFont="1" applyBorder="1" applyAlignment="1">
      <alignment horizontal="center" vertical="center"/>
    </xf>
    <xf numFmtId="0" fontId="12" fillId="0" borderId="18" xfId="0" applyFont="1" applyBorder="1" applyAlignment="1">
      <alignment horizontal="center" vertical="center"/>
    </xf>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176" fontId="12" fillId="0" borderId="114" xfId="0" applyNumberFormat="1" applyFont="1" applyBorder="1" applyAlignment="1">
      <alignment horizontal="center" vertical="center"/>
    </xf>
    <xf numFmtId="0" fontId="12" fillId="0" borderId="115" xfId="0" applyFont="1" applyFill="1" applyBorder="1" applyAlignment="1">
      <alignment horizontal="center" vertical="center" shrinkToFit="1"/>
    </xf>
    <xf numFmtId="0" fontId="12" fillId="0" borderId="116" xfId="0" applyFont="1" applyFill="1" applyBorder="1" applyAlignment="1">
      <alignment horizontal="center" vertical="center" shrinkToFit="1"/>
    </xf>
    <xf numFmtId="0" fontId="12" fillId="0" borderId="117" xfId="0" applyFont="1" applyFill="1" applyBorder="1" applyAlignment="1">
      <alignment horizontal="center" vertical="center" shrinkToFit="1"/>
    </xf>
    <xf numFmtId="0" fontId="12" fillId="0" borderId="118" xfId="0" applyFont="1" applyFill="1" applyBorder="1" applyAlignment="1">
      <alignment horizontal="center" vertical="center" shrinkToFit="1"/>
    </xf>
    <xf numFmtId="0" fontId="12" fillId="0" borderId="55" xfId="0" applyFont="1" applyFill="1" applyBorder="1" applyAlignment="1">
      <alignment horizontal="center" vertical="center" shrinkToFit="1"/>
    </xf>
    <xf numFmtId="0" fontId="12" fillId="0" borderId="119" xfId="0" applyFont="1" applyFill="1" applyBorder="1" applyAlignment="1">
      <alignment horizontal="center" vertical="center" shrinkToFit="1"/>
    </xf>
    <xf numFmtId="0" fontId="12" fillId="0" borderId="120" xfId="0" applyFont="1" applyFill="1" applyBorder="1" applyAlignment="1">
      <alignment horizontal="center" vertical="center" shrinkToFit="1"/>
    </xf>
    <xf numFmtId="0" fontId="20" fillId="0" borderId="0" xfId="0" applyFont="1" applyBorder="1">
      <alignment vertical="center"/>
    </xf>
    <xf numFmtId="0" fontId="12" fillId="0" borderId="121" xfId="0" quotePrefix="1" applyFont="1" applyFill="1" applyBorder="1" applyAlignment="1">
      <alignment horizontal="center" vertical="center"/>
    </xf>
    <xf numFmtId="0" fontId="9" fillId="0" borderId="2" xfId="0" applyFont="1" applyFill="1" applyBorder="1" applyAlignment="1">
      <alignment horizontal="center" vertical="center" shrinkToFit="1"/>
    </xf>
    <xf numFmtId="176" fontId="12" fillId="0" borderId="115" xfId="0" applyNumberFormat="1" applyFont="1" applyFill="1" applyBorder="1" applyAlignment="1">
      <alignment horizontal="center" vertical="center"/>
    </xf>
    <xf numFmtId="176" fontId="12" fillId="0" borderId="122" xfId="0" applyNumberFormat="1" applyFont="1" applyFill="1" applyBorder="1" applyAlignment="1">
      <alignment horizontal="center" vertical="center"/>
    </xf>
    <xf numFmtId="176" fontId="12" fillId="0" borderId="123" xfId="0" applyNumberFormat="1" applyFont="1" applyFill="1" applyBorder="1" applyAlignment="1">
      <alignment horizontal="center" vertical="center"/>
    </xf>
    <xf numFmtId="176" fontId="12" fillId="0" borderId="124" xfId="0" applyNumberFormat="1" applyFont="1" applyFill="1" applyBorder="1" applyAlignment="1">
      <alignment horizontal="center" vertical="center"/>
    </xf>
    <xf numFmtId="176" fontId="12" fillId="0" borderId="3" xfId="0" applyNumberFormat="1" applyFont="1" applyFill="1" applyBorder="1" applyAlignment="1">
      <alignment horizontal="center" vertical="center"/>
    </xf>
    <xf numFmtId="176" fontId="12" fillId="0" borderId="125" xfId="0" applyNumberFormat="1" applyFont="1" applyFill="1" applyBorder="1" applyAlignment="1">
      <alignment horizontal="center" vertical="center"/>
    </xf>
    <xf numFmtId="176" fontId="12" fillId="0" borderId="120" xfId="0" applyNumberFormat="1" applyFont="1" applyFill="1" applyBorder="1" applyAlignment="1">
      <alignment horizontal="center" vertical="center"/>
    </xf>
    <xf numFmtId="176" fontId="12" fillId="0" borderId="116" xfId="0" applyNumberFormat="1" applyFont="1" applyFill="1" applyBorder="1" applyAlignment="1">
      <alignment horizontal="center" vertical="center"/>
    </xf>
    <xf numFmtId="176" fontId="12" fillId="0" borderId="126" xfId="0" applyNumberFormat="1" applyFont="1" applyFill="1" applyBorder="1" applyAlignment="1">
      <alignment horizontal="center" vertical="center"/>
    </xf>
    <xf numFmtId="0" fontId="12" fillId="0" borderId="106" xfId="0" quotePrefix="1" applyFont="1" applyFill="1" applyBorder="1" applyAlignment="1">
      <alignment horizontal="center" vertical="center"/>
    </xf>
    <xf numFmtId="49" fontId="12" fillId="0" borderId="106" xfId="0" quotePrefix="1" applyNumberFormat="1" applyFont="1" applyFill="1" applyBorder="1" applyAlignment="1">
      <alignment horizontal="center" vertical="center"/>
    </xf>
    <xf numFmtId="184" fontId="12" fillId="0" borderId="20" xfId="0" applyNumberFormat="1" applyFont="1" applyBorder="1" applyAlignment="1">
      <alignment horizontal="center" vertical="center"/>
    </xf>
    <xf numFmtId="184" fontId="12" fillId="0" borderId="21" xfId="0" applyNumberFormat="1" applyFont="1" applyBorder="1" applyAlignment="1">
      <alignment horizontal="center" vertical="center"/>
    </xf>
    <xf numFmtId="184" fontId="12" fillId="0" borderId="127" xfId="0" applyNumberFormat="1" applyFont="1" applyBorder="1" applyAlignment="1">
      <alignment horizontal="center" vertical="center"/>
    </xf>
    <xf numFmtId="0" fontId="9" fillId="0" borderId="128" xfId="0" applyFont="1" applyFill="1" applyBorder="1" applyAlignment="1">
      <alignment horizontal="center" vertical="center"/>
    </xf>
    <xf numFmtId="181" fontId="12" fillId="0" borderId="129" xfId="0" applyNumberFormat="1" applyFont="1" applyFill="1" applyBorder="1" applyAlignment="1">
      <alignment horizontal="center" vertical="center" shrinkToFit="1"/>
    </xf>
    <xf numFmtId="181" fontId="12" fillId="0" borderId="130" xfId="0" applyNumberFormat="1" applyFont="1" applyFill="1" applyBorder="1" applyAlignment="1">
      <alignment horizontal="center" vertical="center" shrinkToFit="1"/>
    </xf>
    <xf numFmtId="181" fontId="12" fillId="0" borderId="131" xfId="0" applyNumberFormat="1" applyFont="1" applyFill="1" applyBorder="1" applyAlignment="1">
      <alignment horizontal="center" vertical="center" shrinkToFit="1"/>
    </xf>
    <xf numFmtId="181" fontId="12" fillId="0" borderId="132" xfId="0" applyNumberFormat="1" applyFont="1" applyFill="1" applyBorder="1" applyAlignment="1">
      <alignment horizontal="center" vertical="center" shrinkToFit="1"/>
    </xf>
    <xf numFmtId="181" fontId="12" fillId="0" borderId="133" xfId="0" applyNumberFormat="1" applyFont="1" applyFill="1" applyBorder="1" applyAlignment="1">
      <alignment horizontal="center" vertical="center" shrinkToFit="1"/>
    </xf>
    <xf numFmtId="181" fontId="12" fillId="0" borderId="134" xfId="0" applyNumberFormat="1" applyFont="1" applyFill="1" applyBorder="1" applyAlignment="1">
      <alignment horizontal="center" vertical="center" shrinkToFit="1"/>
    </xf>
    <xf numFmtId="181" fontId="12" fillId="0" borderId="135" xfId="0" applyNumberFormat="1" applyFont="1" applyFill="1" applyBorder="1" applyAlignment="1">
      <alignment horizontal="center" vertical="center" shrinkToFit="1"/>
    </xf>
    <xf numFmtId="181" fontId="12" fillId="0" borderId="136" xfId="0" applyNumberFormat="1" applyFont="1" applyFill="1" applyBorder="1" applyAlignment="1">
      <alignment horizontal="center" vertical="center" shrinkToFit="1"/>
    </xf>
    <xf numFmtId="181" fontId="12" fillId="0" borderId="137" xfId="0" applyNumberFormat="1" applyFont="1" applyFill="1" applyBorder="1" applyAlignment="1">
      <alignment horizontal="center" vertical="center" shrinkToFit="1"/>
    </xf>
    <xf numFmtId="181" fontId="12" fillId="0" borderId="138" xfId="0" applyNumberFormat="1" applyFont="1" applyFill="1" applyBorder="1" applyAlignment="1">
      <alignment horizontal="center" vertical="center" shrinkToFit="1"/>
    </xf>
    <xf numFmtId="181" fontId="12" fillId="0" borderId="139" xfId="0" applyNumberFormat="1" applyFont="1" applyFill="1" applyBorder="1" applyAlignment="1">
      <alignment horizontal="center" vertical="center" shrinkToFit="1"/>
    </xf>
    <xf numFmtId="0" fontId="12" fillId="0" borderId="136" xfId="0" applyFont="1" applyFill="1" applyBorder="1" applyAlignment="1">
      <alignment horizontal="center" vertical="center"/>
    </xf>
    <xf numFmtId="0" fontId="10" fillId="0" borderId="19" xfId="0" applyFont="1" applyBorder="1">
      <alignment vertical="center"/>
    </xf>
    <xf numFmtId="180" fontId="12" fillId="0" borderId="140" xfId="0" applyNumberFormat="1" applyFont="1" applyBorder="1" applyAlignment="1">
      <alignment horizontal="center" vertical="center"/>
    </xf>
    <xf numFmtId="180" fontId="12" fillId="0" borderId="141" xfId="0" applyNumberFormat="1" applyFont="1" applyBorder="1" applyAlignment="1">
      <alignment horizontal="center" vertical="center"/>
    </xf>
    <xf numFmtId="180" fontId="12" fillId="0" borderId="142" xfId="0" applyNumberFormat="1" applyFont="1" applyBorder="1" applyAlignment="1">
      <alignment horizontal="center" vertical="center"/>
    </xf>
    <xf numFmtId="0" fontId="9" fillId="0" borderId="21" xfId="0" applyFont="1" applyFill="1" applyBorder="1" applyAlignment="1">
      <alignment horizontal="center" vertical="center" shrinkToFit="1"/>
    </xf>
    <xf numFmtId="181" fontId="12" fillId="0" borderId="143" xfId="0" applyNumberFormat="1" applyFont="1" applyFill="1" applyBorder="1" applyAlignment="1">
      <alignment horizontal="center" vertical="center" shrinkToFit="1"/>
    </xf>
    <xf numFmtId="181" fontId="12" fillId="0" borderId="122" xfId="0" quotePrefix="1" applyNumberFormat="1" applyFont="1" applyFill="1" applyBorder="1" applyAlignment="1">
      <alignment horizontal="center" vertical="center" shrinkToFit="1"/>
    </xf>
    <xf numFmtId="181" fontId="12" fillId="0" borderId="144" xfId="0" quotePrefix="1" applyNumberFormat="1" applyFont="1" applyFill="1" applyBorder="1" applyAlignment="1">
      <alignment horizontal="center" vertical="center" shrinkToFit="1"/>
    </xf>
    <xf numFmtId="181" fontId="12" fillId="0" borderId="145" xfId="0" quotePrefix="1" applyNumberFormat="1" applyFont="1" applyFill="1" applyBorder="1" applyAlignment="1">
      <alignment horizontal="center" vertical="center" shrinkToFit="1"/>
    </xf>
    <xf numFmtId="181" fontId="12" fillId="0" borderId="33" xfId="0" quotePrefix="1" applyNumberFormat="1" applyFont="1" applyFill="1" applyBorder="1" applyAlignment="1">
      <alignment horizontal="center" vertical="center" shrinkToFit="1"/>
    </xf>
    <xf numFmtId="181" fontId="12" fillId="0" borderId="146" xfId="0" applyNumberFormat="1" applyFont="1" applyFill="1" applyBorder="1" applyAlignment="1">
      <alignment horizontal="center" vertical="center" shrinkToFit="1"/>
    </xf>
    <xf numFmtId="181" fontId="12" fillId="0" borderId="147" xfId="0" applyNumberFormat="1" applyFont="1" applyFill="1" applyBorder="1" applyAlignment="1">
      <alignment horizontal="center" vertical="center" shrinkToFit="1"/>
    </xf>
    <xf numFmtId="180" fontId="12" fillId="0" borderId="146" xfId="0" applyNumberFormat="1" applyFont="1" applyFill="1" applyBorder="1" applyAlignment="1">
      <alignment horizontal="center" vertical="center" shrinkToFit="1"/>
    </xf>
    <xf numFmtId="180" fontId="12" fillId="0" borderId="147" xfId="0" applyNumberFormat="1" applyFont="1" applyFill="1" applyBorder="1" applyAlignment="1">
      <alignment horizontal="center" vertical="center" shrinkToFit="1"/>
    </xf>
    <xf numFmtId="0" fontId="12" fillId="0" borderId="147" xfId="0" applyFont="1" applyFill="1" applyBorder="1" applyAlignment="1">
      <alignment horizontal="center" vertical="center"/>
    </xf>
    <xf numFmtId="187" fontId="12" fillId="0" borderId="20" xfId="0" applyNumberFormat="1" applyFont="1" applyBorder="1" applyAlignment="1">
      <alignment horizontal="center" vertical="center"/>
    </xf>
    <xf numFmtId="187" fontId="12" fillId="0" borderId="21" xfId="0" applyNumberFormat="1" applyFont="1" applyBorder="1" applyAlignment="1">
      <alignment horizontal="center" vertical="center"/>
    </xf>
    <xf numFmtId="187" fontId="12" fillId="0" borderId="127" xfId="0" applyNumberFormat="1" applyFont="1" applyBorder="1" applyAlignment="1">
      <alignment horizontal="center" vertical="center"/>
    </xf>
    <xf numFmtId="181" fontId="12" fillId="0" borderId="115" xfId="0" applyNumberFormat="1" applyFont="1" applyFill="1" applyBorder="1" applyAlignment="1">
      <alignment horizontal="center" vertical="center" shrinkToFit="1"/>
    </xf>
    <xf numFmtId="181" fontId="12" fillId="0" borderId="148" xfId="0" applyNumberFormat="1" applyFont="1" applyFill="1" applyBorder="1" applyAlignment="1">
      <alignment horizontal="center" vertical="center" shrinkToFit="1"/>
    </xf>
    <xf numFmtId="181" fontId="12" fillId="0" borderId="123" xfId="0" applyNumberFormat="1" applyFont="1" applyFill="1" applyBorder="1" applyAlignment="1">
      <alignment horizontal="center" vertical="center" shrinkToFit="1"/>
    </xf>
    <xf numFmtId="181" fontId="12" fillId="0" borderId="124" xfId="0" applyNumberFormat="1" applyFont="1" applyFill="1" applyBorder="1" applyAlignment="1">
      <alignment horizontal="center" vertical="center" shrinkToFit="1"/>
    </xf>
    <xf numFmtId="181" fontId="12" fillId="0" borderId="3" xfId="0" applyNumberFormat="1" applyFont="1" applyFill="1" applyBorder="1" applyAlignment="1">
      <alignment horizontal="center" vertical="center" shrinkToFit="1"/>
    </xf>
    <xf numFmtId="181" fontId="12" fillId="0" borderId="120" xfId="0" applyNumberFormat="1" applyFont="1" applyFill="1" applyBorder="1" applyAlignment="1">
      <alignment horizontal="center" vertical="center" shrinkToFit="1"/>
    </xf>
    <xf numFmtId="181" fontId="12" fillId="0" borderId="116" xfId="0" applyNumberFormat="1" applyFont="1" applyFill="1" applyBorder="1" applyAlignment="1">
      <alignment horizontal="center" vertical="center" shrinkToFit="1"/>
    </xf>
    <xf numFmtId="0" fontId="12" fillId="0" borderId="116" xfId="0" applyFont="1" applyFill="1" applyBorder="1" applyAlignment="1">
      <alignment horizontal="center" vertical="center"/>
    </xf>
    <xf numFmtId="0" fontId="10" fillId="2" borderId="149" xfId="0" applyFont="1" applyFill="1" applyBorder="1" applyAlignment="1">
      <alignment horizontal="center" vertical="center"/>
    </xf>
    <xf numFmtId="0" fontId="9" fillId="0" borderId="0" xfId="0" applyFont="1" applyFill="1" applyAlignment="1">
      <alignment horizontal="right" vertical="center"/>
    </xf>
    <xf numFmtId="180" fontId="12" fillId="0" borderId="8" xfId="0" applyNumberFormat="1" applyFont="1" applyBorder="1" applyAlignment="1">
      <alignment horizontal="center" vertical="center"/>
    </xf>
    <xf numFmtId="180" fontId="12" fillId="0" borderId="29" xfId="0" applyNumberFormat="1" applyFont="1" applyBorder="1" applyAlignment="1">
      <alignment horizontal="center" vertical="center"/>
    </xf>
    <xf numFmtId="180" fontId="12" fillId="0" borderId="17" xfId="0" applyNumberFormat="1" applyFont="1" applyBorder="1" applyAlignment="1">
      <alignment horizontal="center" vertical="center"/>
    </xf>
    <xf numFmtId="181" fontId="12" fillId="0" borderId="150" xfId="0" quotePrefix="1" applyNumberFormat="1" applyFont="1" applyFill="1" applyBorder="1" applyAlignment="1">
      <alignment horizontal="center" vertical="center" shrinkToFit="1"/>
    </xf>
    <xf numFmtId="181" fontId="12" fillId="0" borderId="139" xfId="0" quotePrefix="1" applyNumberFormat="1" applyFont="1" applyFill="1" applyBorder="1" applyAlignment="1">
      <alignment horizontal="center" vertical="center" shrinkToFit="1"/>
    </xf>
    <xf numFmtId="181" fontId="12" fillId="0" borderId="151" xfId="0" quotePrefix="1" applyNumberFormat="1" applyFont="1" applyFill="1" applyBorder="1" applyAlignment="1">
      <alignment horizontal="center" vertical="center" shrinkToFit="1"/>
    </xf>
    <xf numFmtId="181" fontId="12" fillId="0" borderId="152" xfId="0" quotePrefix="1" applyNumberFormat="1" applyFont="1" applyFill="1" applyBorder="1" applyAlignment="1">
      <alignment horizontal="center" vertical="center" shrinkToFit="1"/>
    </xf>
    <xf numFmtId="181" fontId="12" fillId="0" borderId="153" xfId="0" quotePrefix="1" applyNumberFormat="1" applyFont="1" applyFill="1" applyBorder="1" applyAlignment="1">
      <alignment horizontal="center" vertical="center" shrinkToFit="1"/>
    </xf>
    <xf numFmtId="0" fontId="12" fillId="0" borderId="139" xfId="0" applyFont="1" applyFill="1" applyBorder="1" applyAlignment="1">
      <alignment horizontal="center" vertical="center"/>
    </xf>
    <xf numFmtId="0" fontId="10" fillId="2" borderId="18" xfId="0" applyFont="1" applyFill="1" applyBorder="1" applyAlignment="1">
      <alignment horizontal="center" vertical="center" shrinkToFit="1"/>
    </xf>
    <xf numFmtId="0" fontId="16" fillId="0" borderId="1" xfId="0" applyFont="1" applyFill="1" applyBorder="1" applyAlignment="1">
      <alignment horizontal="center" vertical="center"/>
    </xf>
    <xf numFmtId="180" fontId="12" fillId="0" borderId="154" xfId="0" applyNumberFormat="1" applyFont="1" applyBorder="1" applyAlignment="1">
      <alignment horizontal="center" vertical="center"/>
    </xf>
    <xf numFmtId="180" fontId="12" fillId="0" borderId="155" xfId="0" applyNumberFormat="1" applyFont="1" applyBorder="1" applyAlignment="1">
      <alignment horizontal="center" vertical="center"/>
    </xf>
    <xf numFmtId="180" fontId="12" fillId="0" borderId="156" xfId="0" applyNumberFormat="1" applyFont="1" applyBorder="1" applyAlignment="1">
      <alignment horizontal="center" vertical="center"/>
    </xf>
    <xf numFmtId="181" fontId="12" fillId="0" borderId="143" xfId="0" quotePrefix="1" applyNumberFormat="1" applyFont="1" applyFill="1" applyBorder="1" applyAlignment="1">
      <alignment horizontal="center" vertical="center" shrinkToFit="1"/>
    </xf>
    <xf numFmtId="181" fontId="12" fillId="0" borderId="157" xfId="0" quotePrefix="1" applyNumberFormat="1" applyFont="1" applyFill="1" applyBorder="1" applyAlignment="1">
      <alignment horizontal="center" vertical="center" shrinkToFit="1"/>
    </xf>
    <xf numFmtId="181" fontId="12" fillId="0" borderId="158" xfId="0" quotePrefix="1" applyNumberFormat="1" applyFont="1" applyFill="1" applyBorder="1" applyAlignment="1">
      <alignment horizontal="center" vertical="center" shrinkToFit="1"/>
    </xf>
    <xf numFmtId="181" fontId="12" fillId="0" borderId="159" xfId="0" quotePrefix="1" applyNumberFormat="1" applyFont="1" applyFill="1" applyBorder="1" applyAlignment="1">
      <alignment horizontal="center" vertical="center" shrinkToFit="1"/>
    </xf>
    <xf numFmtId="181" fontId="12" fillId="0" borderId="160" xfId="0" applyNumberFormat="1" applyFont="1" applyFill="1" applyBorder="1" applyAlignment="1">
      <alignment horizontal="center" vertical="center" shrinkToFit="1"/>
    </xf>
    <xf numFmtId="181" fontId="12" fillId="0" borderId="157" xfId="0" applyNumberFormat="1" applyFont="1" applyFill="1" applyBorder="1" applyAlignment="1">
      <alignment horizontal="center" vertical="center" shrinkToFit="1"/>
    </xf>
    <xf numFmtId="0" fontId="12" fillId="0" borderId="157"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9" fillId="0" borderId="2" xfId="0" applyFont="1" applyFill="1" applyBorder="1" applyAlignment="1">
      <alignment horizontal="center" vertical="center"/>
    </xf>
    <xf numFmtId="50" fontId="9" fillId="0" borderId="7" xfId="0" applyNumberFormat="1" applyFont="1" applyFill="1" applyBorder="1" applyAlignment="1">
      <alignment horizontal="center" vertical="center"/>
    </xf>
    <xf numFmtId="0" fontId="9" fillId="0" borderId="2" xfId="0" applyFont="1" applyFill="1" applyBorder="1">
      <alignment vertical="center"/>
    </xf>
    <xf numFmtId="0" fontId="9" fillId="0" borderId="39" xfId="0" applyFont="1" applyFill="1" applyBorder="1" applyAlignment="1">
      <alignment horizontal="center" vertical="center"/>
    </xf>
    <xf numFmtId="0" fontId="9" fillId="0" borderId="77" xfId="0" applyFont="1" applyFill="1" applyBorder="1" applyAlignment="1">
      <alignment horizontal="center" vertical="center"/>
    </xf>
    <xf numFmtId="0" fontId="9" fillId="0" borderId="41" xfId="0" applyFont="1" applyFill="1" applyBorder="1" applyAlignment="1">
      <alignment horizontal="center" vertical="center"/>
    </xf>
    <xf numFmtId="27" fontId="9" fillId="0" borderId="23" xfId="0" applyNumberFormat="1" applyFont="1" applyFill="1" applyBorder="1" applyAlignment="1">
      <alignment horizontal="left" vertical="center"/>
    </xf>
    <xf numFmtId="188" fontId="12" fillId="0" borderId="20" xfId="0" applyNumberFormat="1" applyFont="1" applyBorder="1" applyAlignment="1">
      <alignment horizontal="center" vertical="center"/>
    </xf>
    <xf numFmtId="188" fontId="12" fillId="0" borderId="21" xfId="0" applyNumberFormat="1" applyFont="1" applyBorder="1" applyAlignment="1">
      <alignment horizontal="center" vertical="center"/>
    </xf>
    <xf numFmtId="188" fontId="12" fillId="0" borderId="127" xfId="0" applyNumberFormat="1" applyFont="1" applyBorder="1" applyAlignment="1">
      <alignment horizontal="center" vertical="center"/>
    </xf>
    <xf numFmtId="181" fontId="12" fillId="0" borderId="161" xfId="0" applyNumberFormat="1" applyFont="1" applyFill="1" applyBorder="1" applyAlignment="1">
      <alignment horizontal="center" vertical="center" shrinkToFit="1"/>
    </xf>
    <xf numFmtId="181" fontId="12" fillId="0" borderId="162" xfId="0" applyNumberFormat="1" applyFont="1" applyFill="1" applyBorder="1" applyAlignment="1">
      <alignment horizontal="center" vertical="center" shrinkToFit="1"/>
    </xf>
    <xf numFmtId="181" fontId="12" fillId="0" borderId="163" xfId="0" applyNumberFormat="1" applyFont="1" applyFill="1" applyBorder="1" applyAlignment="1">
      <alignment horizontal="center" vertical="center" shrinkToFit="1"/>
    </xf>
    <xf numFmtId="181" fontId="12" fillId="0" borderId="86" xfId="0" applyNumberFormat="1" applyFont="1" applyFill="1" applyBorder="1" applyAlignment="1">
      <alignment horizontal="center" vertical="center" shrinkToFit="1"/>
    </xf>
    <xf numFmtId="181" fontId="12" fillId="0" borderId="86" xfId="0" quotePrefix="1" applyNumberFormat="1" applyFont="1" applyFill="1" applyBorder="1" applyAlignment="1">
      <alignment horizontal="center" vertical="center" shrinkToFit="1"/>
    </xf>
    <xf numFmtId="181" fontId="12" fillId="0" borderId="164" xfId="0" applyNumberFormat="1" applyFont="1" applyFill="1" applyBorder="1" applyAlignment="1">
      <alignment horizontal="center" vertical="center" shrinkToFit="1"/>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95" xfId="0" applyFont="1" applyFill="1" applyBorder="1" applyAlignment="1">
      <alignment horizontal="center" vertical="center" shrinkToFit="1"/>
    </xf>
    <xf numFmtId="0" fontId="9" fillId="0" borderId="165" xfId="0" applyFont="1" applyFill="1" applyBorder="1" applyAlignment="1">
      <alignment horizontal="center" vertical="center" shrinkToFit="1"/>
    </xf>
    <xf numFmtId="0" fontId="12" fillId="0" borderId="166" xfId="0" quotePrefix="1" applyFont="1" applyFill="1" applyBorder="1" applyAlignment="1">
      <alignment horizontal="center" vertical="center"/>
    </xf>
    <xf numFmtId="0" fontId="12" fillId="0" borderId="167" xfId="0" quotePrefix="1" applyFont="1" applyFill="1" applyBorder="1" applyAlignment="1">
      <alignment horizontal="center" vertical="center"/>
    </xf>
    <xf numFmtId="0" fontId="12" fillId="0" borderId="168" xfId="0" quotePrefix="1" applyFont="1" applyFill="1" applyBorder="1" applyAlignment="1">
      <alignment horizontal="center" vertical="center"/>
    </xf>
    <xf numFmtId="0" fontId="9" fillId="0" borderId="37" xfId="0" applyFont="1" applyBorder="1" applyAlignment="1">
      <alignment horizontal="right" vertical="center"/>
    </xf>
    <xf numFmtId="0" fontId="9" fillId="0" borderId="0" xfId="0" applyFont="1" applyFill="1" applyBorder="1" applyAlignment="1">
      <alignment horizontal="center" vertical="center" wrapText="1"/>
    </xf>
    <xf numFmtId="0" fontId="16" fillId="0" borderId="15" xfId="0" applyFont="1" applyFill="1" applyBorder="1">
      <alignment vertical="center"/>
    </xf>
    <xf numFmtId="0" fontId="9" fillId="0" borderId="8" xfId="0" applyFont="1" applyFill="1" applyBorder="1" applyAlignment="1">
      <alignment horizontal="center" vertical="center" wrapText="1"/>
    </xf>
    <xf numFmtId="0" fontId="9" fillId="0" borderId="169" xfId="0" applyFont="1" applyFill="1" applyBorder="1" applyAlignment="1">
      <alignment horizontal="center" vertical="center"/>
    </xf>
    <xf numFmtId="0" fontId="9" fillId="0" borderId="170" xfId="0" applyFont="1" applyFill="1" applyBorder="1" applyAlignment="1">
      <alignment horizontal="center" vertical="center"/>
    </xf>
    <xf numFmtId="0" fontId="9" fillId="0" borderId="171" xfId="0" applyFont="1" applyFill="1" applyBorder="1" applyAlignment="1">
      <alignment horizontal="center" vertical="center"/>
    </xf>
    <xf numFmtId="0" fontId="12" fillId="0" borderId="7" xfId="0" applyFont="1" applyFill="1" applyBorder="1" applyAlignment="1">
      <alignment horizontal="center" vertical="center" shrinkToFit="1"/>
    </xf>
    <xf numFmtId="0" fontId="12" fillId="0" borderId="101" xfId="0" applyFont="1" applyFill="1" applyBorder="1" applyAlignment="1">
      <alignment horizontal="center" vertical="center"/>
    </xf>
    <xf numFmtId="50" fontId="9" fillId="0" borderId="17" xfId="0" applyNumberFormat="1" applyFont="1" applyFill="1" applyBorder="1" applyAlignment="1">
      <alignment horizontal="center" vertical="center" shrinkToFit="1"/>
    </xf>
    <xf numFmtId="0" fontId="9" fillId="0" borderId="89" xfId="0" applyFont="1" applyFill="1" applyBorder="1" applyAlignment="1">
      <alignment horizontal="center" vertical="center" wrapText="1"/>
    </xf>
    <xf numFmtId="0" fontId="9" fillId="0" borderId="89" xfId="0" applyFont="1" applyFill="1" applyBorder="1" applyAlignment="1">
      <alignment horizontal="center" vertical="center"/>
    </xf>
    <xf numFmtId="0" fontId="9" fillId="0" borderId="172"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73" xfId="0" applyFont="1" applyFill="1" applyBorder="1" applyAlignment="1">
      <alignment horizontal="center" vertical="center"/>
    </xf>
    <xf numFmtId="0" fontId="9" fillId="0" borderId="174" xfId="0" applyFont="1" applyFill="1" applyBorder="1" applyAlignment="1">
      <alignment horizontal="center" vertical="center"/>
    </xf>
    <xf numFmtId="0" fontId="12" fillId="0" borderId="101" xfId="0" quotePrefix="1" applyFont="1" applyFill="1" applyBorder="1" applyAlignment="1">
      <alignment horizontal="center" vertical="center"/>
    </xf>
    <xf numFmtId="0" fontId="11" fillId="0" borderId="23" xfId="0" applyFont="1" applyFill="1" applyBorder="1">
      <alignment vertical="center"/>
    </xf>
    <xf numFmtId="0" fontId="16" fillId="0" borderId="0" xfId="0" applyFont="1" applyBorder="1" applyAlignment="1">
      <alignment horizontal="center" vertical="center"/>
    </xf>
    <xf numFmtId="187" fontId="12" fillId="0" borderId="0" xfId="0" applyNumberFormat="1" applyFont="1" applyBorder="1" applyAlignment="1">
      <alignment horizontal="center" vertical="center"/>
    </xf>
    <xf numFmtId="187" fontId="12" fillId="0" borderId="0" xfId="0" applyNumberFormat="1" applyFont="1" applyFill="1" applyAlignment="1">
      <alignment horizontal="center" vertical="center"/>
    </xf>
    <xf numFmtId="50" fontId="9" fillId="0" borderId="27" xfId="0" applyNumberFormat="1" applyFont="1" applyFill="1" applyBorder="1" applyAlignment="1">
      <alignment horizontal="center" vertical="center" shrinkToFit="1"/>
    </xf>
    <xf numFmtId="0" fontId="12" fillId="0" borderId="102" xfId="0" applyFont="1" applyFill="1" applyBorder="1" applyAlignment="1">
      <alignment horizontal="center" vertical="center"/>
    </xf>
    <xf numFmtId="0" fontId="10" fillId="2" borderId="21" xfId="0" applyFont="1" applyFill="1" applyBorder="1" applyAlignment="1">
      <alignment horizontal="center" vertical="center" shrinkToFit="1"/>
    </xf>
    <xf numFmtId="0" fontId="9" fillId="0" borderId="40" xfId="0" applyFont="1" applyFill="1" applyBorder="1">
      <alignment vertical="center"/>
    </xf>
    <xf numFmtId="0" fontId="10" fillId="0" borderId="33" xfId="0" applyFont="1" applyFill="1" applyBorder="1">
      <alignment vertical="center"/>
    </xf>
    <xf numFmtId="0" fontId="16" fillId="0" borderId="34" xfId="0" applyFont="1" applyBorder="1" applyAlignment="1">
      <alignment horizontal="center" vertical="center"/>
    </xf>
    <xf numFmtId="0" fontId="10" fillId="2" borderId="9" xfId="0" applyFont="1" applyFill="1" applyBorder="1" applyAlignment="1">
      <alignment horizontal="center" vertical="center" shrinkToFit="1"/>
    </xf>
    <xf numFmtId="0" fontId="10" fillId="0" borderId="36" xfId="0" applyFont="1" applyFill="1" applyBorder="1" applyAlignment="1">
      <alignment horizontal="left"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32" fillId="0" borderId="15" xfId="0" applyFont="1" applyBorder="1">
      <alignment vertical="center"/>
    </xf>
    <xf numFmtId="0" fontId="10" fillId="2" borderId="24" xfId="0" applyFont="1" applyFill="1" applyBorder="1" applyAlignment="1">
      <alignment horizontal="center" vertical="center" shrinkToFit="1"/>
    </xf>
    <xf numFmtId="0" fontId="10" fillId="0" borderId="19" xfId="0" applyFont="1" applyFill="1" applyBorder="1" applyAlignment="1">
      <alignment horizontal="left" vertical="center" wrapText="1"/>
    </xf>
    <xf numFmtId="0" fontId="9" fillId="0" borderId="175" xfId="0" applyFont="1" applyBorder="1" applyAlignment="1">
      <alignment horizontal="center" vertical="center" wrapText="1" shrinkToFit="1"/>
    </xf>
    <xf numFmtId="0" fontId="9" fillId="0" borderId="176" xfId="0" applyFont="1" applyBorder="1" applyAlignment="1">
      <alignment horizontal="center" vertical="center" wrapText="1" shrinkToFit="1"/>
    </xf>
    <xf numFmtId="0" fontId="9" fillId="0" borderId="176" xfId="0" applyFont="1" applyBorder="1" applyAlignment="1">
      <alignment horizontal="center" vertical="center" shrinkToFit="1"/>
    </xf>
    <xf numFmtId="0" fontId="12" fillId="0" borderId="83" xfId="0" applyFont="1" applyBorder="1" applyAlignment="1">
      <alignment horizontal="center" vertical="center"/>
    </xf>
    <xf numFmtId="0" fontId="12" fillId="0" borderId="0" xfId="0" applyFont="1" applyFill="1" applyBorder="1" applyAlignment="1">
      <alignment horizontal="right" vertical="center"/>
    </xf>
    <xf numFmtId="189" fontId="12" fillId="0" borderId="0" xfId="9" applyNumberFormat="1" applyFont="1" applyFill="1" applyBorder="1" applyAlignment="1">
      <alignment horizontal="center" vertical="center"/>
    </xf>
    <xf numFmtId="0" fontId="11" fillId="0" borderId="0" xfId="0" applyFont="1" applyFill="1" applyBorder="1">
      <alignment vertical="center"/>
    </xf>
    <xf numFmtId="0" fontId="0" fillId="0" borderId="16" xfId="0" applyBorder="1">
      <alignment vertical="center"/>
    </xf>
    <xf numFmtId="0" fontId="9" fillId="0" borderId="95" xfId="0" applyFont="1" applyBorder="1" applyAlignment="1">
      <alignment horizontal="center" vertical="center" wrapText="1" shrinkToFit="1"/>
    </xf>
    <xf numFmtId="0" fontId="9" fillId="0" borderId="177" xfId="0" applyFont="1" applyBorder="1" applyAlignment="1">
      <alignment horizontal="center" vertical="center" wrapText="1" shrinkToFit="1"/>
    </xf>
    <xf numFmtId="0" fontId="9" fillId="0" borderId="177" xfId="0" applyFont="1" applyBorder="1" applyAlignment="1">
      <alignment horizontal="center" vertical="center" shrinkToFit="1"/>
    </xf>
    <xf numFmtId="0" fontId="12" fillId="0" borderId="27" xfId="0" quotePrefix="1" applyFont="1" applyBorder="1" applyAlignment="1">
      <alignment horizontal="center" vertical="center"/>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0" fontId="9" fillId="0" borderId="3" xfId="0" applyFont="1" applyBorder="1" applyAlignment="1">
      <alignment horizontal="center" vertical="center" shrinkToFit="1"/>
    </xf>
    <xf numFmtId="0" fontId="12" fillId="0" borderId="10" xfId="0" applyFont="1" applyFill="1" applyBorder="1" applyAlignment="1">
      <alignment horizontal="right" vertical="center"/>
    </xf>
    <xf numFmtId="181" fontId="9" fillId="0" borderId="0" xfId="0" applyNumberFormat="1" applyFont="1" applyBorder="1" applyAlignment="1">
      <alignment horizontal="center" vertical="center"/>
    </xf>
    <xf numFmtId="0" fontId="10" fillId="2" borderId="22" xfId="0" applyFont="1" applyFill="1" applyBorder="1" applyAlignment="1">
      <alignment horizontal="center" vertical="center" shrinkToFit="1"/>
    </xf>
    <xf numFmtId="0" fontId="10" fillId="0" borderId="21"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9" fillId="0" borderId="26" xfId="0" applyFont="1" applyBorder="1">
      <alignment vertical="center"/>
    </xf>
    <xf numFmtId="0" fontId="11" fillId="0" borderId="33" xfId="0" applyFont="1" applyFill="1" applyBorder="1">
      <alignment vertical="center"/>
    </xf>
    <xf numFmtId="0" fontId="0" fillId="0" borderId="34" xfId="0" applyBorder="1">
      <alignment vertical="center"/>
    </xf>
    <xf numFmtId="0" fontId="0" fillId="0" borderId="28" xfId="0" applyBorder="1">
      <alignment vertical="center"/>
    </xf>
    <xf numFmtId="0" fontId="9" fillId="2" borderId="178" xfId="0" applyFont="1" applyFill="1" applyBorder="1">
      <alignment vertical="center"/>
    </xf>
    <xf numFmtId="0" fontId="9" fillId="2" borderId="40"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11" fillId="0" borderId="20" xfId="0" applyFont="1" applyFill="1" applyBorder="1">
      <alignment vertical="center"/>
    </xf>
    <xf numFmtId="0" fontId="12" fillId="0" borderId="65" xfId="0" applyFont="1" applyFill="1" applyBorder="1" applyAlignment="1">
      <alignment horizontal="center" vertical="center" wrapText="1"/>
    </xf>
    <xf numFmtId="0" fontId="9" fillId="0" borderId="59" xfId="0" applyFont="1" applyFill="1" applyBorder="1" applyAlignment="1">
      <alignment horizontal="center" vertical="center"/>
    </xf>
    <xf numFmtId="0" fontId="21" fillId="2" borderId="18" xfId="0" applyFont="1" applyFill="1" applyBorder="1">
      <alignment vertical="center"/>
    </xf>
    <xf numFmtId="181" fontId="12" fillId="0" borderId="92" xfId="0" applyNumberFormat="1" applyFont="1" applyBorder="1" applyAlignment="1">
      <alignment horizontal="center" vertical="center"/>
    </xf>
    <xf numFmtId="181" fontId="12" fillId="0" borderId="93" xfId="0" applyNumberFormat="1" applyFont="1" applyBorder="1" applyAlignment="1">
      <alignment horizontal="center" vertical="center"/>
    </xf>
    <xf numFmtId="181" fontId="12" fillId="0" borderId="94" xfId="0" applyNumberFormat="1" applyFont="1" applyFill="1" applyBorder="1" applyAlignment="1">
      <alignment horizontal="center" vertical="center"/>
    </xf>
    <xf numFmtId="181" fontId="12" fillId="0" borderId="17" xfId="0" applyNumberFormat="1" applyFont="1" applyBorder="1" applyAlignment="1">
      <alignment horizontal="center" vertical="center"/>
    </xf>
    <xf numFmtId="181" fontId="12" fillId="0" borderId="23" xfId="0" applyNumberFormat="1" applyFont="1" applyFill="1" applyBorder="1" applyAlignment="1">
      <alignment horizontal="center" vertical="center"/>
    </xf>
    <xf numFmtId="181" fontId="12" fillId="0" borderId="0" xfId="0" applyNumberFormat="1" applyFont="1" applyFill="1" applyBorder="1" applyAlignment="1">
      <alignment horizontal="center" vertical="center"/>
    </xf>
    <xf numFmtId="176" fontId="12" fillId="0" borderId="42" xfId="0" applyNumberFormat="1" applyFont="1" applyFill="1" applyBorder="1" applyAlignment="1">
      <alignment horizontal="center" vertical="center"/>
    </xf>
    <xf numFmtId="38" fontId="12" fillId="0" borderId="0" xfId="9" applyFont="1" applyFill="1" applyBorder="1" applyAlignment="1">
      <alignment horizontal="center" vertical="center"/>
    </xf>
    <xf numFmtId="181" fontId="12" fillId="0" borderId="97" xfId="0" applyNumberFormat="1" applyFont="1" applyBorder="1" applyAlignment="1">
      <alignment horizontal="center" vertical="center"/>
    </xf>
    <xf numFmtId="181" fontId="12" fillId="0" borderId="98" xfId="0" applyNumberFormat="1" applyFont="1" applyBorder="1" applyAlignment="1">
      <alignment horizontal="center" vertical="center"/>
    </xf>
    <xf numFmtId="181" fontId="12" fillId="0" borderId="99" xfId="0" applyNumberFormat="1" applyFont="1" applyFill="1" applyBorder="1" applyAlignment="1">
      <alignment horizontal="center" vertical="center"/>
    </xf>
    <xf numFmtId="181" fontId="12" fillId="0" borderId="100" xfId="0" applyNumberFormat="1" applyFont="1" applyBorder="1" applyAlignment="1">
      <alignment horizontal="center" vertical="center"/>
    </xf>
    <xf numFmtId="0" fontId="12" fillId="0" borderId="100" xfId="0" applyFont="1" applyFill="1" applyBorder="1" applyAlignment="1">
      <alignment horizontal="center" vertical="center"/>
    </xf>
    <xf numFmtId="38" fontId="12" fillId="0" borderId="0" xfId="9" applyFont="1" applyFill="1" applyBorder="1" applyAlignment="1">
      <alignment vertical="center"/>
    </xf>
    <xf numFmtId="38" fontId="12" fillId="0" borderId="85" xfId="9" quotePrefix="1" applyFont="1" applyFill="1" applyBorder="1" applyAlignment="1">
      <alignment horizontal="center" vertical="center"/>
    </xf>
    <xf numFmtId="38" fontId="12" fillId="0" borderId="95" xfId="9" quotePrefix="1" applyFont="1" applyFill="1" applyBorder="1" applyAlignment="1">
      <alignment horizontal="center" vertical="center"/>
    </xf>
    <xf numFmtId="38" fontId="12" fillId="0" borderId="96" xfId="9" quotePrefix="1" applyFont="1" applyFill="1" applyBorder="1" applyAlignment="1">
      <alignment horizontal="center" vertical="center"/>
    </xf>
    <xf numFmtId="38" fontId="12" fillId="0" borderId="179" xfId="9" quotePrefix="1" applyFont="1" applyFill="1" applyBorder="1" applyAlignment="1">
      <alignment horizontal="center" vertical="center"/>
    </xf>
    <xf numFmtId="0" fontId="11" fillId="0" borderId="37" xfId="0" applyFont="1" applyFill="1" applyBorder="1" applyAlignment="1">
      <alignment horizontal="center" vertical="center"/>
    </xf>
    <xf numFmtId="176" fontId="12" fillId="0" borderId="127" xfId="0" applyNumberFormat="1" applyFont="1" applyFill="1" applyBorder="1" applyAlignment="1">
      <alignment horizontal="center" vertical="center"/>
    </xf>
    <xf numFmtId="181" fontId="12" fillId="0" borderId="20" xfId="0" quotePrefix="1" applyNumberFormat="1" applyFont="1" applyBorder="1" applyAlignment="1">
      <alignment horizontal="center" vertical="center"/>
    </xf>
    <xf numFmtId="181" fontId="12" fillId="0" borderId="21" xfId="0" quotePrefix="1" applyNumberFormat="1" applyFont="1" applyBorder="1" applyAlignment="1">
      <alignment horizontal="center" vertical="center"/>
    </xf>
    <xf numFmtId="181" fontId="12" fillId="0" borderId="65" xfId="0" quotePrefix="1" applyNumberFormat="1" applyFont="1" applyFill="1" applyBorder="1" applyAlignment="1">
      <alignment horizontal="center" vertical="center"/>
    </xf>
    <xf numFmtId="181" fontId="12" fillId="0" borderId="27" xfId="0" applyNumberFormat="1" applyFont="1" applyFill="1" applyBorder="1" applyAlignment="1">
      <alignment horizontal="center" vertical="center"/>
    </xf>
    <xf numFmtId="181" fontId="12" fillId="0" borderId="23" xfId="0" quotePrefix="1" applyNumberFormat="1" applyFont="1" applyFill="1" applyBorder="1" applyAlignment="1">
      <alignment horizontal="center" vertical="center"/>
    </xf>
    <xf numFmtId="181" fontId="12" fillId="0" borderId="0" xfId="0" quotePrefix="1" applyNumberFormat="1" applyFont="1" applyFill="1" applyBorder="1" applyAlignment="1">
      <alignment horizontal="center" vertical="center"/>
    </xf>
    <xf numFmtId="176" fontId="12" fillId="0" borderId="65" xfId="0" applyNumberFormat="1" applyFont="1" applyFill="1" applyBorder="1" applyAlignment="1">
      <alignment horizontal="center" vertical="center"/>
    </xf>
    <xf numFmtId="176" fontId="12" fillId="0" borderId="27" xfId="0" applyNumberFormat="1" applyFont="1" applyFill="1" applyBorder="1" applyAlignment="1">
      <alignment horizontal="center" vertical="center"/>
    </xf>
    <xf numFmtId="176" fontId="12" fillId="0" borderId="85" xfId="0" quotePrefix="1" applyNumberFormat="1" applyFont="1" applyFill="1" applyBorder="1" applyAlignment="1">
      <alignment horizontal="center" vertical="center"/>
    </xf>
    <xf numFmtId="176" fontId="12" fillId="0" borderId="95" xfId="0" quotePrefix="1" applyNumberFormat="1" applyFont="1" applyFill="1" applyBorder="1" applyAlignment="1">
      <alignment horizontal="center" vertical="center"/>
    </xf>
    <xf numFmtId="176" fontId="12" fillId="0" borderId="140" xfId="0" quotePrefix="1" applyNumberFormat="1" applyFont="1" applyFill="1" applyBorder="1" applyAlignment="1">
      <alignment horizontal="center" vertical="center"/>
    </xf>
    <xf numFmtId="176" fontId="12" fillId="0" borderId="141" xfId="0" quotePrefix="1" applyNumberFormat="1" applyFont="1" applyFill="1" applyBorder="1" applyAlignment="1">
      <alignment horizontal="center" vertical="center"/>
    </xf>
    <xf numFmtId="176" fontId="12" fillId="0" borderId="142" xfId="0" quotePrefix="1" applyNumberFormat="1" applyFont="1" applyFill="1" applyBorder="1" applyAlignment="1">
      <alignment horizontal="center" vertical="center"/>
    </xf>
    <xf numFmtId="181" fontId="12" fillId="0" borderId="1" xfId="0" applyNumberFormat="1" applyFont="1" applyBorder="1" applyAlignment="1">
      <alignment horizontal="center" vertical="center"/>
    </xf>
    <xf numFmtId="181" fontId="12" fillId="0" borderId="2" xfId="0" applyNumberFormat="1" applyFont="1" applyBorder="1" applyAlignment="1">
      <alignment horizontal="center" vertical="center"/>
    </xf>
    <xf numFmtId="181" fontId="12" fillId="0" borderId="101" xfId="0" applyNumberFormat="1" applyFont="1" applyFill="1" applyBorder="1" applyAlignment="1">
      <alignment horizontal="center" vertical="center"/>
    </xf>
    <xf numFmtId="181" fontId="12" fillId="0" borderId="7" xfId="0" applyNumberFormat="1" applyFont="1" applyFill="1" applyBorder="1" applyAlignment="1">
      <alignment horizontal="center" vertical="center"/>
    </xf>
    <xf numFmtId="38" fontId="12" fillId="0" borderId="0" xfId="9" quotePrefix="1" applyFont="1" applyFill="1" applyBorder="1" applyAlignment="1">
      <alignment horizontal="center" vertical="center"/>
    </xf>
    <xf numFmtId="38" fontId="12" fillId="0" borderId="2" xfId="9" quotePrefix="1" applyFont="1" applyFill="1" applyBorder="1" applyAlignment="1">
      <alignment horizontal="center" vertical="center"/>
    </xf>
    <xf numFmtId="38" fontId="12" fillId="0" borderId="7" xfId="9" quotePrefix="1" applyFont="1" applyFill="1" applyBorder="1" applyAlignment="1">
      <alignment horizontal="center" vertical="center"/>
    </xf>
    <xf numFmtId="0" fontId="11" fillId="0" borderId="38" xfId="0" applyFont="1" applyFill="1" applyBorder="1" applyAlignment="1">
      <alignment horizontal="center" vertical="center"/>
    </xf>
    <xf numFmtId="180" fontId="12" fillId="0" borderId="180" xfId="0" quotePrefix="1" applyNumberFormat="1" applyFont="1" applyFill="1" applyBorder="1" applyAlignment="1">
      <alignment horizontal="center" vertical="center"/>
    </xf>
    <xf numFmtId="180" fontId="12" fillId="0" borderId="181" xfId="0" quotePrefix="1" applyNumberFormat="1" applyFont="1" applyFill="1" applyBorder="1" applyAlignment="1">
      <alignment horizontal="center" vertical="center"/>
    </xf>
    <xf numFmtId="180" fontId="12" fillId="0" borderId="127" xfId="0" quotePrefix="1" applyNumberFormat="1" applyFont="1" applyFill="1" applyBorder="1" applyAlignment="1">
      <alignment horizontal="center" vertical="center"/>
    </xf>
    <xf numFmtId="176" fontId="12" fillId="0" borderId="0" xfId="0" quotePrefix="1" applyNumberFormat="1" applyFont="1" applyFill="1" applyBorder="1" applyAlignment="1">
      <alignment horizontal="center" vertical="center"/>
    </xf>
    <xf numFmtId="181" fontId="12" fillId="0" borderId="1" xfId="0" quotePrefix="1" applyNumberFormat="1" applyFont="1" applyBorder="1" applyAlignment="1">
      <alignment horizontal="center" vertical="center"/>
    </xf>
    <xf numFmtId="181" fontId="12" fillId="0" borderId="2" xfId="0" quotePrefix="1" applyNumberFormat="1" applyFont="1" applyBorder="1" applyAlignment="1">
      <alignment horizontal="center" vertical="center"/>
    </xf>
    <xf numFmtId="181" fontId="12" fillId="0" borderId="102" xfId="0" quotePrefix="1" applyNumberFormat="1" applyFont="1" applyFill="1" applyBorder="1" applyAlignment="1">
      <alignment horizontal="center" vertical="center"/>
    </xf>
    <xf numFmtId="0" fontId="17" fillId="0" borderId="0" xfId="0" applyFont="1" applyFill="1" applyAlignment="1">
      <alignment horizontal="right" vertical="center"/>
    </xf>
    <xf numFmtId="176" fontId="12" fillId="0" borderId="102" xfId="0" applyNumberFormat="1" applyFont="1" applyFill="1" applyBorder="1" applyAlignment="1">
      <alignment horizontal="center" vertical="center"/>
    </xf>
    <xf numFmtId="0" fontId="50" fillId="0" borderId="0" xfId="0" applyFont="1" applyBorder="1">
      <alignment vertical="center"/>
    </xf>
    <xf numFmtId="0" fontId="9" fillId="0" borderId="33" xfId="0" applyFont="1" applyFill="1" applyBorder="1" applyAlignment="1">
      <alignment horizontal="center" vertical="center" shrinkToFit="1"/>
    </xf>
    <xf numFmtId="176" fontId="12" fillId="0" borderId="33"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9" fillId="0" borderId="33" xfId="0" applyFont="1" applyBorder="1" applyAlignment="1">
      <alignment horizontal="right" vertical="center"/>
    </xf>
    <xf numFmtId="0" fontId="17" fillId="0" borderId="0" xfId="0" applyFont="1" applyFill="1" applyBorder="1">
      <alignment vertical="center"/>
    </xf>
    <xf numFmtId="0" fontId="10" fillId="2" borderId="8" xfId="0" applyFont="1" applyFill="1" applyBorder="1" applyAlignment="1">
      <alignment horizontal="center" vertical="center"/>
    </xf>
    <xf numFmtId="0" fontId="7" fillId="0" borderId="4" xfId="0" applyFont="1" applyFill="1" applyBorder="1" applyAlignment="1">
      <alignment horizontal="left" vertical="center"/>
    </xf>
    <xf numFmtId="0" fontId="9" fillId="0" borderId="11" xfId="0" applyFont="1" applyFill="1" applyBorder="1" applyAlignment="1">
      <alignment horizontal="center" vertical="center" wrapText="1" shrinkToFit="1"/>
    </xf>
    <xf numFmtId="0" fontId="9" fillId="0" borderId="10"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10" fillId="0" borderId="20" xfId="0" applyFont="1" applyFill="1" applyBorder="1" applyAlignment="1">
      <alignment horizontal="center" vertical="center"/>
    </xf>
    <xf numFmtId="0" fontId="17" fillId="0" borderId="33" xfId="0" applyFont="1" applyFill="1" applyBorder="1">
      <alignment vertical="center"/>
    </xf>
    <xf numFmtId="0" fontId="9" fillId="0" borderId="26" xfId="0" applyFont="1" applyFill="1" applyBorder="1" applyAlignment="1">
      <alignment horizontal="center" vertical="center" wrapText="1" shrinkToFit="1"/>
    </xf>
    <xf numFmtId="0" fontId="9" fillId="0" borderId="34"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12" fillId="0" borderId="2" xfId="0" applyFont="1" applyFill="1" applyBorder="1" applyAlignment="1">
      <alignment horizontal="center" vertical="center" shrinkToFit="1"/>
    </xf>
    <xf numFmtId="0" fontId="11" fillId="0" borderId="1" xfId="0" applyFont="1" applyFill="1" applyBorder="1" applyAlignment="1">
      <alignment horizontal="center" vertical="center"/>
    </xf>
    <xf numFmtId="0" fontId="9" fillId="0" borderId="6" xfId="0" applyFont="1" applyFill="1" applyBorder="1" applyAlignment="1">
      <alignment horizontal="center" vertical="center" wrapText="1" shrinkToFit="1"/>
    </xf>
    <xf numFmtId="0" fontId="9" fillId="0" borderId="4" xfId="0"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4" xfId="0" applyFont="1" applyFill="1" applyBorder="1" applyAlignment="1">
      <alignment horizontal="center" vertical="center" wrapText="1" shrinkToFit="1"/>
    </xf>
    <xf numFmtId="0" fontId="12" fillId="0" borderId="182" xfId="0" applyFont="1" applyFill="1" applyBorder="1" applyAlignment="1">
      <alignment horizontal="center" vertical="center"/>
    </xf>
    <xf numFmtId="0" fontId="12" fillId="0" borderId="126" xfId="0" applyFont="1" applyFill="1" applyBorder="1" applyAlignment="1">
      <alignment horizontal="center" vertical="center" shrinkToFit="1"/>
    </xf>
    <xf numFmtId="0" fontId="12" fillId="0" borderId="183" xfId="0" applyFont="1" applyFill="1" applyBorder="1" applyAlignment="1">
      <alignment horizontal="center" vertical="center" shrinkToFit="1"/>
    </xf>
    <xf numFmtId="0" fontId="12" fillId="0" borderId="3" xfId="0" applyFont="1" applyFill="1" applyBorder="1" applyAlignment="1">
      <alignment horizontal="center" vertical="center"/>
    </xf>
    <xf numFmtId="0" fontId="12" fillId="0" borderId="184" xfId="0" applyFont="1" applyFill="1" applyBorder="1" applyAlignment="1">
      <alignment horizontal="center" vertical="center"/>
    </xf>
    <xf numFmtId="0" fontId="12" fillId="0" borderId="185" xfId="0" applyFont="1" applyFill="1" applyBorder="1" applyAlignment="1">
      <alignment horizontal="center" vertical="center" shrinkToFit="1"/>
    </xf>
    <xf numFmtId="0" fontId="12" fillId="0" borderId="186" xfId="0" applyFont="1" applyFill="1" applyBorder="1" applyAlignment="1">
      <alignment horizontal="center" vertical="center" shrinkToFit="1"/>
    </xf>
    <xf numFmtId="0" fontId="12" fillId="0" borderId="117" xfId="0" applyFont="1" applyFill="1" applyBorder="1" applyAlignment="1">
      <alignment horizontal="center" vertical="center"/>
    </xf>
    <xf numFmtId="0" fontId="12" fillId="0" borderId="187" xfId="0" applyFont="1" applyFill="1" applyBorder="1" applyAlignment="1">
      <alignment horizontal="center" vertical="center"/>
    </xf>
    <xf numFmtId="180" fontId="12" fillId="0" borderId="6" xfId="9" applyNumberFormat="1" applyFont="1" applyFill="1" applyBorder="1" applyAlignment="1">
      <alignment horizontal="center" vertical="center"/>
    </xf>
    <xf numFmtId="0" fontId="12" fillId="0" borderId="29"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9" fillId="0" borderId="93" xfId="0" applyFont="1" applyBorder="1" applyAlignment="1">
      <alignment horizontal="center" vertical="center" shrinkToFit="1"/>
    </xf>
    <xf numFmtId="0" fontId="9" fillId="0" borderId="188" xfId="0" applyFont="1" applyBorder="1" applyAlignment="1">
      <alignment horizontal="center" vertical="center" shrinkToFit="1"/>
    </xf>
    <xf numFmtId="38" fontId="12" fillId="0" borderId="189" xfId="9" applyFont="1" applyFill="1" applyBorder="1" applyAlignment="1">
      <alignment horizontal="center" vertical="center"/>
    </xf>
    <xf numFmtId="38" fontId="12" fillId="0" borderId="136" xfId="9" applyFont="1" applyFill="1" applyBorder="1" applyAlignment="1">
      <alignment horizontal="center" vertical="center"/>
    </xf>
    <xf numFmtId="38" fontId="12" fillId="0" borderId="190" xfId="9" applyFont="1" applyFill="1" applyBorder="1" applyAlignment="1">
      <alignment horizontal="center" vertical="center"/>
    </xf>
    <xf numFmtId="38" fontId="12" fillId="0" borderId="191" xfId="9" applyFont="1" applyFill="1" applyBorder="1" applyAlignment="1">
      <alignment horizontal="center" vertical="center"/>
    </xf>
    <xf numFmtId="38" fontId="12" fillId="0" borderId="1" xfId="9" applyFont="1" applyFill="1" applyBorder="1" applyAlignment="1">
      <alignment horizontal="center" vertical="center" shrinkToFit="1"/>
    </xf>
    <xf numFmtId="38" fontId="12" fillId="0" borderId="2" xfId="9" applyFont="1" applyFill="1" applyBorder="1" applyAlignment="1">
      <alignment horizontal="center" vertical="center" shrinkToFit="1"/>
    </xf>
    <xf numFmtId="0" fontId="17" fillId="0" borderId="8" xfId="0" applyFont="1" applyFill="1" applyBorder="1" applyAlignment="1">
      <alignment horizontal="center" vertical="center"/>
    </xf>
    <xf numFmtId="0" fontId="12" fillId="0" borderId="192" xfId="0" applyFont="1" applyFill="1" applyBorder="1" applyAlignment="1">
      <alignment horizontal="center" vertical="center"/>
    </xf>
    <xf numFmtId="0" fontId="12" fillId="0" borderId="193" xfId="0" applyFont="1" applyFill="1" applyBorder="1" applyAlignment="1">
      <alignment horizontal="center" vertical="center"/>
    </xf>
    <xf numFmtId="0" fontId="12" fillId="0" borderId="123" xfId="0" applyFont="1" applyFill="1" applyBorder="1" applyAlignment="1">
      <alignment horizontal="center" vertical="center"/>
    </xf>
    <xf numFmtId="176" fontId="12" fillId="0" borderId="81" xfId="0" applyNumberFormat="1" applyFont="1" applyFill="1" applyBorder="1" applyAlignment="1">
      <alignment horizontal="center" vertical="center"/>
    </xf>
    <xf numFmtId="0" fontId="12" fillId="0" borderId="81" xfId="0" applyFont="1" applyFill="1" applyBorder="1" applyAlignment="1">
      <alignment horizontal="center" vertical="center"/>
    </xf>
    <xf numFmtId="177" fontId="12" fillId="0" borderId="186" xfId="0" applyNumberFormat="1" applyFont="1" applyFill="1" applyBorder="1" applyAlignment="1">
      <alignment horizontal="center" vertical="center" shrinkToFit="1"/>
    </xf>
    <xf numFmtId="177" fontId="12" fillId="0" borderId="3" xfId="3" applyNumberFormat="1" applyFont="1" applyFill="1" applyBorder="1" applyAlignment="1">
      <alignment horizontal="center" vertical="center"/>
    </xf>
    <xf numFmtId="177" fontId="12" fillId="0" borderId="187" xfId="3" applyNumberFormat="1" applyFont="1" applyFill="1" applyBorder="1" applyAlignment="1">
      <alignment horizontal="center" vertical="center"/>
    </xf>
    <xf numFmtId="177" fontId="12" fillId="0" borderId="194" xfId="3" applyNumberFormat="1" applyFont="1" applyFill="1" applyBorder="1" applyAlignment="1">
      <alignment horizontal="center" vertical="center"/>
    </xf>
    <xf numFmtId="177" fontId="12" fillId="0" borderId="0" xfId="3" applyNumberFormat="1" applyFont="1" applyFill="1" applyBorder="1" applyAlignment="1">
      <alignment horizontal="center" vertical="center"/>
    </xf>
    <xf numFmtId="38" fontId="12" fillId="0" borderId="85" xfId="9" applyFont="1" applyFill="1" applyBorder="1" applyAlignment="1">
      <alignment horizontal="center" vertical="center"/>
    </xf>
    <xf numFmtId="0" fontId="12" fillId="0" borderId="25"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9" fillId="0" borderId="195" xfId="0" applyFont="1" applyBorder="1" applyAlignment="1">
      <alignment horizontal="center" vertical="center"/>
    </xf>
    <xf numFmtId="0" fontId="9" fillId="0" borderId="177" xfId="0" applyFont="1" applyBorder="1" applyAlignment="1">
      <alignment horizontal="center" vertical="center"/>
    </xf>
    <xf numFmtId="38" fontId="12" fillId="0" borderId="160" xfId="9" applyFont="1" applyFill="1" applyBorder="1" applyAlignment="1">
      <alignment horizontal="center" vertical="center"/>
    </xf>
    <xf numFmtId="38" fontId="12" fillId="0" borderId="157" xfId="9" applyFont="1" applyFill="1" applyBorder="1" applyAlignment="1">
      <alignment horizontal="center" vertical="center"/>
    </xf>
    <xf numFmtId="38" fontId="12" fillId="0" borderId="196" xfId="9" applyFont="1" applyFill="1" applyBorder="1" applyAlignment="1">
      <alignment horizontal="center" vertical="center"/>
    </xf>
    <xf numFmtId="38" fontId="12" fillId="0" borderId="147" xfId="9" applyFont="1" applyFill="1" applyBorder="1" applyAlignment="1">
      <alignment horizontal="center" vertical="center"/>
    </xf>
    <xf numFmtId="0" fontId="9" fillId="0" borderId="1" xfId="0" applyFont="1" applyFill="1" applyBorder="1" applyAlignment="1">
      <alignment horizontal="center" vertical="center" wrapText="1" shrinkToFit="1"/>
    </xf>
    <xf numFmtId="190" fontId="12" fillId="0" borderId="6" xfId="0" applyNumberFormat="1" applyFont="1" applyFill="1" applyBorder="1" applyAlignment="1">
      <alignment horizontal="center" vertical="center"/>
    </xf>
    <xf numFmtId="190" fontId="12" fillId="0" borderId="7" xfId="0" applyNumberFormat="1" applyFont="1" applyFill="1" applyBorder="1" applyAlignment="1">
      <alignment horizontal="center" vertical="center"/>
    </xf>
    <xf numFmtId="0" fontId="17" fillId="0" borderId="18" xfId="0" applyFont="1" applyFill="1" applyBorder="1" applyAlignment="1">
      <alignment horizontal="center" vertical="center"/>
    </xf>
    <xf numFmtId="0" fontId="11" fillId="0" borderId="19" xfId="0" applyFont="1" applyBorder="1">
      <alignment vertical="center"/>
    </xf>
    <xf numFmtId="0" fontId="9" fillId="0" borderId="141" xfId="0" applyFont="1" applyBorder="1" applyAlignment="1">
      <alignment horizontal="center" vertical="center" shrinkToFit="1"/>
    </xf>
    <xf numFmtId="38" fontId="12" fillId="0" borderId="197" xfId="9" applyFont="1" applyFill="1" applyBorder="1" applyAlignment="1">
      <alignment horizontal="center" vertical="center"/>
    </xf>
    <xf numFmtId="38" fontId="12" fillId="0" borderId="198" xfId="9" applyFont="1" applyFill="1" applyBorder="1" applyAlignment="1">
      <alignment horizontal="center" vertical="center"/>
    </xf>
    <xf numFmtId="38" fontId="12" fillId="0" borderId="199" xfId="9" applyFont="1" applyFill="1" applyBorder="1" applyAlignment="1">
      <alignment horizontal="center" vertical="center"/>
    </xf>
    <xf numFmtId="38" fontId="12" fillId="0" borderId="200" xfId="9" applyFont="1" applyFill="1" applyBorder="1" applyAlignment="1">
      <alignment horizontal="center" vertical="center"/>
    </xf>
    <xf numFmtId="38" fontId="12" fillId="0" borderId="201" xfId="9" applyFont="1" applyFill="1" applyBorder="1" applyAlignment="1">
      <alignment horizontal="center" vertical="center"/>
    </xf>
    <xf numFmtId="38" fontId="12" fillId="0" borderId="202" xfId="9" applyFont="1" applyFill="1" applyBorder="1" applyAlignment="1">
      <alignment horizontal="center" vertical="center"/>
    </xf>
    <xf numFmtId="38" fontId="12" fillId="0" borderId="203" xfId="9" applyFont="1" applyFill="1" applyBorder="1" applyAlignment="1">
      <alignment horizontal="center" vertical="center"/>
    </xf>
    <xf numFmtId="177" fontId="12" fillId="0" borderId="1" xfId="0" applyNumberFormat="1" applyFont="1" applyFill="1" applyBorder="1" applyAlignment="1">
      <alignment horizontal="center" vertical="center" shrinkToFit="1"/>
    </xf>
    <xf numFmtId="177" fontId="12" fillId="0" borderId="2" xfId="0" applyNumberFormat="1" applyFont="1" applyFill="1" applyBorder="1" applyAlignment="1">
      <alignment horizontal="center" vertical="center" shrinkToFit="1"/>
    </xf>
    <xf numFmtId="177" fontId="12" fillId="0" borderId="7" xfId="0" applyNumberFormat="1" applyFont="1" applyFill="1" applyBorder="1" applyAlignment="1">
      <alignment horizontal="center" vertical="center" shrinkToFit="1"/>
    </xf>
    <xf numFmtId="0" fontId="17" fillId="0" borderId="113" xfId="0" applyFont="1" applyFill="1" applyBorder="1" applyAlignment="1">
      <alignment horizontal="center" vertical="center"/>
    </xf>
    <xf numFmtId="0" fontId="9" fillId="0" borderId="93" xfId="0" applyFont="1" applyFill="1" applyBorder="1" applyAlignment="1">
      <alignment horizontal="center" vertical="center"/>
    </xf>
    <xf numFmtId="0" fontId="12" fillId="0" borderId="204" xfId="0" applyFont="1" applyFill="1" applyBorder="1" applyAlignment="1">
      <alignment horizontal="center" vertical="center"/>
    </xf>
    <xf numFmtId="0" fontId="12" fillId="0" borderId="205" xfId="0" applyFont="1" applyFill="1" applyBorder="1" applyAlignment="1">
      <alignment horizontal="center" vertical="center"/>
    </xf>
    <xf numFmtId="0" fontId="12" fillId="0" borderId="206" xfId="0" applyFont="1" applyFill="1" applyBorder="1" applyAlignment="1">
      <alignment horizontal="center" vertical="center"/>
    </xf>
    <xf numFmtId="0" fontId="12" fillId="0" borderId="207" xfId="0" applyFont="1" applyFill="1" applyBorder="1" applyAlignment="1">
      <alignment horizontal="center" vertical="center"/>
    </xf>
    <xf numFmtId="0" fontId="12" fillId="0" borderId="208" xfId="0" applyFont="1" applyFill="1" applyBorder="1" applyAlignment="1">
      <alignment horizontal="center" vertical="center"/>
    </xf>
    <xf numFmtId="0" fontId="12" fillId="0" borderId="209" xfId="0" applyFont="1" applyFill="1" applyBorder="1" applyAlignment="1">
      <alignment horizontal="center" vertical="center"/>
    </xf>
    <xf numFmtId="176" fontId="12" fillId="0" borderId="210" xfId="0" applyNumberFormat="1" applyFont="1" applyFill="1" applyBorder="1" applyAlignment="1">
      <alignment horizontal="center" vertical="center"/>
    </xf>
    <xf numFmtId="0" fontId="12" fillId="0" borderId="210" xfId="0" applyFont="1" applyFill="1" applyBorder="1" applyAlignment="1">
      <alignment horizontal="center" vertical="center"/>
    </xf>
    <xf numFmtId="177" fontId="12" fillId="0" borderId="208" xfId="0" applyNumberFormat="1" applyFont="1" applyFill="1" applyBorder="1" applyAlignment="1">
      <alignment horizontal="center" vertical="center"/>
    </xf>
    <xf numFmtId="177" fontId="12" fillId="0" borderId="205" xfId="3" applyNumberFormat="1" applyFont="1" applyFill="1" applyBorder="1" applyAlignment="1">
      <alignment horizontal="center" vertical="center"/>
    </xf>
    <xf numFmtId="177" fontId="12" fillId="0" borderId="211" xfId="3" applyNumberFormat="1" applyFont="1" applyFill="1" applyBorder="1" applyAlignment="1">
      <alignment horizontal="center" vertical="center"/>
    </xf>
    <xf numFmtId="177" fontId="12" fillId="0" borderId="212" xfId="3" applyNumberFormat="1" applyFont="1" applyFill="1" applyBorder="1" applyAlignment="1">
      <alignment horizontal="center" vertical="center"/>
    </xf>
    <xf numFmtId="0" fontId="11" fillId="0" borderId="45" xfId="0" applyFont="1" applyFill="1" applyBorder="1" applyAlignment="1">
      <alignment horizontal="center" vertical="center"/>
    </xf>
    <xf numFmtId="0" fontId="11" fillId="0" borderId="128" xfId="0" applyFont="1" applyBorder="1">
      <alignment vertical="center"/>
    </xf>
    <xf numFmtId="0" fontId="9" fillId="0" borderId="19" xfId="0" applyFont="1" applyBorder="1" applyAlignment="1">
      <alignment horizontal="center" vertical="center" shrinkToFit="1"/>
    </xf>
    <xf numFmtId="0" fontId="12" fillId="0" borderId="189" xfId="0" applyFont="1" applyFill="1" applyBorder="1" applyAlignment="1">
      <alignment horizontal="center" vertical="center" shrinkToFit="1"/>
    </xf>
    <xf numFmtId="0" fontId="12" fillId="0" borderId="191" xfId="0" applyFont="1" applyFill="1" applyBorder="1" applyAlignment="1">
      <alignment horizontal="center" vertical="center" shrinkToFit="1"/>
    </xf>
    <xf numFmtId="0" fontId="12" fillId="0" borderId="190" xfId="0" applyFont="1" applyFill="1" applyBorder="1" applyAlignment="1">
      <alignment horizontal="center" vertical="center" shrinkToFit="1"/>
    </xf>
    <xf numFmtId="0" fontId="12" fillId="0" borderId="213" xfId="0" applyFont="1" applyFill="1" applyBorder="1" applyAlignment="1">
      <alignment horizontal="center" vertical="center" shrinkToFit="1"/>
    </xf>
    <xf numFmtId="0" fontId="11" fillId="0" borderId="24" xfId="0" applyFont="1" applyFill="1" applyBorder="1">
      <alignment vertical="center"/>
    </xf>
    <xf numFmtId="0" fontId="19" fillId="0" borderId="0" xfId="0" applyFont="1" applyFill="1" applyBorder="1" applyAlignment="1">
      <alignment horizontal="center" vertical="center" shrinkToFit="1"/>
    </xf>
    <xf numFmtId="0" fontId="12" fillId="0" borderId="214"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59" xfId="0" applyFont="1" applyFill="1" applyBorder="1" applyAlignment="1">
      <alignment horizontal="center" vertical="center"/>
    </xf>
    <xf numFmtId="0" fontId="12" fillId="0" borderId="215" xfId="0" applyFont="1" applyFill="1" applyBorder="1" applyAlignment="1">
      <alignment horizontal="center" vertical="center"/>
    </xf>
    <xf numFmtId="0" fontId="12" fillId="0" borderId="216" xfId="0" applyFont="1" applyFill="1" applyBorder="1" applyAlignment="1">
      <alignment horizontal="center" vertical="center"/>
    </xf>
    <xf numFmtId="0" fontId="12" fillId="0" borderId="144" xfId="0" applyFont="1" applyFill="1" applyBorder="1" applyAlignment="1">
      <alignment horizontal="center" vertical="center"/>
    </xf>
    <xf numFmtId="0" fontId="12" fillId="0" borderId="79" xfId="0" applyFont="1" applyFill="1" applyBorder="1" applyAlignment="1">
      <alignment horizontal="center" vertical="center"/>
    </xf>
    <xf numFmtId="177" fontId="12" fillId="0" borderId="33" xfId="3" applyNumberFormat="1" applyFont="1" applyFill="1" applyBorder="1" applyAlignment="1">
      <alignment horizontal="center" vertical="center"/>
    </xf>
    <xf numFmtId="177" fontId="12" fillId="0" borderId="217" xfId="3" applyNumberFormat="1" applyFont="1" applyFill="1" applyBorder="1" applyAlignment="1">
      <alignment horizontal="center" vertical="center"/>
    </xf>
    <xf numFmtId="177" fontId="12" fillId="0" borderId="218" xfId="3" applyNumberFormat="1" applyFont="1" applyFill="1" applyBorder="1" applyAlignment="1">
      <alignment horizontal="center" vertical="center"/>
    </xf>
    <xf numFmtId="0" fontId="9" fillId="0" borderId="42" xfId="0" applyFont="1" applyFill="1" applyBorder="1" applyAlignment="1">
      <alignment horizontal="right" vertical="center"/>
    </xf>
    <xf numFmtId="0" fontId="9" fillId="0" borderId="5" xfId="0" applyFont="1" applyBorder="1" applyAlignment="1">
      <alignment horizontal="center" vertical="center" shrinkToFit="1"/>
    </xf>
    <xf numFmtId="0" fontId="9" fillId="0" borderId="48" xfId="0" applyFont="1" applyFill="1" applyBorder="1" applyAlignment="1">
      <alignment horizontal="center" vertical="center" shrinkToFit="1"/>
    </xf>
    <xf numFmtId="0" fontId="9" fillId="0" borderId="219" xfId="0" applyFont="1" applyBorder="1" applyAlignment="1">
      <alignment horizontal="center" vertical="center"/>
    </xf>
    <xf numFmtId="0" fontId="12" fillId="0" borderId="160" xfId="0" applyFont="1" applyFill="1" applyBorder="1" applyAlignment="1">
      <alignment horizontal="center" vertical="center"/>
    </xf>
    <xf numFmtId="0" fontId="12" fillId="0" borderId="196" xfId="0" applyFont="1" applyFill="1" applyBorder="1" applyAlignment="1">
      <alignment horizontal="center" vertical="center"/>
    </xf>
    <xf numFmtId="0" fontId="12" fillId="0" borderId="220" xfId="0" applyFont="1" applyFill="1" applyBorder="1" applyAlignment="1">
      <alignment horizontal="center" vertical="center"/>
    </xf>
    <xf numFmtId="0" fontId="12" fillId="0" borderId="221" xfId="0" applyFont="1" applyFill="1" applyBorder="1" applyAlignment="1">
      <alignment horizontal="center" vertical="center"/>
    </xf>
    <xf numFmtId="0" fontId="12" fillId="0" borderId="222" xfId="0" applyFont="1" applyFill="1" applyBorder="1" applyAlignment="1">
      <alignment horizontal="center" vertical="center"/>
    </xf>
    <xf numFmtId="0" fontId="12" fillId="0" borderId="223" xfId="0" applyFont="1" applyFill="1" applyBorder="1" applyAlignment="1">
      <alignment horizontal="center" vertical="center"/>
    </xf>
    <xf numFmtId="0" fontId="12" fillId="0" borderId="162" xfId="0" applyFont="1" applyFill="1" applyBorder="1" applyAlignment="1">
      <alignment horizontal="center" vertical="center"/>
    </xf>
    <xf numFmtId="0" fontId="12" fillId="0" borderId="224" xfId="0" applyFont="1" applyFill="1" applyBorder="1" applyAlignment="1">
      <alignment horizontal="center" vertical="center"/>
    </xf>
    <xf numFmtId="0" fontId="9" fillId="0" borderId="45" xfId="0" applyFont="1" applyFill="1" applyBorder="1" applyAlignment="1">
      <alignment horizontal="center" vertical="center" shrinkToFit="1"/>
    </xf>
    <xf numFmtId="0" fontId="10" fillId="2" borderId="149" xfId="0" applyFont="1" applyFill="1" applyBorder="1" applyAlignment="1">
      <alignment horizontal="center" vertical="center" shrinkToFit="1"/>
    </xf>
    <xf numFmtId="0" fontId="9" fillId="0" borderId="225" xfId="0" applyFont="1" applyBorder="1" applyAlignment="1">
      <alignment horizontal="center" vertical="center"/>
    </xf>
    <xf numFmtId="0" fontId="12" fillId="0" borderId="197" xfId="0" applyFont="1" applyFill="1" applyBorder="1" applyAlignment="1">
      <alignment horizontal="center" vertical="center"/>
    </xf>
    <xf numFmtId="0" fontId="12" fillId="0" borderId="198" xfId="0" applyFont="1" applyFill="1" applyBorder="1" applyAlignment="1">
      <alignment horizontal="center" vertical="center"/>
    </xf>
    <xf numFmtId="0" fontId="12" fillId="0" borderId="199" xfId="0" applyFont="1" applyFill="1" applyBorder="1" applyAlignment="1">
      <alignment horizontal="center" vertical="center"/>
    </xf>
    <xf numFmtId="0" fontId="12" fillId="0" borderId="200" xfId="0" applyFont="1" applyFill="1" applyBorder="1" applyAlignment="1">
      <alignment horizontal="center" vertical="center"/>
    </xf>
    <xf numFmtId="0" fontId="12" fillId="0" borderId="201" xfId="0" applyFont="1" applyFill="1" applyBorder="1" applyAlignment="1">
      <alignment horizontal="center" vertical="center"/>
    </xf>
    <xf numFmtId="0" fontId="12" fillId="0" borderId="202" xfId="0" applyFont="1" applyFill="1" applyBorder="1" applyAlignment="1">
      <alignment horizontal="center" vertical="center"/>
    </xf>
    <xf numFmtId="0" fontId="12" fillId="0" borderId="203" xfId="0" applyFont="1" applyFill="1" applyBorder="1" applyAlignment="1">
      <alignment horizontal="center" vertical="center"/>
    </xf>
    <xf numFmtId="0" fontId="10" fillId="0" borderId="8" xfId="0" applyFont="1" applyFill="1" applyBorder="1" applyAlignment="1">
      <alignment horizontal="center" vertical="center"/>
    </xf>
    <xf numFmtId="0" fontId="11" fillId="0" borderId="3" xfId="0" applyFont="1" applyFill="1" applyBorder="1">
      <alignment vertical="center"/>
    </xf>
    <xf numFmtId="0" fontId="17" fillId="0" borderId="23" xfId="0" applyFont="1" applyFill="1" applyBorder="1">
      <alignment vertical="center"/>
    </xf>
    <xf numFmtId="0" fontId="9" fillId="0" borderId="133" xfId="0" applyFont="1" applyBorder="1" applyAlignment="1">
      <alignment horizontal="center" vertical="center" shrinkToFit="1"/>
    </xf>
    <xf numFmtId="0" fontId="9" fillId="0" borderId="111" xfId="0" applyFont="1" applyBorder="1" applyAlignment="1">
      <alignment horizontal="center" vertical="center" wrapText="1"/>
    </xf>
    <xf numFmtId="0" fontId="11" fillId="0" borderId="226" xfId="0" applyFont="1" applyBorder="1" applyAlignment="1">
      <alignment horizontal="center" vertical="center" wrapText="1"/>
    </xf>
    <xf numFmtId="0" fontId="15" fillId="0" borderId="1" xfId="0" applyFont="1" applyFill="1" applyBorder="1" applyAlignment="1">
      <alignment horizontal="center" vertical="center"/>
    </xf>
    <xf numFmtId="0" fontId="12" fillId="0" borderId="0" xfId="0" applyFont="1" applyFill="1" applyAlignment="1">
      <alignment horizontal="center" vertical="center" shrinkToFit="1"/>
    </xf>
    <xf numFmtId="0" fontId="9" fillId="0" borderId="92" xfId="0" applyFont="1" applyBorder="1" applyAlignment="1">
      <alignment horizontal="center" vertical="center"/>
    </xf>
    <xf numFmtId="0" fontId="9" fillId="0" borderId="227" xfId="0" applyFont="1" applyBorder="1" applyAlignment="1">
      <alignment horizontal="center" vertical="center" shrinkToFit="1"/>
    </xf>
    <xf numFmtId="0" fontId="11" fillId="0" borderId="228" xfId="0" applyFont="1" applyBorder="1" applyAlignment="1">
      <alignment horizontal="center" vertical="center" shrinkToFit="1"/>
    </xf>
    <xf numFmtId="177" fontId="12" fillId="0" borderId="229" xfId="3" applyNumberFormat="1" applyFont="1" applyFill="1" applyBorder="1" applyAlignment="1">
      <alignment horizontal="center" vertical="center"/>
    </xf>
    <xf numFmtId="177" fontId="12" fillId="0" borderId="230" xfId="3" applyNumberFormat="1" applyFont="1" applyFill="1" applyBorder="1" applyAlignment="1">
      <alignment horizontal="center" vertical="center"/>
    </xf>
    <xf numFmtId="177" fontId="12" fillId="0" borderId="231" xfId="3" applyNumberFormat="1" applyFont="1" applyFill="1" applyBorder="1" applyAlignment="1">
      <alignment horizontal="center" vertical="center"/>
    </xf>
    <xf numFmtId="177" fontId="12" fillId="0" borderId="160" xfId="3" applyNumberFormat="1" applyFont="1" applyFill="1" applyBorder="1" applyAlignment="1">
      <alignment horizontal="center" vertical="center"/>
    </xf>
    <xf numFmtId="177" fontId="12" fillId="0" borderId="157" xfId="3" applyNumberFormat="1" applyFont="1" applyFill="1" applyBorder="1" applyAlignment="1">
      <alignment horizontal="center" vertical="center"/>
    </xf>
    <xf numFmtId="177" fontId="12" fillId="0" borderId="232" xfId="3" applyNumberFormat="1" applyFont="1" applyFill="1" applyBorder="1" applyAlignment="1">
      <alignment horizontal="center" vertical="center"/>
    </xf>
    <xf numFmtId="177" fontId="12" fillId="0" borderId="196" xfId="3" applyNumberFormat="1" applyFont="1" applyFill="1" applyBorder="1" applyAlignment="1">
      <alignment horizontal="center" vertical="center"/>
    </xf>
    <xf numFmtId="0" fontId="15" fillId="0" borderId="8" xfId="0" applyFont="1" applyFill="1" applyBorder="1" applyAlignment="1">
      <alignment horizontal="center" vertical="center"/>
    </xf>
    <xf numFmtId="176" fontId="12" fillId="0" borderId="113" xfId="0" applyNumberFormat="1" applyFont="1" applyBorder="1" applyAlignment="1">
      <alignment horizontal="center" vertical="center"/>
    </xf>
    <xf numFmtId="176" fontId="12" fillId="0" borderId="128" xfId="0" applyNumberFormat="1" applyFont="1" applyFill="1" applyBorder="1" applyAlignment="1">
      <alignment horizontal="center" vertical="center"/>
    </xf>
    <xf numFmtId="0" fontId="11" fillId="0" borderId="0" xfId="0" applyFont="1" applyFill="1" applyBorder="1" applyAlignment="1">
      <alignment horizontal="center" vertical="center" shrinkToFit="1"/>
    </xf>
    <xf numFmtId="177" fontId="12" fillId="0" borderId="0" xfId="3" applyNumberFormat="1" applyFont="1" applyFill="1" applyAlignment="1">
      <alignment horizontal="center" vertical="center"/>
    </xf>
    <xf numFmtId="177" fontId="9" fillId="0" borderId="0" xfId="3" applyNumberFormat="1" applyFont="1" applyFill="1" applyAlignment="1">
      <alignment vertical="center"/>
    </xf>
    <xf numFmtId="0" fontId="9" fillId="0" borderId="7" xfId="0" applyFont="1" applyFill="1" applyBorder="1" applyAlignment="1">
      <alignment horizontal="right" vertical="center"/>
    </xf>
    <xf numFmtId="180" fontId="12" fillId="0" borderId="1" xfId="0" quotePrefix="1" applyNumberFormat="1" applyFont="1" applyFill="1" applyBorder="1" applyAlignment="1">
      <alignment horizontal="center" vertical="center"/>
    </xf>
    <xf numFmtId="180" fontId="12" fillId="0" borderId="2" xfId="0" quotePrefix="1" applyNumberFormat="1" applyFont="1" applyFill="1" applyBorder="1" applyAlignment="1">
      <alignment horizontal="center" vertical="center"/>
    </xf>
    <xf numFmtId="180" fontId="12" fillId="0" borderId="7" xfId="0" quotePrefix="1" applyNumberFormat="1" applyFont="1" applyFill="1" applyBorder="1" applyAlignment="1">
      <alignment horizontal="center" vertical="center"/>
    </xf>
    <xf numFmtId="180" fontId="12" fillId="0" borderId="7" xfId="0" applyNumberFormat="1" applyFont="1" applyFill="1" applyBorder="1" applyAlignment="1">
      <alignment horizontal="center" vertical="center"/>
    </xf>
    <xf numFmtId="0" fontId="17" fillId="0" borderId="0" xfId="0" applyFont="1" applyFill="1" applyBorder="1" applyAlignment="1">
      <alignment horizontal="center" vertical="center" shrinkToFit="1"/>
    </xf>
    <xf numFmtId="0" fontId="17" fillId="0" borderId="0" xfId="0" applyFont="1" applyFill="1" applyAlignment="1">
      <alignment horizontal="center" vertical="center" shrinkToFit="1"/>
    </xf>
    <xf numFmtId="0" fontId="10" fillId="0" borderId="0" xfId="0" applyFont="1" applyFill="1" applyBorder="1" applyAlignment="1">
      <alignment wrapText="1"/>
    </xf>
    <xf numFmtId="177" fontId="9" fillId="0" borderId="0" xfId="0" applyNumberFormat="1" applyFont="1" applyFill="1" applyAlignment="1">
      <alignment horizontal="center" vertical="center"/>
    </xf>
    <xf numFmtId="177" fontId="12" fillId="0" borderId="7" xfId="3" applyNumberFormat="1" applyFont="1" applyFill="1" applyBorder="1" applyAlignment="1">
      <alignment horizontal="center" vertical="center"/>
    </xf>
    <xf numFmtId="0" fontId="17" fillId="0" borderId="34" xfId="0" applyFont="1" applyFill="1" applyBorder="1" applyAlignment="1">
      <alignment horizontal="center" vertical="center" shrinkToFit="1"/>
    </xf>
    <xf numFmtId="0" fontId="10" fillId="0" borderId="34" xfId="0" applyFont="1" applyFill="1" applyBorder="1" applyAlignment="1">
      <alignment wrapText="1"/>
    </xf>
    <xf numFmtId="177" fontId="9" fillId="0" borderId="34" xfId="0" applyNumberFormat="1" applyFont="1" applyBorder="1" applyAlignment="1">
      <alignment horizontal="center" vertical="center"/>
    </xf>
    <xf numFmtId="0" fontId="10" fillId="2" borderId="37"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176" fontId="12" fillId="0" borderId="33" xfId="0" quotePrefix="1" applyNumberFormat="1" applyFont="1" applyBorder="1" applyAlignment="1">
      <alignment horizontal="center" vertical="center"/>
    </xf>
    <xf numFmtId="176" fontId="12" fillId="0" borderId="26" xfId="0" quotePrefix="1" applyNumberFormat="1" applyFont="1" applyBorder="1" applyAlignment="1">
      <alignment horizontal="center" vertical="center"/>
    </xf>
    <xf numFmtId="176" fontId="12" fillId="0" borderId="34" xfId="0" quotePrefix="1" applyNumberFormat="1" applyFont="1" applyBorder="1" applyAlignment="1">
      <alignment horizontal="center" vertical="center"/>
    </xf>
    <xf numFmtId="180" fontId="12" fillId="0" borderId="34" xfId="0" quotePrefix="1" applyNumberFormat="1" applyFont="1" applyBorder="1" applyAlignment="1">
      <alignment horizontal="center" vertical="center"/>
    </xf>
    <xf numFmtId="0" fontId="8" fillId="0" borderId="0" xfId="0" applyFont="1">
      <alignment vertical="center"/>
    </xf>
    <xf numFmtId="0" fontId="51" fillId="0" borderId="0" xfId="0" quotePrefix="1" applyFont="1" applyBorder="1" applyAlignment="1">
      <alignment horizontal="center" vertical="center" textRotation="180"/>
    </xf>
    <xf numFmtId="0" fontId="51" fillId="0" borderId="0" xfId="0" applyFont="1" applyBorder="1" applyAlignment="1">
      <alignment horizontal="center" vertical="center" textRotation="180"/>
    </xf>
    <xf numFmtId="0" fontId="51" fillId="0" borderId="0" xfId="0" applyFont="1" applyAlignment="1">
      <alignment horizontal="center" vertical="center" textRotation="180"/>
    </xf>
    <xf numFmtId="0" fontId="52" fillId="0" borderId="0" xfId="0" applyFont="1">
      <alignment vertical="center"/>
    </xf>
    <xf numFmtId="0" fontId="53" fillId="0" borderId="0" xfId="0" applyFont="1">
      <alignment vertical="center"/>
    </xf>
    <xf numFmtId="0" fontId="43" fillId="2" borderId="73" xfId="0" applyFont="1" applyFill="1" applyBorder="1" applyAlignment="1">
      <alignment horizontal="center" vertical="center"/>
    </xf>
    <xf numFmtId="0" fontId="43" fillId="2" borderId="75" xfId="0" applyFont="1" applyFill="1" applyBorder="1" applyAlignment="1">
      <alignment horizontal="center" vertical="center"/>
    </xf>
    <xf numFmtId="0" fontId="43" fillId="2" borderId="233" xfId="0" applyFont="1" applyFill="1" applyBorder="1" applyAlignment="1">
      <alignment horizontal="center" vertical="center" textRotation="255"/>
    </xf>
    <xf numFmtId="0" fontId="43" fillId="2" borderId="74" xfId="0" applyFont="1" applyFill="1" applyBorder="1" applyAlignment="1">
      <alignment horizontal="center" vertical="center" textRotation="255"/>
    </xf>
    <xf numFmtId="0" fontId="43" fillId="2" borderId="234" xfId="0" applyFont="1" applyFill="1" applyBorder="1" applyAlignment="1">
      <alignment horizontal="center" vertical="center" textRotation="255"/>
    </xf>
    <xf numFmtId="0" fontId="43" fillId="2" borderId="40" xfId="0" applyFont="1" applyFill="1" applyBorder="1" applyAlignment="1">
      <alignment horizontal="center" vertical="center" textRotation="255"/>
    </xf>
    <xf numFmtId="0" fontId="43" fillId="2" borderId="73" xfId="0" applyFont="1" applyFill="1" applyBorder="1" applyAlignment="1">
      <alignment horizontal="center" vertical="center" textRotation="255"/>
    </xf>
    <xf numFmtId="0" fontId="43" fillId="2" borderId="75" xfId="0" applyFont="1" applyFill="1" applyBorder="1" applyAlignment="1">
      <alignment horizontal="center" vertical="center" textRotation="255"/>
    </xf>
    <xf numFmtId="0" fontId="43" fillId="2" borderId="39" xfId="0" applyFont="1" applyFill="1" applyBorder="1" applyAlignment="1">
      <alignment horizontal="center" vertical="center" textRotation="255" wrapText="1"/>
    </xf>
    <xf numFmtId="0" fontId="43" fillId="2" borderId="40" xfId="0" applyFont="1" applyFill="1" applyBorder="1" applyAlignment="1">
      <alignment horizontal="center" vertical="center" textRotation="255" wrapText="1"/>
    </xf>
    <xf numFmtId="0" fontId="43" fillId="2" borderId="41" xfId="0" applyFont="1" applyFill="1" applyBorder="1" applyAlignment="1">
      <alignment horizontal="center" vertical="center" textRotation="255" wrapText="1"/>
    </xf>
    <xf numFmtId="0" fontId="54" fillId="0" borderId="0" xfId="0" applyFont="1">
      <alignment vertical="center"/>
    </xf>
    <xf numFmtId="0" fontId="43" fillId="0" borderId="0" xfId="0" applyFont="1" applyFill="1" applyBorder="1" applyAlignment="1">
      <alignment horizontal="center" vertical="center" textRotation="255"/>
    </xf>
    <xf numFmtId="0" fontId="43" fillId="0" borderId="40" xfId="0" applyFont="1" applyFill="1" applyBorder="1" applyAlignment="1">
      <alignment horizontal="center" vertical="center" textRotation="255"/>
    </xf>
    <xf numFmtId="0" fontId="43" fillId="0" borderId="34" xfId="0" applyFont="1" applyFill="1" applyBorder="1" applyAlignment="1">
      <alignment horizontal="center" vertical="center" textRotation="255"/>
    </xf>
    <xf numFmtId="0" fontId="43" fillId="0" borderId="23" xfId="0" applyFont="1" applyFill="1" applyBorder="1" applyAlignment="1">
      <alignment horizontal="center" vertical="center" textRotation="255"/>
    </xf>
    <xf numFmtId="0" fontId="43" fillId="0" borderId="16" xfId="0" applyFont="1" applyFill="1" applyBorder="1" applyAlignment="1">
      <alignment horizontal="center" vertical="center" textRotation="255"/>
    </xf>
    <xf numFmtId="0" fontId="43" fillId="0" borderId="23" xfId="0" applyFont="1" applyFill="1" applyBorder="1" applyAlignment="1">
      <alignment horizontal="center" vertical="center" textRotation="255" wrapText="1"/>
    </xf>
    <xf numFmtId="0" fontId="43" fillId="0" borderId="40" xfId="0" applyFont="1" applyFill="1" applyBorder="1" applyAlignment="1">
      <alignment horizontal="center" vertical="center" textRotation="255" wrapText="1"/>
    </xf>
    <xf numFmtId="0" fontId="43" fillId="0" borderId="0" xfId="0" applyFont="1" applyFill="1" applyBorder="1" applyAlignment="1">
      <alignment horizontal="center" vertical="center" textRotation="255" wrapText="1"/>
    </xf>
    <xf numFmtId="0" fontId="43" fillId="0" borderId="16" xfId="0" applyFont="1" applyFill="1" applyBorder="1" applyAlignment="1">
      <alignment horizontal="center" vertical="center" textRotation="255" wrapText="1"/>
    </xf>
    <xf numFmtId="0" fontId="6" fillId="0" borderId="103" xfId="0" applyFont="1" applyBorder="1" applyAlignment="1">
      <alignment horizontal="center" vertical="center"/>
    </xf>
    <xf numFmtId="0" fontId="6" fillId="0" borderId="70" xfId="0" applyFont="1" applyBorder="1" applyAlignment="1">
      <alignment horizontal="center" vertical="center"/>
    </xf>
    <xf numFmtId="0" fontId="6" fillId="0" borderId="235" xfId="0" applyFont="1" applyBorder="1" applyAlignment="1">
      <alignment horizontal="center" vertical="center"/>
    </xf>
    <xf numFmtId="0" fontId="6" fillId="0" borderId="236" xfId="0" applyFont="1" applyBorder="1" applyAlignment="1">
      <alignment horizontal="center" vertical="center"/>
    </xf>
    <xf numFmtId="0" fontId="6" fillId="0" borderId="237" xfId="0" applyFont="1" applyBorder="1" applyAlignment="1">
      <alignment horizontal="center" vertical="center"/>
    </xf>
    <xf numFmtId="0" fontId="6" fillId="0" borderId="238" xfId="0" applyFont="1" applyBorder="1" applyAlignment="1">
      <alignment horizontal="center" vertical="center"/>
    </xf>
    <xf numFmtId="0" fontId="9" fillId="0" borderId="78" xfId="0" applyFont="1" applyFill="1" applyBorder="1" applyAlignment="1">
      <alignment vertical="top" wrapText="1"/>
    </xf>
    <xf numFmtId="0" fontId="7" fillId="0" borderId="61" xfId="0" applyFont="1" applyFill="1" applyBorder="1">
      <alignment vertical="center"/>
    </xf>
    <xf numFmtId="0" fontId="6" fillId="0" borderId="239" xfId="0" applyFont="1" applyFill="1" applyBorder="1" applyAlignment="1">
      <alignment horizontal="center" vertical="center"/>
    </xf>
    <xf numFmtId="0" fontId="6" fillId="0" borderId="240" xfId="0" applyFont="1" applyFill="1" applyBorder="1" applyAlignment="1">
      <alignment horizontal="center" vertical="center"/>
    </xf>
    <xf numFmtId="0" fontId="6" fillId="0" borderId="241"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14" xfId="0" applyFont="1" applyFill="1" applyBorder="1" applyAlignment="1">
      <alignment horizontal="center" vertical="center"/>
    </xf>
    <xf numFmtId="0" fontId="9" fillId="0" borderId="70" xfId="0" applyFont="1" applyBorder="1" applyAlignment="1">
      <alignment horizontal="center" vertical="center"/>
    </xf>
    <xf numFmtId="0" fontId="9" fillId="0" borderId="239" xfId="0" applyFont="1" applyBorder="1" applyAlignment="1">
      <alignment horizontal="center" vertical="center"/>
    </xf>
    <xf numFmtId="0" fontId="9" fillId="0" borderId="240" xfId="0" applyFont="1" applyBorder="1" applyAlignment="1">
      <alignment horizontal="center" vertical="center"/>
    </xf>
    <xf numFmtId="0" fontId="9" fillId="0" borderId="241" xfId="0" applyFont="1" applyBorder="1" applyAlignment="1">
      <alignment horizontal="center" vertical="center"/>
    </xf>
    <xf numFmtId="0" fontId="6" fillId="0" borderId="242" xfId="0" applyFont="1" applyBorder="1" applyAlignment="1">
      <alignment horizontal="center" vertical="center"/>
    </xf>
    <xf numFmtId="0" fontId="6" fillId="0" borderId="243" xfId="0" applyFont="1" applyBorder="1" applyAlignment="1">
      <alignment horizontal="center" vertical="center"/>
    </xf>
    <xf numFmtId="0" fontId="8" fillId="0" borderId="16" xfId="0" applyFont="1" applyBorder="1">
      <alignment vertical="center"/>
    </xf>
    <xf numFmtId="38" fontId="6" fillId="0" borderId="2" xfId="5" applyFont="1" applyFill="1" applyBorder="1">
      <alignment vertical="center"/>
    </xf>
    <xf numFmtId="38" fontId="6" fillId="0" borderId="39" xfId="5" applyFont="1" applyFill="1" applyBorder="1">
      <alignment vertical="center"/>
    </xf>
    <xf numFmtId="38" fontId="6" fillId="0" borderId="244" xfId="5" applyFont="1" applyFill="1" applyBorder="1">
      <alignment vertical="center"/>
    </xf>
    <xf numFmtId="38" fontId="6" fillId="0" borderId="182" xfId="5" applyFont="1" applyFill="1" applyBorder="1">
      <alignment vertical="center"/>
    </xf>
    <xf numFmtId="38" fontId="6" fillId="0" borderId="245" xfId="5" applyFont="1" applyFill="1" applyBorder="1">
      <alignment vertical="center"/>
    </xf>
    <xf numFmtId="0" fontId="6" fillId="0" borderId="61" xfId="0" applyFont="1" applyFill="1" applyBorder="1">
      <alignment vertical="center"/>
    </xf>
    <xf numFmtId="38" fontId="6" fillId="0" borderId="7" xfId="5" applyFont="1" applyFill="1" applyBorder="1">
      <alignment vertical="center"/>
    </xf>
    <xf numFmtId="38" fontId="6" fillId="0" borderId="72" xfId="5" applyFont="1" applyFill="1" applyBorder="1">
      <alignment vertical="center"/>
    </xf>
    <xf numFmtId="38" fontId="6" fillId="0" borderId="70" xfId="5" applyFont="1" applyFill="1" applyBorder="1">
      <alignment vertical="center"/>
    </xf>
    <xf numFmtId="0" fontId="6" fillId="0" borderId="3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172" xfId="0" applyFont="1" applyFill="1" applyBorder="1" applyAlignment="1">
      <alignment horizontal="center" vertical="center"/>
    </xf>
    <xf numFmtId="177" fontId="6" fillId="0" borderId="7" xfId="2"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38" fontId="9" fillId="0" borderId="39" xfId="5" applyFont="1" applyFill="1" applyBorder="1" applyAlignment="1">
      <alignment horizontal="center" vertical="center"/>
    </xf>
    <xf numFmtId="38" fontId="9" fillId="0" borderId="72" xfId="5" applyFont="1" applyFill="1" applyBorder="1" applyAlignment="1">
      <alignment horizontal="center" vertical="center"/>
    </xf>
    <xf numFmtId="38" fontId="9" fillId="0" borderId="70" xfId="5" applyFont="1" applyFill="1" applyBorder="1" applyAlignment="1">
      <alignment horizontal="center" vertical="center"/>
    </xf>
    <xf numFmtId="0" fontId="6" fillId="0" borderId="72" xfId="0" applyFont="1" applyFill="1" applyBorder="1" applyAlignment="1">
      <alignment horizontal="center" vertical="center"/>
    </xf>
    <xf numFmtId="176" fontId="6" fillId="0" borderId="3" xfId="0" applyNumberFormat="1" applyFont="1" applyBorder="1" applyAlignment="1">
      <alignment horizontal="center" vertical="center"/>
    </xf>
    <xf numFmtId="49" fontId="6" fillId="0" borderId="7" xfId="5" applyNumberFormat="1" applyFont="1" applyFill="1" applyBorder="1" applyAlignment="1">
      <alignment horizontal="center" vertical="center"/>
    </xf>
    <xf numFmtId="184" fontId="6" fillId="0" borderId="39" xfId="0" applyNumberFormat="1" applyFont="1" applyBorder="1" applyAlignment="1">
      <alignment horizontal="center" vertical="center"/>
    </xf>
    <xf numFmtId="184" fontId="6" fillId="0" borderId="72" xfId="0" applyNumberFormat="1" applyFont="1" applyBorder="1" applyAlignment="1">
      <alignment horizontal="center" vertical="center"/>
    </xf>
    <xf numFmtId="184" fontId="6" fillId="0" borderId="3" xfId="0" applyNumberFormat="1" applyFont="1" applyBorder="1" applyAlignment="1">
      <alignment horizontal="center" vertical="center"/>
    </xf>
    <xf numFmtId="184" fontId="6" fillId="0" borderId="182" xfId="0" applyNumberFormat="1" applyFont="1" applyBorder="1" applyAlignment="1">
      <alignment horizontal="center" vertical="center"/>
    </xf>
    <xf numFmtId="184" fontId="6" fillId="0" borderId="41" xfId="0" applyNumberFormat="1" applyFont="1" applyBorder="1" applyAlignment="1">
      <alignment horizontal="center" vertical="center"/>
    </xf>
    <xf numFmtId="184" fontId="6" fillId="0" borderId="245" xfId="0" applyNumberFormat="1" applyFont="1" applyBorder="1" applyAlignment="1">
      <alignment horizontal="center" vertical="center"/>
    </xf>
    <xf numFmtId="0" fontId="8" fillId="0" borderId="1" xfId="0" applyFont="1" applyFill="1" applyBorder="1" applyAlignment="1">
      <alignment horizontal="center" vertical="center"/>
    </xf>
    <xf numFmtId="38" fontId="6" fillId="0" borderId="17" xfId="5" applyFont="1" applyFill="1" applyBorder="1" applyAlignment="1">
      <alignment horizontal="center" vertical="center"/>
    </xf>
    <xf numFmtId="49" fontId="6" fillId="0" borderId="17" xfId="5" applyNumberFormat="1" applyFont="1" applyFill="1" applyBorder="1" applyAlignment="1">
      <alignment horizontal="center" vertical="center"/>
    </xf>
    <xf numFmtId="177" fontId="6" fillId="0" borderId="17" xfId="2"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182" xfId="0" applyFont="1" applyBorder="1" applyAlignment="1">
      <alignment horizontal="center" vertical="center"/>
    </xf>
    <xf numFmtId="0" fontId="6" fillId="0" borderId="245" xfId="0" applyFont="1" applyBorder="1" applyAlignment="1">
      <alignment horizontal="center" vertical="center"/>
    </xf>
    <xf numFmtId="38" fontId="6" fillId="0" borderId="240" xfId="5" applyFont="1" applyFill="1" applyBorder="1" applyAlignment="1">
      <alignment horizontal="center" vertical="center"/>
    </xf>
    <xf numFmtId="49" fontId="6" fillId="0" borderId="241" xfId="5" applyNumberFormat="1" applyFont="1" applyFill="1" applyBorder="1" applyAlignment="1">
      <alignment horizontal="center" vertical="center"/>
    </xf>
    <xf numFmtId="177" fontId="6" fillId="0" borderId="241" xfId="2" applyNumberFormat="1" applyFont="1" applyFill="1" applyBorder="1" applyAlignment="1">
      <alignment horizontal="center" vertical="center"/>
    </xf>
    <xf numFmtId="38" fontId="9" fillId="0" borderId="246" xfId="5" applyFont="1" applyFill="1" applyBorder="1" applyAlignment="1">
      <alignment horizontal="center" vertical="center"/>
    </xf>
    <xf numFmtId="38" fontId="9" fillId="0" borderId="247" xfId="5" applyFont="1" applyFill="1" applyBorder="1" applyAlignment="1">
      <alignment horizontal="center" vertical="center"/>
    </xf>
    <xf numFmtId="38" fontId="9" fillId="0" borderId="248" xfId="5" applyFont="1" applyFill="1" applyBorder="1" applyAlignment="1">
      <alignment horizontal="center" vertical="center"/>
    </xf>
    <xf numFmtId="38" fontId="6" fillId="0" borderId="249" xfId="5" applyFont="1" applyFill="1" applyBorder="1">
      <alignment vertical="center"/>
    </xf>
    <xf numFmtId="38" fontId="6" fillId="0" borderId="250" xfId="5" applyFont="1" applyFill="1" applyBorder="1">
      <alignment vertical="center"/>
    </xf>
    <xf numFmtId="38" fontId="6" fillId="0" borderId="251" xfId="5" applyFont="1" applyFill="1" applyBorder="1">
      <alignment vertical="center"/>
    </xf>
    <xf numFmtId="38" fontId="6" fillId="0" borderId="252" xfId="5" applyFont="1" applyFill="1" applyBorder="1">
      <alignment vertical="center"/>
    </xf>
    <xf numFmtId="0" fontId="6" fillId="0" borderId="61" xfId="0" applyFont="1" applyFill="1" applyBorder="1" applyAlignment="1">
      <alignment horizontal="right" vertical="center"/>
    </xf>
    <xf numFmtId="38" fontId="6" fillId="0" borderId="246" xfId="5" applyFont="1" applyFill="1" applyBorder="1">
      <alignment vertical="center"/>
    </xf>
    <xf numFmtId="38" fontId="6" fillId="0" borderId="247" xfId="5" applyFont="1" applyFill="1" applyBorder="1">
      <alignment vertical="center"/>
    </xf>
    <xf numFmtId="38" fontId="6" fillId="0" borderId="248" xfId="5" applyFont="1" applyFill="1" applyBorder="1">
      <alignment vertical="center"/>
    </xf>
    <xf numFmtId="49" fontId="6" fillId="0" borderId="70" xfId="5" applyNumberFormat="1" applyFont="1" applyFill="1" applyBorder="1" applyAlignment="1">
      <alignment horizontal="center" vertical="center"/>
    </xf>
    <xf numFmtId="177" fontId="6" fillId="0" borderId="70" xfId="2" applyNumberFormat="1" applyFont="1" applyFill="1" applyBorder="1" applyAlignment="1">
      <alignment horizontal="center" vertical="center"/>
    </xf>
    <xf numFmtId="38" fontId="9" fillId="0" borderId="0" xfId="5" applyFont="1" applyFill="1" applyBorder="1">
      <alignment vertical="center"/>
    </xf>
    <xf numFmtId="0" fontId="9" fillId="0" borderId="61" xfId="0" applyFont="1" applyFill="1" applyBorder="1" applyAlignment="1">
      <alignment horizontal="right" vertical="center"/>
    </xf>
    <xf numFmtId="0" fontId="6" fillId="0" borderId="246" xfId="0" applyFont="1" applyBorder="1" applyAlignment="1">
      <alignment horizontal="center" vertical="center"/>
    </xf>
    <xf numFmtId="0" fontId="6" fillId="0" borderId="253" xfId="0" applyFont="1" applyFill="1" applyBorder="1" applyAlignment="1">
      <alignment horizontal="center" vertical="center"/>
    </xf>
    <xf numFmtId="0" fontId="6" fillId="0" borderId="251" xfId="0" applyFont="1" applyBorder="1" applyAlignment="1">
      <alignment horizontal="center" vertical="center"/>
    </xf>
    <xf numFmtId="0" fontId="6" fillId="0" borderId="254" xfId="0" applyFont="1" applyBorder="1" applyAlignment="1">
      <alignment horizontal="center" vertical="center"/>
    </xf>
    <xf numFmtId="176" fontId="6" fillId="0" borderId="252" xfId="0" applyNumberFormat="1" applyFont="1" applyBorder="1" applyAlignment="1">
      <alignment horizontal="center" vertical="center"/>
    </xf>
    <xf numFmtId="0" fontId="55" fillId="0" borderId="0" xfId="0" applyFont="1" applyBorder="1">
      <alignment vertical="center"/>
    </xf>
    <xf numFmtId="0" fontId="17" fillId="0" borderId="7" xfId="0" applyFont="1" applyFill="1" applyBorder="1" applyAlignment="1">
      <alignment horizontal="center" vertical="center"/>
    </xf>
    <xf numFmtId="0" fontId="56" fillId="0" borderId="0" xfId="0" applyFont="1">
      <alignment vertical="center"/>
    </xf>
    <xf numFmtId="0" fontId="9" fillId="0" borderId="61" xfId="0" applyFont="1" applyFill="1" applyBorder="1">
      <alignment vertical="center"/>
    </xf>
    <xf numFmtId="38" fontId="6" fillId="0" borderId="247" xfId="5" applyFont="1" applyFill="1" applyBorder="1" applyAlignment="1">
      <alignment horizontal="center" vertical="center"/>
    </xf>
    <xf numFmtId="49" fontId="6" fillId="0" borderId="248" xfId="5" applyNumberFormat="1" applyFont="1" applyFill="1" applyBorder="1" applyAlignment="1">
      <alignment horizontal="center" vertical="center"/>
    </xf>
    <xf numFmtId="177" fontId="6" fillId="0" borderId="248" xfId="2" applyNumberFormat="1" applyFont="1" applyFill="1" applyBorder="1" applyAlignment="1">
      <alignment horizontal="center" vertical="center"/>
    </xf>
    <xf numFmtId="0" fontId="9" fillId="0" borderId="78" xfId="0" applyFont="1" applyBorder="1">
      <alignment vertical="center"/>
    </xf>
    <xf numFmtId="0" fontId="9" fillId="0" borderId="255" xfId="0" applyFont="1" applyFill="1" applyBorder="1">
      <alignment vertical="center"/>
    </xf>
    <xf numFmtId="38" fontId="6" fillId="0" borderId="34" xfId="5" applyFont="1" applyFill="1" applyBorder="1" applyAlignment="1">
      <alignment horizontal="center" vertical="center"/>
    </xf>
    <xf numFmtId="49" fontId="6" fillId="0" borderId="34" xfId="5" applyNumberFormat="1" applyFont="1" applyFill="1" applyBorder="1" applyAlignment="1">
      <alignment horizontal="center" vertical="center"/>
    </xf>
    <xf numFmtId="0" fontId="6" fillId="0" borderId="256" xfId="0" applyFont="1" applyBorder="1" applyAlignment="1">
      <alignment horizontal="center" vertical="center"/>
    </xf>
    <xf numFmtId="0" fontId="7" fillId="2" borderId="257" xfId="0" applyFont="1" applyFill="1" applyBorder="1" applyAlignment="1">
      <alignment horizontal="center" vertical="center"/>
    </xf>
    <xf numFmtId="0" fontId="7" fillId="2" borderId="258" xfId="0" applyFont="1" applyFill="1" applyBorder="1" applyAlignment="1">
      <alignment horizontal="center" vertical="center"/>
    </xf>
    <xf numFmtId="0" fontId="9" fillId="0" borderId="259" xfId="0" applyFont="1" applyFill="1" applyBorder="1">
      <alignment vertical="center"/>
    </xf>
    <xf numFmtId="0" fontId="9" fillId="0" borderId="10" xfId="0" applyFont="1" applyBorder="1" applyAlignment="1">
      <alignment vertical="center" shrinkToFit="1"/>
    </xf>
    <xf numFmtId="0" fontId="6" fillId="0" borderId="260" xfId="0" applyFont="1" applyBorder="1" applyAlignment="1">
      <alignment horizontal="center" vertical="center"/>
    </xf>
    <xf numFmtId="0" fontId="7" fillId="2" borderId="80" xfId="0" applyFont="1" applyFill="1" applyBorder="1" applyAlignment="1">
      <alignment horizontal="center" vertical="center"/>
    </xf>
    <xf numFmtId="0" fontId="7" fillId="2" borderId="261" xfId="0" applyFont="1" applyFill="1" applyBorder="1" applyAlignment="1">
      <alignment horizontal="center" vertical="center"/>
    </xf>
    <xf numFmtId="0" fontId="7" fillId="0" borderId="24" xfId="0" applyFont="1" applyFill="1" applyBorder="1">
      <alignment vertical="center"/>
    </xf>
    <xf numFmtId="0" fontId="6" fillId="0" borderId="21" xfId="0" applyFont="1" applyFill="1" applyBorder="1">
      <alignment vertical="center"/>
    </xf>
    <xf numFmtId="0" fontId="9" fillId="0" borderId="238" xfId="0" applyFont="1" applyBorder="1" applyAlignment="1">
      <alignment horizontal="center" vertical="center"/>
    </xf>
    <xf numFmtId="0" fontId="10" fillId="0" borderId="61" xfId="0" applyFont="1" applyFill="1" applyBorder="1">
      <alignment vertical="center"/>
    </xf>
    <xf numFmtId="0" fontId="6" fillId="0" borderId="6" xfId="0" applyFont="1" applyFill="1" applyBorder="1">
      <alignment vertical="center"/>
    </xf>
    <xf numFmtId="0" fontId="6" fillId="0" borderId="8" xfId="0" applyFont="1" applyFill="1" applyBorder="1">
      <alignment vertical="center"/>
    </xf>
    <xf numFmtId="0" fontId="6" fillId="0" borderId="4" xfId="0" applyFont="1" applyFill="1" applyBorder="1">
      <alignment vertical="center"/>
    </xf>
    <xf numFmtId="0" fontId="7" fillId="0" borderId="42" xfId="0" applyFont="1" applyFill="1" applyBorder="1">
      <alignment vertical="center"/>
    </xf>
    <xf numFmtId="0" fontId="6" fillId="0" borderId="9" xfId="0" applyFont="1" applyFill="1" applyBorder="1" applyAlignment="1">
      <alignment horizontal="center" vertical="center"/>
    </xf>
    <xf numFmtId="0" fontId="8" fillId="0" borderId="23" xfId="0" applyFont="1" applyFill="1" applyBorder="1" applyAlignment="1">
      <alignment vertical="center"/>
    </xf>
    <xf numFmtId="184" fontId="6" fillId="0" borderId="2" xfId="0" applyNumberFormat="1" applyFont="1" applyBorder="1">
      <alignment vertical="center"/>
    </xf>
    <xf numFmtId="184" fontId="6" fillId="0" borderId="39" xfId="0" applyNumberFormat="1" applyFont="1" applyBorder="1">
      <alignment vertical="center"/>
    </xf>
    <xf numFmtId="184" fontId="6" fillId="0" borderId="72" xfId="0" applyNumberFormat="1" applyFont="1" applyBorder="1">
      <alignment vertical="center"/>
    </xf>
    <xf numFmtId="184" fontId="6" fillId="0" borderId="40" xfId="0" applyNumberFormat="1" applyFont="1" applyBorder="1">
      <alignment vertical="center"/>
    </xf>
    <xf numFmtId="184" fontId="6" fillId="0" borderId="7" xfId="0" applyNumberFormat="1" applyFont="1" applyBorder="1">
      <alignment vertical="center"/>
    </xf>
    <xf numFmtId="176" fontId="9" fillId="0" borderId="7" xfId="0" applyNumberFormat="1" applyFont="1" applyBorder="1">
      <alignment vertical="center"/>
    </xf>
    <xf numFmtId="176" fontId="9" fillId="0" borderId="245" xfId="0" applyNumberFormat="1" applyFont="1" applyBorder="1">
      <alignment vertical="center"/>
    </xf>
    <xf numFmtId="0" fontId="9" fillId="0" borderId="1" xfId="0" applyFont="1" applyFill="1" applyBorder="1" applyAlignment="1">
      <alignment horizontal="right" vertical="center"/>
    </xf>
    <xf numFmtId="0" fontId="9" fillId="0" borderId="2" xfId="0" applyFont="1" applyFill="1" applyBorder="1" applyAlignment="1">
      <alignment horizontal="right" vertical="center"/>
    </xf>
    <xf numFmtId="0" fontId="9" fillId="0" borderId="262" xfId="0" applyFont="1" applyFill="1" applyBorder="1" applyAlignment="1">
      <alignment horizontal="right" vertical="center"/>
    </xf>
    <xf numFmtId="0" fontId="9" fillId="0" borderId="70" xfId="0" applyFont="1" applyBorder="1" applyAlignment="1">
      <alignment horizontal="right" vertical="center"/>
    </xf>
    <xf numFmtId="0" fontId="6" fillId="0" borderId="18" xfId="0" applyFont="1" applyFill="1" applyBorder="1">
      <alignment vertical="center"/>
    </xf>
    <xf numFmtId="0" fontId="17" fillId="0" borderId="20" xfId="0" applyFont="1" applyFill="1" applyBorder="1" applyAlignment="1">
      <alignment horizontal="center" vertical="center"/>
    </xf>
    <xf numFmtId="0" fontId="8" fillId="0" borderId="19" xfId="0" applyFont="1" applyFill="1" applyBorder="1" applyAlignment="1">
      <alignment horizontal="center" vertical="center"/>
    </xf>
    <xf numFmtId="0" fontId="6" fillId="0" borderId="263" xfId="0" applyFont="1" applyBorder="1" applyAlignment="1">
      <alignment horizontal="center" vertical="center"/>
    </xf>
    <xf numFmtId="0" fontId="8" fillId="0" borderId="20" xfId="0" applyFont="1" applyFill="1" applyBorder="1" applyAlignment="1">
      <alignment horizontal="center" vertical="center" shrinkToFit="1"/>
    </xf>
    <xf numFmtId="0" fontId="9" fillId="0" borderId="8" xfId="0" applyFont="1" applyFill="1" applyBorder="1" applyAlignment="1">
      <alignment horizontal="right" vertical="center"/>
    </xf>
    <xf numFmtId="0" fontId="9" fillId="0" borderId="264" xfId="0" applyFont="1" applyFill="1" applyBorder="1" applyAlignment="1">
      <alignment horizontal="right" vertical="center"/>
    </xf>
    <xf numFmtId="0" fontId="6" fillId="0" borderId="65" xfId="0" applyFont="1" applyFill="1" applyBorder="1">
      <alignment vertical="center"/>
    </xf>
    <xf numFmtId="0" fontId="17" fillId="0" borderId="1" xfId="0" applyFont="1" applyFill="1" applyBorder="1" applyAlignment="1">
      <alignment horizontal="center" vertical="center"/>
    </xf>
    <xf numFmtId="0" fontId="8" fillId="0" borderId="1" xfId="0" applyFont="1" applyFill="1" applyBorder="1" applyAlignment="1">
      <alignment horizontal="center" vertical="center" shrinkToFit="1"/>
    </xf>
    <xf numFmtId="0" fontId="7" fillId="2" borderId="265" xfId="0" applyFont="1" applyFill="1" applyBorder="1" applyAlignment="1">
      <alignment horizontal="center" vertical="center"/>
    </xf>
    <xf numFmtId="0" fontId="57" fillId="0" borderId="0" xfId="0" applyFont="1" applyFill="1" applyBorder="1">
      <alignment vertical="center"/>
    </xf>
    <xf numFmtId="0" fontId="6" fillId="0" borderId="101" xfId="0" applyFont="1" applyBorder="1" applyAlignment="1">
      <alignment horizontal="center" vertical="center"/>
    </xf>
    <xf numFmtId="38" fontId="6" fillId="0" borderId="17" xfId="5" applyFont="1" applyFill="1" applyBorder="1">
      <alignment vertical="center"/>
    </xf>
    <xf numFmtId="191" fontId="6" fillId="0" borderId="39" xfId="0" applyNumberFormat="1" applyFont="1" applyBorder="1" applyAlignment="1">
      <alignment horizontal="center" vertical="center"/>
    </xf>
    <xf numFmtId="191" fontId="6" fillId="0" borderId="72" xfId="0" applyNumberFormat="1" applyFont="1" applyBorder="1" applyAlignment="1">
      <alignment horizontal="center" vertical="center"/>
    </xf>
    <xf numFmtId="191" fontId="6" fillId="0" borderId="3" xfId="0" applyNumberFormat="1" applyFont="1" applyBorder="1" applyAlignment="1">
      <alignment horizontal="center" vertical="center"/>
    </xf>
    <xf numFmtId="191" fontId="6" fillId="0" borderId="7" xfId="0" applyNumberFormat="1" applyFont="1" applyBorder="1" applyAlignment="1">
      <alignment horizontal="center" vertical="center"/>
    </xf>
    <xf numFmtId="191" fontId="6" fillId="0" borderId="245" xfId="0" applyNumberFormat="1" applyFont="1" applyBorder="1" applyAlignment="1">
      <alignment horizontal="center" vertical="center"/>
    </xf>
    <xf numFmtId="176" fontId="9" fillId="0" borderId="7" xfId="0" applyNumberFormat="1" applyFont="1" applyFill="1" applyBorder="1" applyAlignment="1">
      <alignment vertical="center"/>
    </xf>
    <xf numFmtId="176" fontId="9" fillId="0" borderId="245" xfId="0" applyNumberFormat="1" applyFont="1" applyFill="1" applyBorder="1" applyAlignment="1">
      <alignment vertical="center"/>
    </xf>
    <xf numFmtId="38" fontId="6" fillId="0" borderId="241" xfId="5" applyFont="1" applyFill="1" applyBorder="1">
      <alignment vertical="center"/>
    </xf>
    <xf numFmtId="0" fontId="15" fillId="0" borderId="0" xfId="0" applyFont="1" applyFill="1" applyBorder="1">
      <alignment vertical="center"/>
    </xf>
    <xf numFmtId="0" fontId="9" fillId="0" borderId="266" xfId="0" applyFont="1" applyFill="1" applyBorder="1" applyAlignment="1">
      <alignment horizontal="right" vertical="center"/>
    </xf>
    <xf numFmtId="0" fontId="9" fillId="0" borderId="248" xfId="0" applyFont="1" applyBorder="1" applyAlignment="1">
      <alignment horizontal="right" vertical="center"/>
    </xf>
    <xf numFmtId="184" fontId="6" fillId="0" borderId="246" xfId="0" applyNumberFormat="1" applyFont="1" applyBorder="1">
      <alignment vertical="center"/>
    </xf>
    <xf numFmtId="184" fontId="6" fillId="0" borderId="260" xfId="0" applyNumberFormat="1" applyFont="1" applyBorder="1">
      <alignment vertical="center"/>
    </xf>
    <xf numFmtId="184" fontId="6" fillId="0" borderId="247" xfId="0" applyNumberFormat="1" applyFont="1" applyBorder="1">
      <alignment vertical="center"/>
    </xf>
    <xf numFmtId="176" fontId="6" fillId="0" borderId="247" xfId="0" applyNumberFormat="1" applyFont="1" applyBorder="1">
      <alignment vertical="center"/>
    </xf>
    <xf numFmtId="176" fontId="6" fillId="0" borderId="252" xfId="0" applyNumberFormat="1" applyFont="1" applyBorder="1">
      <alignment vertical="center"/>
    </xf>
    <xf numFmtId="0" fontId="6" fillId="0" borderId="102" xfId="0" applyFont="1" applyBorder="1" applyAlignment="1">
      <alignment horizontal="center" vertical="center"/>
    </xf>
    <xf numFmtId="0" fontId="17" fillId="0" borderId="4" xfId="0" applyFont="1" applyFill="1" applyBorder="1" applyAlignment="1">
      <alignment horizontal="center" vertical="center"/>
    </xf>
    <xf numFmtId="184" fontId="6" fillId="0" borderId="0" xfId="0" applyNumberFormat="1" applyFont="1" applyFill="1" applyBorder="1">
      <alignment vertical="center"/>
    </xf>
    <xf numFmtId="0" fontId="57" fillId="0" borderId="4" xfId="0" applyFont="1" applyFill="1" applyBorder="1" applyAlignment="1">
      <alignment horizontal="left" vertical="center"/>
    </xf>
    <xf numFmtId="0" fontId="9" fillId="0" borderId="72" xfId="0" applyFont="1" applyFill="1" applyBorder="1" applyAlignment="1">
      <alignment horizontal="center" vertical="center"/>
    </xf>
    <xf numFmtId="38" fontId="9" fillId="0" borderId="70" xfId="5" applyFont="1" applyFill="1" applyBorder="1">
      <alignment vertical="center"/>
    </xf>
    <xf numFmtId="0" fontId="17" fillId="0" borderId="0" xfId="0" applyFont="1" applyFill="1" applyBorder="1" applyAlignment="1">
      <alignment horizontal="center" vertical="center"/>
    </xf>
    <xf numFmtId="0" fontId="6" fillId="0" borderId="267" xfId="0" applyFont="1" applyBorder="1" applyAlignment="1">
      <alignment horizontal="center" vertical="center"/>
    </xf>
    <xf numFmtId="0" fontId="6" fillId="0" borderId="247" xfId="0" applyFont="1" applyBorder="1" applyAlignment="1">
      <alignment horizontal="center" vertical="center"/>
    </xf>
    <xf numFmtId="0" fontId="6" fillId="0" borderId="252" xfId="0" applyFont="1" applyBorder="1" applyAlignment="1">
      <alignment horizontal="center" vertical="center"/>
    </xf>
    <xf numFmtId="0" fontId="57" fillId="0" borderId="0" xfId="0" applyFont="1" applyFill="1" applyBorder="1" applyAlignment="1">
      <alignment horizontal="left" vertical="center"/>
    </xf>
    <xf numFmtId="0" fontId="9" fillId="0" borderId="246" xfId="0" applyFont="1" applyFill="1" applyBorder="1" applyAlignment="1">
      <alignment horizontal="center" vertical="center"/>
    </xf>
    <xf numFmtId="38" fontId="9" fillId="0" borderId="248" xfId="5" applyFont="1" applyFill="1" applyBorder="1">
      <alignment vertical="center"/>
    </xf>
    <xf numFmtId="0" fontId="17" fillId="0" borderId="19" xfId="0" applyFont="1" applyFill="1" applyBorder="1" applyAlignment="1">
      <alignment horizontal="center" vertical="center"/>
    </xf>
    <xf numFmtId="0" fontId="8" fillId="0" borderId="8" xfId="0" applyFont="1" applyFill="1" applyBorder="1" applyAlignment="1">
      <alignment horizontal="center" vertical="center" shrinkToFit="1"/>
    </xf>
    <xf numFmtId="0" fontId="7" fillId="2" borderId="91"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34" xfId="0" applyFont="1" applyFill="1" applyBorder="1" applyAlignment="1">
      <alignment horizontal="center" vertical="center"/>
    </xf>
    <xf numFmtId="0" fontId="8" fillId="0" borderId="34" xfId="0" applyFont="1" applyFill="1" applyBorder="1" applyAlignment="1">
      <alignment horizontal="center" vertical="center"/>
    </xf>
    <xf numFmtId="0" fontId="15" fillId="0" borderId="10" xfId="0" applyFont="1" applyFill="1" applyBorder="1">
      <alignment vertical="center"/>
    </xf>
    <xf numFmtId="0" fontId="9" fillId="0" borderId="268" xfId="0" applyFont="1" applyFill="1" applyBorder="1">
      <alignment vertical="center"/>
    </xf>
    <xf numFmtId="38" fontId="9" fillId="0" borderId="10" xfId="5" applyFont="1" applyFill="1" applyBorder="1">
      <alignment vertical="center"/>
    </xf>
    <xf numFmtId="0" fontId="8" fillId="0" borderId="10" xfId="0" applyFont="1" applyFill="1" applyBorder="1">
      <alignment vertical="center"/>
    </xf>
    <xf numFmtId="0" fontId="1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6" fillId="0" borderId="269"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2" xfId="0" applyFont="1" applyFill="1" applyBorder="1" applyAlignment="1">
      <alignment horizontal="center" vertical="center" wrapText="1"/>
    </xf>
    <xf numFmtId="0" fontId="11" fillId="0" borderId="42" xfId="0" applyFont="1" applyFill="1" applyBorder="1">
      <alignment vertical="center"/>
    </xf>
    <xf numFmtId="0" fontId="9" fillId="0" borderId="120" xfId="0" applyFont="1" applyFill="1" applyBorder="1" applyAlignment="1">
      <alignment horizontal="center" vertical="center"/>
    </xf>
    <xf numFmtId="0" fontId="9" fillId="0" borderId="192" xfId="0" applyFont="1" applyFill="1" applyBorder="1" applyAlignment="1">
      <alignment horizontal="center" vertical="center"/>
    </xf>
    <xf numFmtId="0" fontId="9" fillId="0" borderId="106" xfId="0" applyFont="1" applyFill="1" applyBorder="1" applyAlignment="1">
      <alignment horizontal="center" vertical="center"/>
    </xf>
    <xf numFmtId="0" fontId="9" fillId="0" borderId="102" xfId="0" applyFont="1" applyBorder="1" applyAlignment="1">
      <alignment horizontal="center" vertical="center"/>
    </xf>
    <xf numFmtId="0" fontId="6" fillId="0" borderId="64" xfId="0" applyFont="1" applyBorder="1" applyAlignment="1">
      <alignment horizontal="center" vertical="center"/>
    </xf>
    <xf numFmtId="0" fontId="58" fillId="0" borderId="16" xfId="0" applyFont="1" applyFill="1" applyBorder="1">
      <alignment vertical="center"/>
    </xf>
    <xf numFmtId="0" fontId="9" fillId="0" borderId="120" xfId="0" applyFont="1" applyFill="1" applyBorder="1" applyAlignment="1">
      <alignment horizontal="right" vertical="center"/>
    </xf>
    <xf numFmtId="0" fontId="9" fillId="0" borderId="159" xfId="0" applyFont="1" applyFill="1" applyBorder="1" applyAlignment="1">
      <alignment horizontal="right" vertical="center"/>
    </xf>
    <xf numFmtId="0" fontId="9" fillId="0" borderId="22" xfId="0" applyFont="1" applyFill="1" applyBorder="1" applyAlignment="1">
      <alignment horizontal="right" vertical="center"/>
    </xf>
    <xf numFmtId="0" fontId="9" fillId="0" borderId="5" xfId="0" applyFont="1" applyFill="1" applyBorder="1" applyAlignment="1">
      <alignment horizontal="right" vertical="center"/>
    </xf>
    <xf numFmtId="0" fontId="9" fillId="0" borderId="106" xfId="0" applyFont="1" applyFill="1" applyBorder="1" applyAlignment="1">
      <alignment horizontal="right" vertical="center"/>
    </xf>
    <xf numFmtId="0" fontId="9" fillId="0" borderId="1" xfId="0" applyFont="1" applyFill="1" applyBorder="1" applyAlignment="1">
      <alignment horizontal="center" vertical="center" wrapText="1"/>
    </xf>
    <xf numFmtId="38" fontId="9" fillId="0" borderId="60" xfId="5" applyFont="1" applyFill="1" applyBorder="1" applyAlignment="1">
      <alignment horizontal="right" vertical="center"/>
    </xf>
    <xf numFmtId="38" fontId="9" fillId="0" borderId="44" xfId="5" applyFont="1" applyFill="1" applyBorder="1" applyAlignment="1">
      <alignment horizontal="right" vertical="center"/>
    </xf>
    <xf numFmtId="0" fontId="6" fillId="0" borderId="59" xfId="0" applyFont="1" applyBorder="1" applyAlignment="1">
      <alignment horizontal="center" vertical="center"/>
    </xf>
    <xf numFmtId="38" fontId="6" fillId="0" borderId="60" xfId="5" applyFont="1" applyFill="1" applyBorder="1" applyAlignment="1">
      <alignment horizontal="right" vertical="center"/>
    </xf>
    <xf numFmtId="0" fontId="6" fillId="0" borderId="44" xfId="0" applyFont="1" applyFill="1" applyBorder="1" applyAlignment="1">
      <alignment horizontal="right" vertical="center"/>
    </xf>
    <xf numFmtId="0" fontId="6" fillId="0" borderId="164" xfId="0" applyFont="1" applyFill="1" applyBorder="1" applyAlignment="1">
      <alignment horizontal="center" vertical="center"/>
    </xf>
    <xf numFmtId="0" fontId="6" fillId="0" borderId="108" xfId="0" applyFont="1" applyBorder="1" applyAlignment="1">
      <alignment horizontal="center" vertical="center" shrinkToFit="1"/>
    </xf>
    <xf numFmtId="0" fontId="6" fillId="0" borderId="108" xfId="0" applyFont="1" applyFill="1" applyBorder="1" applyAlignment="1">
      <alignment horizontal="center" vertical="center"/>
    </xf>
    <xf numFmtId="0" fontId="7" fillId="2" borderId="270" xfId="0" applyFont="1" applyFill="1" applyBorder="1" applyAlignment="1">
      <alignment horizontal="center" vertical="center"/>
    </xf>
    <xf numFmtId="177" fontId="9" fillId="0" borderId="1" xfId="2" applyNumberFormat="1" applyFont="1" applyFill="1" applyBorder="1" applyAlignment="1">
      <alignment horizontal="right" vertical="center"/>
    </xf>
    <xf numFmtId="38" fontId="9" fillId="0" borderId="1" xfId="5" applyFont="1" applyFill="1" applyBorder="1">
      <alignment vertical="center"/>
    </xf>
    <xf numFmtId="38" fontId="9" fillId="0" borderId="46" xfId="5" applyFont="1" applyFill="1" applyBorder="1">
      <alignment vertical="center"/>
    </xf>
    <xf numFmtId="0" fontId="6" fillId="0" borderId="47" xfId="0" applyFont="1" applyBorder="1" applyAlignment="1">
      <alignment horizontal="center" vertical="center"/>
    </xf>
    <xf numFmtId="0" fontId="6" fillId="0" borderId="46" xfId="0" applyFont="1" applyFill="1" applyBorder="1" applyAlignment="1">
      <alignment horizontal="right" vertical="center"/>
    </xf>
    <xf numFmtId="0" fontId="6" fillId="0" borderId="24" xfId="0" applyFont="1" applyFill="1" applyBorder="1">
      <alignment vertical="center"/>
    </xf>
    <xf numFmtId="0" fontId="6" fillId="0" borderId="2" xfId="0" applyFont="1" applyFill="1" applyBorder="1" applyAlignment="1">
      <alignment horizontal="right" vertical="center"/>
    </xf>
    <xf numFmtId="0" fontId="6" fillId="0" borderId="106" xfId="0" applyFont="1" applyFill="1" applyBorder="1" applyAlignment="1">
      <alignment horizontal="right" vertical="center"/>
    </xf>
    <xf numFmtId="0" fontId="6" fillId="0" borderId="120" xfId="0" applyFont="1" applyFill="1" applyBorder="1" applyAlignment="1">
      <alignment horizontal="right" vertical="center"/>
    </xf>
    <xf numFmtId="0" fontId="6" fillId="0" borderId="5" xfId="0" applyFont="1" applyFill="1" applyBorder="1" applyAlignment="1">
      <alignment horizontal="right" vertical="center"/>
    </xf>
    <xf numFmtId="0" fontId="59" fillId="0" borderId="120" xfId="0" applyFont="1" applyFill="1" applyBorder="1" applyAlignment="1">
      <alignment horizontal="right" vertical="center"/>
    </xf>
    <xf numFmtId="181" fontId="6" fillId="0" borderId="39" xfId="0" applyNumberFormat="1" applyFont="1" applyBorder="1" applyAlignment="1">
      <alignment horizontal="center" vertical="center"/>
    </xf>
    <xf numFmtId="181" fontId="6" fillId="0" borderId="72" xfId="0" applyNumberFormat="1" applyFont="1" applyBorder="1" applyAlignment="1">
      <alignment horizontal="center" vertical="center"/>
    </xf>
    <xf numFmtId="181" fontId="6" fillId="0" borderId="3" xfId="0" applyNumberFormat="1" applyFont="1" applyBorder="1" applyAlignment="1">
      <alignment horizontal="center" vertical="center"/>
    </xf>
    <xf numFmtId="181" fontId="6" fillId="0" borderId="7" xfId="0" applyNumberFormat="1" applyFont="1" applyBorder="1" applyAlignment="1">
      <alignment horizontal="center" vertical="center"/>
    </xf>
    <xf numFmtId="181" fontId="6" fillId="0" borderId="245" xfId="0" applyNumberFormat="1" applyFont="1" applyBorder="1" applyAlignment="1">
      <alignment horizontal="center" vertical="center"/>
    </xf>
    <xf numFmtId="0" fontId="11" fillId="0" borderId="0" xfId="0" applyFont="1" applyFill="1" applyBorder="1" applyAlignment="1">
      <alignment horizontal="right" vertical="center"/>
    </xf>
    <xf numFmtId="38" fontId="9" fillId="0" borderId="0" xfId="5" applyFont="1" applyFill="1" applyBorder="1" applyAlignment="1">
      <alignment horizontal="right" vertical="center"/>
    </xf>
    <xf numFmtId="38" fontId="9" fillId="0" borderId="8" xfId="5" applyFont="1" applyFill="1" applyBorder="1">
      <alignment vertical="center"/>
    </xf>
    <xf numFmtId="38" fontId="9" fillId="0" borderId="29" xfId="5" applyFont="1" applyFill="1" applyBorder="1">
      <alignment vertical="center"/>
    </xf>
    <xf numFmtId="0" fontId="6" fillId="0" borderId="48" xfId="0" applyFont="1" applyBorder="1" applyAlignment="1">
      <alignment horizontal="center" vertical="center"/>
    </xf>
    <xf numFmtId="0" fontId="6" fillId="0" borderId="29" xfId="0" applyFont="1" applyFill="1" applyBorder="1" applyAlignment="1">
      <alignment horizontal="right" vertical="center"/>
    </xf>
    <xf numFmtId="0" fontId="6" fillId="0" borderId="6" xfId="0" applyFont="1" applyFill="1" applyBorder="1" applyAlignment="1">
      <alignment horizontal="center" vertical="center"/>
    </xf>
    <xf numFmtId="0" fontId="6" fillId="0" borderId="6" xfId="0" applyFont="1" applyFill="1" applyBorder="1" applyAlignment="1">
      <alignment horizontal="right" vertical="center"/>
    </xf>
    <xf numFmtId="0" fontId="6" fillId="0" borderId="105" xfId="0" applyFont="1" applyFill="1" applyBorder="1" applyAlignment="1">
      <alignment horizontal="right" vertical="center"/>
    </xf>
    <xf numFmtId="0" fontId="6" fillId="0" borderId="138" xfId="0" applyFont="1" applyFill="1" applyBorder="1" applyAlignment="1">
      <alignment horizontal="right" vertical="center"/>
    </xf>
    <xf numFmtId="0" fontId="6" fillId="0" borderId="9" xfId="0" applyFont="1" applyFill="1" applyBorder="1" applyAlignment="1">
      <alignment horizontal="right" vertical="center"/>
    </xf>
    <xf numFmtId="0" fontId="9" fillId="0" borderId="87" xfId="0" applyFont="1" applyFill="1" applyBorder="1">
      <alignment vertical="center"/>
    </xf>
    <xf numFmtId="0" fontId="9" fillId="0" borderId="271" xfId="0" applyFont="1" applyBorder="1" applyAlignment="1">
      <alignment horizontal="center" vertical="center"/>
    </xf>
    <xf numFmtId="38" fontId="9" fillId="0" borderId="272" xfId="5" applyFont="1" applyFill="1" applyBorder="1">
      <alignment vertical="center"/>
    </xf>
    <xf numFmtId="38" fontId="9" fillId="0" borderId="273" xfId="5" applyFont="1" applyFill="1" applyBorder="1">
      <alignment vertical="center"/>
    </xf>
    <xf numFmtId="38" fontId="6" fillId="0" borderId="274" xfId="5" applyFont="1" applyFill="1" applyBorder="1" applyAlignment="1">
      <alignment horizontal="right" vertical="center"/>
    </xf>
    <xf numFmtId="0" fontId="6" fillId="0" borderId="275" xfId="0" applyFont="1" applyFill="1" applyBorder="1" applyAlignment="1">
      <alignment horizontal="right" vertical="center"/>
    </xf>
    <xf numFmtId="0" fontId="6" fillId="0" borderId="276" xfId="0" applyFont="1" applyFill="1" applyBorder="1" applyAlignment="1">
      <alignment horizontal="center" vertical="center"/>
    </xf>
    <xf numFmtId="0" fontId="6" fillId="0" borderId="277" xfId="0" applyFont="1" applyFill="1" applyBorder="1" applyAlignment="1">
      <alignment horizontal="center" vertical="center"/>
    </xf>
    <xf numFmtId="0" fontId="6" fillId="0" borderId="278" xfId="0" applyFont="1" applyFill="1" applyBorder="1" applyAlignment="1">
      <alignment horizontal="right" vertical="center"/>
    </xf>
    <xf numFmtId="0" fontId="6" fillId="0" borderId="279" xfId="0" applyFont="1" applyFill="1" applyBorder="1" applyAlignment="1">
      <alignment horizontal="right" vertical="center"/>
    </xf>
    <xf numFmtId="0" fontId="6" fillId="0" borderId="280" xfId="0" applyFont="1" applyFill="1" applyBorder="1" applyAlignment="1">
      <alignment horizontal="right" vertical="center"/>
    </xf>
    <xf numFmtId="0" fontId="6" fillId="0" borderId="281" xfId="0" applyFont="1" applyFill="1" applyBorder="1" applyAlignment="1">
      <alignment horizontal="right" vertical="center"/>
    </xf>
    <xf numFmtId="0" fontId="6" fillId="0" borderId="238" xfId="0" applyFont="1" applyFill="1" applyBorder="1" applyAlignment="1">
      <alignment horizontal="right" vertical="center"/>
    </xf>
    <xf numFmtId="38" fontId="9" fillId="0" borderId="1" xfId="5" applyFont="1" applyFill="1" applyBorder="1" applyAlignment="1">
      <alignment horizontal="right" vertical="center"/>
    </xf>
    <xf numFmtId="38" fontId="9" fillId="0" borderId="7" xfId="5" applyFont="1" applyFill="1" applyBorder="1">
      <alignment vertical="center"/>
    </xf>
    <xf numFmtId="0" fontId="6" fillId="0" borderId="282" xfId="0" applyFont="1" applyFill="1" applyBorder="1" applyAlignment="1">
      <alignment horizontal="center" vertical="center"/>
    </xf>
    <xf numFmtId="38" fontId="6" fillId="0" borderId="63" xfId="5" applyFont="1" applyFill="1" applyBorder="1" applyAlignment="1">
      <alignment horizontal="right" vertical="center"/>
    </xf>
    <xf numFmtId="176" fontId="6" fillId="0" borderId="283" xfId="0" applyNumberFormat="1" applyFont="1" applyFill="1" applyBorder="1" applyAlignment="1">
      <alignment horizontal="right" vertical="center"/>
    </xf>
    <xf numFmtId="0" fontId="6" fillId="0" borderId="264" xfId="0" applyFont="1" applyFill="1" applyBorder="1" applyAlignment="1">
      <alignment horizontal="center" vertical="center"/>
    </xf>
    <xf numFmtId="0" fontId="6" fillId="0" borderId="21" xfId="0" applyFont="1" applyFill="1" applyBorder="1" applyAlignment="1">
      <alignment horizontal="right" vertical="center"/>
    </xf>
    <xf numFmtId="0" fontId="6" fillId="0" borderId="108" xfId="0" applyFont="1" applyFill="1" applyBorder="1" applyAlignment="1">
      <alignment horizontal="right" vertical="center"/>
    </xf>
    <xf numFmtId="0" fontId="6" fillId="0" borderId="164"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284" xfId="0" applyFont="1" applyFill="1" applyBorder="1" applyAlignment="1">
      <alignment horizontal="right" vertical="center"/>
    </xf>
    <xf numFmtId="181" fontId="6" fillId="0" borderId="70" xfId="0" applyNumberFormat="1" applyFont="1" applyBorder="1" applyAlignment="1">
      <alignment horizontal="center" vertical="center"/>
    </xf>
    <xf numFmtId="0" fontId="9" fillId="0" borderId="0" xfId="0" applyFont="1" applyFill="1" applyBorder="1" applyAlignment="1">
      <alignment horizontal="left" vertical="center" indent="2"/>
    </xf>
    <xf numFmtId="0" fontId="9" fillId="0" borderId="9" xfId="0" applyFont="1" applyFill="1" applyBorder="1" applyAlignment="1">
      <alignment horizontal="right" vertical="center"/>
    </xf>
    <xf numFmtId="177" fontId="9" fillId="0" borderId="8" xfId="2" applyNumberFormat="1" applyFont="1" applyFill="1" applyBorder="1" applyAlignment="1">
      <alignment horizontal="right" vertical="center"/>
    </xf>
    <xf numFmtId="38" fontId="6" fillId="0" borderId="7" xfId="5" applyFont="1" applyFill="1" applyBorder="1" applyAlignment="1">
      <alignment horizontal="right" vertical="center"/>
    </xf>
    <xf numFmtId="176" fontId="6" fillId="0" borderId="70" xfId="0" applyNumberFormat="1" applyFont="1" applyFill="1" applyBorder="1" applyAlignment="1">
      <alignment horizontal="right" vertical="center"/>
    </xf>
    <xf numFmtId="0" fontId="6" fillId="0" borderId="285" xfId="0" applyFont="1" applyFill="1" applyBorder="1" applyAlignment="1">
      <alignment horizontal="center" vertical="center"/>
    </xf>
    <xf numFmtId="0" fontId="6" fillId="0" borderId="286" xfId="0" applyFont="1" applyFill="1" applyBorder="1" applyAlignment="1">
      <alignment horizontal="center" vertical="center"/>
    </xf>
    <xf numFmtId="0" fontId="6" fillId="0" borderId="19" xfId="0" applyFont="1" applyFill="1" applyBorder="1" applyAlignment="1">
      <alignment horizontal="right" vertical="center"/>
    </xf>
    <xf numFmtId="0" fontId="6" fillId="0" borderId="287" xfId="0" applyFont="1" applyFill="1" applyBorder="1" applyAlignment="1">
      <alignment horizontal="right" vertical="center"/>
    </xf>
    <xf numFmtId="0" fontId="6" fillId="0" borderId="288" xfId="0" applyFont="1" applyFill="1" applyBorder="1" applyAlignment="1">
      <alignment horizontal="right" vertical="center"/>
    </xf>
    <xf numFmtId="0" fontId="6" fillId="0" borderId="289" xfId="0" applyFont="1" applyFill="1" applyBorder="1" applyAlignment="1">
      <alignment horizontal="right" vertical="center"/>
    </xf>
    <xf numFmtId="38" fontId="9" fillId="0" borderId="7" xfId="5" applyFont="1" applyFill="1" applyBorder="1" applyAlignment="1">
      <alignment horizontal="right" vertical="center"/>
    </xf>
    <xf numFmtId="0" fontId="18" fillId="0" borderId="0" xfId="0" applyFont="1" applyFill="1" applyBorder="1">
      <alignment vertical="center"/>
    </xf>
    <xf numFmtId="0" fontId="6" fillId="0" borderId="70" xfId="0" applyFont="1" applyFill="1" applyBorder="1" applyAlignment="1">
      <alignment horizontal="right" vertical="center"/>
    </xf>
    <xf numFmtId="0" fontId="11" fillId="0" borderId="79" xfId="0" applyFont="1" applyFill="1" applyBorder="1">
      <alignment vertical="center"/>
    </xf>
    <xf numFmtId="181" fontId="6" fillId="0" borderId="246" xfId="0" applyNumberFormat="1" applyFont="1" applyBorder="1" applyAlignment="1">
      <alignment horizontal="center" vertical="center"/>
    </xf>
    <xf numFmtId="181" fontId="6" fillId="0" borderId="253" xfId="0" applyNumberFormat="1" applyFont="1" applyBorder="1" applyAlignment="1">
      <alignment horizontal="center" vertical="center"/>
    </xf>
    <xf numFmtId="181" fontId="6" fillId="0" borderId="267" xfId="0" applyNumberFormat="1" applyFont="1" applyBorder="1" applyAlignment="1">
      <alignment horizontal="center" vertical="center"/>
    </xf>
    <xf numFmtId="181" fontId="6" fillId="0" borderId="247" xfId="0" applyNumberFormat="1" applyFont="1" applyBorder="1" applyAlignment="1">
      <alignment horizontal="center" vertical="center"/>
    </xf>
    <xf numFmtId="181" fontId="6" fillId="0" borderId="248" xfId="0" applyNumberFormat="1" applyFont="1" applyBorder="1" applyAlignment="1">
      <alignment horizontal="center" vertical="center"/>
    </xf>
    <xf numFmtId="0" fontId="60" fillId="0" borderId="0" xfId="0" applyFont="1" applyBorder="1" applyAlignment="1">
      <alignment horizontal="center" vertical="center"/>
    </xf>
    <xf numFmtId="177" fontId="9" fillId="0" borderId="7" xfId="2" applyNumberFormat="1" applyFont="1" applyFill="1" applyBorder="1" applyAlignment="1">
      <alignment horizontal="right" vertical="center"/>
    </xf>
    <xf numFmtId="38" fontId="9" fillId="0" borderId="247" xfId="5" applyFont="1" applyFill="1" applyBorder="1">
      <alignment vertical="center"/>
    </xf>
    <xf numFmtId="38" fontId="6" fillId="0" borderId="290" xfId="5" applyFont="1" applyFill="1" applyBorder="1" applyAlignment="1">
      <alignment horizontal="right" vertical="center"/>
    </xf>
    <xf numFmtId="176" fontId="6" fillId="0" borderId="291" xfId="0" applyNumberFormat="1" applyFont="1" applyFill="1" applyBorder="1" applyAlignment="1">
      <alignment horizontal="right" vertical="center"/>
    </xf>
    <xf numFmtId="0" fontId="6" fillId="0" borderId="260" xfId="0" applyFont="1" applyFill="1" applyBorder="1" applyAlignment="1">
      <alignment horizontal="right" vertical="center"/>
    </xf>
    <xf numFmtId="0" fontId="6" fillId="0" borderId="292" xfId="0" applyFont="1" applyFill="1" applyBorder="1" applyAlignment="1">
      <alignment horizontal="right" vertical="center"/>
    </xf>
    <xf numFmtId="0" fontId="6" fillId="0" borderId="293" xfId="0" applyFont="1" applyFill="1" applyBorder="1" applyAlignment="1">
      <alignment horizontal="right" vertical="center"/>
    </xf>
    <xf numFmtId="0" fontId="6" fillId="0" borderId="290" xfId="0" applyFont="1" applyFill="1" applyBorder="1" applyAlignment="1">
      <alignment horizontal="right" vertical="center"/>
    </xf>
    <xf numFmtId="0" fontId="6" fillId="0" borderId="294" xfId="0" applyFont="1" applyFill="1" applyBorder="1" applyAlignment="1">
      <alignment horizontal="right" vertical="center"/>
    </xf>
    <xf numFmtId="0" fontId="6" fillId="0" borderId="252" xfId="0" applyFont="1" applyFill="1" applyBorder="1" applyAlignment="1">
      <alignment horizontal="right" vertical="center"/>
    </xf>
    <xf numFmtId="0" fontId="61" fillId="0" borderId="0" xfId="0" applyFont="1" applyFill="1" applyBorder="1" applyAlignment="1">
      <alignment horizontal="center" vertical="center"/>
    </xf>
    <xf numFmtId="0" fontId="6" fillId="0" borderId="255" xfId="0" applyFont="1" applyBorder="1">
      <alignment vertical="center"/>
    </xf>
    <xf numFmtId="0" fontId="6" fillId="0" borderId="87" xfId="0" applyFont="1" applyBorder="1">
      <alignment vertical="center"/>
    </xf>
    <xf numFmtId="0" fontId="0" fillId="0" borderId="34" xfId="0" applyFont="1" applyBorder="1" applyAlignment="1">
      <alignment horizontal="right" vertical="center"/>
    </xf>
    <xf numFmtId="0" fontId="8" fillId="0" borderId="34" xfId="0" applyFont="1" applyBorder="1">
      <alignment vertical="center"/>
    </xf>
    <xf numFmtId="0" fontId="8" fillId="0" borderId="28" xfId="0" applyFont="1" applyBorder="1">
      <alignment vertical="center"/>
    </xf>
    <xf numFmtId="0" fontId="2" fillId="0" borderId="0" xfId="10">
      <alignment vertical="center"/>
    </xf>
    <xf numFmtId="0" fontId="4" fillId="0" borderId="0" xfId="0" quotePrefix="1" applyFont="1" applyBorder="1" applyAlignment="1">
      <alignment horizontal="center" vertical="center" textRotation="180"/>
    </xf>
    <xf numFmtId="0" fontId="5" fillId="0" borderId="16" xfId="0" applyFont="1" applyBorder="1">
      <alignment vertical="center"/>
    </xf>
    <xf numFmtId="0" fontId="62" fillId="2" borderId="7" xfId="10" applyFont="1" applyFill="1" applyBorder="1">
      <alignment vertical="center"/>
    </xf>
    <xf numFmtId="49" fontId="63" fillId="2" borderId="7" xfId="10" applyNumberFormat="1" applyFont="1" applyFill="1" applyBorder="1" applyAlignment="1">
      <alignment vertical="center" textRotation="255" wrapText="1"/>
    </xf>
    <xf numFmtId="0" fontId="64" fillId="2" borderId="7" xfId="10" applyFont="1" applyFill="1" applyBorder="1" applyAlignment="1">
      <alignment vertical="center" textRotation="255" wrapText="1"/>
    </xf>
    <xf numFmtId="0" fontId="63" fillId="2" borderId="39" xfId="10" applyFont="1" applyFill="1" applyBorder="1" applyAlignment="1">
      <alignment horizontal="center" vertical="center" textRotation="255" wrapText="1"/>
    </xf>
    <xf numFmtId="0" fontId="63" fillId="2" borderId="40" xfId="10" applyFont="1" applyFill="1" applyBorder="1" applyAlignment="1">
      <alignment horizontal="center" vertical="center" textRotation="255" wrapText="1"/>
    </xf>
    <xf numFmtId="0" fontId="63" fillId="2" borderId="295" xfId="10" applyFont="1" applyFill="1" applyBorder="1" applyAlignment="1">
      <alignment horizontal="center" vertical="center" textRotation="255" wrapText="1"/>
    </xf>
    <xf numFmtId="0" fontId="65" fillId="0" borderId="0" xfId="10" applyFont="1">
      <alignment vertical="center"/>
    </xf>
    <xf numFmtId="0" fontId="62" fillId="0" borderId="0" xfId="10" applyFont="1">
      <alignment vertical="center"/>
    </xf>
    <xf numFmtId="0" fontId="63" fillId="2" borderId="7" xfId="10" applyFont="1" applyFill="1" applyBorder="1" applyAlignment="1">
      <alignment horizontal="center" vertical="center" shrinkToFit="1"/>
    </xf>
    <xf numFmtId="0" fontId="10" fillId="0" borderId="296" xfId="10" applyFont="1" applyFill="1" applyBorder="1" applyAlignment="1">
      <alignment vertical="center" shrinkToFit="1"/>
    </xf>
    <xf numFmtId="49" fontId="9" fillId="0" borderId="10" xfId="10" applyNumberFormat="1" applyFont="1" applyFill="1" applyBorder="1" applyAlignment="1">
      <alignment vertical="center" wrapText="1"/>
    </xf>
    <xf numFmtId="49" fontId="10" fillId="0" borderId="10" xfId="10" applyNumberFormat="1" applyFont="1" applyFill="1" applyBorder="1" applyAlignment="1">
      <alignment vertical="center" wrapText="1"/>
    </xf>
    <xf numFmtId="49" fontId="9" fillId="0" borderId="10" xfId="10" applyNumberFormat="1" applyFont="1" applyFill="1" applyBorder="1" applyAlignment="1">
      <alignment vertical="center" shrinkToFit="1"/>
    </xf>
    <xf numFmtId="0" fontId="10" fillId="0" borderId="23" xfId="10" applyFont="1" applyFill="1" applyBorder="1" applyAlignment="1">
      <alignment vertical="center"/>
    </xf>
    <xf numFmtId="0" fontId="9" fillId="0" borderId="17" xfId="10" applyFont="1" applyFill="1" applyBorder="1" applyAlignment="1">
      <alignment horizontal="left" vertical="center" shrinkToFit="1"/>
    </xf>
    <xf numFmtId="0" fontId="9" fillId="0" borderId="17" xfId="10" applyFont="1" applyFill="1" applyBorder="1" applyAlignment="1">
      <alignment vertical="center" shrinkToFit="1"/>
    </xf>
    <xf numFmtId="177" fontId="9" fillId="0" borderId="17" xfId="10" applyNumberFormat="1" applyFont="1" applyFill="1" applyBorder="1" applyAlignment="1">
      <alignment horizontal="center" vertical="center" shrinkToFit="1"/>
    </xf>
    <xf numFmtId="0" fontId="12" fillId="0" borderId="24" xfId="10" applyFont="1" applyBorder="1">
      <alignment vertical="center"/>
    </xf>
    <xf numFmtId="0" fontId="66" fillId="2" borderId="7" xfId="10" applyFont="1" applyFill="1" applyBorder="1" applyAlignment="1">
      <alignment vertical="center"/>
    </xf>
    <xf numFmtId="0" fontId="10" fillId="0" borderId="35" xfId="10" applyFont="1" applyFill="1" applyBorder="1" applyAlignment="1">
      <alignment vertical="center"/>
    </xf>
    <xf numFmtId="0" fontId="9" fillId="0" borderId="23" xfId="10" applyFont="1" applyFill="1" applyBorder="1" applyAlignment="1">
      <alignment vertical="center"/>
    </xf>
    <xf numFmtId="0" fontId="17" fillId="0" borderId="42" xfId="10" applyFont="1" applyBorder="1" applyAlignment="1">
      <alignment vertical="center" shrinkToFit="1"/>
    </xf>
    <xf numFmtId="0" fontId="17" fillId="0" borderId="42" xfId="10" applyFont="1" applyBorder="1">
      <alignment vertical="center"/>
    </xf>
    <xf numFmtId="0" fontId="17" fillId="0" borderId="0" xfId="10" applyFont="1" applyAlignment="1">
      <alignment vertical="center" shrinkToFit="1"/>
    </xf>
    <xf numFmtId="177" fontId="9" fillId="0" borderId="42" xfId="10" applyNumberFormat="1" applyFont="1" applyFill="1" applyBorder="1" applyAlignment="1">
      <alignment horizontal="center" vertical="center" shrinkToFit="1"/>
    </xf>
    <xf numFmtId="0" fontId="17" fillId="0" borderId="27" xfId="10" applyFont="1" applyBorder="1" applyAlignment="1">
      <alignment vertical="center" shrinkToFit="1"/>
    </xf>
    <xf numFmtId="0" fontId="17" fillId="0" borderId="27" xfId="10" applyFont="1" applyBorder="1">
      <alignment vertical="center"/>
    </xf>
    <xf numFmtId="0" fontId="9" fillId="0" borderId="23" xfId="10" applyFont="1" applyFill="1" applyBorder="1" applyAlignment="1">
      <alignment vertical="center" shrinkToFit="1"/>
    </xf>
    <xf numFmtId="0" fontId="9" fillId="0" borderId="39" xfId="10" applyFont="1" applyFill="1" applyBorder="1" applyAlignment="1">
      <alignment horizontal="center" vertical="center" wrapText="1" shrinkToFit="1"/>
    </xf>
    <xf numFmtId="0" fontId="9" fillId="0" borderId="40" xfId="10" applyFont="1" applyFill="1" applyBorder="1" applyAlignment="1">
      <alignment horizontal="center" vertical="center" wrapText="1" shrinkToFit="1"/>
    </xf>
    <xf numFmtId="0" fontId="15" fillId="0" borderId="7" xfId="10" applyFont="1" applyBorder="1" applyAlignment="1">
      <alignment horizontal="center" vertical="center" wrapText="1"/>
    </xf>
    <xf numFmtId="0" fontId="15" fillId="0" borderId="0" xfId="10" applyFont="1" applyAlignment="1">
      <alignment horizontal="center" vertical="center" wrapText="1"/>
    </xf>
    <xf numFmtId="0" fontId="9" fillId="0" borderId="39" xfId="10" applyFont="1" applyBorder="1" applyAlignment="1">
      <alignment horizontal="center" vertical="center" wrapText="1"/>
    </xf>
    <xf numFmtId="192" fontId="9" fillId="0" borderId="7" xfId="10" applyNumberFormat="1" applyFont="1" applyFill="1" applyBorder="1">
      <alignment vertical="center"/>
    </xf>
    <xf numFmtId="192" fontId="9" fillId="0" borderId="7" xfId="10" applyNumberFormat="1" applyFont="1" applyFill="1" applyBorder="1" applyAlignment="1">
      <alignment vertical="center"/>
    </xf>
    <xf numFmtId="192" fontId="9" fillId="0" borderId="7" xfId="10" applyNumberFormat="1" applyFont="1" applyFill="1" applyBorder="1" applyAlignment="1">
      <alignment vertical="center" shrinkToFit="1"/>
    </xf>
    <xf numFmtId="192" fontId="9" fillId="0" borderId="7" xfId="10" applyNumberFormat="1" applyFont="1" applyFill="1" applyBorder="1" applyAlignment="1">
      <alignment horizontal="center" vertical="center" shrinkToFit="1"/>
    </xf>
    <xf numFmtId="192" fontId="9" fillId="0" borderId="7" xfId="10" applyNumberFormat="1" applyFont="1" applyFill="1" applyBorder="1" applyAlignment="1">
      <alignment horizontal="center" vertical="center"/>
    </xf>
    <xf numFmtId="192" fontId="15" fillId="0" borderId="7" xfId="10" applyNumberFormat="1" applyFont="1" applyBorder="1" applyAlignment="1">
      <alignment horizontal="center" vertical="center" wrapText="1"/>
    </xf>
    <xf numFmtId="192" fontId="9" fillId="0" borderId="0" xfId="10" applyNumberFormat="1" applyFont="1" applyFill="1">
      <alignment vertical="center"/>
    </xf>
    <xf numFmtId="9" fontId="9" fillId="0" borderId="17" xfId="0" applyNumberFormat="1" applyFont="1" applyBorder="1" applyAlignment="1">
      <alignment horizontal="center" vertical="center" shrinkToFit="1"/>
    </xf>
    <xf numFmtId="0" fontId="9" fillId="0" borderId="40" xfId="10" applyFont="1" applyBorder="1" applyAlignment="1">
      <alignment horizontal="center" vertical="center" wrapText="1"/>
    </xf>
    <xf numFmtId="177" fontId="9" fillId="0" borderId="27" xfId="10" applyNumberFormat="1" applyFont="1" applyFill="1" applyBorder="1" applyAlignment="1">
      <alignment horizontal="center" vertical="center" shrinkToFit="1"/>
    </xf>
    <xf numFmtId="0" fontId="27" fillId="0" borderId="39" xfId="10" applyFont="1" applyBorder="1" applyAlignment="1">
      <alignment horizontal="center" vertical="center" wrapText="1"/>
    </xf>
    <xf numFmtId="0" fontId="27" fillId="0" borderId="40" xfId="10" applyFont="1" applyBorder="1" applyAlignment="1">
      <alignment horizontal="center" vertical="center" wrapText="1"/>
    </xf>
    <xf numFmtId="192" fontId="15" fillId="0" borderId="7" xfId="10" applyNumberFormat="1" applyFont="1" applyBorder="1" applyAlignment="1">
      <alignment horizontal="left" vertical="center" wrapText="1"/>
    </xf>
    <xf numFmtId="192" fontId="15" fillId="0" borderId="7" xfId="10" applyNumberFormat="1" applyFont="1" applyBorder="1" applyAlignment="1">
      <alignment horizontal="center" vertical="center"/>
    </xf>
    <xf numFmtId="192" fontId="15" fillId="0" borderId="0" xfId="10" applyNumberFormat="1" applyFont="1" applyAlignment="1">
      <alignment horizontal="center" vertical="center" wrapText="1"/>
    </xf>
    <xf numFmtId="0" fontId="15" fillId="0" borderId="39" xfId="10" applyFont="1" applyBorder="1" applyAlignment="1">
      <alignment horizontal="center" vertical="center" wrapText="1"/>
    </xf>
    <xf numFmtId="0" fontId="15" fillId="0" borderId="40" xfId="10" applyFont="1" applyBorder="1" applyAlignment="1">
      <alignment horizontal="center" vertical="center" wrapText="1"/>
    </xf>
    <xf numFmtId="192" fontId="15" fillId="3" borderId="7" xfId="10" applyNumberFormat="1" applyFont="1" applyFill="1" applyBorder="1" applyAlignment="1">
      <alignment horizontal="center" vertical="center" wrapText="1"/>
    </xf>
    <xf numFmtId="0" fontId="10" fillId="0" borderId="297" xfId="10" applyFont="1" applyFill="1" applyBorder="1" applyAlignment="1">
      <alignment vertical="center"/>
    </xf>
    <xf numFmtId="0" fontId="9" fillId="0" borderId="26" xfId="10" applyFont="1" applyFill="1" applyBorder="1" applyAlignment="1">
      <alignment vertical="center"/>
    </xf>
    <xf numFmtId="0" fontId="9" fillId="0" borderId="33" xfId="10" applyFont="1" applyFill="1" applyBorder="1" applyAlignment="1">
      <alignment vertical="center"/>
    </xf>
    <xf numFmtId="0" fontId="12" fillId="0" borderId="33" xfId="10" applyFont="1" applyBorder="1">
      <alignment vertical="center"/>
    </xf>
    <xf numFmtId="0" fontId="10" fillId="0" borderId="33" xfId="10" applyFont="1" applyFill="1" applyBorder="1" applyAlignment="1">
      <alignment vertical="center" shrinkToFit="1"/>
    </xf>
    <xf numFmtId="0" fontId="12" fillId="0" borderId="22" xfId="10" applyFont="1" applyBorder="1">
      <alignment vertical="center"/>
    </xf>
    <xf numFmtId="0" fontId="63" fillId="2" borderId="17" xfId="10" applyFont="1" applyFill="1" applyBorder="1" applyAlignment="1">
      <alignment horizontal="center" vertical="center" shrinkToFit="1"/>
    </xf>
    <xf numFmtId="0" fontId="10" fillId="0" borderId="296" xfId="10" applyFont="1" applyFill="1" applyBorder="1" applyAlignment="1">
      <alignment horizontal="left" vertical="center" shrinkToFit="1"/>
    </xf>
    <xf numFmtId="0" fontId="9" fillId="0" borderId="10" xfId="10" applyFont="1" applyFill="1" applyBorder="1" applyAlignment="1">
      <alignment horizontal="left" vertical="center" shrinkToFit="1"/>
    </xf>
    <xf numFmtId="0" fontId="9" fillId="0" borderId="39" xfId="0" applyFont="1" applyFill="1" applyBorder="1" applyAlignment="1">
      <alignment horizontal="center" vertical="center" shrinkToFit="1"/>
    </xf>
    <xf numFmtId="0" fontId="9" fillId="0" borderId="7" xfId="10" quotePrefix="1" applyFont="1" applyFill="1" applyBorder="1" applyAlignment="1">
      <alignment horizontal="center" vertical="center" shrinkToFit="1"/>
    </xf>
    <xf numFmtId="0" fontId="9" fillId="0" borderId="4" xfId="0" applyFont="1" applyFill="1" applyBorder="1" applyAlignment="1">
      <alignment horizontal="left" vertical="center" wrapText="1"/>
    </xf>
    <xf numFmtId="9" fontId="9" fillId="0" borderId="102" xfId="10" applyNumberFormat="1" applyFont="1" applyBorder="1" applyAlignment="1">
      <alignment horizontal="center" vertical="center" wrapText="1"/>
    </xf>
    <xf numFmtId="9" fontId="9" fillId="0" borderId="102" xfId="10" applyNumberFormat="1" applyFont="1" applyBorder="1" applyAlignment="1">
      <alignment horizontal="center" vertical="center"/>
    </xf>
    <xf numFmtId="0" fontId="12" fillId="0" borderId="4" xfId="10" applyFont="1" applyBorder="1">
      <alignment vertical="center"/>
    </xf>
    <xf numFmtId="0" fontId="63" fillId="2" borderId="42" xfId="10" applyFont="1" applyFill="1" applyBorder="1" applyAlignment="1">
      <alignment horizontal="center" vertical="center" shrinkToFit="1"/>
    </xf>
    <xf numFmtId="0" fontId="10" fillId="0" borderId="35" xfId="10" applyFont="1" applyFill="1" applyBorder="1" applyAlignment="1">
      <alignment horizontal="left" vertical="center" shrinkToFit="1"/>
    </xf>
    <xf numFmtId="9" fontId="9" fillId="0" borderId="7" xfId="10" applyNumberFormat="1" applyFont="1" applyBorder="1" applyAlignment="1">
      <alignment horizontal="center" vertical="center" wrapText="1"/>
    </xf>
    <xf numFmtId="9" fontId="9" fillId="0" borderId="7" xfId="0" applyNumberFormat="1" applyFont="1" applyFill="1" applyBorder="1" applyAlignment="1">
      <alignment horizontal="center" vertical="center"/>
    </xf>
    <xf numFmtId="10" fontId="9" fillId="0" borderId="0" xfId="10" applyNumberFormat="1" applyFont="1" applyBorder="1" applyAlignment="1">
      <alignment vertical="center" wrapText="1"/>
    </xf>
    <xf numFmtId="10" fontId="9" fillId="0" borderId="0" xfId="10" applyNumberFormat="1" applyFont="1" applyBorder="1" applyAlignment="1">
      <alignment horizontal="center" vertical="center"/>
    </xf>
    <xf numFmtId="0" fontId="9" fillId="0" borderId="11" xfId="10" applyFont="1" applyFill="1" applyBorder="1" applyAlignment="1">
      <alignment horizontal="left" vertical="center" wrapText="1" shrinkToFit="1"/>
    </xf>
    <xf numFmtId="0" fontId="9" fillId="0" borderId="15" xfId="10" applyFont="1" applyBorder="1" applyAlignment="1">
      <alignment horizontal="left" vertical="center" wrapText="1"/>
    </xf>
    <xf numFmtId="0" fontId="9" fillId="0" borderId="42" xfId="10" applyFont="1" applyBorder="1" applyAlignment="1">
      <alignment horizontal="center" vertical="center" wrapText="1"/>
    </xf>
    <xf numFmtId="0" fontId="9" fillId="0" borderId="41" xfId="10" applyFont="1" applyBorder="1" applyAlignment="1">
      <alignment horizontal="center" vertical="center" wrapText="1"/>
    </xf>
    <xf numFmtId="0" fontId="9" fillId="0" borderId="28" xfId="0" applyFont="1" applyFill="1" applyBorder="1" applyAlignment="1">
      <alignment horizontal="center" vertical="center" wrapText="1"/>
    </xf>
    <xf numFmtId="0" fontId="9" fillId="0" borderId="27" xfId="10" applyFont="1" applyBorder="1" applyAlignment="1">
      <alignment horizontal="center" vertical="center" wrapText="1"/>
    </xf>
    <xf numFmtId="0" fontId="9" fillId="0" borderId="42" xfId="10" applyFont="1" applyFill="1" applyBorder="1" applyAlignment="1">
      <alignment horizontal="left" vertical="center"/>
    </xf>
    <xf numFmtId="0" fontId="9" fillId="0" borderId="23" xfId="10" applyFont="1" applyFill="1" applyBorder="1" applyAlignment="1">
      <alignment horizontal="left" vertical="center" wrapText="1" shrinkToFit="1"/>
    </xf>
    <xf numFmtId="0" fontId="9" fillId="0" borderId="16" xfId="10" applyFont="1" applyBorder="1" applyAlignment="1">
      <alignment horizontal="left" vertical="center" wrapText="1"/>
    </xf>
    <xf numFmtId="0" fontId="9" fillId="0" borderId="42" xfId="10" applyFont="1" applyFill="1" applyBorder="1" applyAlignment="1">
      <alignment horizontal="left" vertical="center" shrinkToFit="1"/>
    </xf>
    <xf numFmtId="0" fontId="27" fillId="0" borderId="41" xfId="10" applyFont="1" applyBorder="1" applyAlignment="1">
      <alignment horizontal="center" vertical="center" wrapText="1"/>
    </xf>
    <xf numFmtId="0" fontId="16" fillId="0" borderId="27" xfId="10" applyFont="1" applyBorder="1" applyAlignment="1">
      <alignment horizontal="center" vertical="center" wrapText="1"/>
    </xf>
    <xf numFmtId="0" fontId="9" fillId="0" borderId="27" xfId="10" applyFont="1" applyFill="1" applyBorder="1" applyAlignment="1">
      <alignment horizontal="left" vertical="center" shrinkToFit="1"/>
    </xf>
    <xf numFmtId="0" fontId="63" fillId="2" borderId="27" xfId="10" applyFont="1" applyFill="1" applyBorder="1" applyAlignment="1">
      <alignment horizontal="center" vertical="center" shrinkToFit="1"/>
    </xf>
    <xf numFmtId="0" fontId="10" fillId="0" borderId="297" xfId="10" applyFont="1" applyFill="1" applyBorder="1" applyAlignment="1">
      <alignment horizontal="left" vertical="center" shrinkToFit="1"/>
    </xf>
    <xf numFmtId="0" fontId="16" fillId="0" borderId="40" xfId="10" applyFont="1" applyBorder="1" applyAlignment="1">
      <alignment vertical="center" shrinkToFit="1"/>
    </xf>
    <xf numFmtId="0" fontId="16" fillId="0" borderId="40" xfId="10" applyFont="1" applyBorder="1" applyAlignment="1">
      <alignment vertical="center"/>
    </xf>
    <xf numFmtId="0" fontId="16" fillId="0" borderId="40" xfId="10" applyFont="1" applyBorder="1" applyAlignment="1">
      <alignment vertical="center" wrapText="1" shrinkToFit="1"/>
    </xf>
    <xf numFmtId="0" fontId="9" fillId="0" borderId="40" xfId="10" applyFont="1" applyBorder="1" applyAlignment="1">
      <alignment vertical="center" wrapText="1"/>
    </xf>
    <xf numFmtId="0" fontId="9" fillId="0" borderId="40" xfId="10" applyFont="1" applyFill="1" applyBorder="1" applyAlignment="1">
      <alignment vertical="center"/>
    </xf>
    <xf numFmtId="0" fontId="10" fillId="0" borderId="26" xfId="0" applyFont="1" applyFill="1" applyBorder="1" applyAlignment="1">
      <alignment horizontal="left" vertical="center"/>
    </xf>
    <xf numFmtId="0" fontId="9" fillId="0" borderId="0" xfId="10" applyFont="1" applyFill="1" applyBorder="1" applyAlignment="1">
      <alignment vertical="center" wrapText="1" shrinkToFit="1"/>
    </xf>
    <xf numFmtId="0" fontId="10" fillId="0" borderId="296" xfId="10" applyFont="1" applyFill="1" applyBorder="1" applyAlignment="1">
      <alignment horizontal="left" vertical="center"/>
    </xf>
    <xf numFmtId="0" fontId="10" fillId="0" borderId="11" xfId="10" applyFont="1" applyBorder="1" applyAlignment="1">
      <alignment vertical="center" wrapText="1"/>
    </xf>
    <xf numFmtId="0" fontId="9" fillId="0" borderId="10" xfId="10" applyFont="1" applyBorder="1" applyAlignment="1">
      <alignment vertical="center" wrapText="1"/>
    </xf>
    <xf numFmtId="0" fontId="65" fillId="0" borderId="19" xfId="10" applyFont="1" applyBorder="1">
      <alignment vertical="center"/>
    </xf>
    <xf numFmtId="0" fontId="9" fillId="0" borderId="35" xfId="10" applyFont="1" applyFill="1" applyBorder="1" applyAlignment="1">
      <alignment horizontal="center" vertical="center"/>
    </xf>
    <xf numFmtId="0" fontId="26" fillId="0" borderId="23" xfId="10" applyFont="1" applyBorder="1" applyAlignment="1">
      <alignment vertical="center" wrapText="1"/>
    </xf>
    <xf numFmtId="0" fontId="9" fillId="0" borderId="42" xfId="10" applyFont="1" applyFill="1" applyBorder="1" applyAlignment="1">
      <alignment vertical="center"/>
    </xf>
    <xf numFmtId="0" fontId="9" fillId="0" borderId="28" xfId="10" applyFont="1" applyFill="1" applyBorder="1" applyAlignment="1">
      <alignment horizontal="left" vertical="center" wrapText="1"/>
    </xf>
    <xf numFmtId="0" fontId="9" fillId="0" borderId="297" xfId="10" applyFont="1" applyFill="1" applyBorder="1" applyAlignment="1">
      <alignment horizontal="center" vertical="center"/>
    </xf>
    <xf numFmtId="0" fontId="26" fillId="0" borderId="26" xfId="10" applyFont="1" applyBorder="1" applyAlignment="1">
      <alignment vertical="center" wrapText="1"/>
    </xf>
    <xf numFmtId="0" fontId="67" fillId="0" borderId="0" xfId="10" applyFont="1">
      <alignment vertical="center"/>
    </xf>
    <xf numFmtId="0" fontId="67" fillId="0" borderId="0" xfId="10" applyFont="1" applyAlignment="1">
      <alignment horizontal="right" vertical="center"/>
    </xf>
    <xf numFmtId="0" fontId="68" fillId="0" borderId="0" xfId="0" applyFont="1">
      <alignment vertical="center"/>
    </xf>
    <xf numFmtId="49" fontId="48" fillId="0" borderId="0" xfId="0" quotePrefix="1" applyNumberFormat="1" applyFont="1" applyBorder="1" applyAlignment="1">
      <alignment horizontal="center" vertical="center" textRotation="180"/>
    </xf>
    <xf numFmtId="49" fontId="48" fillId="0" borderId="0" xfId="0" applyNumberFormat="1" applyFont="1" applyFill="1" applyBorder="1" applyAlignment="1">
      <alignment horizontal="center" vertical="center" textRotation="180"/>
    </xf>
    <xf numFmtId="49" fontId="48" fillId="0" borderId="0" xfId="0" applyNumberFormat="1" applyFont="1" applyAlignment="1">
      <alignment horizontal="center" vertical="center" textRotation="180"/>
    </xf>
    <xf numFmtId="0" fontId="25" fillId="0" borderId="0" xfId="0" applyFont="1">
      <alignment vertical="center"/>
    </xf>
    <xf numFmtId="0" fontId="9" fillId="2" borderId="17" xfId="0" applyFont="1" applyFill="1" applyBorder="1">
      <alignment vertical="center"/>
    </xf>
    <xf numFmtId="49" fontId="10" fillId="2" borderId="7" xfId="0" applyNumberFormat="1" applyFont="1" applyFill="1" applyBorder="1" applyAlignment="1">
      <alignment horizontal="center" vertical="center" textRotation="255" wrapText="1"/>
    </xf>
    <xf numFmtId="49" fontId="9" fillId="2" borderId="7" xfId="0" applyNumberFormat="1" applyFont="1" applyFill="1" applyBorder="1" applyAlignment="1">
      <alignment horizontal="center" vertical="center" textRotation="255" wrapText="1"/>
    </xf>
    <xf numFmtId="49" fontId="9" fillId="2" borderId="39" xfId="0" applyNumberFormat="1" applyFont="1" applyFill="1" applyBorder="1" applyAlignment="1">
      <alignment horizontal="center" vertical="center" textRotation="255" wrapText="1"/>
    </xf>
    <xf numFmtId="49" fontId="9" fillId="2" borderId="75" xfId="0" applyNumberFormat="1" applyFont="1" applyFill="1" applyBorder="1" applyAlignment="1">
      <alignment horizontal="center" vertical="center" textRotation="255" wrapText="1"/>
    </xf>
    <xf numFmtId="49" fontId="9" fillId="2" borderId="14" xfId="0" applyNumberFormat="1" applyFont="1" applyFill="1" applyBorder="1" applyAlignment="1">
      <alignment horizontal="center" vertical="center" textRotation="255" wrapText="1"/>
    </xf>
    <xf numFmtId="49" fontId="9" fillId="2" borderId="64" xfId="0" applyNumberFormat="1" applyFont="1" applyFill="1" applyBorder="1" applyAlignment="1">
      <alignment horizontal="center" vertical="center" textRotation="255" wrapText="1"/>
    </xf>
    <xf numFmtId="0" fontId="9" fillId="0" borderId="56" xfId="0" applyFont="1" applyFill="1" applyBorder="1" applyAlignment="1">
      <alignment horizontal="left" vertical="center" wrapText="1"/>
    </xf>
    <xf numFmtId="0" fontId="9" fillId="0" borderId="68" xfId="0" applyFont="1" applyFill="1" applyBorder="1" applyAlignment="1">
      <alignment horizontal="left" vertical="center"/>
    </xf>
    <xf numFmtId="0" fontId="45" fillId="0" borderId="10" xfId="0" applyFont="1" applyBorder="1" applyAlignment="1">
      <alignment horizontal="left" vertical="center" wrapText="1"/>
    </xf>
    <xf numFmtId="0" fontId="45" fillId="0" borderId="0" xfId="0" applyFont="1" applyBorder="1" applyAlignment="1">
      <alignment horizontal="left" vertical="center" wrapText="1"/>
    </xf>
    <xf numFmtId="0" fontId="6" fillId="0" borderId="64" xfId="0" applyFont="1" applyBorder="1">
      <alignment vertical="center"/>
    </xf>
    <xf numFmtId="0" fontId="69" fillId="0" borderId="0" xfId="0" applyFont="1">
      <alignment vertical="center"/>
    </xf>
    <xf numFmtId="0" fontId="9" fillId="0" borderId="53" xfId="0" applyFont="1" applyFill="1" applyBorder="1" applyAlignment="1">
      <alignment horizontal="left" vertical="center"/>
    </xf>
    <xf numFmtId="0" fontId="9" fillId="0" borderId="79" xfId="0" applyFont="1" applyFill="1" applyBorder="1" applyAlignment="1">
      <alignment horizontal="left" vertical="center"/>
    </xf>
    <xf numFmtId="0" fontId="6" fillId="0" borderId="34" xfId="0" applyFont="1" applyBorder="1" applyAlignment="1">
      <alignment horizontal="left" vertical="center" wrapText="1"/>
    </xf>
    <xf numFmtId="0" fontId="45" fillId="0" borderId="34" xfId="0" applyFont="1" applyBorder="1" applyAlignment="1">
      <alignment horizontal="left" vertical="center" wrapText="1"/>
    </xf>
    <xf numFmtId="0" fontId="9" fillId="0" borderId="68"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37" fillId="0" borderId="298" xfId="0" applyFont="1" applyBorder="1" applyAlignment="1">
      <alignment horizontal="center" vertical="center" wrapText="1"/>
    </xf>
    <xf numFmtId="0" fontId="37" fillId="0" borderId="86" xfId="0" applyFont="1" applyFill="1" applyBorder="1" applyAlignment="1">
      <alignment horizontal="center" vertical="center"/>
    </xf>
    <xf numFmtId="0" fontId="37" fillId="0" borderId="269" xfId="0" applyFont="1" applyBorder="1" applyAlignment="1">
      <alignment horizontal="center" vertical="center"/>
    </xf>
    <xf numFmtId="0" fontId="9" fillId="0" borderId="298" xfId="0" applyFont="1" applyBorder="1" applyAlignment="1">
      <alignment horizontal="center" vertical="center"/>
    </xf>
    <xf numFmtId="0" fontId="9" fillId="0" borderId="269" xfId="0" applyFont="1" applyBorder="1" applyAlignment="1">
      <alignment horizontal="center" vertical="center"/>
    </xf>
    <xf numFmtId="0" fontId="15" fillId="0" borderId="17" xfId="0" applyFont="1" applyBorder="1" applyAlignment="1">
      <alignment horizontal="center" vertical="center" wrapText="1"/>
    </xf>
    <xf numFmtId="0" fontId="6" fillId="0" borderId="35" xfId="0" applyFont="1" applyBorder="1">
      <alignment vertical="center"/>
    </xf>
    <xf numFmtId="0" fontId="6" fillId="0" borderId="296" xfId="0" applyFont="1" applyBorder="1">
      <alignment vertical="center"/>
    </xf>
    <xf numFmtId="0" fontId="6" fillId="0" borderId="16" xfId="0" applyFont="1" applyFill="1" applyBorder="1" applyAlignment="1">
      <alignment horizontal="left" vertical="center" wrapText="1"/>
    </xf>
    <xf numFmtId="0" fontId="37" fillId="0" borderId="14" xfId="0" applyFont="1" applyBorder="1" applyAlignment="1">
      <alignment horizontal="center" vertical="center"/>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42" xfId="0" applyFont="1" applyBorder="1" applyAlignment="1">
      <alignment horizontal="center" vertical="center"/>
    </xf>
    <xf numFmtId="0" fontId="37" fillId="0" borderId="172" xfId="0" applyFont="1" applyBorder="1" applyAlignment="1">
      <alignment horizontal="center" vertical="center"/>
    </xf>
    <xf numFmtId="0" fontId="15" fillId="0" borderId="172" xfId="0" applyFont="1" applyBorder="1" applyAlignment="1">
      <alignment horizontal="center" vertical="center"/>
    </xf>
    <xf numFmtId="0" fontId="15" fillId="0" borderId="27" xfId="0" applyFont="1" applyBorder="1" applyAlignment="1">
      <alignment horizontal="center" vertical="center"/>
    </xf>
    <xf numFmtId="0" fontId="0" fillId="0" borderId="0" xfId="0" applyFont="1" applyBorder="1" applyAlignment="1">
      <alignment horizontal="center" vertical="center"/>
    </xf>
    <xf numFmtId="9" fontId="9" fillId="0" borderId="7" xfId="0" applyNumberFormat="1" applyFont="1" applyBorder="1">
      <alignment vertical="center"/>
    </xf>
    <xf numFmtId="9" fontId="9" fillId="0" borderId="0" xfId="0" applyNumberFormat="1" applyFont="1">
      <alignment vertical="center"/>
    </xf>
    <xf numFmtId="9" fontId="9" fillId="0" borderId="7" xfId="0" applyNumberFormat="1" applyFont="1" applyBorder="1" applyAlignment="1">
      <alignment vertical="center" wrapText="1"/>
    </xf>
    <xf numFmtId="9" fontId="9" fillId="0" borderId="0" xfId="0" applyNumberFormat="1" applyFont="1" applyAlignment="1">
      <alignment vertical="center" wrapText="1"/>
    </xf>
    <xf numFmtId="0" fontId="61" fillId="0" borderId="0" xfId="0" applyFont="1">
      <alignment vertical="center"/>
    </xf>
    <xf numFmtId="0" fontId="9" fillId="0" borderId="53"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6" fillId="0" borderId="79" xfId="0" applyFont="1" applyFill="1" applyBorder="1" applyAlignment="1">
      <alignment horizontal="left" vertical="center" wrapText="1"/>
    </xf>
    <xf numFmtId="0" fontId="9" fillId="0" borderId="53" xfId="0" applyFont="1" applyBorder="1">
      <alignment vertical="center"/>
    </xf>
    <xf numFmtId="9" fontId="9" fillId="0" borderId="7" xfId="0" applyNumberFormat="1" applyFont="1" applyBorder="1" applyAlignment="1">
      <alignment vertical="center"/>
    </xf>
    <xf numFmtId="9" fontId="9" fillId="0" borderId="34" xfId="0" applyNumberFormat="1" applyFont="1" applyBorder="1" applyAlignment="1">
      <alignment vertical="center"/>
    </xf>
    <xf numFmtId="0" fontId="6" fillId="0" borderId="34" xfId="0" applyFont="1" applyFill="1" applyBorder="1" applyAlignment="1">
      <alignment horizontal="left" vertical="center"/>
    </xf>
    <xf numFmtId="0" fontId="37" fillId="0" borderId="64" xfId="0" applyFont="1" applyBorder="1" applyAlignment="1">
      <alignment horizontal="center" vertical="center"/>
    </xf>
    <xf numFmtId="0" fontId="6" fillId="0" borderId="23" xfId="0" applyFont="1" applyBorder="1" applyAlignment="1">
      <alignment horizontal="center" vertical="center"/>
    </xf>
    <xf numFmtId="0" fontId="9" fillId="0" borderId="14" xfId="0" applyFont="1" applyBorder="1" applyAlignment="1">
      <alignment horizontal="center" vertical="center"/>
    </xf>
    <xf numFmtId="0" fontId="70" fillId="0" borderId="0" xfId="0" applyFont="1">
      <alignment vertical="center"/>
    </xf>
    <xf numFmtId="0" fontId="6" fillId="0" borderId="299" xfId="0" applyFont="1" applyBorder="1">
      <alignment vertical="center"/>
    </xf>
    <xf numFmtId="0" fontId="10" fillId="2" borderId="32" xfId="0" applyFont="1" applyFill="1" applyBorder="1" applyAlignment="1">
      <alignment horizontal="center" vertical="center" shrinkToFit="1"/>
    </xf>
    <xf numFmtId="0" fontId="6" fillId="0" borderId="32" xfId="0" applyFont="1" applyFill="1" applyBorder="1" applyAlignment="1">
      <alignment horizontal="center" vertical="center"/>
    </xf>
    <xf numFmtId="0" fontId="6" fillId="0" borderId="64" xfId="0" applyFont="1" applyBorder="1" applyAlignment="1">
      <alignment horizontal="center" vertical="center" wrapText="1"/>
    </xf>
    <xf numFmtId="0" fontId="9" fillId="0" borderId="32" xfId="0" applyFont="1" applyBorder="1" applyAlignment="1">
      <alignment horizontal="center" vertical="center"/>
    </xf>
    <xf numFmtId="0" fontId="9" fillId="0" borderId="56"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36" xfId="0" applyFont="1" applyBorder="1" applyAlignment="1">
      <alignment horizontal="center" vertical="center"/>
    </xf>
    <xf numFmtId="0" fontId="6" fillId="0" borderId="51" xfId="0" applyFont="1" applyBorder="1">
      <alignment vertical="center"/>
    </xf>
    <xf numFmtId="0" fontId="6" fillId="0" borderId="14" xfId="0" applyFont="1" applyBorder="1" applyAlignment="1">
      <alignment horizontal="right" vertical="center"/>
    </xf>
    <xf numFmtId="0" fontId="6" fillId="0" borderId="299" xfId="0" applyFont="1" applyBorder="1" applyAlignment="1">
      <alignment horizontal="right" vertical="center"/>
    </xf>
    <xf numFmtId="0" fontId="9" fillId="0" borderId="53"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30" xfId="0" applyFont="1" applyBorder="1" applyAlignment="1">
      <alignment horizontal="center" vertical="center"/>
    </xf>
    <xf numFmtId="0" fontId="9" fillId="0" borderId="28" xfId="0" applyFont="1" applyBorder="1" applyAlignment="1">
      <alignment horizontal="center" vertical="center"/>
    </xf>
    <xf numFmtId="0" fontId="6" fillId="0" borderId="172" xfId="0" applyFont="1" applyBorder="1" applyAlignment="1">
      <alignment horizontal="right" vertical="center"/>
    </xf>
    <xf numFmtId="0" fontId="6" fillId="0" borderId="64" xfId="0" applyFont="1" applyBorder="1" applyAlignment="1">
      <alignment vertical="center"/>
    </xf>
    <xf numFmtId="0" fontId="6" fillId="0" borderId="64" xfId="0" applyFont="1" applyBorder="1" applyAlignment="1">
      <alignment horizontal="right" vertical="center"/>
    </xf>
    <xf numFmtId="0" fontId="6" fillId="0" borderId="23" xfId="0" applyFont="1" applyFill="1" applyBorder="1" applyAlignment="1">
      <alignment horizontal="right" vertical="center"/>
    </xf>
    <xf numFmtId="0" fontId="9" fillId="0" borderId="298" xfId="0" applyFont="1" applyBorder="1" applyAlignment="1">
      <alignment horizontal="right" vertical="center"/>
    </xf>
    <xf numFmtId="0" fontId="9" fillId="0" borderId="269" xfId="0" applyFont="1" applyBorder="1" applyAlignment="1">
      <alignment horizontal="right" vertical="center"/>
    </xf>
    <xf numFmtId="0" fontId="9" fillId="0" borderId="64" xfId="0" applyFont="1" applyBorder="1" applyAlignment="1">
      <alignment vertical="center"/>
    </xf>
    <xf numFmtId="0" fontId="6" fillId="0" borderId="66" xfId="10" applyFont="1" applyFill="1" applyBorder="1">
      <alignment vertical="center"/>
    </xf>
    <xf numFmtId="0" fontId="6" fillId="0" borderId="68" xfId="0" applyFont="1" applyBorder="1">
      <alignment vertical="center"/>
    </xf>
    <xf numFmtId="0" fontId="29" fillId="0" borderId="0" xfId="0" applyFont="1">
      <alignment vertical="center"/>
    </xf>
    <xf numFmtId="0" fontId="6" fillId="0" borderId="66" xfId="0" applyFont="1" applyBorder="1" applyAlignment="1">
      <alignment vertical="center"/>
    </xf>
    <xf numFmtId="0" fontId="6" fillId="0" borderId="51" xfId="0" applyFont="1" applyBorder="1" applyAlignment="1">
      <alignment horizontal="left" vertical="center" wrapText="1"/>
    </xf>
    <xf numFmtId="0" fontId="6" fillId="0" borderId="298" xfId="0" applyFont="1" applyBorder="1" applyAlignment="1">
      <alignment horizontal="center" vertical="center"/>
    </xf>
    <xf numFmtId="0" fontId="6" fillId="0" borderId="14" xfId="0" applyFont="1" applyFill="1" applyBorder="1" applyAlignment="1">
      <alignment vertical="center"/>
    </xf>
    <xf numFmtId="0" fontId="9" fillId="0" borderId="14" xfId="0" applyFont="1" applyBorder="1" applyAlignment="1">
      <alignment vertical="center"/>
    </xf>
    <xf numFmtId="0" fontId="6" fillId="0" borderId="56" xfId="0" applyFont="1" applyBorder="1" applyAlignment="1">
      <alignment horizontal="center" vertical="center" wrapText="1"/>
    </xf>
    <xf numFmtId="0" fontId="6" fillId="0" borderId="68" xfId="0" applyFont="1" applyBorder="1" applyAlignment="1">
      <alignment horizontal="center" vertical="center"/>
    </xf>
    <xf numFmtId="0" fontId="9" fillId="0" borderId="17" xfId="0" applyFont="1" applyBorder="1" applyAlignment="1">
      <alignment horizontal="right" vertical="center"/>
    </xf>
    <xf numFmtId="0" fontId="6" fillId="0" borderId="67" xfId="0" applyFont="1" applyBorder="1">
      <alignment vertical="center"/>
    </xf>
    <xf numFmtId="0" fontId="6" fillId="0" borderId="53" xfId="0" applyFont="1" applyBorder="1" applyAlignment="1">
      <alignment horizontal="center" vertical="center"/>
    </xf>
    <xf numFmtId="0" fontId="6" fillId="0" borderId="79" xfId="0" applyFont="1" applyBorder="1" applyAlignment="1">
      <alignment horizontal="center" vertical="center"/>
    </xf>
    <xf numFmtId="0" fontId="10" fillId="2" borderId="7" xfId="0" applyFont="1" applyFill="1" applyBorder="1" applyAlignment="1">
      <alignment horizontal="center" vertical="center" shrinkToFit="1"/>
    </xf>
    <xf numFmtId="0" fontId="6" fillId="0" borderId="300" xfId="0" applyFont="1" applyFill="1" applyBorder="1">
      <alignment vertical="center"/>
    </xf>
    <xf numFmtId="0" fontId="6" fillId="0" borderId="298" xfId="0" applyFont="1" applyBorder="1" applyAlignment="1">
      <alignment horizontal="right" vertical="center"/>
    </xf>
    <xf numFmtId="0" fontId="6" fillId="0" borderId="269" xfId="0" applyFont="1" applyBorder="1" applyAlignment="1">
      <alignment horizontal="right" vertical="center"/>
    </xf>
    <xf numFmtId="0" fontId="37" fillId="0" borderId="17" xfId="0" applyFont="1" applyBorder="1" applyAlignment="1">
      <alignment horizontal="center" vertical="center"/>
    </xf>
    <xf numFmtId="0" fontId="6" fillId="0" borderId="26" xfId="0" applyFont="1" applyBorder="1" applyAlignment="1">
      <alignment horizontal="right" vertical="center"/>
    </xf>
    <xf numFmtId="0" fontId="6" fillId="0" borderId="297" xfId="0" applyFont="1" applyBorder="1">
      <alignment vertical="center"/>
    </xf>
    <xf numFmtId="0" fontId="6" fillId="0" borderId="79" xfId="0" applyFont="1" applyFill="1" applyBorder="1">
      <alignment vertical="center"/>
    </xf>
    <xf numFmtId="0" fontId="9" fillId="2" borderId="7" xfId="0" applyFont="1" applyFill="1" applyBorder="1" applyAlignment="1">
      <alignment horizontal="center" vertical="center" textRotation="255" wrapText="1"/>
    </xf>
    <xf numFmtId="0" fontId="9" fillId="2" borderId="39" xfId="0" applyFont="1" applyFill="1" applyBorder="1" applyAlignment="1">
      <alignment horizontal="center" vertical="center" textRotation="255" wrapText="1"/>
    </xf>
    <xf numFmtId="0" fontId="6" fillId="0" borderId="11" xfId="0" applyFont="1" applyBorder="1" applyAlignment="1">
      <alignment horizontal="left" vertical="center" wrapText="1"/>
    </xf>
    <xf numFmtId="0" fontId="6" fillId="0" borderId="11" xfId="0" applyFont="1" applyBorder="1">
      <alignment vertical="center"/>
    </xf>
    <xf numFmtId="0" fontId="6" fillId="0" borderId="23" xfId="0" applyFont="1" applyFill="1" applyBorder="1" applyAlignment="1">
      <alignment horizontal="left" vertical="center"/>
    </xf>
    <xf numFmtId="179" fontId="6" fillId="0" borderId="7" xfId="6" applyNumberFormat="1" applyFont="1" applyBorder="1" applyAlignment="1">
      <alignment horizontal="right" vertical="center"/>
    </xf>
    <xf numFmtId="0" fontId="6" fillId="0" borderId="26" xfId="0" applyFont="1" applyFill="1" applyBorder="1" applyAlignment="1">
      <alignment horizontal="left" vertical="center"/>
    </xf>
    <xf numFmtId="0" fontId="6" fillId="0" borderId="56" xfId="0" applyFont="1" applyFill="1" applyBorder="1" applyAlignment="1">
      <alignment horizontal="left" vertical="center" wrapText="1"/>
    </xf>
    <xf numFmtId="0" fontId="6" fillId="0" borderId="68" xfId="0" applyFont="1" applyFill="1" applyBorder="1" applyAlignment="1">
      <alignment horizontal="left" vertical="center"/>
    </xf>
    <xf numFmtId="0" fontId="6" fillId="0" borderId="56" xfId="0" applyFont="1" applyBorder="1" applyAlignment="1">
      <alignment horizontal="center" vertical="center"/>
    </xf>
    <xf numFmtId="0" fontId="71" fillId="0" borderId="0" xfId="0" applyFont="1" applyBorder="1" applyAlignment="1">
      <alignment horizontal="left" vertical="center" wrapText="1"/>
    </xf>
    <xf numFmtId="0" fontId="6" fillId="0" borderId="16" xfId="0" applyFont="1" applyFill="1" applyBorder="1" applyAlignment="1">
      <alignment horizontal="left" vertical="center"/>
    </xf>
    <xf numFmtId="0" fontId="37" fillId="0" borderId="32" xfId="0" applyFont="1" applyFill="1" applyBorder="1" applyAlignment="1">
      <alignment horizontal="center" vertical="center"/>
    </xf>
    <xf numFmtId="0" fontId="37" fillId="0" borderId="27" xfId="0" applyFont="1" applyBorder="1" applyAlignment="1">
      <alignment horizontal="center" vertical="center"/>
    </xf>
    <xf numFmtId="38" fontId="6" fillId="0" borderId="7" xfId="6" applyFont="1" applyBorder="1" applyAlignment="1">
      <alignment vertical="center"/>
    </xf>
    <xf numFmtId="38" fontId="6" fillId="0" borderId="64" xfId="6" applyFont="1" applyBorder="1" applyAlignment="1">
      <alignment horizontal="right" vertical="center"/>
    </xf>
    <xf numFmtId="38" fontId="6" fillId="0" borderId="23" xfId="6" applyFont="1" applyBorder="1" applyAlignment="1">
      <alignment horizontal="right" vertical="center"/>
    </xf>
    <xf numFmtId="38" fontId="6" fillId="0" borderId="16" xfId="6" applyFont="1" applyBorder="1" applyAlignment="1">
      <alignment horizontal="right" vertical="center"/>
    </xf>
    <xf numFmtId="38" fontId="20" fillId="0" borderId="0" xfId="6" applyFont="1" applyBorder="1" applyAlignment="1">
      <alignment horizontal="right" vertical="center"/>
    </xf>
    <xf numFmtId="179" fontId="32" fillId="0" borderId="0" xfId="6" applyNumberFormat="1" applyFont="1" applyBorder="1">
      <alignment vertical="center"/>
    </xf>
    <xf numFmtId="176" fontId="32" fillId="0" borderId="0" xfId="0" applyNumberFormat="1" applyFont="1" applyBorder="1">
      <alignment vertical="center"/>
    </xf>
    <xf numFmtId="0" fontId="6" fillId="0" borderId="53" xfId="0" applyFont="1" applyFill="1" applyBorder="1" applyAlignment="1">
      <alignment horizontal="left" vertical="center"/>
    </xf>
    <xf numFmtId="0" fontId="6" fillId="0" borderId="79" xfId="0" applyFont="1" applyFill="1" applyBorder="1" applyAlignment="1">
      <alignment horizontal="left" vertical="center"/>
    </xf>
    <xf numFmtId="38" fontId="6" fillId="0" borderId="17" xfId="6" applyFont="1" applyBorder="1" applyAlignment="1">
      <alignment vertical="center"/>
    </xf>
    <xf numFmtId="38" fontId="6" fillId="0" borderId="28" xfId="6" applyFont="1" applyBorder="1" applyAlignment="1">
      <alignment horizontal="right" vertical="center"/>
    </xf>
    <xf numFmtId="0" fontId="32" fillId="0" borderId="0" xfId="0" applyFont="1" applyBorder="1" applyAlignment="1">
      <alignment horizontal="right" vertical="center"/>
    </xf>
    <xf numFmtId="0" fontId="10" fillId="2" borderId="14" xfId="0" applyFont="1" applyFill="1" applyBorder="1" applyAlignment="1">
      <alignment horizontal="center" vertical="center" shrinkToFit="1"/>
    </xf>
    <xf numFmtId="0" fontId="6" fillId="0" borderId="23" xfId="0" applyFont="1" applyBorder="1" applyAlignment="1">
      <alignment horizontal="left" vertical="center" wrapText="1"/>
    </xf>
    <xf numFmtId="38" fontId="6" fillId="0" borderId="32" xfId="6" applyFont="1" applyBorder="1" applyAlignment="1">
      <alignment horizontal="right" vertical="center"/>
    </xf>
    <xf numFmtId="0" fontId="17" fillId="0" borderId="16" xfId="0" applyFont="1" applyBorder="1">
      <alignment vertical="center"/>
    </xf>
    <xf numFmtId="38" fontId="6" fillId="0" borderId="56" xfId="6" applyFont="1" applyBorder="1" applyAlignment="1">
      <alignment horizontal="right" vertical="center"/>
    </xf>
    <xf numFmtId="38" fontId="6" fillId="0" borderId="68" xfId="6" applyFont="1" applyBorder="1" applyAlignment="1">
      <alignment horizontal="right" vertical="center"/>
    </xf>
    <xf numFmtId="0" fontId="6" fillId="0" borderId="16" xfId="0" applyFont="1" applyBorder="1" applyAlignment="1">
      <alignment horizontal="right" vertical="center"/>
    </xf>
    <xf numFmtId="38" fontId="6" fillId="0" borderId="172" xfId="6" applyFont="1" applyBorder="1" applyAlignment="1">
      <alignment horizontal="right" vertical="center"/>
    </xf>
    <xf numFmtId="0" fontId="10" fillId="2" borderId="172" xfId="0" applyFont="1" applyFill="1" applyBorder="1" applyAlignment="1">
      <alignment horizontal="center" vertical="center" shrinkToFit="1"/>
    </xf>
    <xf numFmtId="0" fontId="6" fillId="0" borderId="26" xfId="0" applyFont="1" applyFill="1" applyBorder="1" applyAlignment="1">
      <alignment horizontal="left" vertical="center" wrapText="1"/>
    </xf>
    <xf numFmtId="0" fontId="6" fillId="0" borderId="28" xfId="0" applyFont="1" applyFill="1" applyBorder="1" applyAlignment="1">
      <alignment horizontal="left" vertical="center" wrapText="1"/>
    </xf>
    <xf numFmtId="38" fontId="6" fillId="0" borderId="26" xfId="6" applyFont="1" applyBorder="1" applyAlignment="1">
      <alignment horizontal="right" vertical="center"/>
    </xf>
    <xf numFmtId="0" fontId="6" fillId="0" borderId="34" xfId="0" applyFont="1" applyBorder="1" applyAlignment="1">
      <alignment horizontal="right" vertical="center"/>
    </xf>
    <xf numFmtId="0" fontId="6" fillId="0" borderId="86" xfId="0" applyFont="1" applyFill="1" applyBorder="1" applyAlignment="1">
      <alignment horizontal="left" vertical="center"/>
    </xf>
    <xf numFmtId="38" fontId="6" fillId="0" borderId="86" xfId="6" applyFont="1" applyBorder="1" applyAlignment="1">
      <alignment horizontal="right" vertical="center"/>
    </xf>
    <xf numFmtId="38" fontId="6" fillId="0" borderId="40" xfId="6" applyFont="1" applyBorder="1" applyAlignment="1">
      <alignment horizontal="right" vertical="center"/>
    </xf>
    <xf numFmtId="0" fontId="17" fillId="0" borderId="28" xfId="0" applyFont="1" applyBorder="1">
      <alignment vertical="center"/>
    </xf>
    <xf numFmtId="0" fontId="10" fillId="2" borderId="64" xfId="0" applyFont="1" applyFill="1" applyBorder="1" applyAlignment="1">
      <alignment horizontal="center" vertical="center" shrinkToFit="1"/>
    </xf>
    <xf numFmtId="0" fontId="6" fillId="0" borderId="30" xfId="0" applyFont="1" applyBorder="1" applyAlignment="1">
      <alignment horizontal="center" vertical="center"/>
    </xf>
    <xf numFmtId="0" fontId="6" fillId="0" borderId="16" xfId="0" applyFont="1" applyBorder="1" applyAlignment="1">
      <alignment vertical="center" wrapText="1"/>
    </xf>
    <xf numFmtId="0" fontId="6" fillId="0" borderId="224" xfId="0" applyFont="1" applyBorder="1" applyAlignment="1">
      <alignment horizontal="center" vertical="center"/>
    </xf>
    <xf numFmtId="38" fontId="6" fillId="0" borderId="64" xfId="6" applyFont="1" applyBorder="1" applyAlignment="1">
      <alignment vertical="center"/>
    </xf>
    <xf numFmtId="0" fontId="6" fillId="0" borderId="28" xfId="0" applyFont="1" applyBorder="1" applyAlignment="1">
      <alignment vertical="center" wrapText="1"/>
    </xf>
    <xf numFmtId="0" fontId="6" fillId="0" borderId="28" xfId="0" applyFont="1" applyBorder="1" applyAlignment="1">
      <alignment horizontal="left" vertical="center"/>
    </xf>
    <xf numFmtId="0" fontId="32" fillId="0" borderId="14" xfId="0" applyFont="1" applyBorder="1" applyAlignment="1">
      <alignment horizontal="center" vertical="center"/>
    </xf>
    <xf numFmtId="0" fontId="32" fillId="0" borderId="298" xfId="0" applyFont="1" applyBorder="1" applyAlignment="1">
      <alignment horizontal="center" vertical="center"/>
    </xf>
    <xf numFmtId="0" fontId="32" fillId="0" borderId="86" xfId="0" applyFont="1" applyBorder="1" applyAlignment="1">
      <alignment horizontal="center" vertical="center"/>
    </xf>
    <xf numFmtId="0" fontId="32" fillId="0" borderId="269" xfId="0" applyFont="1" applyBorder="1" applyAlignment="1">
      <alignment horizontal="center" vertical="center"/>
    </xf>
    <xf numFmtId="0" fontId="32" fillId="0" borderId="172" xfId="0" applyFont="1" applyBorder="1" applyAlignment="1">
      <alignment horizontal="center" vertical="center"/>
    </xf>
    <xf numFmtId="0" fontId="20" fillId="0" borderId="14" xfId="0" applyFont="1" applyBorder="1" applyAlignment="1">
      <alignment horizontal="center" vertical="center"/>
    </xf>
    <xf numFmtId="0" fontId="32" fillId="0" borderId="64" xfId="0" applyFont="1" applyBorder="1" applyAlignment="1">
      <alignment horizontal="center" vertical="center"/>
    </xf>
    <xf numFmtId="38" fontId="20" fillId="0" borderId="64" xfId="6" applyFont="1" applyBorder="1" applyAlignment="1">
      <alignment horizontal="right" vertical="center"/>
    </xf>
    <xf numFmtId="0" fontId="72" fillId="0" borderId="0" xfId="0" quotePrefix="1" applyFont="1" applyBorder="1" applyAlignment="1">
      <alignment horizontal="center" vertical="center" textRotation="180"/>
    </xf>
    <xf numFmtId="0" fontId="72" fillId="0" borderId="0" xfId="0" applyFont="1" applyBorder="1" applyAlignment="1">
      <alignment horizontal="center" vertical="center" textRotation="180"/>
    </xf>
    <xf numFmtId="0" fontId="72" fillId="0" borderId="0" xfId="0" applyFont="1" applyAlignment="1">
      <alignment horizontal="center" vertical="center" textRotation="180"/>
    </xf>
    <xf numFmtId="0" fontId="42" fillId="0" borderId="16" xfId="0" applyFont="1" applyBorder="1">
      <alignment vertical="center"/>
    </xf>
    <xf numFmtId="0" fontId="7" fillId="2" borderId="7" xfId="0" applyFont="1" applyFill="1" applyBorder="1" applyAlignment="1">
      <alignment horizontal="center" vertical="center" textRotation="255" wrapText="1"/>
    </xf>
    <xf numFmtId="0" fontId="73" fillId="0" borderId="16" xfId="0" applyFont="1" applyBorder="1">
      <alignment vertical="center"/>
    </xf>
    <xf numFmtId="0" fontId="7" fillId="2" borderId="27" xfId="0" applyFont="1" applyFill="1" applyBorder="1" applyAlignment="1">
      <alignment horizontal="center" vertical="center" shrinkToFit="1"/>
    </xf>
    <xf numFmtId="0" fontId="7" fillId="0" borderId="11" xfId="0" applyFont="1" applyFill="1" applyBorder="1" applyAlignment="1">
      <alignment horizontal="center" vertical="center"/>
    </xf>
    <xf numFmtId="0" fontId="7" fillId="4" borderId="0" xfId="0" applyFont="1" applyFill="1" applyBorder="1" applyAlignment="1">
      <alignment vertical="center"/>
    </xf>
    <xf numFmtId="0" fontId="6" fillId="0" borderId="16" xfId="0" applyFont="1" applyFill="1" applyBorder="1" applyAlignment="1">
      <alignment vertical="center"/>
    </xf>
    <xf numFmtId="0" fontId="6" fillId="0" borderId="268" xfId="0" applyFont="1" applyFill="1" applyBorder="1" applyAlignment="1">
      <alignment vertical="center"/>
    </xf>
    <xf numFmtId="0" fontId="7" fillId="2" borderId="7" xfId="0" applyFont="1" applyFill="1" applyBorder="1" applyAlignment="1">
      <alignment vertical="center"/>
    </xf>
    <xf numFmtId="0" fontId="7" fillId="0" borderId="23" xfId="0" applyFont="1" applyFill="1" applyBorder="1" applyAlignment="1">
      <alignment horizontal="center" vertical="center"/>
    </xf>
    <xf numFmtId="9" fontId="6" fillId="0" borderId="0" xfId="0" applyNumberFormat="1" applyFont="1" applyFill="1" applyBorder="1" applyAlignment="1">
      <alignment horizontal="left" vertical="center"/>
    </xf>
    <xf numFmtId="9" fontId="6" fillId="0" borderId="0" xfId="0" applyNumberFormat="1" applyFont="1" applyFill="1" applyAlignment="1">
      <alignment horizontal="left" vertical="center"/>
    </xf>
    <xf numFmtId="0" fontId="6" fillId="4" borderId="0" xfId="0" applyFont="1" applyFill="1" applyBorder="1" applyAlignment="1">
      <alignment vertical="center"/>
    </xf>
    <xf numFmtId="0" fontId="8" fillId="0" borderId="0" xfId="0" applyFont="1" applyFill="1" applyAlignment="1">
      <alignment vertical="center"/>
    </xf>
    <xf numFmtId="9" fontId="6" fillId="4" borderId="0" xfId="0" applyNumberFormat="1" applyFont="1" applyFill="1" applyBorder="1" applyAlignment="1">
      <alignment horizontal="left" vertical="center"/>
    </xf>
    <xf numFmtId="0" fontId="6" fillId="0" borderId="78" xfId="0" applyFont="1" applyFill="1" applyBorder="1" applyAlignment="1">
      <alignment vertical="center"/>
    </xf>
    <xf numFmtId="0" fontId="6" fillId="0" borderId="61" xfId="0" applyFont="1" applyFill="1" applyBorder="1" applyAlignment="1">
      <alignment vertical="center"/>
    </xf>
    <xf numFmtId="0" fontId="8" fillId="0" borderId="0" xfId="0" applyFont="1" applyBorder="1" applyAlignment="1">
      <alignment vertical="center"/>
    </xf>
    <xf numFmtId="0" fontId="8" fillId="4" borderId="0" xfId="0" applyFont="1" applyFill="1" applyAlignment="1">
      <alignment vertical="center"/>
    </xf>
    <xf numFmtId="0" fontId="6" fillId="4" borderId="0" xfId="0" applyFont="1" applyFill="1" applyBorder="1" applyAlignment="1">
      <alignment vertical="center" wrapText="1"/>
    </xf>
    <xf numFmtId="0" fontId="7" fillId="4" borderId="0" xfId="0" applyFont="1" applyFill="1" applyBorder="1" applyAlignment="1">
      <alignment horizontal="left" vertical="center"/>
    </xf>
    <xf numFmtId="0" fontId="8" fillId="4" borderId="0" xfId="0" applyFont="1" applyFill="1">
      <alignment vertical="center"/>
    </xf>
    <xf numFmtId="0" fontId="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4" borderId="0" xfId="0" applyFont="1" applyFill="1" applyBorder="1" applyAlignment="1">
      <alignment horizontal="center" vertical="center"/>
    </xf>
    <xf numFmtId="0" fontId="6" fillId="0" borderId="0" xfId="0" applyFont="1" applyFill="1" applyBorder="1" applyAlignment="1">
      <alignment vertical="top"/>
    </xf>
    <xf numFmtId="0" fontId="6" fillId="0" borderId="0" xfId="0" applyFont="1" applyFill="1" applyAlignment="1">
      <alignment vertical="center" wrapText="1"/>
    </xf>
    <xf numFmtId="0" fontId="8" fillId="0" borderId="0" xfId="0" applyFont="1" applyFill="1" applyBorder="1" applyAlignment="1">
      <alignment vertical="top" wrapText="1"/>
    </xf>
    <xf numFmtId="0" fontId="6" fillId="0" borderId="61" xfId="0" applyFont="1" applyFill="1" applyBorder="1" applyAlignment="1">
      <alignment vertical="center" wrapText="1" shrinkToFit="1"/>
    </xf>
    <xf numFmtId="0" fontId="6" fillId="0" borderId="0" xfId="0" applyFont="1" applyFill="1" applyBorder="1" applyAlignment="1">
      <alignment vertical="center" wrapText="1" shrinkToFit="1"/>
    </xf>
    <xf numFmtId="0" fontId="7" fillId="4" borderId="0" xfId="0" applyFont="1" applyFill="1" applyBorder="1" applyAlignment="1">
      <alignment horizontal="left" vertical="center" wrapText="1"/>
    </xf>
    <xf numFmtId="0" fontId="6" fillId="0" borderId="78" xfId="0" applyFont="1" applyFill="1" applyBorder="1" applyAlignment="1">
      <alignment vertical="center" wrapText="1" shrinkToFit="1"/>
    </xf>
    <xf numFmtId="0" fontId="6" fillId="4" borderId="0" xfId="0" applyFont="1" applyFill="1" applyBorder="1" applyAlignment="1">
      <alignment horizontal="left" vertical="center"/>
    </xf>
    <xf numFmtId="0" fontId="8" fillId="4" borderId="0" xfId="0" applyFont="1" applyFill="1" applyBorder="1" applyAlignment="1">
      <alignment vertical="top" wrapText="1"/>
    </xf>
    <xf numFmtId="0" fontId="6" fillId="0" borderId="301" xfId="0" applyFont="1" applyFill="1" applyBorder="1">
      <alignment vertical="center"/>
    </xf>
    <xf numFmtId="0" fontId="8" fillId="0" borderId="34" xfId="0" applyFont="1" applyBorder="1" applyAlignment="1">
      <alignment vertical="center"/>
    </xf>
    <xf numFmtId="0" fontId="8" fillId="0" borderId="34" xfId="0" applyFont="1" applyFill="1" applyBorder="1" applyAlignment="1">
      <alignment horizontal="left" vertical="center" wrapText="1"/>
    </xf>
    <xf numFmtId="0" fontId="7" fillId="2" borderId="7" xfId="0" applyFont="1" applyFill="1" applyBorder="1" applyAlignment="1">
      <alignment horizontal="center" vertical="center" shrinkToFit="1"/>
    </xf>
    <xf numFmtId="0" fontId="7" fillId="0" borderId="259" xfId="0" applyFont="1" applyFill="1" applyBorder="1" applyAlignment="1">
      <alignment vertical="center"/>
    </xf>
    <xf numFmtId="0" fontId="7" fillId="4" borderId="10" xfId="0" applyFont="1" applyFill="1" applyBorder="1" applyAlignment="1">
      <alignment vertical="center"/>
    </xf>
    <xf numFmtId="0" fontId="7" fillId="4" borderId="10" xfId="0" applyFont="1" applyFill="1" applyBorder="1" applyAlignment="1">
      <alignment horizontal="left" vertical="center" shrinkToFit="1"/>
    </xf>
    <xf numFmtId="0" fontId="7" fillId="0" borderId="61" xfId="0" applyFont="1" applyFill="1" applyBorder="1" applyAlignment="1">
      <alignment vertical="center" shrinkToFit="1"/>
    </xf>
    <xf numFmtId="0" fontId="8" fillId="0" borderId="0" xfId="0" applyFont="1" applyAlignment="1">
      <alignment vertical="center" shrinkToFit="1"/>
    </xf>
    <xf numFmtId="0" fontId="7" fillId="4" borderId="0" xfId="0" applyFont="1" applyFill="1" applyBorder="1" applyAlignment="1">
      <alignment horizontal="left" vertical="center" shrinkToFit="1"/>
    </xf>
    <xf numFmtId="0" fontId="13" fillId="4" borderId="0" xfId="0" applyFont="1" applyFill="1">
      <alignment vertical="center"/>
    </xf>
    <xf numFmtId="0" fontId="6" fillId="0" borderId="0" xfId="0" applyFont="1" applyFill="1" applyBorder="1" applyAlignment="1">
      <alignment vertical="top" wrapText="1"/>
    </xf>
    <xf numFmtId="0" fontId="6" fillId="0" borderId="78" xfId="0" applyFont="1" applyFill="1" applyBorder="1" applyAlignment="1">
      <alignment vertical="top" wrapText="1"/>
    </xf>
    <xf numFmtId="0" fontId="8" fillId="0" borderId="61" xfId="0" applyFont="1" applyFill="1" applyBorder="1" applyAlignment="1">
      <alignment vertical="center" shrinkToFit="1"/>
    </xf>
    <xf numFmtId="0" fontId="6" fillId="4" borderId="0" xfId="0" applyFont="1" applyFill="1">
      <alignment vertical="center"/>
    </xf>
    <xf numFmtId="0" fontId="13" fillId="0" borderId="0" xfId="0" applyFont="1" applyFill="1">
      <alignment vertical="center"/>
    </xf>
    <xf numFmtId="0" fontId="7" fillId="0" borderId="26" xfId="0" applyFont="1" applyFill="1" applyBorder="1" applyAlignment="1">
      <alignment horizontal="center" vertical="center"/>
    </xf>
    <xf numFmtId="0" fontId="8" fillId="0" borderId="34" xfId="0" applyFont="1" applyFill="1" applyBorder="1" applyAlignment="1">
      <alignment vertical="center" shrinkToFit="1"/>
    </xf>
    <xf numFmtId="0" fontId="6" fillId="0" borderId="34" xfId="0" applyFont="1" applyFill="1" applyBorder="1" applyAlignment="1">
      <alignment vertical="center" shrinkToFit="1"/>
    </xf>
    <xf numFmtId="0" fontId="6" fillId="0" borderId="34" xfId="0" applyFont="1" applyFill="1" applyBorder="1" applyAlignment="1">
      <alignment vertical="top" wrapText="1"/>
    </xf>
    <xf numFmtId="0" fontId="6" fillId="0" borderId="87" xfId="0" applyFont="1" applyFill="1" applyBorder="1" applyAlignment="1">
      <alignment vertical="top" wrapText="1"/>
    </xf>
    <xf numFmtId="0" fontId="6" fillId="0" borderId="33" xfId="0" applyFont="1" applyFill="1" applyBorder="1" applyAlignment="1">
      <alignment vertical="center" wrapText="1"/>
    </xf>
    <xf numFmtId="0" fontId="7" fillId="2" borderId="17" xfId="0" applyFont="1" applyFill="1" applyBorder="1" applyAlignment="1">
      <alignment horizontal="center" vertical="center" wrapText="1" shrinkToFit="1"/>
    </xf>
    <xf numFmtId="0" fontId="7" fillId="4" borderId="10" xfId="0" applyFont="1" applyFill="1" applyBorder="1" applyAlignment="1">
      <alignment horizontal="left" vertical="center"/>
    </xf>
    <xf numFmtId="0" fontId="13" fillId="4" borderId="10" xfId="0" applyFont="1" applyFill="1" applyBorder="1">
      <alignment vertical="center"/>
    </xf>
    <xf numFmtId="0" fontId="8" fillId="4" borderId="10" xfId="0" applyFont="1" applyFill="1" applyBorder="1">
      <alignment vertical="center"/>
    </xf>
    <xf numFmtId="0" fontId="13" fillId="0" borderId="10" xfId="0" applyFont="1" applyFill="1" applyBorder="1">
      <alignment vertical="center"/>
    </xf>
    <xf numFmtId="0" fontId="13" fillId="4" borderId="302" xfId="0" applyFont="1" applyFill="1" applyBorder="1">
      <alignment vertical="center"/>
    </xf>
    <xf numFmtId="0" fontId="6" fillId="0" borderId="15" xfId="0" applyFont="1" applyFill="1" applyBorder="1" applyAlignment="1">
      <alignment vertical="center"/>
    </xf>
    <xf numFmtId="0" fontId="8" fillId="0" borderId="259" xfId="0" applyFont="1" applyFill="1" applyBorder="1" applyAlignment="1">
      <alignment vertical="center" shrinkToFit="1"/>
    </xf>
    <xf numFmtId="0" fontId="6" fillId="0" borderId="15" xfId="0" applyFont="1" applyFill="1" applyBorder="1" applyAlignment="1">
      <alignment vertical="center" wrapText="1"/>
    </xf>
    <xf numFmtId="0" fontId="7" fillId="2" borderId="42" xfId="0" applyFont="1" applyFill="1" applyBorder="1" applyAlignment="1">
      <alignment horizontal="center" vertical="center" wrapText="1" shrinkToFit="1"/>
    </xf>
    <xf numFmtId="0" fontId="6" fillId="4" borderId="0" xfId="0" applyFont="1" applyFill="1" applyBorder="1">
      <alignment vertical="center"/>
    </xf>
    <xf numFmtId="0" fontId="13" fillId="4" borderId="0" xfId="0" applyFont="1" applyFill="1" applyBorder="1">
      <alignment vertical="center"/>
    </xf>
    <xf numFmtId="0" fontId="8" fillId="4" borderId="0" xfId="0" applyFont="1" applyFill="1" applyBorder="1">
      <alignment vertical="center"/>
    </xf>
    <xf numFmtId="0" fontId="8" fillId="4" borderId="49" xfId="0" applyFont="1" applyFill="1" applyBorder="1">
      <alignment vertical="center"/>
    </xf>
    <xf numFmtId="0" fontId="7" fillId="4" borderId="0" xfId="0" applyFont="1" applyFill="1" applyBorder="1" applyAlignment="1">
      <alignment vertical="center" shrinkToFit="1"/>
    </xf>
    <xf numFmtId="0" fontId="7" fillId="4" borderId="0" xfId="0" applyFont="1" applyFill="1" applyBorder="1" applyAlignment="1">
      <alignment vertical="center" wrapText="1"/>
    </xf>
    <xf numFmtId="0" fontId="8" fillId="0" borderId="49" xfId="0" applyFont="1" applyBorder="1">
      <alignment vertical="center"/>
    </xf>
    <xf numFmtId="0" fontId="7" fillId="2" borderId="27" xfId="0" applyFont="1" applyFill="1" applyBorder="1" applyAlignment="1">
      <alignment horizontal="center" vertical="center" wrapText="1" shrinkToFit="1"/>
    </xf>
    <xf numFmtId="0" fontId="8" fillId="0" borderId="58" xfId="0" applyFont="1" applyBorder="1">
      <alignment vertical="center"/>
    </xf>
    <xf numFmtId="0" fontId="6" fillId="0" borderId="28" xfId="0" applyFont="1" applyFill="1" applyBorder="1" applyAlignment="1">
      <alignment vertical="center"/>
    </xf>
    <xf numFmtId="0" fontId="6" fillId="0" borderId="33" xfId="0" applyFont="1" applyFill="1" applyBorder="1" applyAlignment="1">
      <alignment vertical="center"/>
    </xf>
    <xf numFmtId="0" fontId="8" fillId="0" borderId="301" xfId="0" applyFont="1" applyFill="1" applyBorder="1" applyAlignment="1">
      <alignment vertical="center" shrinkToFit="1"/>
    </xf>
    <xf numFmtId="0" fontId="7" fillId="0" borderId="33" xfId="0" applyFont="1" applyFill="1" applyBorder="1" applyAlignment="1">
      <alignment horizontal="left" vertical="center" wrapText="1"/>
    </xf>
    <xf numFmtId="0" fontId="7" fillId="0" borderId="33" xfId="0" applyFont="1" applyFill="1" applyBorder="1" applyAlignment="1">
      <alignment vertical="center" wrapText="1"/>
    </xf>
    <xf numFmtId="0" fontId="6" fillId="0" borderId="28" xfId="0" applyFont="1" applyFill="1" applyBorder="1" applyAlignment="1">
      <alignment horizontal="center" vertical="center" wrapText="1"/>
    </xf>
    <xf numFmtId="0" fontId="73" fillId="3" borderId="0" xfId="0" applyFont="1" applyFill="1" applyBorder="1" applyAlignment="1">
      <alignment vertical="center"/>
    </xf>
    <xf numFmtId="0" fontId="73" fillId="0" borderId="0" xfId="0" applyFont="1" applyFill="1" applyBorder="1" applyAlignment="1">
      <alignment vertical="top"/>
    </xf>
    <xf numFmtId="0" fontId="74" fillId="3" borderId="0" xfId="0" applyFont="1" applyFill="1" applyBorder="1" applyAlignment="1">
      <alignment vertical="center"/>
    </xf>
    <xf numFmtId="0" fontId="73" fillId="0" borderId="0" xfId="0" applyFont="1" applyFill="1" applyBorder="1" applyAlignment="1">
      <alignment vertical="center" wrapText="1"/>
    </xf>
    <xf numFmtId="0" fontId="0" fillId="0" borderId="0" xfId="0" applyFont="1" applyFill="1" applyAlignment="1">
      <alignment vertical="center"/>
    </xf>
    <xf numFmtId="0" fontId="6" fillId="2" borderId="29" xfId="0" applyFont="1" applyFill="1" applyBorder="1">
      <alignment vertical="center"/>
    </xf>
    <xf numFmtId="49" fontId="7" fillId="2" borderId="7" xfId="0" applyNumberFormat="1" applyFont="1" applyFill="1" applyBorder="1" applyAlignment="1">
      <alignment vertical="center" textRotation="255" wrapText="1"/>
    </xf>
    <xf numFmtId="0" fontId="6" fillId="2" borderId="7" xfId="0" applyFont="1" applyFill="1" applyBorder="1" applyAlignment="1">
      <alignment vertical="center" textRotation="255" wrapText="1"/>
    </xf>
    <xf numFmtId="0" fontId="32" fillId="2" borderId="7" xfId="0" applyFont="1" applyFill="1" applyBorder="1" applyAlignment="1">
      <alignment vertical="center" textRotation="255" wrapText="1"/>
    </xf>
    <xf numFmtId="0" fontId="7" fillId="2" borderId="11" xfId="0" applyFont="1" applyFill="1" applyBorder="1" applyAlignment="1">
      <alignment vertical="center" textRotation="255" wrapText="1"/>
    </xf>
    <xf numFmtId="0" fontId="6" fillId="2" borderId="10" xfId="0" applyFont="1" applyFill="1" applyBorder="1" applyAlignment="1">
      <alignment vertical="center" textRotation="255" wrapText="1"/>
    </xf>
    <xf numFmtId="0" fontId="6" fillId="2" borderId="10" xfId="0" applyFont="1" applyFill="1" applyBorder="1" applyAlignment="1">
      <alignment vertical="center" textRotation="255"/>
    </xf>
    <xf numFmtId="0" fontId="32" fillId="2" borderId="7" xfId="0" applyFont="1" applyFill="1" applyBorder="1" applyAlignment="1">
      <alignment vertical="center"/>
    </xf>
    <xf numFmtId="0" fontId="7" fillId="0" borderId="23" xfId="0" applyFont="1" applyBorder="1" applyAlignment="1">
      <alignment vertical="top" shrinkToFit="1"/>
    </xf>
    <xf numFmtId="0" fontId="7" fillId="0" borderId="0" xfId="0" applyFont="1" applyBorder="1" applyAlignment="1">
      <alignment vertical="top" shrinkToFit="1"/>
    </xf>
    <xf numFmtId="0" fontId="10" fillId="0" borderId="11" xfId="0" applyFont="1" applyBorder="1" applyAlignment="1">
      <alignment horizontal="left" vertical="top" shrinkToFit="1"/>
    </xf>
    <xf numFmtId="177" fontId="9" fillId="0" borderId="10" xfId="0" applyNumberFormat="1" applyFont="1" applyFill="1" applyBorder="1" applyAlignment="1">
      <alignment horizontal="center" vertical="center" shrinkToFit="1"/>
    </xf>
    <xf numFmtId="0" fontId="10" fillId="0" borderId="10" xfId="0" applyFont="1" applyBorder="1" applyAlignment="1">
      <alignment vertical="top" shrinkToFit="1"/>
    </xf>
    <xf numFmtId="0" fontId="7" fillId="0" borderId="10" xfId="0" applyFont="1" applyBorder="1" applyAlignment="1">
      <alignment vertical="top" shrinkToFit="1"/>
    </xf>
    <xf numFmtId="0" fontId="70" fillId="0" borderId="15" xfId="0" applyFont="1" applyBorder="1" applyAlignment="1">
      <alignment vertical="center"/>
    </xf>
    <xf numFmtId="0" fontId="10" fillId="0" borderId="23" xfId="0" applyFont="1" applyBorder="1" applyAlignment="1">
      <alignment horizontal="left" vertical="top" shrinkToFit="1"/>
    </xf>
    <xf numFmtId="177" fontId="6" fillId="0" borderId="29" xfId="0" applyNumberFormat="1" applyFont="1" applyBorder="1" applyAlignment="1">
      <alignment horizontal="center" vertical="center"/>
    </xf>
    <xf numFmtId="0" fontId="70" fillId="0" borderId="27" xfId="0" applyFont="1" applyBorder="1" applyAlignment="1">
      <alignment horizontal="center" vertical="center"/>
    </xf>
    <xf numFmtId="0" fontId="7" fillId="0" borderId="0" xfId="0" applyFont="1" applyBorder="1" applyAlignment="1">
      <alignment vertical="top"/>
    </xf>
    <xf numFmtId="0" fontId="7" fillId="0" borderId="7"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7" xfId="0" applyFont="1" applyBorder="1" applyAlignment="1">
      <alignment horizontal="center" vertical="center" wrapText="1" shrinkToFit="1"/>
    </xf>
    <xf numFmtId="177" fontId="9" fillId="0" borderId="0" xfId="0" applyNumberFormat="1" applyFont="1" applyFill="1" applyBorder="1" applyAlignment="1">
      <alignment horizontal="center" vertical="center" shrinkToFit="1"/>
    </xf>
    <xf numFmtId="177" fontId="6" fillId="0" borderId="38" xfId="0" applyNumberFormat="1" applyFont="1" applyBorder="1" applyAlignment="1">
      <alignment horizontal="center" vertical="center"/>
    </xf>
    <xf numFmtId="0" fontId="70" fillId="0" borderId="7" xfId="0" applyFont="1" applyBorder="1" applyAlignment="1">
      <alignment horizontal="center" vertical="center"/>
    </xf>
    <xf numFmtId="0" fontId="7" fillId="0" borderId="10" xfId="0" applyFont="1" applyBorder="1" applyAlignment="1">
      <alignment horizontal="center" vertical="center" shrinkToFit="1"/>
    </xf>
    <xf numFmtId="0" fontId="9" fillId="0" borderId="32" xfId="0" applyFont="1" applyFill="1" applyBorder="1" applyAlignment="1">
      <alignment horizontal="center" vertical="center" shrinkToFit="1"/>
    </xf>
    <xf numFmtId="0" fontId="70" fillId="0" borderId="17" xfId="0" applyFont="1" applyBorder="1" applyAlignment="1">
      <alignment horizontal="center" vertical="center"/>
    </xf>
    <xf numFmtId="0" fontId="6" fillId="0" borderId="29" xfId="0" applyFont="1" applyBorder="1" applyAlignment="1">
      <alignment horizontal="center" vertical="center" shrinkToFit="1"/>
    </xf>
    <xf numFmtId="0" fontId="70" fillId="0" borderId="16" xfId="0" applyFont="1" applyBorder="1" applyAlignment="1">
      <alignment horizontal="center" vertical="center"/>
    </xf>
    <xf numFmtId="0" fontId="6" fillId="0" borderId="38" xfId="0" applyFont="1" applyBorder="1" applyAlignment="1">
      <alignment horizontal="center" vertical="center" shrinkToFit="1"/>
    </xf>
    <xf numFmtId="49" fontId="9" fillId="0" borderId="0" xfId="0" applyNumberFormat="1" applyFont="1" applyFill="1" applyBorder="1" applyAlignment="1">
      <alignment horizontal="right" vertical="center"/>
    </xf>
    <xf numFmtId="0" fontId="70" fillId="0" borderId="42" xfId="0" applyFont="1" applyBorder="1" applyAlignment="1">
      <alignment horizontal="center" vertical="center"/>
    </xf>
    <xf numFmtId="0" fontId="9" fillId="0" borderId="38" xfId="0" applyFont="1" applyFill="1" applyBorder="1" applyAlignment="1">
      <alignment horizontal="center" vertical="center" shrinkToFit="1"/>
    </xf>
    <xf numFmtId="0" fontId="70" fillId="0" borderId="16" xfId="0" applyFont="1" applyBorder="1" applyAlignment="1">
      <alignment vertical="center"/>
    </xf>
    <xf numFmtId="0" fontId="70" fillId="0" borderId="16" xfId="0" applyFont="1" applyFill="1" applyBorder="1" applyAlignment="1">
      <alignment vertical="center" shrinkToFit="1"/>
    </xf>
    <xf numFmtId="0" fontId="7" fillId="0" borderId="23" xfId="0" applyFont="1" applyBorder="1" applyAlignment="1">
      <alignment vertical="top"/>
    </xf>
    <xf numFmtId="0" fontId="7" fillId="0" borderId="26" xfId="0" applyFont="1" applyBorder="1" applyAlignment="1">
      <alignment vertical="top"/>
    </xf>
    <xf numFmtId="0" fontId="6" fillId="0" borderId="34" xfId="0" applyFont="1" applyBorder="1" applyAlignment="1">
      <alignment horizontal="center" vertical="center" shrinkToFit="1"/>
    </xf>
    <xf numFmtId="0" fontId="10" fillId="0" borderId="26" xfId="0" applyFont="1" applyBorder="1" applyAlignment="1">
      <alignment horizontal="left" vertical="top" shrinkToFit="1"/>
    </xf>
    <xf numFmtId="38" fontId="9" fillId="0" borderId="34" xfId="0" applyNumberFormat="1" applyFont="1" applyFill="1" applyBorder="1" applyAlignment="1">
      <alignment horizontal="center" vertical="center"/>
    </xf>
    <xf numFmtId="0" fontId="20" fillId="0" borderId="10" xfId="0" applyFont="1" applyBorder="1" applyAlignment="1">
      <alignment horizontal="left" vertical="top" wrapText="1"/>
    </xf>
    <xf numFmtId="0" fontId="20" fillId="0" borderId="0" xfId="0" applyFont="1" applyBorder="1" applyAlignment="1">
      <alignment horizontal="left" vertical="top" wrapText="1"/>
    </xf>
  </cellXfs>
  <cellStyles count="13">
    <cellStyle name="パーセント_5_現状把握のための指標（救急医療）" xfId="1"/>
    <cellStyle name="パーセント_7_現状把握のための指標（小児）" xfId="2"/>
    <cellStyle name="パーセント_別紙3現状把握のための指標（5疾病5事業及び在宅医療）" xfId="3"/>
    <cellStyle name="桁区切り_5_現状把握のための指標（救急医療）" xfId="4"/>
    <cellStyle name="桁区切り_7_現状把握のための指標（小児）" xfId="5"/>
    <cellStyle name="桁区切り_9_現状把握のための指標（在宅）" xfId="6"/>
    <cellStyle name="桁区切り_★参考資料　指標" xfId="7"/>
    <cellStyle name="桁区切り_別紙3現状把握のための指標" xfId="8"/>
    <cellStyle name="桁区切り_別紙3現状把握のための指標（5疾病5事業及び在宅医療）" xfId="9"/>
    <cellStyle name="標準" xfId="0" builtinId="0"/>
    <cellStyle name="標準_１６へき地・指標(291114)" xfId="10"/>
    <cellStyle name="桁区切り" xfId="11" builtinId="6"/>
    <cellStyle name="パーセント" xfId="12" builtinId="5"/>
  </cellStyles>
  <tableStyles count="0" defaultTableStyle="TableStyleMedium2" defaultPivotStyle="PivotStyleLight16"/>
  <colors>
    <mruColors>
      <color rgb="FFDAEEF3"/>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activeX1.xml><?xml version="1.0" encoding="utf-8"?>
<ax:ocx xmlns:r="http://schemas.openxmlformats.org/officeDocument/2006/relationships" xmlns:ax="http://schemas.microsoft.com/office/2006/activeX" ax:classid="{5512D11C-5CC6-11CF-8D67-00AA00BDCE1D}"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0</xdr:colOff>
          <xdr:row>13</xdr:row>
          <xdr:rowOff>0</xdr:rowOff>
        </xdr:from>
        <xdr:to xmlns:xdr="http://schemas.openxmlformats.org/drawingml/2006/spreadsheetDrawing">
          <xdr:col>3</xdr:col>
          <xdr:colOff>913765</xdr:colOff>
          <xdr:row>14</xdr:row>
          <xdr:rowOff>57150</xdr:rowOff>
        </xdr:to>
        <xdr:sp textlink="">
          <xdr:nvSpPr>
            <xdr:cNvPr id="2049" name="オブジェクト 1" hidden="1">
              <a:extLst>
                <a:ext uri="{63B3BB69-23CF-44E3-9099-C40C66FF867C}">
                  <a14:compatExt spid="_x0000_s2049"/>
                </a:ext>
              </a:extLst>
            </xdr:cNvPr>
            <xdr:cNvSpPr>
              <a:spLocks noChangeShapeType="1"/>
            </xdr:cNvSpPr>
          </xdr:nvSpPr>
          <xdr:spPr>
            <a:xfrm>
              <a:off x="742950" y="2266950"/>
              <a:ext cx="91376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A54"/>
  <sheetViews>
    <sheetView tabSelected="1" view="pageBreakPreview" topLeftCell="A4" zoomScaleSheetLayoutView="100" workbookViewId="0">
      <selection activeCell="O69" sqref="O69"/>
    </sheetView>
  </sheetViews>
  <sheetFormatPr defaultRowHeight="13.5"/>
  <cols>
    <col min="1" max="1" width="5.625" style="1" customWidth="1"/>
    <col min="2" max="2" width="9" style="1" customWidth="1"/>
    <col min="3" max="36" width="3.5" style="1" customWidth="1"/>
    <col min="37" max="38" width="4.625" style="1" customWidth="1"/>
    <col min="39" max="40" width="5.625" style="1" customWidth="1"/>
    <col min="41" max="42" width="4.625" style="1" customWidth="1"/>
    <col min="43" max="44" width="5.25" style="1" customWidth="1"/>
    <col min="45" max="50" width="4.625" style="1" customWidth="1"/>
    <col min="51" max="52" width="5.625" style="1" customWidth="1"/>
    <col min="53" max="53" width="3.25" style="1" customWidth="1"/>
    <col min="54" max="54" width="0.625" style="1" customWidth="1"/>
    <col min="55" max="16384" width="9" style="1" customWidth="1"/>
  </cols>
  <sheetData>
    <row r="1" spans="1:53" ht="15" customHeight="1">
      <c r="A1" s="2" t="s">
        <v>314</v>
      </c>
      <c r="B1" s="3" t="s">
        <v>8</v>
      </c>
      <c r="C1" s="15"/>
      <c r="D1" s="15"/>
      <c r="E1" s="15"/>
      <c r="F1" s="15"/>
      <c r="G1" s="15"/>
      <c r="H1" s="15"/>
      <c r="I1" s="15"/>
      <c r="J1" s="15"/>
      <c r="K1" s="15"/>
      <c r="L1" s="15"/>
      <c r="M1" s="15"/>
      <c r="N1" s="15"/>
      <c r="O1" s="15"/>
      <c r="P1" s="15"/>
      <c r="Q1" s="15"/>
      <c r="R1" s="15"/>
      <c r="S1" s="15" t="s">
        <v>36</v>
      </c>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3"/>
    </row>
    <row r="2" spans="1:53" ht="15" customHeight="1">
      <c r="A2" s="2"/>
      <c r="B2" s="4"/>
      <c r="C2" s="16" t="s">
        <v>9</v>
      </c>
      <c r="D2" s="44"/>
      <c r="E2" s="69"/>
      <c r="F2" s="69"/>
      <c r="G2" s="69"/>
      <c r="H2" s="69"/>
      <c r="I2" s="69"/>
      <c r="J2" s="69"/>
      <c r="K2" s="69"/>
      <c r="L2" s="69"/>
      <c r="M2" s="69"/>
      <c r="N2" s="69"/>
      <c r="O2" s="69"/>
      <c r="P2" s="69"/>
      <c r="Q2" s="69"/>
      <c r="R2" s="69"/>
      <c r="S2" s="108"/>
      <c r="T2" s="44" t="s">
        <v>82</v>
      </c>
      <c r="U2" s="44"/>
      <c r="V2" s="69"/>
      <c r="W2" s="69"/>
      <c r="X2" s="69"/>
      <c r="Y2" s="69"/>
      <c r="Z2" s="69"/>
      <c r="AA2" s="69"/>
      <c r="AB2" s="69"/>
      <c r="AC2" s="69"/>
      <c r="AD2" s="69"/>
      <c r="AE2" s="69"/>
      <c r="AF2" s="69"/>
      <c r="AG2" s="69"/>
      <c r="AH2" s="69"/>
      <c r="AI2" s="69"/>
      <c r="AJ2" s="176"/>
      <c r="AK2" s="187" t="s">
        <v>85</v>
      </c>
      <c r="AL2" s="187"/>
      <c r="AM2" s="209"/>
      <c r="AN2" s="209"/>
      <c r="AO2" s="209"/>
      <c r="AP2" s="209"/>
      <c r="AQ2" s="209"/>
      <c r="AR2" s="209"/>
      <c r="AS2" s="209"/>
      <c r="AT2" s="209"/>
      <c r="AU2" s="209"/>
      <c r="AV2" s="209"/>
      <c r="AW2" s="209"/>
      <c r="AX2" s="209"/>
      <c r="AY2" s="209"/>
      <c r="AZ2" s="209"/>
      <c r="BA2" s="231"/>
    </row>
    <row r="3" spans="1:53" ht="15" customHeight="1">
      <c r="A3" s="2"/>
      <c r="B3" s="5" t="s">
        <v>87</v>
      </c>
      <c r="C3" s="17" t="s">
        <v>91</v>
      </c>
      <c r="D3" s="45"/>
      <c r="E3" s="70"/>
      <c r="F3" s="70"/>
      <c r="G3" s="70"/>
      <c r="H3" s="70"/>
      <c r="I3" s="70"/>
      <c r="J3" s="70"/>
      <c r="K3" s="70"/>
      <c r="L3" s="70"/>
      <c r="M3" s="70"/>
      <c r="N3" s="70"/>
      <c r="O3" s="70"/>
      <c r="P3" s="70"/>
      <c r="Q3" s="70"/>
      <c r="R3" s="70"/>
      <c r="S3" s="109"/>
      <c r="T3" s="17" t="s">
        <v>92</v>
      </c>
      <c r="U3" s="45"/>
      <c r="V3" s="70"/>
      <c r="W3" s="70"/>
      <c r="X3" s="70"/>
      <c r="Y3" s="70"/>
      <c r="Z3" s="70"/>
      <c r="AA3" s="70"/>
      <c r="AB3" s="70"/>
      <c r="AC3" s="70"/>
      <c r="AD3" s="70"/>
      <c r="AE3" s="70"/>
      <c r="AF3" s="70"/>
      <c r="AG3" s="70"/>
      <c r="AH3" s="70"/>
      <c r="AI3" s="70"/>
      <c r="AJ3" s="177"/>
      <c r="AK3" s="188" t="s">
        <v>245</v>
      </c>
      <c r="AL3" s="188"/>
      <c r="AM3" s="210"/>
      <c r="AN3" s="210"/>
      <c r="AO3" s="210"/>
      <c r="AP3" s="210"/>
      <c r="AQ3" s="210"/>
      <c r="AR3" s="210"/>
      <c r="AS3" s="210"/>
      <c r="AT3" s="210"/>
      <c r="AU3" s="210"/>
      <c r="AV3" s="210"/>
      <c r="AW3" s="210"/>
      <c r="AX3" s="210"/>
      <c r="AY3" s="210"/>
      <c r="AZ3" s="210"/>
      <c r="BA3" s="232"/>
    </row>
    <row r="4" spans="1:53" ht="15" customHeight="1">
      <c r="A4" s="2"/>
      <c r="B4" s="6"/>
      <c r="C4" s="18" t="s">
        <v>28</v>
      </c>
      <c r="D4" s="46"/>
      <c r="E4" s="18" t="s">
        <v>45</v>
      </c>
      <c r="F4" s="46"/>
      <c r="G4" s="18" t="s">
        <v>55</v>
      </c>
      <c r="H4" s="84"/>
      <c r="I4" s="85" t="s">
        <v>57</v>
      </c>
      <c r="J4" s="90"/>
      <c r="K4" s="85" t="s">
        <v>18</v>
      </c>
      <c r="L4" s="90"/>
      <c r="M4" s="51"/>
      <c r="N4" s="51"/>
      <c r="O4" s="51"/>
      <c r="P4" s="51"/>
      <c r="Q4" s="51"/>
      <c r="R4" s="51"/>
      <c r="S4" s="110"/>
      <c r="T4" s="18" t="s">
        <v>28</v>
      </c>
      <c r="U4" s="46"/>
      <c r="V4" s="18" t="s">
        <v>45</v>
      </c>
      <c r="W4" s="46"/>
      <c r="X4" s="18" t="s">
        <v>55</v>
      </c>
      <c r="Y4" s="46"/>
      <c r="Z4" s="18" t="s">
        <v>57</v>
      </c>
      <c r="AA4" s="84"/>
      <c r="AB4" s="85" t="s">
        <v>18</v>
      </c>
      <c r="AC4" s="90"/>
      <c r="AD4" s="51"/>
      <c r="AE4" s="51"/>
      <c r="AF4" s="51"/>
      <c r="AG4" s="51"/>
      <c r="AH4" s="51"/>
      <c r="AI4" s="51"/>
      <c r="AJ4" s="111"/>
      <c r="AK4" s="33" t="s">
        <v>28</v>
      </c>
      <c r="AL4" s="60"/>
      <c r="AM4" s="77" t="s">
        <v>45</v>
      </c>
      <c r="AN4" s="60"/>
      <c r="AO4" s="77" t="s">
        <v>55</v>
      </c>
      <c r="AP4" s="60"/>
      <c r="AQ4" s="77" t="s">
        <v>57</v>
      </c>
      <c r="AR4" s="58"/>
      <c r="AS4" s="74" t="s">
        <v>18</v>
      </c>
      <c r="AT4" s="82"/>
      <c r="AU4" s="56"/>
      <c r="AV4" s="56"/>
      <c r="AW4" s="56"/>
      <c r="AX4" s="56"/>
      <c r="AY4" s="56"/>
      <c r="AZ4" s="56"/>
      <c r="BA4" s="121"/>
    </row>
    <row r="5" spans="1:53" ht="15" customHeight="1">
      <c r="A5" s="2"/>
      <c r="B5" s="6"/>
      <c r="C5" s="18">
        <v>55</v>
      </c>
      <c r="D5" s="46"/>
      <c r="E5" s="18">
        <v>5</v>
      </c>
      <c r="F5" s="46"/>
      <c r="G5" s="18">
        <v>46</v>
      </c>
      <c r="H5" s="84"/>
      <c r="I5" s="85">
        <v>2</v>
      </c>
      <c r="J5" s="90"/>
      <c r="K5" s="85">
        <v>2</v>
      </c>
      <c r="L5" s="90"/>
      <c r="M5" s="101"/>
      <c r="N5" s="101"/>
      <c r="O5" s="101"/>
      <c r="P5" s="101"/>
      <c r="Q5" s="101"/>
      <c r="R5" s="101"/>
      <c r="S5" s="111"/>
      <c r="T5" s="126">
        <v>3</v>
      </c>
      <c r="U5" s="46"/>
      <c r="V5" s="18">
        <v>0</v>
      </c>
      <c r="W5" s="46"/>
      <c r="X5" s="18">
        <v>2</v>
      </c>
      <c r="Y5" s="46"/>
      <c r="Z5" s="18">
        <v>0</v>
      </c>
      <c r="AA5" s="84"/>
      <c r="AB5" s="85">
        <v>1</v>
      </c>
      <c r="AC5" s="90"/>
      <c r="AD5" s="101"/>
      <c r="AE5" s="101"/>
      <c r="AF5" s="101"/>
      <c r="AG5" s="101"/>
      <c r="AH5" s="101"/>
      <c r="AI5" s="101"/>
      <c r="AJ5" s="111"/>
      <c r="AK5" s="33">
        <v>42</v>
      </c>
      <c r="AL5" s="60"/>
      <c r="AM5" s="77">
        <v>4</v>
      </c>
      <c r="AN5" s="60"/>
      <c r="AO5" s="77">
        <v>30</v>
      </c>
      <c r="AP5" s="60"/>
      <c r="AQ5" s="77">
        <v>3</v>
      </c>
      <c r="AR5" s="58"/>
      <c r="AS5" s="74">
        <v>5</v>
      </c>
      <c r="AT5" s="82"/>
      <c r="AU5" s="31"/>
      <c r="AV5" s="31"/>
      <c r="AW5" s="31"/>
      <c r="AX5" s="31"/>
      <c r="AY5" s="31"/>
      <c r="AZ5" s="31"/>
      <c r="BA5" s="121"/>
    </row>
    <row r="6" spans="1:53" ht="15" customHeight="1">
      <c r="A6" s="2"/>
      <c r="B6" s="6"/>
      <c r="C6" s="19" t="s">
        <v>0</v>
      </c>
      <c r="D6" s="47"/>
      <c r="E6" s="71"/>
      <c r="F6" s="71"/>
      <c r="G6" s="71"/>
      <c r="H6" s="71"/>
      <c r="I6" s="86"/>
      <c r="J6" s="86"/>
      <c r="K6" s="86"/>
      <c r="L6" s="86"/>
      <c r="M6" s="86"/>
      <c r="N6" s="86"/>
      <c r="O6" s="86"/>
      <c r="P6" s="86"/>
      <c r="Q6" s="86"/>
      <c r="R6" s="86"/>
      <c r="S6" s="112"/>
      <c r="T6" s="127" t="s">
        <v>214</v>
      </c>
      <c r="U6" s="144"/>
      <c r="V6" s="55"/>
      <c r="W6" s="55"/>
      <c r="X6" s="55"/>
      <c r="Y6" s="55"/>
      <c r="Z6" s="55"/>
      <c r="AA6" s="55"/>
      <c r="AB6" s="55"/>
      <c r="AC6" s="80"/>
      <c r="AD6" s="80"/>
      <c r="AE6" s="80"/>
      <c r="AF6" s="80"/>
      <c r="AG6" s="80"/>
      <c r="AH6" s="63"/>
      <c r="AI6" s="63"/>
      <c r="AJ6" s="120"/>
      <c r="AK6" s="130" t="s">
        <v>248</v>
      </c>
      <c r="AL6" s="149"/>
      <c r="AM6" s="151"/>
      <c r="AN6" s="151"/>
      <c r="AO6" s="151"/>
      <c r="AP6" s="151"/>
      <c r="AQ6" s="151"/>
      <c r="AR6" s="151"/>
      <c r="AS6" s="151"/>
      <c r="AT6" s="151"/>
      <c r="AU6" s="151"/>
      <c r="AV6" s="151"/>
      <c r="AW6" s="151"/>
      <c r="AX6" s="151"/>
      <c r="AY6" s="151"/>
      <c r="AZ6" s="151"/>
      <c r="BA6" s="233"/>
    </row>
    <row r="7" spans="1:53" ht="13.5" customHeight="1">
      <c r="A7" s="2"/>
      <c r="B7" s="6"/>
      <c r="C7" s="20" t="s">
        <v>28</v>
      </c>
      <c r="D7" s="48"/>
      <c r="E7" s="20" t="s">
        <v>45</v>
      </c>
      <c r="F7" s="48"/>
      <c r="G7" s="20" t="s">
        <v>55</v>
      </c>
      <c r="H7" s="48"/>
      <c r="I7" s="20" t="s">
        <v>57</v>
      </c>
      <c r="J7" s="91"/>
      <c r="K7" s="94" t="s">
        <v>18</v>
      </c>
      <c r="L7" s="96"/>
      <c r="M7" s="51"/>
      <c r="N7" s="51"/>
      <c r="O7" s="51"/>
      <c r="P7" s="51"/>
      <c r="Q7" s="51"/>
      <c r="R7" s="51"/>
      <c r="S7" s="110"/>
      <c r="T7" s="128" t="s">
        <v>28</v>
      </c>
      <c r="U7" s="145"/>
      <c r="V7" s="128" t="s">
        <v>45</v>
      </c>
      <c r="W7" s="145"/>
      <c r="X7" s="128" t="s">
        <v>55</v>
      </c>
      <c r="Y7" s="145"/>
      <c r="Z7" s="128" t="s">
        <v>57</v>
      </c>
      <c r="AA7" s="160"/>
      <c r="AB7" s="162" t="s">
        <v>18</v>
      </c>
      <c r="AC7" s="166"/>
      <c r="AD7" s="98"/>
      <c r="AE7" s="98"/>
      <c r="AF7" s="98"/>
      <c r="AG7" s="98"/>
      <c r="AH7" s="63"/>
      <c r="AI7" s="63"/>
      <c r="AJ7" s="120"/>
      <c r="AK7" s="162" t="s">
        <v>28</v>
      </c>
      <c r="AL7" s="202"/>
      <c r="AM7" s="211" t="s">
        <v>208</v>
      </c>
      <c r="AN7" s="219"/>
      <c r="AO7" s="211" t="s">
        <v>123</v>
      </c>
      <c r="AP7" s="219"/>
      <c r="AQ7" s="211" t="s">
        <v>117</v>
      </c>
      <c r="AR7" s="219"/>
      <c r="AS7" s="211" t="s">
        <v>2</v>
      </c>
      <c r="AT7" s="219"/>
      <c r="AU7" s="211" t="s">
        <v>130</v>
      </c>
      <c r="AV7" s="219"/>
      <c r="AW7" s="211" t="s">
        <v>131</v>
      </c>
      <c r="AX7" s="219"/>
      <c r="AY7" s="211" t="s">
        <v>201</v>
      </c>
      <c r="AZ7" s="219"/>
      <c r="BA7" s="234"/>
    </row>
    <row r="8" spans="1:53" ht="13.5" customHeight="1">
      <c r="A8" s="2"/>
      <c r="B8" s="6"/>
      <c r="C8" s="21"/>
      <c r="D8" s="49"/>
      <c r="E8" s="21"/>
      <c r="F8" s="49"/>
      <c r="G8" s="21"/>
      <c r="H8" s="49"/>
      <c r="I8" s="21"/>
      <c r="J8" s="92"/>
      <c r="K8" s="95"/>
      <c r="L8" s="97"/>
      <c r="M8" s="102"/>
      <c r="N8" s="102"/>
      <c r="O8" s="102"/>
      <c r="P8" s="102"/>
      <c r="Q8" s="102"/>
      <c r="R8" s="102"/>
      <c r="S8" s="110"/>
      <c r="T8" s="129"/>
      <c r="U8" s="146"/>
      <c r="V8" s="129"/>
      <c r="W8" s="146"/>
      <c r="X8" s="129"/>
      <c r="Y8" s="146"/>
      <c r="Z8" s="129"/>
      <c r="AA8" s="161"/>
      <c r="AB8" s="163"/>
      <c r="AC8" s="167"/>
      <c r="AD8" s="98"/>
      <c r="AE8" s="98"/>
      <c r="AF8" s="98"/>
      <c r="AG8" s="98"/>
      <c r="AH8" s="63"/>
      <c r="AI8" s="63"/>
      <c r="AJ8" s="120"/>
      <c r="AK8" s="189"/>
      <c r="AL8" s="203"/>
      <c r="AM8" s="212" t="s">
        <v>213</v>
      </c>
      <c r="AN8" s="220"/>
      <c r="AO8" s="212" t="s">
        <v>115</v>
      </c>
      <c r="AP8" s="220"/>
      <c r="AQ8" s="212" t="s">
        <v>105</v>
      </c>
      <c r="AR8" s="220"/>
      <c r="AS8" s="225" t="s">
        <v>105</v>
      </c>
      <c r="AT8" s="226"/>
      <c r="AU8" s="228" t="s">
        <v>105</v>
      </c>
      <c r="AV8" s="229"/>
      <c r="AW8" s="228" t="s">
        <v>105</v>
      </c>
      <c r="AX8" s="229"/>
      <c r="AY8" s="228" t="s">
        <v>202</v>
      </c>
      <c r="AZ8" s="229"/>
      <c r="BA8" s="234"/>
    </row>
    <row r="9" spans="1:53" ht="15" customHeight="1">
      <c r="A9" s="2"/>
      <c r="B9" s="6"/>
      <c r="C9" s="18">
        <f>SUM(E9:K9)</f>
        <v>43</v>
      </c>
      <c r="D9" s="46"/>
      <c r="E9" s="18">
        <v>2</v>
      </c>
      <c r="F9" s="46"/>
      <c r="G9" s="18">
        <v>33</v>
      </c>
      <c r="H9" s="46"/>
      <c r="I9" s="18">
        <v>1</v>
      </c>
      <c r="J9" s="84"/>
      <c r="K9" s="85">
        <v>7</v>
      </c>
      <c r="L9" s="90"/>
      <c r="M9" s="101"/>
      <c r="N9" s="101"/>
      <c r="O9" s="101"/>
      <c r="P9" s="101"/>
      <c r="Q9" s="101"/>
      <c r="R9" s="101"/>
      <c r="S9" s="110"/>
      <c r="T9" s="77">
        <v>30</v>
      </c>
      <c r="U9" s="60"/>
      <c r="V9" s="77">
        <v>1</v>
      </c>
      <c r="W9" s="60"/>
      <c r="X9" s="77">
        <v>24</v>
      </c>
      <c r="Y9" s="60"/>
      <c r="Z9" s="77">
        <v>3</v>
      </c>
      <c r="AA9" s="58"/>
      <c r="AB9" s="74">
        <v>2</v>
      </c>
      <c r="AC9" s="82"/>
      <c r="AD9" s="125"/>
      <c r="AE9" s="125"/>
      <c r="AF9" s="125"/>
      <c r="AG9" s="125"/>
      <c r="AH9" s="63"/>
      <c r="AI9" s="63"/>
      <c r="AJ9" s="120"/>
      <c r="AK9" s="190">
        <v>4728</v>
      </c>
      <c r="AL9" s="204"/>
      <c r="AM9" s="213">
        <v>1059</v>
      </c>
      <c r="AN9" s="204"/>
      <c r="AO9" s="221">
        <v>807</v>
      </c>
      <c r="AP9" s="222"/>
      <c r="AQ9" s="223">
        <v>1242</v>
      </c>
      <c r="AR9" s="224"/>
      <c r="AS9" s="87">
        <v>370</v>
      </c>
      <c r="AT9" s="88"/>
      <c r="AU9" s="41">
        <v>682</v>
      </c>
      <c r="AV9" s="66"/>
      <c r="AW9" s="41">
        <v>271</v>
      </c>
      <c r="AX9" s="66"/>
      <c r="AY9" s="87">
        <v>297</v>
      </c>
      <c r="AZ9" s="88"/>
      <c r="BA9" s="234"/>
    </row>
    <row r="10" spans="1:53" ht="15" customHeight="1">
      <c r="A10" s="2"/>
      <c r="B10" s="6"/>
      <c r="C10" s="22"/>
      <c r="D10" s="50"/>
      <c r="E10" s="72"/>
      <c r="F10" s="72"/>
      <c r="G10" s="72"/>
      <c r="H10" s="72"/>
      <c r="I10" s="72"/>
      <c r="J10" s="72"/>
      <c r="K10" s="72"/>
      <c r="L10" s="72"/>
      <c r="M10" s="72"/>
      <c r="N10" s="72"/>
      <c r="O10" s="72"/>
      <c r="P10" s="72"/>
      <c r="Q10" s="72"/>
      <c r="R10" s="72"/>
      <c r="S10" s="113"/>
      <c r="T10" s="130" t="s">
        <v>216</v>
      </c>
      <c r="U10" s="147"/>
      <c r="V10" s="154"/>
      <c r="W10" s="154"/>
      <c r="X10" s="154"/>
      <c r="Y10" s="154"/>
      <c r="Z10" s="154"/>
      <c r="AA10" s="154"/>
      <c r="AB10" s="154"/>
      <c r="AC10" s="154"/>
      <c r="AD10" s="154"/>
      <c r="AE10" s="154"/>
      <c r="AF10" s="154"/>
      <c r="AG10" s="154"/>
      <c r="AH10" s="154"/>
      <c r="AI10" s="154"/>
      <c r="AJ10" s="178"/>
      <c r="AK10" s="63"/>
      <c r="AL10" s="63"/>
      <c r="AM10" s="63"/>
      <c r="AN10" s="63"/>
      <c r="AO10" s="63"/>
      <c r="AP10" s="63"/>
      <c r="AQ10" s="63"/>
      <c r="AR10" s="63"/>
      <c r="AS10" s="63"/>
      <c r="AT10" s="63"/>
      <c r="AU10" s="63"/>
      <c r="AV10" s="63"/>
      <c r="AW10" s="63"/>
      <c r="AX10" s="63"/>
      <c r="AY10" s="63"/>
      <c r="AZ10" s="63"/>
      <c r="BA10" s="121"/>
    </row>
    <row r="11" spans="1:53" ht="15" customHeight="1">
      <c r="A11" s="2"/>
      <c r="B11" s="7"/>
      <c r="C11" s="23"/>
      <c r="D11" s="51"/>
      <c r="E11" s="51"/>
      <c r="F11" s="51"/>
      <c r="G11" s="51"/>
      <c r="H11" s="51"/>
      <c r="I11" s="51"/>
      <c r="J11" s="51"/>
      <c r="K11" s="51"/>
      <c r="L11" s="51"/>
      <c r="M11" s="51"/>
      <c r="N11" s="51"/>
      <c r="O11" s="51"/>
      <c r="P11" s="51"/>
      <c r="Q11" s="51"/>
      <c r="R11" s="51"/>
      <c r="S11" s="114"/>
      <c r="T11" s="77" t="s">
        <v>28</v>
      </c>
      <c r="U11" s="60"/>
      <c r="V11" s="77" t="s">
        <v>45</v>
      </c>
      <c r="W11" s="60"/>
      <c r="X11" s="77" t="s">
        <v>55</v>
      </c>
      <c r="Y11" s="60"/>
      <c r="Z11" s="77" t="s">
        <v>57</v>
      </c>
      <c r="AA11" s="58"/>
      <c r="AB11" s="132" t="s">
        <v>18</v>
      </c>
      <c r="AC11" s="148"/>
      <c r="AD11" s="56"/>
      <c r="AE11" s="56"/>
      <c r="AF11" s="56"/>
      <c r="AG11" s="56"/>
      <c r="AH11" s="56"/>
      <c r="AI11" s="56"/>
      <c r="AJ11" s="179"/>
      <c r="AK11" s="63"/>
      <c r="AL11" s="63"/>
      <c r="AM11" s="63"/>
      <c r="AN11" s="63"/>
      <c r="AO11" s="63"/>
      <c r="AP11" s="63"/>
      <c r="AQ11" s="63"/>
      <c r="AR11" s="63"/>
      <c r="AS11" s="63"/>
      <c r="AT11" s="63"/>
      <c r="AU11" s="63"/>
      <c r="AV11" s="63"/>
      <c r="AW11" s="63"/>
      <c r="AX11" s="63"/>
      <c r="AY11" s="63"/>
      <c r="AZ11" s="55"/>
      <c r="BA11" s="121"/>
    </row>
    <row r="12" spans="1:53" ht="15" customHeight="1">
      <c r="A12" s="2"/>
      <c r="B12" s="7"/>
      <c r="C12" s="24"/>
      <c r="D12" s="52"/>
      <c r="E12" s="52"/>
      <c r="F12" s="52"/>
      <c r="G12" s="52"/>
      <c r="H12" s="52"/>
      <c r="I12" s="52"/>
      <c r="J12" s="52"/>
      <c r="K12" s="52"/>
      <c r="L12" s="52"/>
      <c r="M12" s="52"/>
      <c r="N12" s="52"/>
      <c r="O12" s="52"/>
      <c r="P12" s="52"/>
      <c r="Q12" s="52"/>
      <c r="R12" s="52"/>
      <c r="S12" s="115"/>
      <c r="T12" s="77">
        <v>6</v>
      </c>
      <c r="U12" s="60"/>
      <c r="V12" s="77">
        <v>0</v>
      </c>
      <c r="W12" s="60"/>
      <c r="X12" s="77">
        <v>5</v>
      </c>
      <c r="Y12" s="60"/>
      <c r="Z12" s="77">
        <v>0</v>
      </c>
      <c r="AA12" s="58"/>
      <c r="AB12" s="132">
        <v>1</v>
      </c>
      <c r="AC12" s="148"/>
      <c r="AD12" s="31"/>
      <c r="AE12" s="31"/>
      <c r="AF12" s="31"/>
      <c r="AG12" s="31"/>
      <c r="AH12" s="31"/>
      <c r="AI12" s="31"/>
      <c r="AJ12" s="180"/>
      <c r="AK12" s="63"/>
      <c r="AL12" s="63"/>
      <c r="AM12" s="63"/>
      <c r="AN12" s="63"/>
      <c r="AO12" s="63"/>
      <c r="AP12" s="63"/>
      <c r="AQ12" s="63"/>
      <c r="AR12" s="63"/>
      <c r="AS12" s="63"/>
      <c r="AT12" s="63"/>
      <c r="AU12" s="63"/>
      <c r="AV12" s="63"/>
      <c r="AW12" s="63"/>
      <c r="AX12" s="63"/>
      <c r="AY12" s="63"/>
      <c r="AZ12" s="230"/>
      <c r="BA12" s="235"/>
    </row>
    <row r="13" spans="1:53" ht="15" customHeight="1">
      <c r="A13" s="2"/>
      <c r="B13" s="7"/>
      <c r="C13" s="25"/>
      <c r="D13" s="50"/>
      <c r="E13" s="72"/>
      <c r="F13" s="72"/>
      <c r="G13" s="72"/>
      <c r="H13" s="72"/>
      <c r="I13" s="72"/>
      <c r="J13" s="72"/>
      <c r="K13" s="72"/>
      <c r="L13" s="72"/>
      <c r="M13" s="72"/>
      <c r="N13" s="72"/>
      <c r="O13" s="72"/>
      <c r="P13" s="72"/>
      <c r="Q13" s="72"/>
      <c r="R13" s="72"/>
      <c r="S13" s="113"/>
      <c r="T13" s="127" t="s">
        <v>219</v>
      </c>
      <c r="U13" s="144"/>
      <c r="V13" s="55"/>
      <c r="W13" s="55"/>
      <c r="X13" s="55"/>
      <c r="Y13" s="55"/>
      <c r="Z13" s="55"/>
      <c r="AA13" s="55"/>
      <c r="AB13" s="55"/>
      <c r="AC13" s="80"/>
      <c r="AD13" s="80"/>
      <c r="AE13" s="80"/>
      <c r="AF13" s="80"/>
      <c r="AG13" s="80"/>
      <c r="AH13" s="63"/>
      <c r="AI13" s="63"/>
      <c r="AJ13" s="120"/>
      <c r="AK13" s="63"/>
      <c r="AL13" s="63"/>
      <c r="AM13" s="63"/>
      <c r="AN13" s="63"/>
      <c r="AO13" s="63"/>
      <c r="AP13" s="63"/>
      <c r="AQ13" s="63"/>
      <c r="AR13" s="63"/>
      <c r="AS13" s="63"/>
      <c r="AT13" s="63"/>
      <c r="AU13" s="63"/>
      <c r="AV13" s="63"/>
      <c r="AW13" s="63"/>
      <c r="AX13" s="63"/>
      <c r="AY13" s="63"/>
      <c r="AZ13" s="63"/>
      <c r="BA13" s="120"/>
    </row>
    <row r="14" spans="1:53" ht="15" customHeight="1">
      <c r="A14" s="2"/>
      <c r="B14" s="7"/>
      <c r="C14" s="23"/>
      <c r="D14" s="51"/>
      <c r="E14" s="51"/>
      <c r="F14" s="51"/>
      <c r="G14" s="51"/>
      <c r="H14" s="51"/>
      <c r="I14" s="51"/>
      <c r="J14" s="51"/>
      <c r="K14" s="51"/>
      <c r="L14" s="51"/>
      <c r="M14" s="51"/>
      <c r="N14" s="51"/>
      <c r="O14" s="51"/>
      <c r="P14" s="51"/>
      <c r="Q14" s="51"/>
      <c r="R14" s="51"/>
      <c r="S14" s="114"/>
      <c r="T14" s="131" t="s">
        <v>28</v>
      </c>
      <c r="U14" s="61"/>
      <c r="V14" s="131" t="s">
        <v>45</v>
      </c>
      <c r="W14" s="61"/>
      <c r="X14" s="131" t="s">
        <v>55</v>
      </c>
      <c r="Y14" s="61"/>
      <c r="Z14" s="131" t="s">
        <v>57</v>
      </c>
      <c r="AA14" s="93"/>
      <c r="AB14" s="74" t="s">
        <v>18</v>
      </c>
      <c r="AC14" s="82"/>
      <c r="AD14" s="98"/>
      <c r="AE14" s="98"/>
      <c r="AF14" s="98"/>
      <c r="AG14" s="98"/>
      <c r="AH14" s="63"/>
      <c r="AI14" s="63"/>
      <c r="AJ14" s="120"/>
      <c r="AK14" s="63"/>
      <c r="AL14" s="63"/>
      <c r="AM14" s="63"/>
      <c r="AN14" s="63"/>
      <c r="AO14" s="63"/>
      <c r="AP14" s="63"/>
      <c r="AQ14" s="63"/>
      <c r="AR14" s="63"/>
      <c r="AS14" s="63"/>
      <c r="AT14" s="63"/>
      <c r="AU14" s="63"/>
      <c r="AV14" s="63"/>
      <c r="AW14" s="63"/>
      <c r="AX14" s="63"/>
      <c r="AY14" s="63"/>
      <c r="AZ14" s="63"/>
      <c r="BA14" s="120"/>
    </row>
    <row r="15" spans="1:53" ht="15" customHeight="1">
      <c r="A15" s="2"/>
      <c r="B15" s="7"/>
      <c r="C15" s="24"/>
      <c r="D15" s="52"/>
      <c r="E15" s="52"/>
      <c r="F15" s="52"/>
      <c r="G15" s="52"/>
      <c r="H15" s="52"/>
      <c r="I15" s="52"/>
      <c r="J15" s="52"/>
      <c r="K15" s="52"/>
      <c r="L15" s="52"/>
      <c r="M15" s="52"/>
      <c r="N15" s="52"/>
      <c r="O15" s="52"/>
      <c r="P15" s="52"/>
      <c r="Q15" s="52"/>
      <c r="R15" s="52"/>
      <c r="S15" s="115"/>
      <c r="T15" s="132">
        <v>49</v>
      </c>
      <c r="U15" s="148"/>
      <c r="V15" s="132">
        <v>3</v>
      </c>
      <c r="W15" s="148"/>
      <c r="X15" s="132">
        <v>37</v>
      </c>
      <c r="Y15" s="148"/>
      <c r="Z15" s="132">
        <v>6</v>
      </c>
      <c r="AA15" s="148"/>
      <c r="AB15" s="74">
        <v>3</v>
      </c>
      <c r="AC15" s="82"/>
      <c r="AD15" s="125"/>
      <c r="AE15" s="125"/>
      <c r="AF15" s="125"/>
      <c r="AG15" s="125"/>
      <c r="AH15" s="63"/>
      <c r="AI15" s="63"/>
      <c r="AJ15" s="120"/>
      <c r="AK15" s="63"/>
      <c r="AL15" s="63"/>
      <c r="AM15" s="63"/>
      <c r="AN15" s="63"/>
      <c r="AO15" s="63"/>
      <c r="AP15" s="63"/>
      <c r="AQ15" s="63"/>
      <c r="AR15" s="63"/>
      <c r="AS15" s="63"/>
      <c r="AT15" s="63"/>
      <c r="AU15" s="63"/>
      <c r="AV15" s="63"/>
      <c r="AW15" s="63"/>
      <c r="AX15" s="63"/>
      <c r="AY15" s="63"/>
      <c r="AZ15" s="63"/>
      <c r="BA15" s="120"/>
    </row>
    <row r="16" spans="1:53" ht="15" customHeight="1">
      <c r="A16" s="2"/>
      <c r="B16" s="6"/>
      <c r="C16" s="26"/>
      <c r="D16" s="53"/>
      <c r="E16" s="51"/>
      <c r="F16" s="51"/>
      <c r="G16" s="51"/>
      <c r="H16" s="51"/>
      <c r="I16" s="51"/>
      <c r="J16" s="51"/>
      <c r="K16" s="51"/>
      <c r="L16" s="51"/>
      <c r="M16" s="51"/>
      <c r="N16" s="51"/>
      <c r="O16" s="51"/>
      <c r="P16" s="51"/>
      <c r="Q16" s="51"/>
      <c r="R16" s="51"/>
      <c r="S16" s="116"/>
      <c r="T16" s="130" t="s">
        <v>221</v>
      </c>
      <c r="U16" s="149"/>
      <c r="V16" s="151"/>
      <c r="W16" s="151"/>
      <c r="X16" s="151"/>
      <c r="Y16" s="151"/>
      <c r="Z16" s="151"/>
      <c r="AA16" s="151"/>
      <c r="AB16" s="151"/>
      <c r="AC16" s="151"/>
      <c r="AD16" s="151"/>
      <c r="AE16" s="151"/>
      <c r="AF16" s="151"/>
      <c r="AG16" s="151"/>
      <c r="AH16" s="151"/>
      <c r="AI16" s="151"/>
      <c r="AJ16" s="181"/>
      <c r="AK16" s="191"/>
      <c r="AL16" s="144"/>
      <c r="AM16" s="55"/>
      <c r="AN16" s="55"/>
      <c r="AO16" s="55"/>
      <c r="AP16" s="55"/>
      <c r="AQ16" s="55"/>
      <c r="AR16" s="55"/>
      <c r="AS16" s="55"/>
      <c r="AT16" s="55"/>
      <c r="AU16" s="55"/>
      <c r="AV16" s="55"/>
      <c r="AW16" s="55"/>
      <c r="AX16" s="55"/>
      <c r="AY16" s="55"/>
      <c r="AZ16" s="31"/>
      <c r="BA16" s="121"/>
    </row>
    <row r="17" spans="1:53" ht="15" customHeight="1">
      <c r="A17" s="2"/>
      <c r="B17" s="6"/>
      <c r="C17" s="26"/>
      <c r="D17" s="53"/>
      <c r="E17" s="51"/>
      <c r="F17" s="51"/>
      <c r="G17" s="51"/>
      <c r="H17" s="51"/>
      <c r="I17" s="51"/>
      <c r="J17" s="51"/>
      <c r="K17" s="51"/>
      <c r="L17" s="51"/>
      <c r="M17" s="51"/>
      <c r="N17" s="51"/>
      <c r="O17" s="51"/>
      <c r="P17" s="51"/>
      <c r="Q17" s="51"/>
      <c r="R17" s="51"/>
      <c r="S17" s="116"/>
      <c r="T17" s="77" t="s">
        <v>28</v>
      </c>
      <c r="U17" s="60"/>
      <c r="V17" s="77" t="s">
        <v>45</v>
      </c>
      <c r="W17" s="60"/>
      <c r="X17" s="77" t="s">
        <v>55</v>
      </c>
      <c r="Y17" s="60"/>
      <c r="Z17" s="77" t="s">
        <v>57</v>
      </c>
      <c r="AA17" s="58"/>
      <c r="AB17" s="74" t="s">
        <v>18</v>
      </c>
      <c r="AC17" s="82"/>
      <c r="AD17" s="56"/>
      <c r="AE17" s="56"/>
      <c r="AF17" s="56"/>
      <c r="AG17" s="56"/>
      <c r="AH17" s="56"/>
      <c r="AI17" s="56"/>
      <c r="AJ17" s="179"/>
      <c r="AK17" s="192"/>
      <c r="AL17" s="56"/>
      <c r="AM17" s="56"/>
      <c r="AN17" s="56"/>
      <c r="AO17" s="56"/>
      <c r="AP17" s="56"/>
      <c r="AQ17" s="56"/>
      <c r="AR17" s="56"/>
      <c r="AS17" s="56"/>
      <c r="AT17" s="56"/>
      <c r="AU17" s="56"/>
      <c r="AV17" s="56"/>
      <c r="AW17" s="56"/>
      <c r="AX17" s="56"/>
      <c r="AY17" s="56"/>
      <c r="AZ17" s="31"/>
      <c r="BA17" s="121"/>
    </row>
    <row r="18" spans="1:53" ht="15" customHeight="1">
      <c r="A18" s="2"/>
      <c r="B18" s="6"/>
      <c r="C18" s="27"/>
      <c r="D18" s="54"/>
      <c r="E18" s="56"/>
      <c r="F18" s="56"/>
      <c r="G18" s="56"/>
      <c r="H18" s="56"/>
      <c r="I18" s="56"/>
      <c r="J18" s="56"/>
      <c r="K18" s="56"/>
      <c r="L18" s="56"/>
      <c r="M18" s="56"/>
      <c r="N18" s="56"/>
      <c r="O18" s="56"/>
      <c r="P18" s="56"/>
      <c r="Q18" s="56"/>
      <c r="R18" s="56"/>
      <c r="S18" s="117"/>
      <c r="T18" s="77">
        <v>11</v>
      </c>
      <c r="U18" s="60"/>
      <c r="V18" s="77">
        <v>2</v>
      </c>
      <c r="W18" s="60"/>
      <c r="X18" s="77">
        <v>7</v>
      </c>
      <c r="Y18" s="60"/>
      <c r="Z18" s="77">
        <v>0</v>
      </c>
      <c r="AA18" s="58"/>
      <c r="AB18" s="74">
        <v>2</v>
      </c>
      <c r="AC18" s="82"/>
      <c r="AD18" s="31"/>
      <c r="AE18" s="31"/>
      <c r="AF18" s="31"/>
      <c r="AG18" s="31"/>
      <c r="AH18" s="31"/>
      <c r="AI18" s="31"/>
      <c r="AJ18" s="180"/>
      <c r="AK18" s="193"/>
      <c r="AL18" s="31"/>
      <c r="AM18" s="31"/>
      <c r="AN18" s="31"/>
      <c r="AO18" s="31"/>
      <c r="AP18" s="31"/>
      <c r="AQ18" s="31"/>
      <c r="AR18" s="31"/>
      <c r="AS18" s="31"/>
      <c r="AT18" s="31"/>
      <c r="AU18" s="31"/>
      <c r="AV18" s="31"/>
      <c r="AW18" s="31"/>
      <c r="AX18" s="31"/>
      <c r="AY18" s="31"/>
      <c r="AZ18" s="31"/>
      <c r="BA18" s="121"/>
    </row>
    <row r="19" spans="1:53" ht="15" customHeight="1">
      <c r="A19" s="2"/>
      <c r="B19" s="6"/>
      <c r="C19" s="28"/>
      <c r="D19" s="55"/>
      <c r="E19" s="31"/>
      <c r="F19" s="31"/>
      <c r="G19" s="31"/>
      <c r="H19" s="31"/>
      <c r="I19" s="31"/>
      <c r="J19" s="31"/>
      <c r="K19" s="31"/>
      <c r="L19" s="31"/>
      <c r="M19" s="31"/>
      <c r="N19" s="31"/>
      <c r="O19" s="31"/>
      <c r="P19" s="31"/>
      <c r="Q19" s="31"/>
      <c r="R19" s="31"/>
      <c r="S19" s="118"/>
      <c r="T19" s="130" t="s">
        <v>224</v>
      </c>
      <c r="U19" s="149"/>
      <c r="V19" s="151"/>
      <c r="W19" s="151"/>
      <c r="X19" s="151"/>
      <c r="Y19" s="151"/>
      <c r="Z19" s="151"/>
      <c r="AA19" s="151"/>
      <c r="AB19" s="151"/>
      <c r="AC19" s="151"/>
      <c r="AD19" s="151"/>
      <c r="AE19" s="151"/>
      <c r="AF19" s="151"/>
      <c r="AG19" s="151"/>
      <c r="AH19" s="151"/>
      <c r="AI19" s="151"/>
      <c r="AJ19" s="181"/>
      <c r="AK19" s="194"/>
      <c r="AL19" s="55"/>
      <c r="AM19" s="55"/>
      <c r="AN19" s="55"/>
      <c r="AO19" s="55"/>
      <c r="AP19" s="55"/>
      <c r="AQ19" s="55"/>
      <c r="AR19" s="55"/>
      <c r="AS19" s="55"/>
      <c r="AT19" s="55"/>
      <c r="AU19" s="55"/>
      <c r="AV19" s="55"/>
      <c r="AW19" s="55"/>
      <c r="AX19" s="55"/>
      <c r="AY19" s="55"/>
      <c r="AZ19" s="55"/>
      <c r="BA19" s="121"/>
    </row>
    <row r="20" spans="1:53" ht="15" customHeight="1">
      <c r="A20" s="2"/>
      <c r="B20" s="6"/>
      <c r="C20" s="27"/>
      <c r="D20" s="54"/>
      <c r="E20" s="54"/>
      <c r="F20" s="54"/>
      <c r="G20" s="54"/>
      <c r="H20" s="54"/>
      <c r="I20" s="54"/>
      <c r="J20" s="54"/>
      <c r="K20" s="54"/>
      <c r="L20" s="54"/>
      <c r="M20" s="54"/>
      <c r="N20" s="54"/>
      <c r="O20" s="54"/>
      <c r="P20" s="54"/>
      <c r="Q20" s="54"/>
      <c r="R20" s="54"/>
      <c r="S20" s="54"/>
      <c r="T20" s="77" t="s">
        <v>28</v>
      </c>
      <c r="U20" s="60"/>
      <c r="V20" s="77" t="s">
        <v>45</v>
      </c>
      <c r="W20" s="60"/>
      <c r="X20" s="77" t="s">
        <v>55</v>
      </c>
      <c r="Y20" s="60"/>
      <c r="Z20" s="77" t="s">
        <v>57</v>
      </c>
      <c r="AA20" s="58"/>
      <c r="AB20" s="74" t="s">
        <v>18</v>
      </c>
      <c r="AC20" s="82"/>
      <c r="AD20" s="56"/>
      <c r="AE20" s="56"/>
      <c r="AF20" s="56"/>
      <c r="AG20" s="56"/>
      <c r="AH20" s="56"/>
      <c r="AI20" s="56"/>
      <c r="AJ20" s="179"/>
      <c r="AK20" s="63"/>
      <c r="AL20" s="63"/>
      <c r="AM20" s="63"/>
      <c r="AN20" s="63"/>
      <c r="AO20" s="63"/>
      <c r="AP20" s="63"/>
      <c r="AQ20" s="63"/>
      <c r="AR20" s="63"/>
      <c r="AS20" s="63"/>
      <c r="AT20" s="63"/>
      <c r="AU20" s="63"/>
      <c r="AV20" s="63"/>
      <c r="AW20" s="63"/>
      <c r="AX20" s="63"/>
      <c r="AY20" s="63"/>
      <c r="AZ20" s="63"/>
      <c r="BA20" s="120"/>
    </row>
    <row r="21" spans="1:53" ht="15" customHeight="1">
      <c r="A21" s="2"/>
      <c r="B21" s="6"/>
      <c r="C21" s="29"/>
      <c r="D21" s="56"/>
      <c r="E21" s="56"/>
      <c r="F21" s="56"/>
      <c r="G21" s="56"/>
      <c r="H21" s="56"/>
      <c r="I21" s="56"/>
      <c r="J21" s="56"/>
      <c r="K21" s="56"/>
      <c r="L21" s="98"/>
      <c r="M21" s="98"/>
      <c r="N21" s="98"/>
      <c r="O21" s="98"/>
      <c r="P21" s="98"/>
      <c r="Q21" s="98"/>
      <c r="R21" s="98"/>
      <c r="S21" s="63"/>
      <c r="T21" s="77">
        <f>SUM(V21:AB21)</f>
        <v>7</v>
      </c>
      <c r="U21" s="60"/>
      <c r="V21" s="77">
        <v>0</v>
      </c>
      <c r="W21" s="60"/>
      <c r="X21" s="77">
        <v>6</v>
      </c>
      <c r="Y21" s="60"/>
      <c r="Z21" s="77">
        <v>1</v>
      </c>
      <c r="AA21" s="58"/>
      <c r="AB21" s="74">
        <v>0</v>
      </c>
      <c r="AC21" s="82"/>
      <c r="AD21" s="31"/>
      <c r="AE21" s="31"/>
      <c r="AF21" s="31"/>
      <c r="AG21" s="31"/>
      <c r="AH21" s="31"/>
      <c r="AI21" s="31"/>
      <c r="AJ21" s="180"/>
      <c r="AK21" s="63"/>
      <c r="AL21" s="63"/>
      <c r="AM21" s="63"/>
      <c r="AN21" s="63"/>
      <c r="AO21" s="63"/>
      <c r="AP21" s="63"/>
      <c r="AQ21" s="63"/>
      <c r="AR21" s="63"/>
      <c r="AS21" s="63"/>
      <c r="AT21" s="63"/>
      <c r="AU21" s="63"/>
      <c r="AV21" s="63"/>
      <c r="AW21" s="63"/>
      <c r="AX21" s="63"/>
      <c r="AY21" s="63"/>
      <c r="AZ21" s="63"/>
      <c r="BA21" s="120"/>
    </row>
    <row r="22" spans="1:53" ht="15" customHeight="1">
      <c r="A22" s="2"/>
      <c r="B22" s="6"/>
      <c r="C22" s="30"/>
      <c r="D22" s="31"/>
      <c r="E22" s="31"/>
      <c r="F22" s="31"/>
      <c r="G22" s="31"/>
      <c r="H22" s="31"/>
      <c r="I22" s="31"/>
      <c r="J22" s="31"/>
      <c r="K22" s="31"/>
      <c r="L22" s="31"/>
      <c r="M22" s="31"/>
      <c r="N22" s="31"/>
      <c r="O22" s="31"/>
      <c r="P22" s="31"/>
      <c r="Q22" s="31"/>
      <c r="R22" s="31"/>
      <c r="S22" s="31"/>
      <c r="T22" s="130" t="s">
        <v>225</v>
      </c>
      <c r="U22" s="149"/>
      <c r="V22" s="151"/>
      <c r="W22" s="151"/>
      <c r="X22" s="151"/>
      <c r="Y22" s="151"/>
      <c r="Z22" s="151"/>
      <c r="AA22" s="151"/>
      <c r="AB22" s="151"/>
      <c r="AC22" s="151"/>
      <c r="AD22" s="151"/>
      <c r="AE22" s="151"/>
      <c r="AF22" s="151"/>
      <c r="AG22" s="151"/>
      <c r="AH22" s="151"/>
      <c r="AI22" s="151"/>
      <c r="AJ22" s="181"/>
      <c r="AK22" s="63"/>
      <c r="AL22" s="63"/>
      <c r="AM22" s="63"/>
      <c r="AN22" s="63"/>
      <c r="AO22" s="63"/>
      <c r="AP22" s="63"/>
      <c r="AQ22" s="63"/>
      <c r="AR22" s="63"/>
      <c r="AS22" s="63"/>
      <c r="AT22" s="63"/>
      <c r="AU22" s="63"/>
      <c r="AV22" s="63"/>
      <c r="AW22" s="63"/>
      <c r="AX22" s="63"/>
      <c r="AY22" s="63"/>
      <c r="AZ22" s="63"/>
      <c r="BA22" s="120"/>
    </row>
    <row r="23" spans="1:53" ht="15" customHeight="1">
      <c r="A23" s="2"/>
      <c r="B23" s="8"/>
      <c r="C23" s="30"/>
      <c r="D23" s="31"/>
      <c r="E23" s="31"/>
      <c r="F23" s="31"/>
      <c r="G23" s="31"/>
      <c r="H23" s="31"/>
      <c r="I23" s="31"/>
      <c r="J23" s="31"/>
      <c r="K23" s="31"/>
      <c r="L23" s="31"/>
      <c r="M23" s="31"/>
      <c r="N23" s="31"/>
      <c r="O23" s="31"/>
      <c r="P23" s="31"/>
      <c r="Q23" s="31"/>
      <c r="R23" s="31"/>
      <c r="S23" s="31"/>
      <c r="T23" s="33" t="s">
        <v>28</v>
      </c>
      <c r="U23" s="60"/>
      <c r="V23" s="77" t="s">
        <v>45</v>
      </c>
      <c r="W23" s="60"/>
      <c r="X23" s="77" t="s">
        <v>55</v>
      </c>
      <c r="Y23" s="60"/>
      <c r="Z23" s="77" t="s">
        <v>57</v>
      </c>
      <c r="AA23" s="58"/>
      <c r="AB23" s="74" t="s">
        <v>18</v>
      </c>
      <c r="AC23" s="82"/>
      <c r="AD23" s="56"/>
      <c r="AE23" s="56"/>
      <c r="AF23" s="56"/>
      <c r="AG23" s="56"/>
      <c r="AH23" s="56"/>
      <c r="AI23" s="56"/>
      <c r="AJ23" s="179"/>
      <c r="AK23" s="55"/>
      <c r="AL23" s="55"/>
      <c r="AM23" s="55"/>
      <c r="AN23" s="55"/>
      <c r="AO23" s="55"/>
      <c r="AP23" s="55"/>
      <c r="AQ23" s="55"/>
      <c r="AR23" s="55"/>
      <c r="AS23" s="55"/>
      <c r="AT23" s="55"/>
      <c r="AU23" s="55"/>
      <c r="AV23" s="55"/>
      <c r="AW23" s="55"/>
      <c r="AX23" s="55"/>
      <c r="AY23" s="55"/>
      <c r="AZ23" s="55"/>
      <c r="BA23" s="121"/>
    </row>
    <row r="24" spans="1:53" ht="15" customHeight="1">
      <c r="A24" s="2"/>
      <c r="B24" s="8"/>
      <c r="C24" s="31"/>
      <c r="D24" s="31"/>
      <c r="E24" s="31"/>
      <c r="F24" s="31"/>
      <c r="G24" s="31"/>
      <c r="H24" s="31"/>
      <c r="I24" s="31"/>
      <c r="J24" s="31"/>
      <c r="K24" s="31"/>
      <c r="L24" s="31"/>
      <c r="M24" s="31"/>
      <c r="N24" s="31"/>
      <c r="O24" s="31"/>
      <c r="P24" s="31"/>
      <c r="Q24" s="31"/>
      <c r="R24" s="31"/>
      <c r="S24" s="31"/>
      <c r="T24" s="33">
        <f>SUM(V24:AB24)</f>
        <v>86</v>
      </c>
      <c r="U24" s="60"/>
      <c r="V24" s="77">
        <v>0</v>
      </c>
      <c r="W24" s="60"/>
      <c r="X24" s="77">
        <v>76</v>
      </c>
      <c r="Y24" s="60"/>
      <c r="Z24" s="77">
        <v>10</v>
      </c>
      <c r="AA24" s="58"/>
      <c r="AB24" s="74">
        <v>0</v>
      </c>
      <c r="AC24" s="82"/>
      <c r="AD24" s="31"/>
      <c r="AE24" s="31"/>
      <c r="AF24" s="31"/>
      <c r="AG24" s="31"/>
      <c r="AH24" s="31"/>
      <c r="AI24" s="31"/>
      <c r="AJ24" s="180"/>
      <c r="AK24" s="63"/>
      <c r="AL24" s="63"/>
      <c r="AM24" s="63"/>
      <c r="AN24" s="63"/>
      <c r="AO24" s="63"/>
      <c r="AP24" s="63"/>
      <c r="AQ24" s="63"/>
      <c r="AR24" s="63"/>
      <c r="AS24" s="63"/>
      <c r="AT24" s="63"/>
      <c r="AU24" s="63"/>
      <c r="AV24" s="63"/>
      <c r="AW24" s="63"/>
      <c r="AX24" s="63"/>
      <c r="AY24" s="63"/>
      <c r="AZ24" s="63"/>
      <c r="BA24" s="120"/>
    </row>
    <row r="25" spans="1:53" ht="15" customHeight="1">
      <c r="A25" s="2"/>
      <c r="B25" s="9"/>
      <c r="C25" s="31"/>
      <c r="D25" s="31"/>
      <c r="E25" s="31"/>
      <c r="F25" s="31"/>
      <c r="G25" s="31"/>
      <c r="H25" s="31"/>
      <c r="I25" s="31"/>
      <c r="J25" s="31"/>
      <c r="K25" s="31"/>
      <c r="L25" s="31"/>
      <c r="M25" s="31"/>
      <c r="N25" s="31"/>
      <c r="O25" s="31"/>
      <c r="P25" s="31"/>
      <c r="Q25" s="31"/>
      <c r="R25" s="31"/>
      <c r="S25" s="31"/>
      <c r="T25" s="30"/>
      <c r="U25" s="31"/>
      <c r="V25" s="31"/>
      <c r="W25" s="31"/>
      <c r="X25" s="31"/>
      <c r="Y25" s="31"/>
      <c r="Z25" s="31"/>
      <c r="AA25" s="31"/>
      <c r="AB25" s="31"/>
      <c r="AC25" s="31"/>
      <c r="AD25" s="31"/>
      <c r="AE25" s="31"/>
      <c r="AF25" s="31"/>
      <c r="AG25" s="31"/>
      <c r="AH25" s="31"/>
      <c r="AI25" s="31"/>
      <c r="AJ25" s="182"/>
      <c r="AK25" s="195"/>
      <c r="AL25" s="195"/>
      <c r="AM25" s="195"/>
      <c r="AN25" s="195"/>
      <c r="AO25" s="195"/>
      <c r="AP25" s="195"/>
      <c r="AQ25" s="195"/>
      <c r="AR25" s="195"/>
      <c r="AS25" s="195"/>
      <c r="AT25" s="195"/>
      <c r="AU25" s="195"/>
      <c r="AV25" s="195"/>
      <c r="AW25" s="195"/>
      <c r="AX25" s="195"/>
      <c r="AY25" s="195"/>
      <c r="AZ25" s="195"/>
      <c r="BA25" s="236"/>
    </row>
    <row r="26" spans="1:53" ht="15" customHeight="1">
      <c r="A26" s="2"/>
      <c r="B26" s="10" t="s">
        <v>72</v>
      </c>
      <c r="C26" s="32" t="s">
        <v>259</v>
      </c>
      <c r="D26" s="57"/>
      <c r="E26" s="73"/>
      <c r="F26" s="73"/>
      <c r="G26" s="73"/>
      <c r="H26" s="73"/>
      <c r="I26" s="73"/>
      <c r="J26" s="73"/>
      <c r="K26" s="73"/>
      <c r="L26" s="73"/>
      <c r="M26" s="73"/>
      <c r="N26" s="73"/>
      <c r="O26" s="73"/>
      <c r="P26" s="73"/>
      <c r="Q26" s="73"/>
      <c r="R26" s="73"/>
      <c r="S26" s="119"/>
      <c r="T26" s="133" t="s">
        <v>226</v>
      </c>
      <c r="U26" s="150"/>
      <c r="V26" s="150"/>
      <c r="W26" s="150"/>
      <c r="X26" s="150"/>
      <c r="Y26" s="150"/>
      <c r="Z26" s="150"/>
      <c r="AA26" s="150"/>
      <c r="AB26" s="150"/>
      <c r="AC26" s="150"/>
      <c r="AD26" s="168"/>
      <c r="AE26" s="172"/>
      <c r="AF26" s="172"/>
      <c r="AG26" s="172"/>
      <c r="AH26" s="172"/>
      <c r="AI26" s="172"/>
      <c r="AJ26" s="183"/>
      <c r="AK26" s="196" t="s">
        <v>251</v>
      </c>
      <c r="AL26" s="205"/>
      <c r="AM26" s="214"/>
      <c r="AN26" s="214"/>
      <c r="AO26" s="214"/>
      <c r="AP26" s="214"/>
      <c r="AQ26" s="214"/>
      <c r="AR26" s="214"/>
      <c r="AS26" s="214"/>
      <c r="AT26" s="214"/>
      <c r="AU26" s="214"/>
      <c r="AV26" s="214"/>
      <c r="AW26" s="214"/>
      <c r="AX26" s="214"/>
      <c r="AY26" s="214"/>
      <c r="AZ26" s="214"/>
      <c r="BA26" s="237"/>
    </row>
    <row r="27" spans="1:53" ht="15" customHeight="1">
      <c r="A27" s="2"/>
      <c r="B27" s="11"/>
      <c r="C27" s="33" t="s">
        <v>33</v>
      </c>
      <c r="D27" s="58"/>
      <c r="E27" s="74" t="s">
        <v>48</v>
      </c>
      <c r="F27" s="82"/>
      <c r="G27" s="56"/>
      <c r="H27" s="56"/>
      <c r="I27" s="56"/>
      <c r="J27" s="56"/>
      <c r="K27" s="56"/>
      <c r="L27" s="56"/>
      <c r="M27" s="56"/>
      <c r="N27" s="56"/>
      <c r="O27" s="56"/>
      <c r="P27" s="56"/>
      <c r="Q27" s="56"/>
      <c r="R27" s="56"/>
      <c r="S27" s="120"/>
      <c r="T27" s="33" t="s">
        <v>28</v>
      </c>
      <c r="U27" s="60"/>
      <c r="V27" s="77" t="s">
        <v>45</v>
      </c>
      <c r="W27" s="60"/>
      <c r="X27" s="77" t="s">
        <v>55</v>
      </c>
      <c r="Y27" s="60"/>
      <c r="Z27" s="77" t="s">
        <v>57</v>
      </c>
      <c r="AA27" s="58"/>
      <c r="AB27" s="74" t="s">
        <v>18</v>
      </c>
      <c r="AC27" s="82"/>
      <c r="AD27" s="56"/>
      <c r="AE27" s="56"/>
      <c r="AF27" s="56"/>
      <c r="AG27" s="56"/>
      <c r="AH27" s="56"/>
      <c r="AI27" s="56"/>
      <c r="AJ27" s="179"/>
      <c r="AK27" s="197" t="s">
        <v>111</v>
      </c>
      <c r="AL27" s="197"/>
      <c r="AM27" s="55"/>
      <c r="AN27" s="55"/>
      <c r="AO27" s="55"/>
      <c r="AP27" s="55"/>
      <c r="AQ27" s="55"/>
      <c r="AR27" s="55"/>
      <c r="AS27" s="55"/>
      <c r="AT27" s="55"/>
      <c r="AU27" s="55"/>
      <c r="AV27" s="55"/>
      <c r="AW27" s="55"/>
      <c r="AX27" s="55"/>
      <c r="AY27" s="55"/>
      <c r="AZ27" s="55"/>
      <c r="BA27" s="238"/>
    </row>
    <row r="28" spans="1:53" ht="15" customHeight="1">
      <c r="A28" s="2"/>
      <c r="B28" s="11"/>
      <c r="C28" s="34">
        <v>0.27</v>
      </c>
      <c r="D28" s="58"/>
      <c r="E28" s="75">
        <v>6.4000000000000001e-002</v>
      </c>
      <c r="F28" s="82"/>
      <c r="G28" s="31"/>
      <c r="H28" s="31"/>
      <c r="I28" s="31"/>
      <c r="J28" s="31"/>
      <c r="K28" s="31"/>
      <c r="L28" s="31"/>
      <c r="M28" s="31"/>
      <c r="N28" s="31"/>
      <c r="O28" s="31"/>
      <c r="P28" s="31"/>
      <c r="Q28" s="31"/>
      <c r="R28" s="31"/>
      <c r="S28" s="120"/>
      <c r="T28" s="134">
        <f>SUM(V28:AB28)</f>
        <v>3464</v>
      </c>
      <c r="U28" s="60"/>
      <c r="V28" s="155">
        <v>39</v>
      </c>
      <c r="W28" s="60"/>
      <c r="X28" s="155">
        <v>3158</v>
      </c>
      <c r="Y28" s="60"/>
      <c r="Z28" s="155">
        <v>16</v>
      </c>
      <c r="AA28" s="58"/>
      <c r="AB28" s="164">
        <v>251</v>
      </c>
      <c r="AC28" s="82"/>
      <c r="AD28" s="169"/>
      <c r="AE28" s="169"/>
      <c r="AF28" s="169"/>
      <c r="AG28" s="169"/>
      <c r="AH28" s="31"/>
      <c r="AI28" s="31"/>
      <c r="AJ28" s="180"/>
      <c r="AK28" s="135" t="s">
        <v>253</v>
      </c>
      <c r="AL28" s="149"/>
      <c r="AM28" s="151"/>
      <c r="AN28" s="151"/>
      <c r="AO28" s="151"/>
      <c r="AP28" s="151"/>
      <c r="AQ28" s="151"/>
      <c r="AR28" s="151"/>
      <c r="AS28" s="151"/>
      <c r="AT28" s="151"/>
      <c r="AU28" s="151"/>
      <c r="AV28" s="151"/>
      <c r="AW28" s="151"/>
      <c r="AX28" s="151"/>
      <c r="AY28" s="151"/>
      <c r="AZ28" s="151"/>
      <c r="BA28" s="239"/>
    </row>
    <row r="29" spans="1:53" ht="15" customHeight="1">
      <c r="A29" s="2"/>
      <c r="B29" s="11"/>
      <c r="C29" s="35" t="s">
        <v>310</v>
      </c>
      <c r="D29" s="59"/>
      <c r="E29" s="76"/>
      <c r="F29" s="76"/>
      <c r="G29" s="76"/>
      <c r="H29" s="76"/>
      <c r="I29" s="76"/>
      <c r="J29" s="76"/>
      <c r="K29" s="55"/>
      <c r="L29" s="55"/>
      <c r="M29" s="55"/>
      <c r="N29" s="55"/>
      <c r="O29" s="55"/>
      <c r="P29" s="55"/>
      <c r="Q29" s="55"/>
      <c r="R29" s="55"/>
      <c r="S29" s="121"/>
      <c r="T29" s="135" t="s">
        <v>229</v>
      </c>
      <c r="U29" s="151"/>
      <c r="V29" s="151"/>
      <c r="W29" s="151"/>
      <c r="X29" s="151"/>
      <c r="Y29" s="151"/>
      <c r="Z29" s="151"/>
      <c r="AA29" s="151"/>
      <c r="AB29" s="151"/>
      <c r="AC29" s="151"/>
      <c r="AD29" s="170"/>
      <c r="AE29" s="154"/>
      <c r="AF29" s="154"/>
      <c r="AG29" s="154"/>
      <c r="AH29" s="154"/>
      <c r="AI29" s="154"/>
      <c r="AJ29" s="178"/>
      <c r="AK29" s="197" t="s">
        <v>193</v>
      </c>
      <c r="AL29" s="197"/>
      <c r="AM29" s="55"/>
      <c r="AN29" s="55"/>
      <c r="AO29" s="55"/>
      <c r="AP29" s="55"/>
      <c r="AQ29" s="55"/>
      <c r="AR29" s="55"/>
      <c r="AS29" s="55"/>
      <c r="AT29" s="55"/>
      <c r="AU29" s="55"/>
      <c r="AV29" s="55"/>
      <c r="AW29" s="55"/>
      <c r="AX29" s="55"/>
      <c r="AY29" s="55"/>
      <c r="AZ29" s="55"/>
      <c r="BA29" s="238"/>
    </row>
    <row r="30" spans="1:53" ht="15" customHeight="1">
      <c r="A30" s="2"/>
      <c r="B30" s="11"/>
      <c r="C30" s="33" t="s">
        <v>21</v>
      </c>
      <c r="D30" s="60"/>
      <c r="E30" s="77" t="s">
        <v>53</v>
      </c>
      <c r="F30" s="60"/>
      <c r="G30" s="77" t="s">
        <v>63</v>
      </c>
      <c r="H30" s="60"/>
      <c r="I30" s="77" t="s">
        <v>69</v>
      </c>
      <c r="J30" s="58"/>
      <c r="K30" s="74" t="s">
        <v>75</v>
      </c>
      <c r="L30" s="82"/>
      <c r="M30" s="56"/>
      <c r="N30" s="56"/>
      <c r="O30" s="56"/>
      <c r="P30" s="56"/>
      <c r="Q30" s="56"/>
      <c r="R30" s="56"/>
      <c r="S30" s="121"/>
      <c r="T30" s="33" t="s">
        <v>28</v>
      </c>
      <c r="U30" s="60"/>
      <c r="V30" s="77" t="s">
        <v>45</v>
      </c>
      <c r="W30" s="60"/>
      <c r="X30" s="77" t="s">
        <v>55</v>
      </c>
      <c r="Y30" s="60"/>
      <c r="Z30" s="77" t="s">
        <v>57</v>
      </c>
      <c r="AA30" s="58"/>
      <c r="AB30" s="74" t="s">
        <v>18</v>
      </c>
      <c r="AC30" s="82"/>
      <c r="AD30" s="56"/>
      <c r="AE30" s="56"/>
      <c r="AF30" s="56"/>
      <c r="AG30" s="56"/>
      <c r="AH30" s="56"/>
      <c r="AI30" s="56"/>
      <c r="AJ30" s="179"/>
      <c r="AK30" s="55"/>
      <c r="AL30" s="55"/>
      <c r="AM30" s="55"/>
      <c r="AN30" s="55"/>
      <c r="AO30" s="55"/>
      <c r="AP30" s="55"/>
      <c r="AQ30" s="55"/>
      <c r="AR30" s="55"/>
      <c r="AS30" s="55"/>
      <c r="AT30" s="55"/>
      <c r="AU30" s="55"/>
      <c r="AV30" s="55"/>
      <c r="AW30" s="55"/>
      <c r="AX30" s="55"/>
      <c r="AY30" s="55"/>
      <c r="AZ30" s="55"/>
      <c r="BA30" s="238"/>
    </row>
    <row r="31" spans="1:53" ht="15" customHeight="1">
      <c r="A31" s="2"/>
      <c r="B31" s="11"/>
      <c r="C31" s="34">
        <v>0.41599999999999998</v>
      </c>
      <c r="D31" s="60"/>
      <c r="E31" s="78">
        <v>0.59199999999999997</v>
      </c>
      <c r="F31" s="60"/>
      <c r="G31" s="78">
        <v>0.46600000000000003</v>
      </c>
      <c r="H31" s="60"/>
      <c r="I31" s="78">
        <v>0.47399999999999998</v>
      </c>
      <c r="J31" s="58"/>
      <c r="K31" s="75">
        <v>0.51700000000000002</v>
      </c>
      <c r="L31" s="82"/>
      <c r="M31" s="103"/>
      <c r="N31" s="103"/>
      <c r="O31" s="103"/>
      <c r="P31" s="103"/>
      <c r="Q31" s="103"/>
      <c r="R31" s="103"/>
      <c r="S31" s="121"/>
      <c r="T31" s="134">
        <f>SUM(V31:AB31)</f>
        <v>1105</v>
      </c>
      <c r="U31" s="60"/>
      <c r="V31" s="155">
        <v>0</v>
      </c>
      <c r="W31" s="60"/>
      <c r="X31" s="155">
        <v>1046</v>
      </c>
      <c r="Y31" s="60"/>
      <c r="Z31" s="155">
        <v>0</v>
      </c>
      <c r="AA31" s="58"/>
      <c r="AB31" s="164">
        <v>59</v>
      </c>
      <c r="AC31" s="82"/>
      <c r="AD31" s="169"/>
      <c r="AE31" s="169"/>
      <c r="AF31" s="169"/>
      <c r="AG31" s="169"/>
      <c r="AH31" s="31"/>
      <c r="AI31" s="31"/>
      <c r="AJ31" s="180"/>
      <c r="AK31" s="55"/>
      <c r="AL31" s="55"/>
      <c r="AM31" s="55"/>
      <c r="AN31" s="55"/>
      <c r="AO31" s="55"/>
      <c r="AP31" s="55"/>
      <c r="AQ31" s="55"/>
      <c r="AR31" s="55"/>
      <c r="AS31" s="55"/>
      <c r="AT31" s="55"/>
      <c r="AU31" s="55"/>
      <c r="AV31" s="55"/>
      <c r="AW31" s="55"/>
      <c r="AX31" s="55"/>
      <c r="AY31" s="55"/>
      <c r="AZ31" s="55"/>
      <c r="BA31" s="238"/>
    </row>
    <row r="32" spans="1:53" ht="15" customHeight="1">
      <c r="A32" s="2"/>
      <c r="B32" s="11"/>
      <c r="C32" s="35" t="s">
        <v>261</v>
      </c>
      <c r="D32" s="59"/>
      <c r="E32" s="76"/>
      <c r="F32" s="76"/>
      <c r="G32" s="76"/>
      <c r="H32" s="76"/>
      <c r="I32" s="76"/>
      <c r="J32" s="76"/>
      <c r="K32" s="55"/>
      <c r="L32" s="55"/>
      <c r="M32" s="55"/>
      <c r="N32" s="55"/>
      <c r="O32" s="55"/>
      <c r="P32" s="55"/>
      <c r="Q32" s="55"/>
      <c r="R32" s="55"/>
      <c r="S32" s="122"/>
      <c r="T32" s="135" t="s">
        <v>230</v>
      </c>
      <c r="U32" s="151"/>
      <c r="V32" s="151"/>
      <c r="W32" s="151"/>
      <c r="X32" s="151"/>
      <c r="Y32" s="151"/>
      <c r="Z32" s="151"/>
      <c r="AA32" s="151"/>
      <c r="AB32" s="151"/>
      <c r="AC32" s="151"/>
      <c r="AD32" s="170"/>
      <c r="AE32" s="154"/>
      <c r="AF32" s="154"/>
      <c r="AG32" s="154"/>
      <c r="AH32" s="154"/>
      <c r="AI32" s="154"/>
      <c r="AJ32" s="178"/>
      <c r="AK32" s="55"/>
      <c r="AL32" s="55"/>
      <c r="AM32" s="55"/>
      <c r="AN32" s="55"/>
      <c r="AO32" s="55"/>
      <c r="AP32" s="55"/>
      <c r="AQ32" s="55"/>
      <c r="AR32" s="55"/>
      <c r="AS32" s="55"/>
      <c r="AT32" s="55"/>
      <c r="AU32" s="55"/>
      <c r="AV32" s="55"/>
      <c r="AW32" s="55"/>
      <c r="AX32" s="55"/>
      <c r="AY32" s="55"/>
      <c r="AZ32" s="55"/>
      <c r="BA32" s="238"/>
    </row>
    <row r="33" spans="1:53" ht="15" customHeight="1">
      <c r="A33" s="2"/>
      <c r="B33" s="11"/>
      <c r="C33" s="33" t="s">
        <v>21</v>
      </c>
      <c r="D33" s="60"/>
      <c r="E33" s="77" t="s">
        <v>53</v>
      </c>
      <c r="F33" s="60"/>
      <c r="G33" s="77" t="s">
        <v>63</v>
      </c>
      <c r="H33" s="60"/>
      <c r="I33" s="77" t="s">
        <v>69</v>
      </c>
      <c r="J33" s="58"/>
      <c r="K33" s="74" t="s">
        <v>75</v>
      </c>
      <c r="L33" s="82"/>
      <c r="M33" s="56"/>
      <c r="N33" s="56"/>
      <c r="O33" s="56"/>
      <c r="P33" s="56"/>
      <c r="Q33" s="56"/>
      <c r="R33" s="56"/>
      <c r="S33" s="120"/>
      <c r="T33" s="33" t="s">
        <v>28</v>
      </c>
      <c r="U33" s="60"/>
      <c r="V33" s="77" t="s">
        <v>45</v>
      </c>
      <c r="W33" s="60"/>
      <c r="X33" s="77" t="s">
        <v>55</v>
      </c>
      <c r="Y33" s="60"/>
      <c r="Z33" s="77" t="s">
        <v>57</v>
      </c>
      <c r="AA33" s="58"/>
      <c r="AB33" s="74" t="s">
        <v>18</v>
      </c>
      <c r="AC33" s="82"/>
      <c r="AD33" s="56"/>
      <c r="AE33" s="56"/>
      <c r="AF33" s="56"/>
      <c r="AG33" s="56"/>
      <c r="AH33" s="56"/>
      <c r="AI33" s="56"/>
      <c r="AJ33" s="179"/>
      <c r="AK33" s="55"/>
      <c r="AL33" s="55"/>
      <c r="AM33" s="55"/>
      <c r="AN33" s="55"/>
      <c r="AO33" s="55"/>
      <c r="AP33" s="55"/>
      <c r="AQ33" s="55"/>
      <c r="AR33" s="55"/>
      <c r="AS33" s="55"/>
      <c r="AT33" s="55"/>
      <c r="AU33" s="55"/>
      <c r="AV33" s="55"/>
      <c r="AW33" s="55"/>
      <c r="AX33" s="55"/>
      <c r="AY33" s="55"/>
      <c r="AZ33" s="55"/>
      <c r="BA33" s="238"/>
    </row>
    <row r="34" spans="1:53" ht="15" customHeight="1">
      <c r="A34" s="2"/>
      <c r="B34" s="11"/>
      <c r="C34" s="34">
        <v>0.91700000000000004</v>
      </c>
      <c r="D34" s="60"/>
      <c r="E34" s="78">
        <v>0.90400000000000003</v>
      </c>
      <c r="F34" s="60"/>
      <c r="G34" s="78">
        <v>0.84599999999999986</v>
      </c>
      <c r="H34" s="60"/>
      <c r="I34" s="78">
        <v>0.8</v>
      </c>
      <c r="J34" s="58"/>
      <c r="K34" s="75">
        <v>0.96599999999999997</v>
      </c>
      <c r="L34" s="82"/>
      <c r="M34" s="103"/>
      <c r="N34" s="103"/>
      <c r="O34" s="103"/>
      <c r="P34" s="103"/>
      <c r="Q34" s="103"/>
      <c r="R34" s="103"/>
      <c r="S34" s="121"/>
      <c r="T34" s="134">
        <f>SUM(V34:AB34)</f>
        <v>21947</v>
      </c>
      <c r="U34" s="60"/>
      <c r="V34" s="155">
        <v>515</v>
      </c>
      <c r="W34" s="60"/>
      <c r="X34" s="155">
        <v>18449</v>
      </c>
      <c r="Y34" s="60"/>
      <c r="Z34" s="155">
        <v>412</v>
      </c>
      <c r="AA34" s="58"/>
      <c r="AB34" s="164">
        <v>2571</v>
      </c>
      <c r="AC34" s="82"/>
      <c r="AD34" s="169"/>
      <c r="AE34" s="169"/>
      <c r="AF34" s="169"/>
      <c r="AG34" s="169"/>
      <c r="AH34" s="31"/>
      <c r="AI34" s="31"/>
      <c r="AJ34" s="180"/>
      <c r="AK34" s="55"/>
      <c r="AL34" s="55"/>
      <c r="AM34" s="55"/>
      <c r="AN34" s="55"/>
      <c r="AO34" s="55"/>
      <c r="AP34" s="55"/>
      <c r="AQ34" s="55"/>
      <c r="AR34" s="55"/>
      <c r="AS34" s="55"/>
      <c r="AT34" s="55"/>
      <c r="AU34" s="55"/>
      <c r="AV34" s="55"/>
      <c r="AW34" s="55"/>
      <c r="AX34" s="55"/>
      <c r="AY34" s="55"/>
      <c r="AZ34" s="55"/>
      <c r="BA34" s="238"/>
    </row>
    <row r="35" spans="1:53" ht="15" customHeight="1">
      <c r="A35" s="2"/>
      <c r="B35" s="11"/>
      <c r="C35" s="35" t="s">
        <v>191</v>
      </c>
      <c r="D35" s="59"/>
      <c r="E35" s="76"/>
      <c r="F35" s="76"/>
      <c r="G35" s="76"/>
      <c r="H35" s="76"/>
      <c r="I35" s="76"/>
      <c r="J35" s="76"/>
      <c r="K35" s="55"/>
      <c r="L35" s="55"/>
      <c r="M35" s="55"/>
      <c r="N35" s="55"/>
      <c r="O35" s="55"/>
      <c r="P35" s="55"/>
      <c r="Q35" s="55"/>
      <c r="R35" s="55"/>
      <c r="S35" s="120"/>
      <c r="T35" s="135" t="s">
        <v>233</v>
      </c>
      <c r="U35" s="151"/>
      <c r="V35" s="151"/>
      <c r="W35" s="151"/>
      <c r="X35" s="151"/>
      <c r="Y35" s="151"/>
      <c r="Z35" s="151"/>
      <c r="AA35" s="151"/>
      <c r="AB35" s="151"/>
      <c r="AC35" s="151"/>
      <c r="AD35" s="151"/>
      <c r="AE35" s="151"/>
      <c r="AF35" s="151"/>
      <c r="AG35" s="151"/>
      <c r="AH35" s="151"/>
      <c r="AI35" s="151"/>
      <c r="AJ35" s="181"/>
      <c r="AK35" s="55"/>
      <c r="AL35" s="55"/>
      <c r="AM35" s="55"/>
      <c r="AN35" s="55"/>
      <c r="AO35" s="55"/>
      <c r="AP35" s="55"/>
      <c r="AQ35" s="55"/>
      <c r="AR35" s="55"/>
      <c r="AS35" s="55"/>
      <c r="AT35" s="55"/>
      <c r="AU35" s="55"/>
      <c r="AV35" s="55"/>
      <c r="AW35" s="55"/>
      <c r="AX35" s="55"/>
      <c r="AY35" s="55"/>
      <c r="AZ35" s="55"/>
      <c r="BA35" s="238"/>
    </row>
    <row r="36" spans="1:53" ht="15" customHeight="1">
      <c r="A36" s="2"/>
      <c r="B36" s="11"/>
      <c r="C36" s="33" t="s">
        <v>21</v>
      </c>
      <c r="D36" s="60"/>
      <c r="E36" s="77" t="s">
        <v>53</v>
      </c>
      <c r="F36" s="60"/>
      <c r="G36" s="77" t="s">
        <v>63</v>
      </c>
      <c r="H36" s="60"/>
      <c r="I36" s="77" t="s">
        <v>69</v>
      </c>
      <c r="J36" s="58"/>
      <c r="K36" s="74" t="s">
        <v>75</v>
      </c>
      <c r="L36" s="82"/>
      <c r="M36" s="56"/>
      <c r="N36" s="56"/>
      <c r="O36" s="56"/>
      <c r="P36" s="56"/>
      <c r="Q36" s="56"/>
      <c r="R36" s="56"/>
      <c r="S36" s="120"/>
      <c r="T36" s="33" t="s">
        <v>28</v>
      </c>
      <c r="U36" s="60"/>
      <c r="V36" s="77" t="s">
        <v>45</v>
      </c>
      <c r="W36" s="60"/>
      <c r="X36" s="77" t="s">
        <v>55</v>
      </c>
      <c r="Y36" s="60"/>
      <c r="Z36" s="77" t="s">
        <v>57</v>
      </c>
      <c r="AA36" s="58"/>
      <c r="AB36" s="74" t="s">
        <v>18</v>
      </c>
      <c r="AC36" s="82"/>
      <c r="AD36" s="56"/>
      <c r="AE36" s="56"/>
      <c r="AF36" s="56"/>
      <c r="AG36" s="56"/>
      <c r="AH36" s="56"/>
      <c r="AI36" s="56"/>
      <c r="AJ36" s="179"/>
      <c r="AK36" s="55"/>
      <c r="AL36" s="55"/>
      <c r="AM36" s="55"/>
      <c r="AN36" s="55"/>
      <c r="AO36" s="55"/>
      <c r="AP36" s="55"/>
      <c r="AQ36" s="55"/>
      <c r="AR36" s="55"/>
      <c r="AS36" s="55"/>
      <c r="AT36" s="55"/>
      <c r="AU36" s="55"/>
      <c r="AV36" s="55"/>
      <c r="AW36" s="55"/>
      <c r="AX36" s="55"/>
      <c r="AY36" s="55"/>
      <c r="AZ36" s="55"/>
      <c r="BA36" s="238"/>
    </row>
    <row r="37" spans="1:53" ht="15" customHeight="1">
      <c r="A37" s="2"/>
      <c r="B37" s="11"/>
      <c r="C37" s="36">
        <v>0.62</v>
      </c>
      <c r="D37" s="61"/>
      <c r="E37" s="79">
        <v>0.71399999999999997</v>
      </c>
      <c r="F37" s="61"/>
      <c r="G37" s="79">
        <v>0.56599999999999995</v>
      </c>
      <c r="H37" s="61"/>
      <c r="I37" s="79">
        <v>0.57699999999999996</v>
      </c>
      <c r="J37" s="93"/>
      <c r="K37" s="75">
        <v>0.89900000000000002</v>
      </c>
      <c r="L37" s="82"/>
      <c r="M37" s="103"/>
      <c r="N37" s="103"/>
      <c r="O37" s="103"/>
      <c r="P37" s="103"/>
      <c r="Q37" s="103"/>
      <c r="R37" s="103"/>
      <c r="S37" s="120"/>
      <c r="T37" s="136">
        <f>SUM(V37:AB37)</f>
        <v>1386</v>
      </c>
      <c r="U37" s="60"/>
      <c r="V37" s="156">
        <v>34</v>
      </c>
      <c r="W37" s="60"/>
      <c r="X37" s="156">
        <v>1028</v>
      </c>
      <c r="Y37" s="60"/>
      <c r="Z37" s="156">
        <v>291</v>
      </c>
      <c r="AA37" s="58"/>
      <c r="AB37" s="165">
        <v>33</v>
      </c>
      <c r="AC37" s="82"/>
      <c r="AD37" s="171"/>
      <c r="AE37" s="171"/>
      <c r="AF37" s="171"/>
      <c r="AG37" s="171"/>
      <c r="AH37" s="31"/>
      <c r="AI37" s="31"/>
      <c r="AJ37" s="180"/>
      <c r="AK37" s="55"/>
      <c r="AL37" s="55"/>
      <c r="AM37" s="55"/>
      <c r="AN37" s="55"/>
      <c r="AO37" s="55"/>
      <c r="AP37" s="55"/>
      <c r="AQ37" s="55"/>
      <c r="AR37" s="55"/>
      <c r="AS37" s="55"/>
      <c r="AT37" s="55"/>
      <c r="AU37" s="55"/>
      <c r="AV37" s="55"/>
      <c r="AW37" s="55"/>
      <c r="AX37" s="55"/>
      <c r="AY37" s="55"/>
      <c r="AZ37" s="55"/>
      <c r="BA37" s="238"/>
    </row>
    <row r="38" spans="1:53" ht="15" customHeight="1">
      <c r="A38" s="2"/>
      <c r="B38" s="11"/>
      <c r="C38" s="37"/>
      <c r="D38" s="63"/>
      <c r="E38" s="63"/>
      <c r="F38" s="63"/>
      <c r="G38" s="63"/>
      <c r="H38" s="63"/>
      <c r="I38" s="63"/>
      <c r="J38" s="63"/>
      <c r="K38" s="63"/>
      <c r="L38" s="63"/>
      <c r="M38" s="63"/>
      <c r="N38" s="63"/>
      <c r="O38" s="63"/>
      <c r="P38" s="63"/>
      <c r="Q38" s="63"/>
      <c r="R38" s="63"/>
      <c r="S38" s="120"/>
      <c r="T38" s="135" t="s">
        <v>237</v>
      </c>
      <c r="U38" s="151"/>
      <c r="V38" s="151"/>
      <c r="W38" s="151"/>
      <c r="X38" s="151"/>
      <c r="Y38" s="151"/>
      <c r="Z38" s="151"/>
      <c r="AA38" s="151"/>
      <c r="AB38" s="151"/>
      <c r="AC38" s="151"/>
      <c r="AD38" s="151"/>
      <c r="AE38" s="151"/>
      <c r="AF38" s="151"/>
      <c r="AG38" s="151"/>
      <c r="AH38" s="151"/>
      <c r="AI38" s="151"/>
      <c r="AJ38" s="181"/>
      <c r="AK38" s="55"/>
      <c r="AL38" s="55"/>
      <c r="AM38" s="55"/>
      <c r="AN38" s="55"/>
      <c r="AO38" s="55"/>
      <c r="AP38" s="55"/>
      <c r="AQ38" s="55"/>
      <c r="AR38" s="55"/>
      <c r="AS38" s="55"/>
      <c r="AT38" s="55"/>
      <c r="AU38" s="55"/>
      <c r="AV38" s="55"/>
      <c r="AW38" s="55"/>
      <c r="AX38" s="55"/>
      <c r="AY38" s="55"/>
      <c r="AZ38" s="55"/>
      <c r="BA38" s="238"/>
    </row>
    <row r="39" spans="1:53" ht="15" customHeight="1">
      <c r="A39" s="2"/>
      <c r="B39" s="11"/>
      <c r="C39" s="37"/>
      <c r="D39" s="63"/>
      <c r="E39" s="63"/>
      <c r="F39" s="63"/>
      <c r="G39" s="63"/>
      <c r="H39" s="63"/>
      <c r="I39" s="63"/>
      <c r="J39" s="63"/>
      <c r="K39" s="63"/>
      <c r="L39" s="63"/>
      <c r="M39" s="63"/>
      <c r="N39" s="63"/>
      <c r="O39" s="63"/>
      <c r="P39" s="63"/>
      <c r="Q39" s="63"/>
      <c r="R39" s="63"/>
      <c r="S39" s="120"/>
      <c r="T39" s="137" t="s">
        <v>240</v>
      </c>
      <c r="U39" s="137"/>
      <c r="V39" s="56"/>
      <c r="W39" s="56"/>
      <c r="X39" s="56"/>
      <c r="Y39" s="56"/>
      <c r="Z39" s="56"/>
      <c r="AA39" s="56"/>
      <c r="AB39" s="56"/>
      <c r="AC39" s="56"/>
      <c r="AD39" s="56"/>
      <c r="AE39" s="56"/>
      <c r="AF39" s="56"/>
      <c r="AG39" s="56"/>
      <c r="AH39" s="56"/>
      <c r="AI39" s="56"/>
      <c r="AJ39" s="179"/>
      <c r="AK39" s="55"/>
      <c r="AL39" s="55"/>
      <c r="AM39" s="55"/>
      <c r="AN39" s="55"/>
      <c r="AO39" s="55"/>
      <c r="AP39" s="55"/>
      <c r="AQ39" s="55"/>
      <c r="AR39" s="55"/>
      <c r="AS39" s="55"/>
      <c r="AT39" s="55"/>
      <c r="AU39" s="55"/>
      <c r="AV39" s="55"/>
      <c r="AW39" s="55"/>
      <c r="AX39" s="55"/>
      <c r="AY39" s="55"/>
      <c r="AZ39" s="55"/>
      <c r="BA39" s="238"/>
    </row>
    <row r="40" spans="1:53" ht="15" customHeight="1">
      <c r="A40" s="2"/>
      <c r="B40" s="11"/>
      <c r="C40" s="37"/>
      <c r="D40" s="63"/>
      <c r="E40" s="63"/>
      <c r="F40" s="63"/>
      <c r="G40" s="63"/>
      <c r="H40" s="63"/>
      <c r="I40" s="63"/>
      <c r="J40" s="63"/>
      <c r="K40" s="63"/>
      <c r="L40" s="63"/>
      <c r="M40" s="63"/>
      <c r="N40" s="63"/>
      <c r="O40" s="63"/>
      <c r="P40" s="63"/>
      <c r="Q40" s="63"/>
      <c r="R40" s="63"/>
      <c r="S40" s="120"/>
      <c r="T40" s="64" t="s">
        <v>241</v>
      </c>
      <c r="U40" s="138"/>
      <c r="V40" s="98"/>
      <c r="W40" s="98"/>
      <c r="X40" s="98"/>
      <c r="Y40" s="98"/>
      <c r="Z40" s="98"/>
      <c r="AA40" s="98"/>
      <c r="AB40" s="98"/>
      <c r="AC40" s="98"/>
      <c r="AD40" s="98"/>
      <c r="AE40" s="98"/>
      <c r="AF40" s="98"/>
      <c r="AG40" s="98"/>
      <c r="AH40" s="98"/>
      <c r="AI40" s="98"/>
      <c r="AJ40" s="179"/>
      <c r="AK40" s="80"/>
      <c r="AL40" s="80"/>
      <c r="AM40" s="80"/>
      <c r="AN40" s="80"/>
      <c r="AO40" s="80"/>
      <c r="AP40" s="80"/>
      <c r="AQ40" s="80"/>
      <c r="AR40" s="80"/>
      <c r="AS40" s="80"/>
      <c r="AT40" s="80"/>
      <c r="AU40" s="80"/>
      <c r="AV40" s="80"/>
      <c r="AW40" s="80"/>
      <c r="AX40" s="80"/>
      <c r="AY40" s="80"/>
      <c r="AZ40" s="80"/>
      <c r="BA40" s="238"/>
    </row>
    <row r="41" spans="1:53" ht="15" customHeight="1">
      <c r="A41" s="2"/>
      <c r="B41" s="11"/>
      <c r="C41" s="37"/>
      <c r="D41" s="63"/>
      <c r="E41" s="63"/>
      <c r="F41" s="63"/>
      <c r="G41" s="63"/>
      <c r="H41" s="63"/>
      <c r="I41" s="63"/>
      <c r="J41" s="63"/>
      <c r="K41" s="63"/>
      <c r="L41" s="63"/>
      <c r="M41" s="63"/>
      <c r="N41" s="63"/>
      <c r="O41" s="63"/>
      <c r="P41" s="63"/>
      <c r="Q41" s="63"/>
      <c r="R41" s="63"/>
      <c r="S41" s="120"/>
      <c r="T41" s="138" t="s">
        <v>199</v>
      </c>
      <c r="U41" s="138"/>
      <c r="V41" s="98"/>
      <c r="W41" s="98"/>
      <c r="X41" s="98"/>
      <c r="Y41" s="98"/>
      <c r="Z41" s="98"/>
      <c r="AA41" s="98"/>
      <c r="AB41" s="98"/>
      <c r="AC41" s="98"/>
      <c r="AD41" s="98"/>
      <c r="AE41" s="98"/>
      <c r="AF41" s="98"/>
      <c r="AG41" s="98"/>
      <c r="AH41" s="98"/>
      <c r="AI41" s="98"/>
      <c r="AJ41" s="179"/>
      <c r="AK41" s="80"/>
      <c r="AL41" s="80"/>
      <c r="AM41" s="80"/>
      <c r="AN41" s="80"/>
      <c r="AO41" s="80"/>
      <c r="AP41" s="80"/>
      <c r="AQ41" s="80"/>
      <c r="AR41" s="80"/>
      <c r="AS41" s="80"/>
      <c r="AT41" s="80"/>
      <c r="AU41" s="80"/>
      <c r="AV41" s="80"/>
      <c r="AW41" s="80"/>
      <c r="AX41" s="80"/>
      <c r="AY41" s="80"/>
      <c r="AZ41" s="80"/>
      <c r="BA41" s="238"/>
    </row>
    <row r="42" spans="1:53" ht="15" customHeight="1">
      <c r="A42" s="2"/>
      <c r="B42" s="11"/>
      <c r="C42" s="37"/>
      <c r="D42" s="63"/>
      <c r="E42" s="63"/>
      <c r="F42" s="63"/>
      <c r="G42" s="63"/>
      <c r="H42" s="63"/>
      <c r="I42" s="63"/>
      <c r="J42" s="63"/>
      <c r="K42" s="63"/>
      <c r="L42" s="63"/>
      <c r="M42" s="63"/>
      <c r="N42" s="63"/>
      <c r="O42" s="63"/>
      <c r="P42" s="63"/>
      <c r="Q42" s="63"/>
      <c r="R42" s="63"/>
      <c r="S42" s="120"/>
      <c r="T42" s="138" t="s">
        <v>96</v>
      </c>
      <c r="U42" s="138"/>
      <c r="V42" s="98"/>
      <c r="W42" s="98"/>
      <c r="X42" s="98"/>
      <c r="Y42" s="98"/>
      <c r="Z42" s="98"/>
      <c r="AA42" s="98"/>
      <c r="AB42" s="98"/>
      <c r="AC42" s="98"/>
      <c r="AD42" s="98"/>
      <c r="AE42" s="98"/>
      <c r="AF42" s="98"/>
      <c r="AG42" s="98"/>
      <c r="AH42" s="98"/>
      <c r="AI42" s="98"/>
      <c r="AJ42" s="179"/>
      <c r="AK42" s="80"/>
      <c r="AL42" s="80"/>
      <c r="AM42" s="80"/>
      <c r="AN42" s="80"/>
      <c r="AO42" s="80"/>
      <c r="AP42" s="80"/>
      <c r="AQ42" s="80"/>
      <c r="AR42" s="80"/>
      <c r="AS42" s="80"/>
      <c r="AT42" s="80"/>
      <c r="AU42" s="80"/>
      <c r="AV42" s="80"/>
      <c r="AW42" s="80"/>
      <c r="AX42" s="80"/>
      <c r="AY42" s="80"/>
      <c r="AZ42" s="80"/>
      <c r="BA42" s="238"/>
    </row>
    <row r="43" spans="1:53" ht="15" customHeight="1">
      <c r="A43" s="2"/>
      <c r="B43" s="12"/>
      <c r="C43" s="38"/>
      <c r="D43" s="62"/>
      <c r="E43" s="62"/>
      <c r="F43" s="62"/>
      <c r="G43" s="62"/>
      <c r="H43" s="62"/>
      <c r="I43" s="62"/>
      <c r="J43" s="62"/>
      <c r="K43" s="62"/>
      <c r="L43" s="62"/>
      <c r="M43" s="62"/>
      <c r="N43" s="62"/>
      <c r="O43" s="62"/>
      <c r="P43" s="62"/>
      <c r="Q43" s="62"/>
      <c r="R43" s="62"/>
      <c r="S43" s="123"/>
      <c r="T43" s="139"/>
      <c r="U43" s="139"/>
      <c r="V43" s="139"/>
      <c r="W43" s="139"/>
      <c r="X43" s="139"/>
      <c r="Y43" s="139"/>
      <c r="Z43" s="139"/>
      <c r="AA43" s="139"/>
      <c r="AB43" s="139"/>
      <c r="AC43" s="139"/>
      <c r="AD43" s="139"/>
      <c r="AE43" s="139"/>
      <c r="AF43" s="139"/>
      <c r="AG43" s="139"/>
      <c r="AH43" s="139"/>
      <c r="AI43" s="139"/>
      <c r="AJ43" s="184"/>
      <c r="AK43" s="55"/>
      <c r="AL43" s="55"/>
      <c r="AM43" s="55"/>
      <c r="AN43" s="55"/>
      <c r="AO43" s="55"/>
      <c r="AP43" s="55"/>
      <c r="AQ43" s="55"/>
      <c r="AR43" s="55"/>
      <c r="AS43" s="55"/>
      <c r="AT43" s="55"/>
      <c r="AU43" s="55"/>
      <c r="AV43" s="55"/>
      <c r="AW43" s="55"/>
      <c r="AX43" s="55"/>
      <c r="AY43" s="55"/>
      <c r="AZ43" s="55"/>
      <c r="BA43" s="238"/>
    </row>
    <row r="44" spans="1:53" ht="15" customHeight="1">
      <c r="A44" s="2"/>
      <c r="B44" s="13" t="s">
        <v>64</v>
      </c>
      <c r="C44" s="39" t="s">
        <v>90</v>
      </c>
      <c r="D44" s="64"/>
      <c r="E44" s="80"/>
      <c r="F44" s="80"/>
      <c r="G44" s="80"/>
      <c r="H44" s="80"/>
      <c r="I44" s="80"/>
      <c r="J44" s="80"/>
      <c r="K44" s="80"/>
      <c r="L44" s="80"/>
      <c r="M44" s="80"/>
      <c r="N44" s="80"/>
      <c r="O44" s="80"/>
      <c r="P44" s="80"/>
      <c r="Q44" s="80"/>
      <c r="R44" s="80"/>
      <c r="S44" s="124"/>
      <c r="T44" s="140" t="s">
        <v>242</v>
      </c>
      <c r="U44" s="64"/>
      <c r="V44" s="80"/>
      <c r="W44" s="80"/>
      <c r="X44" s="80"/>
      <c r="Y44" s="80"/>
      <c r="Z44" s="80"/>
      <c r="AA44" s="80"/>
      <c r="AB44" s="80"/>
      <c r="AC44" s="80"/>
      <c r="AD44" s="80"/>
      <c r="AE44" s="80"/>
      <c r="AF44" s="80"/>
      <c r="AG44" s="80"/>
      <c r="AH44" s="80"/>
      <c r="AI44" s="80"/>
      <c r="AJ44" s="121"/>
      <c r="AK44" s="198" t="s">
        <v>256</v>
      </c>
      <c r="AL44" s="206"/>
      <c r="AM44" s="202"/>
      <c r="AN44" s="202"/>
      <c r="AO44" s="202"/>
      <c r="AP44" s="202"/>
      <c r="AQ44" s="202"/>
      <c r="AR44" s="202"/>
      <c r="AS44" s="202"/>
      <c r="AT44" s="202"/>
      <c r="AU44" s="202"/>
      <c r="AV44" s="202"/>
      <c r="AW44" s="202"/>
      <c r="AX44" s="202"/>
      <c r="AY44" s="202"/>
      <c r="AZ44" s="202"/>
      <c r="BA44" s="240"/>
    </row>
    <row r="45" spans="1:53" ht="21.75" customHeight="1">
      <c r="A45" s="2"/>
      <c r="B45" s="14"/>
      <c r="C45" s="40"/>
      <c r="D45" s="65"/>
      <c r="E45" s="40" t="s">
        <v>177</v>
      </c>
      <c r="F45" s="65"/>
      <c r="G45" s="83"/>
      <c r="H45" s="83"/>
      <c r="I45" s="83"/>
      <c r="J45" s="83"/>
      <c r="K45" s="83"/>
      <c r="L45" s="31"/>
      <c r="M45" s="31"/>
      <c r="N45" s="31"/>
      <c r="O45" s="31"/>
      <c r="P45" s="31"/>
      <c r="Q45" s="31"/>
      <c r="R45" s="31"/>
      <c r="S45" s="56"/>
      <c r="T45" s="141"/>
      <c r="U45" s="152"/>
      <c r="V45" s="40" t="s">
        <v>177</v>
      </c>
      <c r="W45" s="158"/>
      <c r="X45" s="63"/>
      <c r="Y45" s="63"/>
      <c r="Z45" s="63"/>
      <c r="AA45" s="63"/>
      <c r="AB45" s="63"/>
      <c r="AC45" s="63"/>
      <c r="AD45" s="63"/>
      <c r="AE45" s="63"/>
      <c r="AF45" s="63"/>
      <c r="AG45" s="63"/>
      <c r="AH45" s="63"/>
      <c r="AI45" s="63"/>
      <c r="AJ45" s="182"/>
      <c r="AK45" s="199" t="s">
        <v>196</v>
      </c>
      <c r="AL45" s="207"/>
      <c r="AM45" s="215"/>
      <c r="AN45" s="215"/>
      <c r="AO45" s="215"/>
      <c r="AP45" s="215"/>
      <c r="AQ45" s="215"/>
      <c r="AR45" s="215"/>
      <c r="AS45" s="215"/>
      <c r="AT45" s="215"/>
      <c r="AU45" s="215"/>
      <c r="AV45" s="215"/>
      <c r="AW45" s="215"/>
      <c r="AX45" s="215"/>
      <c r="AY45" s="215"/>
      <c r="AZ45" s="215"/>
      <c r="BA45" s="241"/>
    </row>
    <row r="46" spans="1:53" ht="15" customHeight="1">
      <c r="A46" s="2"/>
      <c r="B46" s="14"/>
      <c r="C46" s="41" t="s">
        <v>142</v>
      </c>
      <c r="D46" s="66"/>
      <c r="E46" s="81" t="s">
        <v>266</v>
      </c>
      <c r="F46" s="66"/>
      <c r="G46" s="83"/>
      <c r="H46" s="83"/>
      <c r="I46" s="83"/>
      <c r="J46" s="83"/>
      <c r="K46" s="83"/>
      <c r="L46" s="99"/>
      <c r="M46" s="99"/>
      <c r="N46" s="99"/>
      <c r="O46" s="99"/>
      <c r="P46" s="99"/>
      <c r="Q46" s="99"/>
      <c r="R46" s="99"/>
      <c r="S46" s="31"/>
      <c r="T46" s="41" t="s">
        <v>142</v>
      </c>
      <c r="U46" s="66"/>
      <c r="V46" s="81">
        <v>387.2</v>
      </c>
      <c r="W46" s="66"/>
      <c r="X46" s="63"/>
      <c r="Y46" s="63"/>
      <c r="Z46" s="63"/>
      <c r="AA46" s="63"/>
      <c r="AB46" s="63"/>
      <c r="AC46" s="63"/>
      <c r="AD46" s="63"/>
      <c r="AE46" s="63"/>
      <c r="AF46" s="63"/>
      <c r="AG46" s="63"/>
      <c r="AH46" s="63"/>
      <c r="AI46" s="63"/>
      <c r="AJ46" s="185"/>
      <c r="AK46" s="149"/>
      <c r="AL46" s="149"/>
      <c r="AM46" s="215"/>
      <c r="AN46" s="215"/>
      <c r="AO46" s="215"/>
      <c r="AP46" s="215"/>
      <c r="AQ46" s="215"/>
      <c r="AR46" s="215"/>
      <c r="AS46" s="215"/>
      <c r="AT46" s="215"/>
      <c r="AU46" s="215"/>
      <c r="AV46" s="215"/>
      <c r="AW46" s="215"/>
      <c r="AX46" s="215"/>
      <c r="AY46" s="215"/>
      <c r="AZ46" s="215"/>
      <c r="BA46" s="241"/>
    </row>
    <row r="47" spans="1:53" ht="15" customHeight="1">
      <c r="A47" s="2"/>
      <c r="B47" s="14"/>
      <c r="C47" s="41" t="s">
        <v>40</v>
      </c>
      <c r="D47" s="66"/>
      <c r="E47" s="81" t="s">
        <v>211</v>
      </c>
      <c r="F47" s="66"/>
      <c r="G47" s="83"/>
      <c r="H47" s="83"/>
      <c r="I47" s="83"/>
      <c r="J47" s="83"/>
      <c r="K47" s="83"/>
      <c r="L47" s="100"/>
      <c r="M47" s="100"/>
      <c r="N47" s="100"/>
      <c r="O47" s="100"/>
      <c r="P47" s="100"/>
      <c r="Q47" s="100"/>
      <c r="R47" s="100"/>
      <c r="S47" s="125"/>
      <c r="T47" s="41" t="s">
        <v>40</v>
      </c>
      <c r="U47" s="66"/>
      <c r="V47" s="81">
        <v>470.7</v>
      </c>
      <c r="W47" s="66"/>
      <c r="X47" s="63"/>
      <c r="Y47" s="63"/>
      <c r="Z47" s="63"/>
      <c r="AA47" s="63"/>
      <c r="AB47" s="63"/>
      <c r="AC47" s="63"/>
      <c r="AD47" s="63"/>
      <c r="AE47" s="63"/>
      <c r="AF47" s="63"/>
      <c r="AG47" s="63"/>
      <c r="AH47" s="63"/>
      <c r="AI47" s="63"/>
      <c r="AJ47" s="185"/>
      <c r="AK47" s="147"/>
      <c r="AL47" s="147"/>
      <c r="AM47" s="216"/>
      <c r="AN47" s="216"/>
      <c r="AO47" s="216"/>
      <c r="AP47" s="216"/>
      <c r="AQ47" s="216"/>
      <c r="AR47" s="216"/>
      <c r="AS47" s="216"/>
      <c r="AT47" s="216"/>
      <c r="AU47" s="216"/>
      <c r="AV47" s="216"/>
      <c r="AW47" s="216"/>
      <c r="AX47" s="216"/>
      <c r="AY47" s="216"/>
      <c r="AZ47" s="216"/>
      <c r="BA47" s="241"/>
    </row>
    <row r="48" spans="1:53" ht="15" customHeight="1">
      <c r="A48" s="2"/>
      <c r="B48" s="14"/>
      <c r="C48" s="41" t="s">
        <v>32</v>
      </c>
      <c r="D48" s="66"/>
      <c r="E48" s="81" t="s">
        <v>271</v>
      </c>
      <c r="F48" s="66"/>
      <c r="G48" s="83"/>
      <c r="H48" s="83"/>
      <c r="I48" s="83"/>
      <c r="J48" s="83"/>
      <c r="K48" s="83"/>
      <c r="L48" s="100"/>
      <c r="M48" s="100"/>
      <c r="N48" s="100"/>
      <c r="O48" s="100"/>
      <c r="P48" s="100"/>
      <c r="Q48" s="100"/>
      <c r="R48" s="100"/>
      <c r="S48" s="125"/>
      <c r="T48" s="41" t="s">
        <v>32</v>
      </c>
      <c r="U48" s="66"/>
      <c r="V48" s="81">
        <v>326.39999999999998</v>
      </c>
      <c r="W48" s="66"/>
      <c r="X48" s="63"/>
      <c r="Y48" s="63"/>
      <c r="Z48" s="63"/>
      <c r="AA48" s="63"/>
      <c r="AB48" s="63"/>
      <c r="AC48" s="63"/>
      <c r="AD48" s="63"/>
      <c r="AE48" s="63"/>
      <c r="AF48" s="63"/>
      <c r="AG48" s="63"/>
      <c r="AH48" s="63"/>
      <c r="AI48" s="63"/>
      <c r="AJ48" s="185"/>
      <c r="AK48" s="50"/>
      <c r="AL48" s="50"/>
      <c r="AM48" s="217"/>
      <c r="AN48" s="217"/>
      <c r="AO48" s="217"/>
      <c r="AP48" s="217"/>
      <c r="AQ48" s="217"/>
      <c r="AR48" s="217"/>
      <c r="AS48" s="217"/>
      <c r="AT48" s="217"/>
      <c r="AU48" s="217"/>
      <c r="AV48" s="217"/>
      <c r="AW48" s="217"/>
      <c r="AX48" s="217"/>
      <c r="AY48" s="217"/>
      <c r="AZ48" s="217"/>
      <c r="BA48" s="242"/>
    </row>
    <row r="49" spans="1:53" ht="16.5" customHeight="1">
      <c r="A49" s="2"/>
      <c r="B49" s="14"/>
      <c r="C49" s="40"/>
      <c r="D49" s="65"/>
      <c r="E49" s="40" t="s">
        <v>154</v>
      </c>
      <c r="F49" s="65"/>
      <c r="G49" s="40" t="s">
        <v>174</v>
      </c>
      <c r="H49" s="65"/>
      <c r="I49" s="87" t="s">
        <v>169</v>
      </c>
      <c r="J49" s="88"/>
      <c r="K49" s="40" t="s">
        <v>160</v>
      </c>
      <c r="L49" s="65"/>
      <c r="M49" s="40" t="s">
        <v>78</v>
      </c>
      <c r="N49" s="65"/>
      <c r="O49" s="104" t="s">
        <v>185</v>
      </c>
      <c r="P49" s="106"/>
      <c r="Q49" s="87" t="s">
        <v>109</v>
      </c>
      <c r="R49" s="88"/>
      <c r="S49" s="125"/>
      <c r="T49" s="141"/>
      <c r="U49" s="152"/>
      <c r="V49" s="40" t="s">
        <v>154</v>
      </c>
      <c r="W49" s="158"/>
      <c r="X49" s="40" t="s">
        <v>174</v>
      </c>
      <c r="Y49" s="158"/>
      <c r="Z49" s="40" t="s">
        <v>169</v>
      </c>
      <c r="AA49" s="158"/>
      <c r="AB49" s="40" t="s">
        <v>160</v>
      </c>
      <c r="AC49" s="158"/>
      <c r="AD49" s="40" t="s">
        <v>78</v>
      </c>
      <c r="AE49" s="158"/>
      <c r="AF49" s="173" t="s">
        <v>185</v>
      </c>
      <c r="AG49" s="175"/>
      <c r="AH49" s="40" t="s">
        <v>109</v>
      </c>
      <c r="AI49" s="65"/>
      <c r="AJ49" s="185"/>
      <c r="AK49" s="50"/>
      <c r="AL49" s="50"/>
      <c r="AM49" s="217"/>
      <c r="AN49" s="217"/>
      <c r="AO49" s="217"/>
      <c r="AP49" s="217"/>
      <c r="AQ49" s="217"/>
      <c r="AR49" s="217"/>
      <c r="AS49" s="217"/>
      <c r="AT49" s="217"/>
      <c r="AU49" s="217"/>
      <c r="AV49" s="217"/>
      <c r="AW49" s="217"/>
      <c r="AX49" s="217"/>
      <c r="AY49" s="217"/>
      <c r="AZ49" s="217"/>
      <c r="BA49" s="242"/>
    </row>
    <row r="50" spans="1:53" ht="16.5" customHeight="1">
      <c r="A50" s="2"/>
      <c r="B50" s="14"/>
      <c r="C50" s="42"/>
      <c r="D50" s="67"/>
      <c r="E50" s="42"/>
      <c r="F50" s="67"/>
      <c r="G50" s="42"/>
      <c r="H50" s="67"/>
      <c r="I50" s="88"/>
      <c r="J50" s="88"/>
      <c r="K50" s="42"/>
      <c r="L50" s="67"/>
      <c r="M50" s="42"/>
      <c r="N50" s="67"/>
      <c r="O50" s="105" t="s">
        <v>180</v>
      </c>
      <c r="P50" s="107"/>
      <c r="Q50" s="88"/>
      <c r="R50" s="88"/>
      <c r="S50" s="125"/>
      <c r="T50" s="142"/>
      <c r="U50" s="153"/>
      <c r="V50" s="157"/>
      <c r="W50" s="159"/>
      <c r="X50" s="157"/>
      <c r="Y50" s="159"/>
      <c r="Z50" s="157"/>
      <c r="AA50" s="159"/>
      <c r="AB50" s="157"/>
      <c r="AC50" s="159"/>
      <c r="AD50" s="157"/>
      <c r="AE50" s="159"/>
      <c r="AF50" s="174" t="s">
        <v>180</v>
      </c>
      <c r="AG50" s="67"/>
      <c r="AH50" s="42"/>
      <c r="AI50" s="67"/>
      <c r="AJ50" s="185"/>
      <c r="AK50" s="50"/>
      <c r="AL50" s="50"/>
      <c r="AM50" s="217"/>
      <c r="AN50" s="217"/>
      <c r="AO50" s="217"/>
      <c r="AP50" s="217"/>
      <c r="AQ50" s="217"/>
      <c r="AR50" s="217"/>
      <c r="AS50" s="217"/>
      <c r="AT50" s="217"/>
      <c r="AU50" s="217"/>
      <c r="AV50" s="217"/>
      <c r="AW50" s="217"/>
      <c r="AX50" s="217"/>
      <c r="AY50" s="217"/>
      <c r="AZ50" s="217"/>
      <c r="BA50" s="242"/>
    </row>
    <row r="51" spans="1:53" ht="15" customHeight="1">
      <c r="A51" s="2"/>
      <c r="B51" s="14"/>
      <c r="C51" s="41" t="s">
        <v>142</v>
      </c>
      <c r="D51" s="66"/>
      <c r="E51" s="81" t="s">
        <v>273</v>
      </c>
      <c r="F51" s="66"/>
      <c r="G51" s="81" t="s">
        <v>288</v>
      </c>
      <c r="H51" s="66"/>
      <c r="I51" s="89" t="s">
        <v>291</v>
      </c>
      <c r="J51" s="88"/>
      <c r="K51" s="81" t="s">
        <v>159</v>
      </c>
      <c r="L51" s="66"/>
      <c r="M51" s="81" t="s">
        <v>159</v>
      </c>
      <c r="N51" s="66"/>
      <c r="O51" s="81" t="s">
        <v>262</v>
      </c>
      <c r="P51" s="66"/>
      <c r="Q51" s="89" t="s">
        <v>305</v>
      </c>
      <c r="R51" s="88"/>
      <c r="S51" s="125"/>
      <c r="T51" s="41" t="s">
        <v>142</v>
      </c>
      <c r="U51" s="66"/>
      <c r="V51" s="81">
        <v>41.7</v>
      </c>
      <c r="W51" s="66"/>
      <c r="X51" s="81" t="s">
        <v>26</v>
      </c>
      <c r="Y51" s="66"/>
      <c r="Z51" s="81" t="s">
        <v>162</v>
      </c>
      <c r="AA51" s="66"/>
      <c r="AB51" s="81" t="s">
        <v>159</v>
      </c>
      <c r="AC51" s="66"/>
      <c r="AD51" s="81" t="s">
        <v>151</v>
      </c>
      <c r="AE51" s="66"/>
      <c r="AF51" s="81" t="s">
        <v>141</v>
      </c>
      <c r="AG51" s="66"/>
      <c r="AH51" s="81" t="s">
        <v>12</v>
      </c>
      <c r="AI51" s="66"/>
      <c r="AJ51" s="186"/>
      <c r="AK51" s="50"/>
      <c r="AL51" s="50"/>
      <c r="AM51" s="217"/>
      <c r="AN51" s="217"/>
      <c r="AO51" s="217"/>
      <c r="AP51" s="217"/>
      <c r="AQ51" s="217"/>
      <c r="AR51" s="217"/>
      <c r="AS51" s="217"/>
      <c r="AT51" s="217"/>
      <c r="AU51" s="217"/>
      <c r="AV51" s="217"/>
      <c r="AW51" s="217"/>
      <c r="AX51" s="217"/>
      <c r="AY51" s="217"/>
      <c r="AZ51" s="217"/>
      <c r="BA51" s="242"/>
    </row>
    <row r="52" spans="1:53" ht="15" customHeight="1">
      <c r="A52" s="2"/>
      <c r="B52" s="14"/>
      <c r="C52" s="41" t="s">
        <v>40</v>
      </c>
      <c r="D52" s="66"/>
      <c r="E52" s="81" t="s">
        <v>277</v>
      </c>
      <c r="F52" s="66"/>
      <c r="G52" s="81" t="s">
        <v>6</v>
      </c>
      <c r="H52" s="66"/>
      <c r="I52" s="89" t="s">
        <v>294</v>
      </c>
      <c r="J52" s="88"/>
      <c r="K52" s="81" t="s">
        <v>159</v>
      </c>
      <c r="L52" s="66"/>
      <c r="M52" s="81" t="s">
        <v>159</v>
      </c>
      <c r="N52" s="66"/>
      <c r="O52" s="81" t="s">
        <v>298</v>
      </c>
      <c r="P52" s="66"/>
      <c r="Q52" s="89" t="s">
        <v>227</v>
      </c>
      <c r="R52" s="88"/>
      <c r="S52" s="63"/>
      <c r="T52" s="41" t="s">
        <v>40</v>
      </c>
      <c r="U52" s="66"/>
      <c r="V52" s="81" t="s">
        <v>24</v>
      </c>
      <c r="W52" s="66"/>
      <c r="X52" s="81" t="s">
        <v>172</v>
      </c>
      <c r="Y52" s="66"/>
      <c r="Z52" s="81" t="s">
        <v>144</v>
      </c>
      <c r="AA52" s="66"/>
      <c r="AB52" s="81" t="s">
        <v>159</v>
      </c>
      <c r="AC52" s="66"/>
      <c r="AD52" s="81" t="s">
        <v>136</v>
      </c>
      <c r="AE52" s="66"/>
      <c r="AF52" s="81" t="s">
        <v>139</v>
      </c>
      <c r="AG52" s="66"/>
      <c r="AH52" s="81" t="s">
        <v>133</v>
      </c>
      <c r="AI52" s="66"/>
      <c r="AJ52" s="121"/>
      <c r="AK52" s="200"/>
      <c r="AL52" s="200"/>
      <c r="AM52" s="218"/>
      <c r="AN52" s="218"/>
      <c r="AO52" s="218"/>
      <c r="AP52" s="218"/>
      <c r="AQ52" s="218"/>
      <c r="AR52" s="218"/>
      <c r="AS52" s="218"/>
      <c r="AT52" s="218"/>
      <c r="AU52" s="218"/>
      <c r="AV52" s="218"/>
      <c r="AW52" s="218"/>
      <c r="AX52" s="218"/>
      <c r="AY52" s="218"/>
      <c r="AZ52" s="218"/>
      <c r="BA52" s="243"/>
    </row>
    <row r="53" spans="1:53" ht="15" customHeight="1">
      <c r="A53" s="2"/>
      <c r="B53" s="14"/>
      <c r="C53" s="41" t="s">
        <v>32</v>
      </c>
      <c r="D53" s="66"/>
      <c r="E53" s="81" t="s">
        <v>283</v>
      </c>
      <c r="F53" s="66"/>
      <c r="G53" s="81" t="s">
        <v>290</v>
      </c>
      <c r="H53" s="66"/>
      <c r="I53" s="89" t="s">
        <v>295</v>
      </c>
      <c r="J53" s="88"/>
      <c r="K53" s="81" t="s">
        <v>56</v>
      </c>
      <c r="L53" s="66"/>
      <c r="M53" s="81" t="s">
        <v>31</v>
      </c>
      <c r="N53" s="66"/>
      <c r="O53" s="81" t="s">
        <v>303</v>
      </c>
      <c r="P53" s="66"/>
      <c r="Q53" s="89" t="s">
        <v>198</v>
      </c>
      <c r="R53" s="88"/>
      <c r="S53" s="63"/>
      <c r="T53" s="41" t="s">
        <v>32</v>
      </c>
      <c r="U53" s="66"/>
      <c r="V53" s="81" t="s">
        <v>139</v>
      </c>
      <c r="W53" s="66"/>
      <c r="X53" s="81" t="s">
        <v>170</v>
      </c>
      <c r="Y53" s="66"/>
      <c r="Z53" s="81" t="s">
        <v>60</v>
      </c>
      <c r="AA53" s="66"/>
      <c r="AB53" s="81" t="s">
        <v>102</v>
      </c>
      <c r="AC53" s="66"/>
      <c r="AD53" s="81" t="s">
        <v>143</v>
      </c>
      <c r="AE53" s="66"/>
      <c r="AF53" s="81" t="s">
        <v>59</v>
      </c>
      <c r="AG53" s="66"/>
      <c r="AH53" s="81" t="s">
        <v>129</v>
      </c>
      <c r="AI53" s="66"/>
      <c r="AJ53" s="121"/>
      <c r="AK53" s="51"/>
      <c r="AL53" s="51"/>
      <c r="AM53" s="51"/>
      <c r="AN53" s="51"/>
      <c r="AO53" s="51"/>
      <c r="AP53" s="51"/>
      <c r="AQ53" s="101"/>
      <c r="AR53" s="101"/>
      <c r="AS53" s="101"/>
      <c r="AT53" s="227"/>
      <c r="AU53" s="227"/>
      <c r="AV53" s="227"/>
      <c r="AW53" s="227"/>
      <c r="AX53" s="227"/>
      <c r="AY53" s="227"/>
      <c r="BA53" s="244"/>
    </row>
    <row r="54" spans="1:53" ht="15" customHeight="1">
      <c r="A54" s="2"/>
      <c r="B54" s="14"/>
      <c r="C54" s="43"/>
      <c r="D54" s="68"/>
      <c r="E54" s="68"/>
      <c r="F54" s="68"/>
      <c r="G54" s="68"/>
      <c r="H54" s="68"/>
      <c r="I54" s="68"/>
      <c r="J54" s="68"/>
      <c r="K54" s="68"/>
      <c r="L54" s="68"/>
      <c r="M54" s="68"/>
      <c r="N54" s="68"/>
      <c r="O54" s="68"/>
      <c r="P54" s="68"/>
      <c r="Q54" s="68"/>
      <c r="R54" s="68"/>
      <c r="S54" s="68"/>
      <c r="T54" s="143"/>
      <c r="U54" s="68"/>
      <c r="V54" s="68"/>
      <c r="W54" s="68"/>
      <c r="X54" s="68"/>
      <c r="Y54" s="68"/>
      <c r="Z54" s="68"/>
      <c r="AA54" s="68"/>
      <c r="AB54" s="68"/>
      <c r="AC54" s="68"/>
      <c r="AD54" s="68"/>
      <c r="AE54" s="68"/>
      <c r="AF54" s="68"/>
      <c r="AG54" s="68"/>
      <c r="AH54" s="68"/>
      <c r="AI54" s="68"/>
      <c r="AJ54" s="68"/>
      <c r="AK54" s="201"/>
      <c r="AL54" s="208"/>
      <c r="AM54" s="208"/>
      <c r="AN54" s="208"/>
      <c r="AO54" s="208"/>
      <c r="AP54" s="208"/>
      <c r="AQ54" s="208"/>
      <c r="AR54" s="208"/>
      <c r="AS54" s="208"/>
      <c r="AT54" s="208"/>
      <c r="AU54" s="208"/>
      <c r="AV54" s="208"/>
      <c r="AW54" s="208"/>
      <c r="AX54" s="208"/>
      <c r="AY54" s="208"/>
      <c r="AZ54" s="208"/>
      <c r="BA54" s="245"/>
    </row>
    <row r="55" spans="1:53" ht="5.25" customHeight="1"/>
  </sheetData>
  <mergeCells count="307">
    <mergeCell ref="C2:S2"/>
    <mergeCell ref="T2:AI2"/>
    <mergeCell ref="AK2:BA2"/>
    <mergeCell ref="C3:S3"/>
    <mergeCell ref="T3:AI3"/>
    <mergeCell ref="AK3:BA3"/>
    <mergeCell ref="C4:D4"/>
    <mergeCell ref="E4:F4"/>
    <mergeCell ref="G4:H4"/>
    <mergeCell ref="I4:J4"/>
    <mergeCell ref="K4:L4"/>
    <mergeCell ref="T4:U4"/>
    <mergeCell ref="V4:W4"/>
    <mergeCell ref="X4:Y4"/>
    <mergeCell ref="Z4:AA4"/>
    <mergeCell ref="AB4:AC4"/>
    <mergeCell ref="AK4:AL4"/>
    <mergeCell ref="AM4:AN4"/>
    <mergeCell ref="AO4:AP4"/>
    <mergeCell ref="AQ4:AR4"/>
    <mergeCell ref="AS4:AT4"/>
    <mergeCell ref="C5:D5"/>
    <mergeCell ref="E5:F5"/>
    <mergeCell ref="G5:H5"/>
    <mergeCell ref="I5:J5"/>
    <mergeCell ref="K5:L5"/>
    <mergeCell ref="T5:U5"/>
    <mergeCell ref="V5:W5"/>
    <mergeCell ref="X5:Y5"/>
    <mergeCell ref="Z5:AA5"/>
    <mergeCell ref="AB5:AC5"/>
    <mergeCell ref="AK5:AL5"/>
    <mergeCell ref="AM5:AN5"/>
    <mergeCell ref="AO5:AP5"/>
    <mergeCell ref="AQ5:AR5"/>
    <mergeCell ref="AS5:AT5"/>
    <mergeCell ref="C6:S6"/>
    <mergeCell ref="AK6:AZ6"/>
    <mergeCell ref="AM7:AN7"/>
    <mergeCell ref="AO7:AP7"/>
    <mergeCell ref="AQ7:AR7"/>
    <mergeCell ref="AS7:AT7"/>
    <mergeCell ref="AU7:AV7"/>
    <mergeCell ref="AW7:AX7"/>
    <mergeCell ref="AY7:AZ7"/>
    <mergeCell ref="AM8:AN8"/>
    <mergeCell ref="AO8:AP8"/>
    <mergeCell ref="AQ8:AR8"/>
    <mergeCell ref="AS8:AT8"/>
    <mergeCell ref="AU8:AV8"/>
    <mergeCell ref="AW8:AX8"/>
    <mergeCell ref="AY8:AZ8"/>
    <mergeCell ref="C9:D9"/>
    <mergeCell ref="E9:F9"/>
    <mergeCell ref="G9:H9"/>
    <mergeCell ref="I9:J9"/>
    <mergeCell ref="K9:L9"/>
    <mergeCell ref="T9:U9"/>
    <mergeCell ref="V9:W9"/>
    <mergeCell ref="X9:Y9"/>
    <mergeCell ref="Z9:AA9"/>
    <mergeCell ref="AB9:AC9"/>
    <mergeCell ref="AK9:AL9"/>
    <mergeCell ref="AM9:AN9"/>
    <mergeCell ref="AO9:AP9"/>
    <mergeCell ref="AQ9:AR9"/>
    <mergeCell ref="AS9:AT9"/>
    <mergeCell ref="AU9:AV9"/>
    <mergeCell ref="AW9:AX9"/>
    <mergeCell ref="AY9:AZ9"/>
    <mergeCell ref="C10:S10"/>
    <mergeCell ref="T10:AI10"/>
    <mergeCell ref="T11:U11"/>
    <mergeCell ref="V11:W11"/>
    <mergeCell ref="X11:Y11"/>
    <mergeCell ref="Z11:AA11"/>
    <mergeCell ref="AB11:AC11"/>
    <mergeCell ref="T12:U12"/>
    <mergeCell ref="V12:W12"/>
    <mergeCell ref="X12:Y12"/>
    <mergeCell ref="Z12:AA12"/>
    <mergeCell ref="AB12:AC12"/>
    <mergeCell ref="C13:S13"/>
    <mergeCell ref="T14:U14"/>
    <mergeCell ref="V14:W14"/>
    <mergeCell ref="X14:Y14"/>
    <mergeCell ref="Z14:AA14"/>
    <mergeCell ref="AB14:AC14"/>
    <mergeCell ref="T15:U15"/>
    <mergeCell ref="V15:W15"/>
    <mergeCell ref="X15:Y15"/>
    <mergeCell ref="Z15:AA15"/>
    <mergeCell ref="AB15:AC15"/>
    <mergeCell ref="T16:AI16"/>
    <mergeCell ref="T17:U17"/>
    <mergeCell ref="V17:W17"/>
    <mergeCell ref="X17:Y17"/>
    <mergeCell ref="Z17:AA17"/>
    <mergeCell ref="AB17:AC17"/>
    <mergeCell ref="T18:U18"/>
    <mergeCell ref="V18:W18"/>
    <mergeCell ref="X18:Y18"/>
    <mergeCell ref="Z18:AA18"/>
    <mergeCell ref="AB18:AC18"/>
    <mergeCell ref="T19:AI19"/>
    <mergeCell ref="C20:S20"/>
    <mergeCell ref="T20:U20"/>
    <mergeCell ref="V20:W20"/>
    <mergeCell ref="X20:Y20"/>
    <mergeCell ref="Z20:AA20"/>
    <mergeCell ref="AB20:AC20"/>
    <mergeCell ref="T21:U21"/>
    <mergeCell ref="V21:W21"/>
    <mergeCell ref="X21:Y21"/>
    <mergeCell ref="Z21:AA21"/>
    <mergeCell ref="AB21:AC21"/>
    <mergeCell ref="T22:AI22"/>
    <mergeCell ref="T23:U23"/>
    <mergeCell ref="V23:W23"/>
    <mergeCell ref="X23:Y23"/>
    <mergeCell ref="Z23:AA23"/>
    <mergeCell ref="AB23:AC23"/>
    <mergeCell ref="T24:U24"/>
    <mergeCell ref="V24:W24"/>
    <mergeCell ref="X24:Y24"/>
    <mergeCell ref="Z24:AA24"/>
    <mergeCell ref="AB24:AC24"/>
    <mergeCell ref="T26:AC26"/>
    <mergeCell ref="AK26:AZ26"/>
    <mergeCell ref="C27:D27"/>
    <mergeCell ref="E27:F27"/>
    <mergeCell ref="T27:U27"/>
    <mergeCell ref="V27:W27"/>
    <mergeCell ref="X27:Y27"/>
    <mergeCell ref="Z27:AA27"/>
    <mergeCell ref="AB27:AC27"/>
    <mergeCell ref="C28:D28"/>
    <mergeCell ref="E28:F28"/>
    <mergeCell ref="T28:U28"/>
    <mergeCell ref="V28:W28"/>
    <mergeCell ref="X28:Y28"/>
    <mergeCell ref="Z28:AA28"/>
    <mergeCell ref="AB28:AC28"/>
    <mergeCell ref="AK28:BA28"/>
    <mergeCell ref="T29:AC29"/>
    <mergeCell ref="C30:D30"/>
    <mergeCell ref="E30:F30"/>
    <mergeCell ref="G30:H30"/>
    <mergeCell ref="I30:J30"/>
    <mergeCell ref="K30:L30"/>
    <mergeCell ref="T30:U30"/>
    <mergeCell ref="V30:W30"/>
    <mergeCell ref="X30:Y30"/>
    <mergeCell ref="Z30:AA30"/>
    <mergeCell ref="AB30:AC30"/>
    <mergeCell ref="C31:D31"/>
    <mergeCell ref="E31:F31"/>
    <mergeCell ref="G31:H31"/>
    <mergeCell ref="I31:J31"/>
    <mergeCell ref="K31:L31"/>
    <mergeCell ref="T31:U31"/>
    <mergeCell ref="V31:W31"/>
    <mergeCell ref="X31:Y31"/>
    <mergeCell ref="Z31:AA31"/>
    <mergeCell ref="AB31:AC31"/>
    <mergeCell ref="T32:AC32"/>
    <mergeCell ref="C33:D33"/>
    <mergeCell ref="E33:F33"/>
    <mergeCell ref="G33:H33"/>
    <mergeCell ref="I33:J33"/>
    <mergeCell ref="K33:L33"/>
    <mergeCell ref="T33:U33"/>
    <mergeCell ref="V33:W33"/>
    <mergeCell ref="X33:Y33"/>
    <mergeCell ref="Z33:AA33"/>
    <mergeCell ref="AB33:AC33"/>
    <mergeCell ref="C34:D34"/>
    <mergeCell ref="E34:F34"/>
    <mergeCell ref="G34:H34"/>
    <mergeCell ref="I34:J34"/>
    <mergeCell ref="K34:L34"/>
    <mergeCell ref="T34:U34"/>
    <mergeCell ref="V34:W34"/>
    <mergeCell ref="X34:Y34"/>
    <mergeCell ref="Z34:AA34"/>
    <mergeCell ref="AB34:AC34"/>
    <mergeCell ref="T35:AJ35"/>
    <mergeCell ref="C36:D36"/>
    <mergeCell ref="E36:F36"/>
    <mergeCell ref="G36:H36"/>
    <mergeCell ref="I36:J36"/>
    <mergeCell ref="K36:L36"/>
    <mergeCell ref="T36:U36"/>
    <mergeCell ref="V36:W36"/>
    <mergeCell ref="X36:Y36"/>
    <mergeCell ref="Z36:AA36"/>
    <mergeCell ref="AB36:AC36"/>
    <mergeCell ref="C37:D37"/>
    <mergeCell ref="E37:F37"/>
    <mergeCell ref="G37:H37"/>
    <mergeCell ref="I37:J37"/>
    <mergeCell ref="K37:L37"/>
    <mergeCell ref="T37:U37"/>
    <mergeCell ref="V37:W37"/>
    <mergeCell ref="X37:Y37"/>
    <mergeCell ref="Z37:AA37"/>
    <mergeCell ref="AB37:AC37"/>
    <mergeCell ref="T38:AJ38"/>
    <mergeCell ref="AK44:AZ44"/>
    <mergeCell ref="C45:D45"/>
    <mergeCell ref="E45:F45"/>
    <mergeCell ref="T45:U45"/>
    <mergeCell ref="V45:W45"/>
    <mergeCell ref="AK45:AL45"/>
    <mergeCell ref="C46:D46"/>
    <mergeCell ref="E46:F46"/>
    <mergeCell ref="T46:U46"/>
    <mergeCell ref="V46:W46"/>
    <mergeCell ref="C47:D47"/>
    <mergeCell ref="E47:F47"/>
    <mergeCell ref="T47:U47"/>
    <mergeCell ref="V47:W47"/>
    <mergeCell ref="C48:D48"/>
    <mergeCell ref="E48:F48"/>
    <mergeCell ref="T48:U48"/>
    <mergeCell ref="V48:W48"/>
    <mergeCell ref="O49:P49"/>
    <mergeCell ref="AF49:AG49"/>
    <mergeCell ref="O50:P50"/>
    <mergeCell ref="AF50:AG50"/>
    <mergeCell ref="C51:D51"/>
    <mergeCell ref="E51:F51"/>
    <mergeCell ref="G51:H51"/>
    <mergeCell ref="I51:J51"/>
    <mergeCell ref="K51:L51"/>
    <mergeCell ref="M51:N51"/>
    <mergeCell ref="O51:P51"/>
    <mergeCell ref="Q51:R51"/>
    <mergeCell ref="T51:U51"/>
    <mergeCell ref="V51:W51"/>
    <mergeCell ref="X51:Y51"/>
    <mergeCell ref="Z51:AA51"/>
    <mergeCell ref="AB51:AC51"/>
    <mergeCell ref="AD51:AE51"/>
    <mergeCell ref="AF51:AG51"/>
    <mergeCell ref="AH51:AI51"/>
    <mergeCell ref="C52:D52"/>
    <mergeCell ref="E52:F52"/>
    <mergeCell ref="G52:H52"/>
    <mergeCell ref="I52:J52"/>
    <mergeCell ref="K52:L52"/>
    <mergeCell ref="M52:N52"/>
    <mergeCell ref="O52:P52"/>
    <mergeCell ref="Q52:R52"/>
    <mergeCell ref="T52:U52"/>
    <mergeCell ref="V52:W52"/>
    <mergeCell ref="X52:Y52"/>
    <mergeCell ref="Z52:AA52"/>
    <mergeCell ref="AB52:AC52"/>
    <mergeCell ref="AD52:AE52"/>
    <mergeCell ref="AF52:AG52"/>
    <mergeCell ref="AH52:AI52"/>
    <mergeCell ref="C53:D53"/>
    <mergeCell ref="E53:F53"/>
    <mergeCell ref="G53:H53"/>
    <mergeCell ref="I53:J53"/>
    <mergeCell ref="K53:L53"/>
    <mergeCell ref="M53:N53"/>
    <mergeCell ref="O53:P53"/>
    <mergeCell ref="Q53:R53"/>
    <mergeCell ref="T53:U53"/>
    <mergeCell ref="V53:W53"/>
    <mergeCell ref="X53:Y53"/>
    <mergeCell ref="Z53:AA53"/>
    <mergeCell ref="AB53:AC53"/>
    <mergeCell ref="AD53:AE53"/>
    <mergeCell ref="AF53:AG53"/>
    <mergeCell ref="AH53:AI53"/>
    <mergeCell ref="C7:D8"/>
    <mergeCell ref="E7:F8"/>
    <mergeCell ref="G7:H8"/>
    <mergeCell ref="I7:J8"/>
    <mergeCell ref="K7:L8"/>
    <mergeCell ref="T7:U8"/>
    <mergeCell ref="V7:W8"/>
    <mergeCell ref="X7:Y8"/>
    <mergeCell ref="Z7:AA8"/>
    <mergeCell ref="AB7:AC8"/>
    <mergeCell ref="AK7:AL8"/>
    <mergeCell ref="C49:D50"/>
    <mergeCell ref="E49:F50"/>
    <mergeCell ref="G49:H50"/>
    <mergeCell ref="I49:J50"/>
    <mergeCell ref="K49:L50"/>
    <mergeCell ref="M49:N50"/>
    <mergeCell ref="Q49:R50"/>
    <mergeCell ref="T49:U50"/>
    <mergeCell ref="V49:W50"/>
    <mergeCell ref="X49:Y50"/>
    <mergeCell ref="Z49:AA50"/>
    <mergeCell ref="AB49:AC50"/>
    <mergeCell ref="AD49:AE50"/>
    <mergeCell ref="AH49:AI50"/>
    <mergeCell ref="A1:A54"/>
    <mergeCell ref="B3:B25"/>
    <mergeCell ref="B26:B43"/>
    <mergeCell ref="B44:B54"/>
  </mergeCells>
  <phoneticPr fontId="3"/>
  <pageMargins left="0.66929133858267709" right="0.3543307086614173" top="0.3543307086614173" bottom="0.3543307086614173" header="0.31496062992125984" footer="0.31496062992125984"/>
  <pageSetup paperSize="9" scale="64" firstPageNumber="34" fitToWidth="1" fitToHeight="1" orientation="landscape" usePrinterDefaults="1" useFirstPageNumber="1" r:id="rId1"/>
  <headerFooter>
    <evenFooter>&amp;R&amp;B&amp;26- &amp;P -</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IY64"/>
  <sheetViews>
    <sheetView view="pageBreakPreview" zoomScaleSheetLayoutView="100" workbookViewId="0">
      <selection activeCell="O69" sqref="O69"/>
    </sheetView>
  </sheetViews>
  <sheetFormatPr defaultRowHeight="13.5"/>
  <cols>
    <col min="1" max="1" width="5.875" customWidth="1"/>
    <col min="2" max="2" width="4.875" style="1957" customWidth="1"/>
    <col min="3" max="6" width="7.375" style="1957" customWidth="1"/>
    <col min="7" max="15" width="5.375" style="1957" customWidth="1"/>
    <col min="16" max="16" width="1.125" style="1957" customWidth="1"/>
    <col min="17" max="19" width="6.625" style="1957" customWidth="1"/>
    <col min="20" max="26" width="5.375" style="1957" customWidth="1"/>
    <col min="27" max="27" width="11.75" style="1957" customWidth="1"/>
    <col min="28" max="28" width="1.125" style="1957" customWidth="1"/>
    <col min="29" max="29" width="11.25" style="1957" customWidth="1"/>
    <col min="30" max="30" width="11" style="1957" customWidth="1"/>
    <col min="31" max="31" width="10.625" style="1957" customWidth="1"/>
    <col min="32" max="32" width="10.5" style="1957" customWidth="1"/>
    <col min="33" max="33" width="7.375" style="1957" customWidth="1"/>
    <col min="34" max="34" width="2.5" style="1957" customWidth="1"/>
    <col min="35" max="259" width="9" style="1957" customWidth="1"/>
  </cols>
  <sheetData>
    <row r="1" spans="1:57" ht="27.75" customHeight="1">
      <c r="A1" s="1958" t="s">
        <v>832</v>
      </c>
      <c r="B1" s="1959" t="s">
        <v>1311</v>
      </c>
      <c r="C1" s="1967"/>
      <c r="D1" s="1967"/>
      <c r="E1" s="1967"/>
      <c r="F1" s="1967"/>
      <c r="G1" s="1967"/>
      <c r="H1" s="1967"/>
      <c r="I1" s="1967"/>
      <c r="J1" s="1967"/>
      <c r="K1" s="1967"/>
      <c r="L1" s="1967"/>
      <c r="M1" s="1967"/>
      <c r="N1" s="1967"/>
      <c r="O1" s="1967"/>
      <c r="P1" s="1967"/>
      <c r="Q1" s="1967"/>
      <c r="R1" s="1967"/>
      <c r="S1" s="1967"/>
      <c r="T1" s="1967"/>
      <c r="U1" s="1967"/>
      <c r="V1" s="1967"/>
      <c r="W1" s="1967"/>
      <c r="X1" s="1967"/>
      <c r="Y1" s="1967"/>
      <c r="Z1" s="1967"/>
      <c r="AA1" s="1967"/>
      <c r="AB1" s="1967"/>
      <c r="AC1" s="1967"/>
      <c r="AD1" s="1967"/>
      <c r="AE1" s="1967"/>
      <c r="AF1" s="1967"/>
      <c r="AG1" s="1967"/>
      <c r="AH1" s="2064"/>
      <c r="AI1" s="2064"/>
      <c r="AJ1" s="2064"/>
      <c r="AK1" s="2064"/>
      <c r="AL1" s="2064"/>
      <c r="AM1" s="2064"/>
      <c r="AN1" s="2064"/>
      <c r="AO1" s="2064"/>
      <c r="AP1" s="2064"/>
      <c r="AQ1" s="2064"/>
      <c r="AR1" s="2064"/>
      <c r="AS1" s="2064"/>
      <c r="AT1" s="2064"/>
      <c r="AU1" s="2064"/>
      <c r="AV1" s="2064"/>
      <c r="AW1" s="2064"/>
      <c r="AX1" s="2064"/>
      <c r="AY1" s="2064"/>
      <c r="AZ1" s="2064"/>
      <c r="BA1" s="2064"/>
      <c r="BB1" s="2064"/>
      <c r="BC1" s="2064"/>
      <c r="BD1" s="2064"/>
      <c r="BE1" s="2064"/>
    </row>
    <row r="2" spans="1:57" ht="27.75" customHeight="1">
      <c r="A2" s="1958"/>
      <c r="B2" s="1960"/>
      <c r="C2" s="1968" t="s">
        <v>923</v>
      </c>
      <c r="D2" s="1978"/>
      <c r="E2" s="1978"/>
      <c r="F2" s="1978"/>
      <c r="G2" s="1978"/>
      <c r="H2" s="1978"/>
      <c r="I2" s="1978"/>
      <c r="J2" s="1978"/>
      <c r="K2" s="1978"/>
      <c r="L2" s="1978"/>
      <c r="M2" s="1978"/>
      <c r="N2" s="1978"/>
      <c r="O2" s="1978"/>
      <c r="P2" s="1978"/>
      <c r="Q2" s="2017" t="s">
        <v>1344</v>
      </c>
      <c r="R2" s="2026"/>
      <c r="S2" s="2026"/>
      <c r="T2" s="2026"/>
      <c r="U2" s="2026"/>
      <c r="V2" s="2026"/>
      <c r="W2" s="2026"/>
      <c r="X2" s="2026"/>
      <c r="Y2" s="2026"/>
      <c r="Z2" s="2026"/>
      <c r="AA2" s="2026"/>
      <c r="AB2" s="2045"/>
      <c r="AC2" s="1968" t="s">
        <v>250</v>
      </c>
      <c r="AD2" s="1978"/>
      <c r="AE2" s="1978"/>
      <c r="AF2" s="1978"/>
      <c r="AG2" s="1978"/>
      <c r="AH2" s="1966"/>
      <c r="AI2" s="1966"/>
      <c r="AJ2" s="1966"/>
      <c r="AK2" s="1966"/>
      <c r="AL2" s="1966"/>
      <c r="AM2" s="1966"/>
      <c r="AN2" s="1966"/>
      <c r="AO2" s="1966"/>
      <c r="AP2" s="1966"/>
      <c r="AQ2" s="1966"/>
      <c r="AR2" s="1966"/>
      <c r="AS2" s="1966"/>
      <c r="AT2" s="1966"/>
      <c r="AU2" s="1966"/>
      <c r="AV2" s="2064"/>
      <c r="AW2" s="2064"/>
      <c r="AX2" s="2064"/>
      <c r="AY2" s="2064"/>
      <c r="AZ2" s="2064"/>
      <c r="BA2" s="2064"/>
      <c r="BB2" s="2064"/>
      <c r="BC2" s="2064"/>
      <c r="BD2" s="2064"/>
      <c r="BE2" s="2064"/>
    </row>
    <row r="3" spans="1:57" ht="14.25" customHeight="1">
      <c r="A3" s="1958"/>
      <c r="B3" s="1961" t="s">
        <v>1312</v>
      </c>
      <c r="C3" s="149" t="s">
        <v>1313</v>
      </c>
      <c r="D3" s="301"/>
      <c r="E3" s="301"/>
      <c r="F3" s="301"/>
      <c r="G3" s="301"/>
      <c r="H3" s="301"/>
      <c r="I3" s="301"/>
      <c r="J3" s="301"/>
      <c r="K3" s="301"/>
      <c r="L3" s="301"/>
      <c r="M3" s="301"/>
      <c r="N3" s="301"/>
      <c r="O3" s="301"/>
      <c r="P3" s="301"/>
      <c r="Q3" s="301"/>
      <c r="R3" s="301"/>
      <c r="S3" s="54"/>
      <c r="T3" s="284"/>
      <c r="U3" s="284"/>
      <c r="V3" s="284"/>
      <c r="W3" s="284"/>
      <c r="X3" s="284"/>
      <c r="Y3" s="284"/>
      <c r="Z3" s="284"/>
      <c r="AA3" s="284"/>
      <c r="AB3" s="284"/>
      <c r="AC3" s="2053"/>
      <c r="AD3" s="291"/>
      <c r="AE3" s="291"/>
      <c r="AF3" s="291"/>
      <c r="AG3" s="455"/>
      <c r="AH3" s="1966"/>
      <c r="AI3" s="1966"/>
      <c r="AJ3" s="1966"/>
      <c r="AK3" s="1966"/>
      <c r="AL3" s="1966"/>
      <c r="AM3" s="1966"/>
      <c r="AN3" s="1966"/>
      <c r="AO3" s="1966"/>
      <c r="AP3" s="1966"/>
      <c r="AQ3" s="1966"/>
      <c r="AR3" s="1966"/>
      <c r="AS3" s="1966"/>
      <c r="AT3" s="1966"/>
      <c r="AU3" s="1966"/>
      <c r="AV3" s="2064"/>
      <c r="AW3" s="2064"/>
      <c r="AX3" s="2064"/>
      <c r="AY3" s="2064"/>
      <c r="AZ3" s="2064"/>
      <c r="BA3" s="2064"/>
      <c r="BB3" s="2064"/>
      <c r="BC3" s="2064"/>
      <c r="BD3" s="2064"/>
      <c r="BE3" s="2064"/>
    </row>
    <row r="4" spans="1:57" ht="14.25" customHeight="1">
      <c r="A4" s="1958"/>
      <c r="B4" s="1961"/>
      <c r="C4" s="54" t="s">
        <v>1173</v>
      </c>
      <c r="D4" s="274"/>
      <c r="E4" s="274"/>
      <c r="F4" s="274"/>
      <c r="G4" s="274"/>
      <c r="H4" s="274"/>
      <c r="I4" s="274"/>
      <c r="J4" s="274"/>
      <c r="K4" s="274"/>
      <c r="L4" s="274"/>
      <c r="M4" s="274"/>
      <c r="N4" s="274"/>
      <c r="O4" s="274"/>
      <c r="P4" s="274"/>
      <c r="Q4" s="274"/>
      <c r="R4" s="274"/>
      <c r="S4" s="54"/>
      <c r="T4" s="284"/>
      <c r="U4" s="284"/>
      <c r="V4" s="284"/>
      <c r="W4" s="284"/>
      <c r="X4" s="284"/>
      <c r="Y4" s="284"/>
      <c r="Z4" s="284"/>
      <c r="AA4" s="284"/>
      <c r="AB4" s="284"/>
      <c r="AC4" s="2053"/>
      <c r="AD4" s="291"/>
      <c r="AE4" s="291"/>
      <c r="AF4" s="291"/>
      <c r="AG4" s="455"/>
      <c r="AH4" s="1966"/>
      <c r="AI4" s="1966"/>
      <c r="AJ4" s="1966"/>
      <c r="AK4" s="1966"/>
      <c r="AL4" s="1966"/>
      <c r="AM4" s="1966"/>
      <c r="AN4" s="1966"/>
      <c r="AO4" s="1966"/>
      <c r="AP4" s="1966"/>
      <c r="AQ4" s="1966"/>
      <c r="AR4" s="1966"/>
      <c r="AS4" s="1966"/>
      <c r="AT4" s="1966"/>
      <c r="AU4" s="1966"/>
      <c r="AV4" s="2064"/>
      <c r="AW4" s="2064"/>
      <c r="AX4" s="2064"/>
      <c r="AY4" s="2064"/>
      <c r="AZ4" s="2064"/>
      <c r="BA4" s="2064"/>
      <c r="BB4" s="2064"/>
      <c r="BC4" s="2064"/>
      <c r="BD4" s="2064"/>
      <c r="BE4" s="2064"/>
    </row>
    <row r="5" spans="1:57" ht="14.25" customHeight="1">
      <c r="A5" s="1958"/>
      <c r="B5" s="1962"/>
      <c r="C5" s="395" t="s">
        <v>45</v>
      </c>
      <c r="D5" s="74" t="s">
        <v>55</v>
      </c>
      <c r="E5" s="74" t="s">
        <v>1340</v>
      </c>
      <c r="F5" s="74" t="s">
        <v>68</v>
      </c>
      <c r="G5" s="56" t="s">
        <v>396</v>
      </c>
      <c r="H5" s="56"/>
      <c r="I5" s="56"/>
      <c r="J5" s="56"/>
      <c r="K5" s="56"/>
      <c r="L5" s="56"/>
      <c r="M5" s="56"/>
      <c r="N5" s="56"/>
      <c r="O5" s="56"/>
      <c r="P5" s="56"/>
      <c r="Q5" s="56"/>
      <c r="R5" s="56"/>
      <c r="S5" s="56"/>
      <c r="T5" s="56"/>
      <c r="U5" s="56"/>
      <c r="V5" s="56"/>
      <c r="W5" s="55"/>
      <c r="X5" s="55"/>
      <c r="Y5" s="55"/>
      <c r="Z5" s="55"/>
      <c r="AA5" s="55"/>
      <c r="AB5" s="291"/>
      <c r="AC5" s="291"/>
      <c r="AD5" s="291"/>
      <c r="AE5" s="291"/>
      <c r="AF5" s="291"/>
      <c r="AG5" s="455"/>
      <c r="AH5" s="1966"/>
      <c r="AI5" s="1966"/>
      <c r="AJ5" s="1966"/>
      <c r="AK5" s="1966"/>
      <c r="AL5" s="1966"/>
      <c r="AM5" s="1966"/>
      <c r="AN5" s="1966"/>
      <c r="AO5" s="1966"/>
      <c r="AP5" s="1966"/>
      <c r="AQ5" s="1966"/>
      <c r="AR5" s="1966"/>
      <c r="AS5" s="1966"/>
      <c r="AT5" s="2064"/>
      <c r="AU5" s="2064"/>
      <c r="AV5" s="2064"/>
      <c r="AW5" s="2064"/>
      <c r="AX5" s="2064"/>
      <c r="AY5" s="2064"/>
      <c r="AZ5" s="2064"/>
      <c r="BA5" s="2064"/>
      <c r="BB5" s="2064"/>
      <c r="BC5" s="2064"/>
    </row>
    <row r="6" spans="1:57" ht="14.25" customHeight="1">
      <c r="A6" s="1958"/>
      <c r="B6" s="1962"/>
      <c r="C6" s="401">
        <v>0</v>
      </c>
      <c r="D6" s="87">
        <v>15</v>
      </c>
      <c r="E6" s="87">
        <v>3</v>
      </c>
      <c r="F6" s="87">
        <v>5</v>
      </c>
      <c r="G6" s="31">
        <f>SUM(C6:F6)</f>
        <v>23</v>
      </c>
      <c r="H6" s="31"/>
      <c r="I6" s="31"/>
      <c r="J6" s="31"/>
      <c r="K6" s="31"/>
      <c r="L6" s="31"/>
      <c r="M6" s="31"/>
      <c r="N6" s="31"/>
      <c r="O6" s="31"/>
      <c r="P6" s="31"/>
      <c r="Q6" s="31"/>
      <c r="R6" s="31"/>
      <c r="S6" s="31"/>
      <c r="T6" s="31"/>
      <c r="U6" s="31"/>
      <c r="V6" s="31"/>
      <c r="W6" s="55"/>
      <c r="X6" s="55"/>
      <c r="Y6" s="55"/>
      <c r="Z6" s="55"/>
      <c r="AA6" s="55"/>
      <c r="AB6" s="291"/>
      <c r="AC6" s="291"/>
      <c r="AD6" s="291"/>
      <c r="AE6" s="291"/>
      <c r="AF6" s="291"/>
      <c r="AG6" s="455"/>
      <c r="AH6" s="1966"/>
      <c r="AI6" s="1966"/>
      <c r="AJ6" s="1966"/>
      <c r="AK6" s="1966"/>
      <c r="AL6" s="1966"/>
      <c r="AM6" s="1966"/>
      <c r="AN6" s="1966"/>
      <c r="AO6" s="1966"/>
      <c r="AP6" s="1966"/>
      <c r="AQ6" s="1966"/>
      <c r="AR6" s="1966"/>
      <c r="AS6" s="1966"/>
      <c r="AT6" s="2064"/>
      <c r="AU6" s="2064"/>
      <c r="AV6" s="2064"/>
      <c r="AW6" s="2064"/>
      <c r="AX6" s="2064"/>
      <c r="AY6" s="2064"/>
      <c r="AZ6" s="2064"/>
      <c r="BA6" s="2064"/>
      <c r="BB6" s="2064"/>
      <c r="BC6" s="2064"/>
    </row>
    <row r="7" spans="1:57" ht="6.75" customHeight="1">
      <c r="A7" s="1958"/>
      <c r="B7" s="1962"/>
      <c r="C7" s="307"/>
      <c r="D7" s="307"/>
      <c r="E7" s="307"/>
      <c r="F7" s="307"/>
      <c r="G7" s="31"/>
      <c r="H7" s="31"/>
      <c r="I7" s="31"/>
      <c r="J7" s="31"/>
      <c r="K7" s="31"/>
      <c r="L7" s="31"/>
      <c r="M7" s="31"/>
      <c r="N7" s="31"/>
      <c r="O7" s="31"/>
      <c r="P7" s="55"/>
      <c r="Q7" s="55"/>
      <c r="R7" s="55"/>
      <c r="S7" s="31"/>
      <c r="T7" s="31"/>
      <c r="U7" s="31"/>
      <c r="V7" s="31"/>
      <c r="W7" s="31"/>
      <c r="X7" s="31"/>
      <c r="Y7" s="31"/>
      <c r="Z7" s="31"/>
      <c r="AA7" s="31"/>
      <c r="AB7" s="31"/>
      <c r="AC7" s="291"/>
      <c r="AD7" s="291"/>
      <c r="AE7" s="291"/>
      <c r="AF7" s="291"/>
      <c r="AG7" s="455"/>
      <c r="AH7" s="1966"/>
      <c r="AI7" s="1966"/>
      <c r="AJ7" s="1966"/>
      <c r="AK7" s="1966"/>
      <c r="AL7" s="1966"/>
      <c r="AM7" s="1966"/>
      <c r="AN7" s="1966"/>
      <c r="AO7" s="1966"/>
      <c r="AP7" s="1966"/>
      <c r="AQ7" s="1966"/>
      <c r="AR7" s="1966"/>
      <c r="AS7" s="1966"/>
      <c r="AT7" s="1966"/>
      <c r="AU7" s="1966"/>
      <c r="AV7" s="2064"/>
      <c r="AW7" s="2064"/>
      <c r="AX7" s="2064"/>
      <c r="AY7" s="2064"/>
      <c r="AZ7" s="2064"/>
      <c r="BA7" s="2064"/>
      <c r="BB7" s="2064"/>
      <c r="BC7" s="2064"/>
      <c r="BD7" s="2064"/>
      <c r="BE7" s="2064"/>
    </row>
    <row r="8" spans="1:57" ht="14.25" customHeight="1">
      <c r="A8" s="1958"/>
      <c r="B8" s="1962"/>
      <c r="C8" s="1969" t="s">
        <v>1315</v>
      </c>
      <c r="D8" s="1979"/>
      <c r="E8" s="1979"/>
      <c r="F8" s="1979"/>
      <c r="G8" s="1979"/>
      <c r="H8" s="1979"/>
      <c r="I8" s="1979"/>
      <c r="J8" s="1979"/>
      <c r="K8" s="1979"/>
      <c r="L8" s="1979"/>
      <c r="M8" s="1979"/>
      <c r="N8" s="1979"/>
      <c r="O8" s="1979"/>
      <c r="P8" s="2011"/>
      <c r="Q8" s="2018" t="s">
        <v>412</v>
      </c>
      <c r="R8" s="2027"/>
      <c r="S8" s="2027"/>
      <c r="T8" s="2027"/>
      <c r="U8" s="2027"/>
      <c r="V8" s="2027"/>
      <c r="W8" s="2027"/>
      <c r="X8" s="2027"/>
      <c r="Y8" s="2027"/>
      <c r="Z8" s="2027"/>
      <c r="AA8" s="2027"/>
      <c r="AB8" s="2046"/>
      <c r="AC8" s="2054" t="s">
        <v>42</v>
      </c>
      <c r="AD8" s="2058"/>
      <c r="AE8" s="2058"/>
      <c r="AF8" s="2058"/>
      <c r="AG8" s="2062"/>
      <c r="AH8" s="1966"/>
      <c r="AI8" s="1966"/>
      <c r="AJ8" s="1966"/>
      <c r="AK8" s="1966"/>
      <c r="AL8" s="1966"/>
      <c r="AM8" s="1966"/>
      <c r="AN8" s="1966"/>
      <c r="AO8" s="1966"/>
      <c r="AP8" s="1966"/>
      <c r="AQ8" s="1966"/>
      <c r="AR8" s="1966"/>
      <c r="AS8" s="1966"/>
      <c r="AT8" s="1966"/>
      <c r="AU8" s="1966"/>
      <c r="AV8" s="2064"/>
      <c r="AW8" s="2064"/>
      <c r="AX8" s="2064"/>
      <c r="AY8" s="2064"/>
      <c r="AZ8" s="2064"/>
      <c r="BA8" s="2064"/>
      <c r="BB8" s="2064"/>
      <c r="BC8" s="2064"/>
      <c r="BD8" s="2064"/>
      <c r="BE8" s="2064"/>
    </row>
    <row r="9" spans="1:57" ht="14.25" customHeight="1">
      <c r="A9" s="1958"/>
      <c r="B9" s="1962"/>
      <c r="C9" s="1761" t="s">
        <v>67</v>
      </c>
      <c r="D9" s="284"/>
      <c r="E9" s="284"/>
      <c r="F9" s="284"/>
      <c r="G9" s="284"/>
      <c r="H9" s="284"/>
      <c r="I9" s="284"/>
      <c r="J9" s="284"/>
      <c r="K9" s="284"/>
      <c r="L9" s="284"/>
      <c r="M9" s="284"/>
      <c r="N9" s="284"/>
      <c r="O9" s="284"/>
      <c r="P9" s="322"/>
      <c r="Q9" s="2019" t="s">
        <v>1345</v>
      </c>
      <c r="R9" s="300"/>
      <c r="S9" s="300"/>
      <c r="T9" s="300"/>
      <c r="U9" s="300"/>
      <c r="V9" s="300"/>
      <c r="W9" s="300"/>
      <c r="X9" s="300"/>
      <c r="Y9" s="300"/>
      <c r="Z9" s="300"/>
      <c r="AA9" s="300"/>
      <c r="AB9" s="319"/>
      <c r="AC9" s="2019" t="s">
        <v>550</v>
      </c>
      <c r="AD9" s="300"/>
      <c r="AE9" s="300"/>
      <c r="AF9" s="300"/>
      <c r="AG9" s="453"/>
      <c r="AH9" s="1966"/>
      <c r="AI9" s="1966"/>
      <c r="AJ9" s="1966"/>
      <c r="AK9" s="1966"/>
      <c r="AL9" s="1966"/>
      <c r="AM9" s="1966"/>
      <c r="AN9" s="1966"/>
      <c r="AO9" s="1966"/>
      <c r="AP9" s="1966"/>
      <c r="AQ9" s="1966"/>
      <c r="AR9" s="1966"/>
      <c r="AS9" s="1966"/>
      <c r="AT9" s="1966"/>
      <c r="AU9" s="1966"/>
      <c r="AV9" s="2064"/>
      <c r="AW9" s="2064"/>
      <c r="AX9" s="2064"/>
      <c r="AY9" s="2064"/>
      <c r="AZ9" s="2064"/>
      <c r="BA9" s="2064"/>
      <c r="BB9" s="2064"/>
      <c r="BC9" s="2064"/>
      <c r="BD9" s="2064"/>
      <c r="BE9" s="2064"/>
    </row>
    <row r="10" spans="1:57" ht="14.25" customHeight="1">
      <c r="A10" s="1958"/>
      <c r="B10" s="1962"/>
      <c r="C10" s="74" t="s">
        <v>45</v>
      </c>
      <c r="D10" s="74" t="s">
        <v>55</v>
      </c>
      <c r="E10" s="74" t="s">
        <v>1340</v>
      </c>
      <c r="F10" s="74" t="s">
        <v>68</v>
      </c>
      <c r="G10" s="56" t="s">
        <v>396</v>
      </c>
      <c r="H10" s="2000">
        <v>1</v>
      </c>
      <c r="I10" s="354"/>
      <c r="J10" s="354"/>
      <c r="K10" s="354"/>
      <c r="L10" s="354"/>
      <c r="M10" s="354"/>
      <c r="N10" s="395"/>
      <c r="O10" s="56"/>
      <c r="P10" s="453"/>
      <c r="Q10" s="74" t="s">
        <v>1346</v>
      </c>
      <c r="R10" s="74"/>
      <c r="S10" s="74"/>
      <c r="T10" s="132" t="s">
        <v>537</v>
      </c>
      <c r="U10" s="354"/>
      <c r="V10" s="354"/>
      <c r="W10" s="354"/>
      <c r="X10" s="354"/>
      <c r="Y10" s="354"/>
      <c r="Z10" s="354"/>
      <c r="AA10" s="354"/>
      <c r="AB10" s="2047"/>
      <c r="AC10" s="2021" t="s">
        <v>187</v>
      </c>
      <c r="AD10" s="132" t="s">
        <v>1369</v>
      </c>
      <c r="AE10" s="354"/>
      <c r="AF10" s="395"/>
      <c r="AG10" s="182"/>
      <c r="AH10" s="1966"/>
      <c r="AI10" s="1966"/>
      <c r="AJ10" s="1966"/>
      <c r="AK10" s="1966"/>
      <c r="AL10" s="1966"/>
      <c r="AM10" s="1966"/>
      <c r="AN10" s="1966"/>
      <c r="AO10" s="1966"/>
      <c r="AP10" s="1966"/>
      <c r="AQ10" s="1966"/>
      <c r="AR10" s="1966"/>
      <c r="AS10" s="1966"/>
      <c r="AT10" s="1966"/>
      <c r="AU10" s="1966"/>
      <c r="AV10" s="2064"/>
      <c r="AW10" s="2064"/>
      <c r="AX10" s="2064"/>
      <c r="AY10" s="2064"/>
      <c r="AZ10" s="2064"/>
      <c r="BA10" s="2064"/>
      <c r="BB10" s="2064"/>
      <c r="BC10" s="2064"/>
      <c r="BD10" s="2064"/>
      <c r="BE10" s="2064"/>
    </row>
    <row r="11" spans="1:57" ht="14.25" customHeight="1">
      <c r="A11" s="1958"/>
      <c r="B11" s="1962"/>
      <c r="C11" s="87">
        <v>2</v>
      </c>
      <c r="D11" s="87">
        <v>9</v>
      </c>
      <c r="E11" s="87">
        <v>8</v>
      </c>
      <c r="F11" s="87">
        <v>10</v>
      </c>
      <c r="G11" s="31">
        <f>SUM(C11:F11)</f>
        <v>29</v>
      </c>
      <c r="H11" s="31"/>
      <c r="I11" s="31"/>
      <c r="J11" s="31"/>
      <c r="K11" s="31"/>
      <c r="L11" s="31"/>
      <c r="M11" s="31"/>
      <c r="N11" s="31"/>
      <c r="O11" s="31"/>
      <c r="P11" s="182"/>
      <c r="Q11" s="87" t="s">
        <v>1347</v>
      </c>
      <c r="R11" s="87"/>
      <c r="S11" s="87"/>
      <c r="T11" s="1193" t="s">
        <v>286</v>
      </c>
      <c r="U11" s="2038"/>
      <c r="V11" s="2038"/>
      <c r="W11" s="2038"/>
      <c r="X11" s="2038"/>
      <c r="Y11" s="2038"/>
      <c r="Z11" s="2038"/>
      <c r="AA11" s="2038"/>
      <c r="AB11" s="2048"/>
      <c r="AC11" s="193"/>
      <c r="AD11" s="31"/>
      <c r="AE11" s="31"/>
      <c r="AF11" s="31"/>
      <c r="AG11" s="121"/>
      <c r="AH11" s="1966"/>
      <c r="AI11" s="1966"/>
      <c r="AJ11" s="1966"/>
      <c r="AK11" s="1966"/>
      <c r="AL11" s="1966"/>
      <c r="AM11" s="1966"/>
      <c r="AN11" s="1966"/>
      <c r="AO11" s="1966"/>
      <c r="AP11" s="1966"/>
      <c r="AQ11" s="1966"/>
      <c r="AR11" s="1966"/>
      <c r="AS11" s="1966"/>
      <c r="AT11" s="1966"/>
      <c r="AU11" s="1966"/>
      <c r="AV11" s="2064"/>
      <c r="AW11" s="2064"/>
      <c r="AX11" s="2064"/>
      <c r="AY11" s="2064"/>
      <c r="AZ11" s="2064"/>
      <c r="BA11" s="2064"/>
      <c r="BB11" s="2064"/>
      <c r="BC11" s="2064"/>
      <c r="BD11" s="2064"/>
      <c r="BE11" s="2064"/>
    </row>
    <row r="12" spans="1:57" ht="14.25" customHeight="1">
      <c r="A12" s="1958"/>
      <c r="B12" s="1962"/>
      <c r="C12" s="194"/>
      <c r="D12" s="73"/>
      <c r="E12" s="73"/>
      <c r="F12" s="73"/>
      <c r="G12" s="55"/>
      <c r="H12" s="55"/>
      <c r="I12" s="55"/>
      <c r="J12" s="55"/>
      <c r="K12" s="55"/>
      <c r="L12" s="55"/>
      <c r="M12" s="55"/>
      <c r="N12" s="55"/>
      <c r="O12" s="55"/>
      <c r="P12" s="121"/>
      <c r="Q12" s="74" t="s">
        <v>1348</v>
      </c>
      <c r="R12" s="74"/>
      <c r="S12" s="74"/>
      <c r="T12" s="2032" t="s">
        <v>582</v>
      </c>
      <c r="U12" s="2039"/>
      <c r="V12" s="2039"/>
      <c r="W12" s="2039"/>
      <c r="X12" s="2039"/>
      <c r="Y12" s="2039"/>
      <c r="Z12" s="2039"/>
      <c r="AA12" s="2039"/>
      <c r="AB12" s="2049"/>
      <c r="AC12" s="266" t="s">
        <v>1365</v>
      </c>
      <c r="AD12" s="55"/>
      <c r="AE12" s="55"/>
      <c r="AF12" s="55"/>
      <c r="AG12" s="121"/>
      <c r="AH12" s="1966"/>
      <c r="AI12" s="1966"/>
      <c r="AJ12" s="1966"/>
      <c r="AK12" s="1966"/>
      <c r="AL12" s="1966"/>
      <c r="AM12" s="1966"/>
      <c r="AN12" s="1966"/>
      <c r="AO12" s="1966"/>
      <c r="AP12" s="1966"/>
      <c r="AQ12" s="1966"/>
      <c r="AR12" s="1966"/>
      <c r="AS12" s="1966"/>
      <c r="AT12" s="1966"/>
      <c r="AU12" s="1966"/>
      <c r="AV12" s="2064"/>
      <c r="AW12" s="2064"/>
      <c r="AX12" s="2064"/>
      <c r="AY12" s="2064"/>
      <c r="AZ12" s="2064"/>
      <c r="BA12" s="2064"/>
      <c r="BB12" s="2064"/>
      <c r="BC12" s="2064"/>
      <c r="BD12" s="2064"/>
      <c r="BE12" s="2064"/>
    </row>
    <row r="13" spans="1:57" ht="14.25" customHeight="1">
      <c r="A13" s="1958"/>
      <c r="B13" s="1962"/>
      <c r="C13" s="135" t="s">
        <v>812</v>
      </c>
      <c r="D13" s="301"/>
      <c r="E13" s="301"/>
      <c r="F13" s="301"/>
      <c r="G13" s="301"/>
      <c r="H13" s="301"/>
      <c r="I13" s="301"/>
      <c r="J13" s="301"/>
      <c r="K13" s="301"/>
      <c r="L13" s="301"/>
      <c r="M13" s="301"/>
      <c r="N13" s="301"/>
      <c r="O13" s="301"/>
      <c r="P13" s="324"/>
      <c r="Q13" s="74"/>
      <c r="R13" s="74"/>
      <c r="S13" s="74"/>
      <c r="T13" s="2033" t="s">
        <v>145</v>
      </c>
      <c r="U13" s="2040"/>
      <c r="V13" s="2040"/>
      <c r="W13" s="2040"/>
      <c r="X13" s="2040"/>
      <c r="Y13" s="2040"/>
      <c r="Z13" s="2040"/>
      <c r="AA13" s="2040"/>
      <c r="AB13" s="2050"/>
      <c r="AC13" s="2019" t="s">
        <v>550</v>
      </c>
      <c r="AD13" s="300"/>
      <c r="AE13" s="300"/>
      <c r="AF13" s="300"/>
      <c r="AG13" s="121"/>
      <c r="AH13" s="1966"/>
      <c r="AI13" s="1966"/>
      <c r="AJ13" s="1966"/>
      <c r="AK13" s="1966"/>
      <c r="AL13" s="1966"/>
      <c r="AM13" s="1966"/>
      <c r="AN13" s="1966"/>
      <c r="AO13" s="1966"/>
      <c r="AP13" s="1966"/>
      <c r="AQ13" s="1966"/>
      <c r="AR13" s="1966"/>
      <c r="AS13" s="1966"/>
      <c r="AT13" s="1966"/>
      <c r="AU13" s="1966"/>
      <c r="AV13" s="2064"/>
      <c r="AW13" s="2064"/>
      <c r="AX13" s="2064"/>
      <c r="AY13" s="2064"/>
      <c r="AZ13" s="2064"/>
      <c r="BA13" s="2064"/>
      <c r="BB13" s="2064"/>
      <c r="BC13" s="2064"/>
      <c r="BD13" s="2064"/>
      <c r="BE13" s="2064"/>
    </row>
    <row r="14" spans="1:57" ht="14.25" customHeight="1">
      <c r="A14" s="1958"/>
      <c r="B14" s="1962"/>
      <c r="C14" s="1761" t="s">
        <v>363</v>
      </c>
      <c r="D14" s="284"/>
      <c r="E14" s="284"/>
      <c r="F14" s="284"/>
      <c r="G14" s="284"/>
      <c r="H14" s="284"/>
      <c r="I14" s="284"/>
      <c r="J14" s="284"/>
      <c r="K14" s="284"/>
      <c r="L14" s="284"/>
      <c r="M14" s="284"/>
      <c r="N14" s="284"/>
      <c r="O14" s="284"/>
      <c r="P14" s="322"/>
      <c r="Q14" s="87" t="s">
        <v>1349</v>
      </c>
      <c r="R14" s="87"/>
      <c r="S14" s="87"/>
      <c r="T14" s="1193" t="s">
        <v>1359</v>
      </c>
      <c r="U14" s="2038"/>
      <c r="V14" s="2038"/>
      <c r="W14" s="2038"/>
      <c r="X14" s="2038"/>
      <c r="Y14" s="2038"/>
      <c r="Z14" s="2038"/>
      <c r="AA14" s="2038"/>
      <c r="AB14" s="2051"/>
      <c r="AC14" s="74" t="s">
        <v>1260</v>
      </c>
      <c r="AD14" s="284"/>
      <c r="AE14" s="55"/>
      <c r="AF14" s="55"/>
      <c r="AG14" s="121"/>
      <c r="AH14" s="1966"/>
      <c r="AI14" s="1966"/>
      <c r="AJ14" s="1966"/>
      <c r="AK14" s="1966"/>
      <c r="AL14" s="1966"/>
      <c r="AM14" s="1966"/>
      <c r="AN14" s="1966"/>
      <c r="AO14" s="1966"/>
      <c r="AP14" s="1966"/>
      <c r="AQ14" s="1966"/>
      <c r="AR14" s="1966"/>
      <c r="AS14" s="1966"/>
      <c r="AT14" s="1966"/>
      <c r="AU14" s="1966"/>
      <c r="AV14" s="2064"/>
      <c r="AW14" s="2064"/>
      <c r="AX14" s="2064"/>
      <c r="AY14" s="2064"/>
      <c r="AZ14" s="2064"/>
      <c r="BA14" s="2064"/>
      <c r="BB14" s="2064"/>
      <c r="BC14" s="2064"/>
      <c r="BD14" s="2064"/>
      <c r="BE14" s="2064"/>
    </row>
    <row r="15" spans="1:57" ht="14.25" customHeight="1">
      <c r="A15" s="1958"/>
      <c r="B15" s="1962"/>
      <c r="C15" s="74" t="s">
        <v>45</v>
      </c>
      <c r="D15" s="74" t="s">
        <v>55</v>
      </c>
      <c r="E15" s="74" t="s">
        <v>1340</v>
      </c>
      <c r="F15" s="74" t="s">
        <v>68</v>
      </c>
      <c r="G15" s="56" t="s">
        <v>396</v>
      </c>
      <c r="H15" s="132" t="s">
        <v>859</v>
      </c>
      <c r="I15" s="354"/>
      <c r="J15" s="354"/>
      <c r="K15" s="354"/>
      <c r="L15" s="354"/>
      <c r="M15" s="354"/>
      <c r="N15" s="395"/>
      <c r="O15" s="56"/>
      <c r="P15" s="121"/>
      <c r="Q15" s="87" t="s">
        <v>1350</v>
      </c>
      <c r="R15" s="87"/>
      <c r="S15" s="87"/>
      <c r="T15" s="1193" t="s">
        <v>1360</v>
      </c>
      <c r="U15" s="2038"/>
      <c r="V15" s="2038"/>
      <c r="W15" s="2038"/>
      <c r="X15" s="2038"/>
      <c r="Y15" s="2038"/>
      <c r="Z15" s="2038"/>
      <c r="AA15" s="2038"/>
      <c r="AB15" s="2048"/>
      <c r="AC15" s="87">
        <v>1</v>
      </c>
      <c r="AD15" s="315"/>
      <c r="AE15" s="315"/>
      <c r="AF15" s="315"/>
      <c r="AG15" s="358"/>
      <c r="AH15" s="1966"/>
      <c r="AI15" s="1966"/>
      <c r="AJ15" s="1966"/>
      <c r="AK15" s="1966"/>
      <c r="AL15" s="1966"/>
      <c r="AM15" s="1966"/>
      <c r="AN15" s="1966"/>
      <c r="AO15" s="1966"/>
      <c r="AP15" s="1966"/>
      <c r="AQ15" s="1966"/>
      <c r="AR15" s="1966"/>
      <c r="AS15" s="1966"/>
      <c r="AT15" s="1966"/>
      <c r="AU15" s="1966"/>
      <c r="AV15" s="2064"/>
      <c r="AW15" s="2064"/>
      <c r="AX15" s="2064"/>
      <c r="AY15" s="2064"/>
      <c r="AZ15" s="2064"/>
      <c r="BA15" s="2064"/>
      <c r="BB15" s="2064"/>
      <c r="BC15" s="2064"/>
      <c r="BD15" s="2064"/>
      <c r="BE15" s="2064"/>
    </row>
    <row r="16" spans="1:57" ht="14.25" customHeight="1">
      <c r="A16" s="1958"/>
      <c r="B16" s="1962"/>
      <c r="C16" s="87">
        <v>1</v>
      </c>
      <c r="D16" s="87">
        <v>4</v>
      </c>
      <c r="E16" s="87">
        <v>4</v>
      </c>
      <c r="F16" s="87">
        <v>3</v>
      </c>
      <c r="G16" s="31">
        <f>SUM(C16:F16)</f>
        <v>12</v>
      </c>
      <c r="H16" s="31"/>
      <c r="I16" s="31"/>
      <c r="J16" s="31"/>
      <c r="K16" s="31"/>
      <c r="L16" s="31"/>
      <c r="M16" s="31"/>
      <c r="N16" s="31"/>
      <c r="O16" s="31"/>
      <c r="P16" s="121"/>
      <c r="Q16" s="2020" t="s">
        <v>1131</v>
      </c>
      <c r="R16" s="2020"/>
      <c r="S16" s="162"/>
      <c r="T16" s="56"/>
      <c r="U16" s="56"/>
      <c r="V16" s="56"/>
      <c r="W16" s="56"/>
      <c r="X16" s="56"/>
      <c r="Y16" s="56"/>
      <c r="Z16" s="56"/>
      <c r="AA16" s="56"/>
      <c r="AB16" s="453"/>
      <c r="AC16" s="328"/>
      <c r="AD16" s="315"/>
      <c r="AE16" s="315"/>
      <c r="AF16" s="315"/>
      <c r="AG16" s="358"/>
      <c r="AH16" s="1966"/>
      <c r="AI16" s="1966"/>
      <c r="AJ16" s="1966"/>
      <c r="AK16" s="1966"/>
      <c r="AL16" s="1966"/>
      <c r="AM16" s="1966"/>
      <c r="AN16" s="1966"/>
      <c r="AO16" s="1966"/>
      <c r="AP16" s="1966"/>
      <c r="AQ16" s="1966"/>
      <c r="AR16" s="1966"/>
      <c r="AS16" s="1966"/>
      <c r="AT16" s="1966"/>
      <c r="AU16" s="1966"/>
      <c r="AV16" s="2064"/>
      <c r="AW16" s="2064"/>
      <c r="AX16" s="2064"/>
      <c r="AY16" s="2064"/>
      <c r="AZ16" s="2064"/>
      <c r="BA16" s="2064"/>
      <c r="BB16" s="2064"/>
      <c r="BC16" s="2064"/>
      <c r="BD16" s="2064"/>
      <c r="BE16" s="2064"/>
    </row>
    <row r="17" spans="1:57" ht="14.25" customHeight="1">
      <c r="A17" s="1958"/>
      <c r="B17" s="1962"/>
      <c r="C17" s="1970"/>
      <c r="D17" s="73"/>
      <c r="E17" s="73"/>
      <c r="F17" s="73"/>
      <c r="G17" s="55"/>
      <c r="H17" s="55"/>
      <c r="I17" s="55"/>
      <c r="J17" s="55"/>
      <c r="K17" s="55"/>
      <c r="L17" s="55"/>
      <c r="M17" s="55"/>
      <c r="N17" s="55"/>
      <c r="O17" s="55"/>
      <c r="P17" s="121"/>
      <c r="Q17" s="55"/>
      <c r="R17" s="55"/>
      <c r="S17" s="31"/>
      <c r="T17" s="31"/>
      <c r="U17" s="31"/>
      <c r="V17" s="31"/>
      <c r="W17" s="31"/>
      <c r="X17" s="31"/>
      <c r="Y17" s="31"/>
      <c r="Z17" s="31"/>
      <c r="AA17" s="31"/>
      <c r="AB17" s="182"/>
      <c r="AC17" s="266" t="s">
        <v>1217</v>
      </c>
      <c r="AD17" s="55"/>
      <c r="AE17" s="55"/>
      <c r="AF17" s="55"/>
      <c r="AG17" s="358"/>
      <c r="AH17" s="1966"/>
      <c r="AI17" s="1966"/>
      <c r="AJ17" s="1966"/>
      <c r="AK17" s="1966"/>
      <c r="AL17" s="1966"/>
      <c r="AM17" s="1966"/>
      <c r="AN17" s="1966"/>
      <c r="AO17" s="1966"/>
      <c r="AP17" s="1966"/>
      <c r="AQ17" s="1966"/>
      <c r="AR17" s="1966"/>
      <c r="AS17" s="1966"/>
      <c r="AT17" s="1966"/>
      <c r="AU17" s="1966"/>
      <c r="AV17" s="2064"/>
      <c r="AW17" s="2064"/>
      <c r="AX17" s="2064"/>
      <c r="AY17" s="2064"/>
      <c r="AZ17" s="2064"/>
      <c r="BA17" s="2064"/>
      <c r="BB17" s="2064"/>
      <c r="BC17" s="2064"/>
      <c r="BD17" s="2064"/>
      <c r="BE17" s="2064"/>
    </row>
    <row r="18" spans="1:57" ht="14.25" customHeight="1">
      <c r="A18" s="1958"/>
      <c r="B18" s="1962"/>
      <c r="C18" s="1971" t="s">
        <v>1316</v>
      </c>
      <c r="D18" s="301"/>
      <c r="E18" s="301"/>
      <c r="F18" s="301"/>
      <c r="G18" s="301"/>
      <c r="H18" s="301"/>
      <c r="I18" s="301"/>
      <c r="J18" s="301"/>
      <c r="K18" s="301"/>
      <c r="L18" s="301"/>
      <c r="M18" s="301"/>
      <c r="N18" s="301"/>
      <c r="O18" s="301"/>
      <c r="P18" s="324"/>
      <c r="Q18" s="269" t="s">
        <v>835</v>
      </c>
      <c r="R18" s="285"/>
      <c r="S18" s="285"/>
      <c r="T18" s="285"/>
      <c r="U18" s="285"/>
      <c r="V18" s="285"/>
      <c r="W18" s="285"/>
      <c r="X18" s="285"/>
      <c r="Y18" s="285"/>
      <c r="Z18" s="285"/>
      <c r="AA18" s="285"/>
      <c r="AB18" s="323"/>
      <c r="AC18" s="2019" t="s">
        <v>550</v>
      </c>
      <c r="AD18" s="300"/>
      <c r="AE18" s="300"/>
      <c r="AF18" s="300"/>
      <c r="AG18" s="121"/>
      <c r="AH18" s="1966"/>
      <c r="AI18" s="1966"/>
      <c r="AJ18" s="1966"/>
      <c r="AK18" s="1966"/>
      <c r="AL18" s="1966"/>
      <c r="AM18" s="1966"/>
      <c r="AN18" s="1966"/>
      <c r="AO18" s="1966"/>
      <c r="AP18" s="1966"/>
      <c r="AQ18" s="1966"/>
      <c r="AR18" s="1966"/>
      <c r="AS18" s="1966"/>
      <c r="AT18" s="1966"/>
      <c r="AU18" s="1966"/>
      <c r="AV18" s="2064"/>
      <c r="AW18" s="2064"/>
      <c r="AX18" s="2064"/>
      <c r="AY18" s="2064"/>
      <c r="AZ18" s="2064"/>
      <c r="BA18" s="2064"/>
      <c r="BB18" s="2064"/>
      <c r="BC18" s="2064"/>
      <c r="BD18" s="2064"/>
      <c r="BE18" s="2064"/>
    </row>
    <row r="19" spans="1:57" ht="14.25" customHeight="1">
      <c r="A19" s="1958"/>
      <c r="B19" s="1962"/>
      <c r="C19" s="1761" t="s">
        <v>22</v>
      </c>
      <c r="D19" s="284"/>
      <c r="E19" s="284"/>
      <c r="F19" s="284"/>
      <c r="G19" s="284"/>
      <c r="H19" s="284"/>
      <c r="I19" s="284"/>
      <c r="J19" s="284"/>
      <c r="K19" s="284"/>
      <c r="L19" s="284"/>
      <c r="M19" s="284"/>
      <c r="N19" s="284"/>
      <c r="O19" s="284"/>
      <c r="P19" s="322"/>
      <c r="Q19" s="2019" t="s">
        <v>1345</v>
      </c>
      <c r="R19" s="300"/>
      <c r="S19" s="300"/>
      <c r="T19" s="300"/>
      <c r="U19" s="300"/>
      <c r="V19" s="300"/>
      <c r="W19" s="300"/>
      <c r="X19" s="300"/>
      <c r="Y19" s="300"/>
      <c r="Z19" s="300"/>
      <c r="AA19" s="300"/>
      <c r="AB19" s="319"/>
      <c r="AC19" s="74" t="s">
        <v>1260</v>
      </c>
      <c r="AD19" s="284"/>
      <c r="AE19" s="55"/>
      <c r="AF19" s="55"/>
      <c r="AG19" s="121"/>
      <c r="AH19" s="1966"/>
      <c r="AI19" s="1966"/>
      <c r="AJ19" s="1966"/>
      <c r="AK19" s="1966"/>
      <c r="AL19" s="1966"/>
      <c r="AM19" s="1966"/>
      <c r="AN19" s="1966"/>
      <c r="AO19" s="1966"/>
      <c r="AP19" s="1966"/>
      <c r="AQ19" s="1966"/>
      <c r="AR19" s="1966"/>
      <c r="AS19" s="1966"/>
      <c r="AT19" s="1966"/>
      <c r="AU19" s="1966"/>
      <c r="AV19" s="2064"/>
      <c r="AW19" s="2064"/>
      <c r="AX19" s="2064"/>
      <c r="AY19" s="2064"/>
      <c r="AZ19" s="2064"/>
      <c r="BA19" s="2064"/>
      <c r="BB19" s="2064"/>
      <c r="BC19" s="2064"/>
      <c r="BD19" s="2064"/>
      <c r="BE19" s="2064"/>
    </row>
    <row r="20" spans="1:57" ht="14.25" customHeight="1">
      <c r="A20" s="1958"/>
      <c r="B20" s="1962"/>
      <c r="C20" s="74" t="s">
        <v>45</v>
      </c>
      <c r="D20" s="74" t="s">
        <v>55</v>
      </c>
      <c r="E20" s="74" t="s">
        <v>1340</v>
      </c>
      <c r="F20" s="74" t="s">
        <v>68</v>
      </c>
      <c r="G20" s="56" t="s">
        <v>396</v>
      </c>
      <c r="H20" s="132" t="s">
        <v>1342</v>
      </c>
      <c r="I20" s="354"/>
      <c r="J20" s="354"/>
      <c r="K20" s="354"/>
      <c r="L20" s="354"/>
      <c r="M20" s="354"/>
      <c r="N20" s="395"/>
      <c r="O20" s="56"/>
      <c r="P20" s="121"/>
      <c r="Q20" s="2021" t="s">
        <v>187</v>
      </c>
      <c r="R20" s="2021"/>
      <c r="S20" s="2021"/>
      <c r="T20" s="1974" t="s">
        <v>1361</v>
      </c>
      <c r="U20" s="2041"/>
      <c r="V20" s="2041"/>
      <c r="W20" s="2041"/>
      <c r="X20" s="2041"/>
      <c r="Y20" s="2041"/>
      <c r="Z20" s="2041"/>
      <c r="AA20" s="2044"/>
      <c r="AB20" s="226"/>
      <c r="AC20" s="87">
        <v>0</v>
      </c>
      <c r="AD20" s="315"/>
      <c r="AE20" s="315"/>
      <c r="AF20" s="315"/>
      <c r="AG20" s="121"/>
      <c r="AH20" s="1966"/>
      <c r="AI20" s="1966"/>
      <c r="AJ20" s="1966"/>
      <c r="AK20" s="1966"/>
      <c r="AL20" s="1966"/>
      <c r="AM20" s="1966"/>
      <c r="AN20" s="1966"/>
      <c r="AO20" s="1966"/>
      <c r="AP20" s="1966"/>
      <c r="AQ20" s="1966"/>
      <c r="AR20" s="1966"/>
      <c r="AS20" s="1966"/>
      <c r="AT20" s="1966"/>
      <c r="AU20" s="1966"/>
      <c r="AV20" s="2064"/>
      <c r="AW20" s="2064"/>
      <c r="AX20" s="2064"/>
      <c r="AY20" s="2064"/>
      <c r="AZ20" s="2064"/>
      <c r="BA20" s="2064"/>
      <c r="BB20" s="2064"/>
      <c r="BC20" s="2064"/>
      <c r="BD20" s="2064"/>
      <c r="BE20" s="2064"/>
    </row>
    <row r="21" spans="1:57" ht="14.25" customHeight="1">
      <c r="A21" s="1958"/>
      <c r="B21" s="1962"/>
      <c r="C21" s="87">
        <v>0</v>
      </c>
      <c r="D21" s="87">
        <v>19</v>
      </c>
      <c r="E21" s="87">
        <v>19</v>
      </c>
      <c r="F21" s="87">
        <v>25</v>
      </c>
      <c r="G21" s="31">
        <f>SUM(C21:F21)</f>
        <v>63</v>
      </c>
      <c r="H21" s="31"/>
      <c r="I21" s="31"/>
      <c r="J21" s="31"/>
      <c r="K21" s="31"/>
      <c r="L21" s="31"/>
      <c r="M21" s="31"/>
      <c r="N21" s="31"/>
      <c r="O21" s="31"/>
      <c r="P21" s="577"/>
      <c r="Q21" s="54"/>
      <c r="R21" s="54"/>
      <c r="S21" s="55"/>
      <c r="T21" s="31"/>
      <c r="U21" s="31"/>
      <c r="V21" s="31"/>
      <c r="W21" s="31"/>
      <c r="X21" s="31"/>
      <c r="Y21" s="31"/>
      <c r="Z21" s="31"/>
      <c r="AA21" s="31"/>
      <c r="AB21" s="31"/>
      <c r="AC21" s="328"/>
      <c r="AD21" s="315"/>
      <c r="AE21" s="315"/>
      <c r="AF21" s="315"/>
      <c r="AG21" s="358"/>
      <c r="AH21" s="1966"/>
      <c r="AI21" s="1966"/>
      <c r="AJ21" s="1966"/>
      <c r="AK21" s="1966"/>
      <c r="AL21" s="1966"/>
      <c r="AM21" s="1966"/>
      <c r="AN21" s="1966"/>
      <c r="AO21" s="1966"/>
      <c r="AP21" s="1966"/>
      <c r="AQ21" s="1966"/>
      <c r="AR21" s="1966"/>
      <c r="AS21" s="1966"/>
      <c r="AT21" s="1966"/>
      <c r="AU21" s="1966"/>
      <c r="AV21" s="2064"/>
      <c r="AW21" s="2064"/>
      <c r="AX21" s="2064"/>
      <c r="AY21" s="2064"/>
      <c r="AZ21" s="2064"/>
      <c r="BA21" s="2064"/>
      <c r="BB21" s="2064"/>
      <c r="BC21" s="2064"/>
      <c r="BD21" s="2064"/>
      <c r="BE21" s="2064"/>
    </row>
    <row r="22" spans="1:57" ht="9" customHeight="1">
      <c r="A22" s="1958"/>
      <c r="B22" s="1962"/>
      <c r="C22" s="1972"/>
      <c r="D22" s="54"/>
      <c r="E22" s="54"/>
      <c r="F22" s="1987"/>
      <c r="G22" s="54"/>
      <c r="H22" s="54"/>
      <c r="I22" s="54"/>
      <c r="J22" s="54"/>
      <c r="K22" s="54"/>
      <c r="L22" s="54"/>
      <c r="M22" s="54"/>
      <c r="N22" s="54"/>
      <c r="O22" s="54"/>
      <c r="P22" s="577"/>
      <c r="Q22" s="54"/>
      <c r="R22" s="54"/>
      <c r="S22" s="54"/>
      <c r="T22" s="54"/>
      <c r="U22" s="54"/>
      <c r="V22" s="54"/>
      <c r="W22" s="54"/>
      <c r="X22" s="54"/>
      <c r="Y22" s="54"/>
      <c r="Z22" s="54"/>
      <c r="AA22" s="54"/>
      <c r="AB22" s="54"/>
      <c r="AC22" s="328"/>
      <c r="AD22" s="315"/>
      <c r="AE22" s="315"/>
      <c r="AF22" s="315"/>
      <c r="AG22" s="358"/>
      <c r="AH22" s="1966"/>
      <c r="AI22" s="1966"/>
      <c r="AJ22" s="1966"/>
      <c r="AK22" s="1966"/>
      <c r="AL22" s="1966"/>
      <c r="AM22" s="1966"/>
      <c r="AN22" s="1966"/>
      <c r="AO22" s="1966"/>
      <c r="AP22" s="1966"/>
      <c r="AQ22" s="1966"/>
      <c r="AR22" s="1966"/>
      <c r="AS22" s="1966"/>
      <c r="AT22" s="1966"/>
      <c r="AU22" s="1966"/>
      <c r="AV22" s="2064"/>
      <c r="AW22" s="2064"/>
      <c r="AX22" s="2064"/>
      <c r="AY22" s="2064"/>
      <c r="AZ22" s="2064"/>
      <c r="BA22" s="2064"/>
      <c r="BB22" s="2064"/>
      <c r="BC22" s="2064"/>
      <c r="BD22" s="2064"/>
      <c r="BE22" s="2064"/>
    </row>
    <row r="23" spans="1:57" ht="14.25" customHeight="1">
      <c r="A23" s="1958"/>
      <c r="B23" s="1963" t="s">
        <v>1262</v>
      </c>
      <c r="C23" s="1973" t="s">
        <v>1318</v>
      </c>
      <c r="D23" s="1980"/>
      <c r="E23" s="1980"/>
      <c r="F23" s="1980"/>
      <c r="G23" s="1980"/>
      <c r="H23" s="1980"/>
      <c r="I23" s="1980"/>
      <c r="J23" s="1980"/>
      <c r="K23" s="1980"/>
      <c r="L23" s="1980"/>
      <c r="M23" s="1980"/>
      <c r="N23" s="1980"/>
      <c r="O23" s="1980"/>
      <c r="P23" s="2012"/>
      <c r="Q23" s="263" t="s">
        <v>1351</v>
      </c>
      <c r="R23" s="313"/>
      <c r="S23" s="313"/>
      <c r="T23" s="313"/>
      <c r="U23" s="313"/>
      <c r="V23" s="313"/>
      <c r="W23" s="313"/>
      <c r="X23" s="313"/>
      <c r="Y23" s="313"/>
      <c r="Z23" s="313"/>
      <c r="AA23" s="313"/>
      <c r="AB23" s="2052"/>
      <c r="AC23" s="2055" t="s">
        <v>285</v>
      </c>
      <c r="AD23" s="2059"/>
      <c r="AE23" s="2059"/>
      <c r="AF23" s="2059"/>
      <c r="AG23" s="2063"/>
      <c r="AH23" s="1966"/>
      <c r="AI23" s="1966"/>
      <c r="AJ23" s="1966"/>
      <c r="AK23" s="1966"/>
      <c r="AL23" s="1966"/>
      <c r="AM23" s="1966"/>
      <c r="AN23" s="1966"/>
      <c r="AO23" s="1966"/>
      <c r="AP23" s="1966"/>
      <c r="AQ23" s="1966"/>
      <c r="AR23" s="1966"/>
      <c r="AS23" s="1966"/>
      <c r="AT23" s="1966"/>
      <c r="AU23" s="1966"/>
      <c r="AV23" s="2064"/>
      <c r="AW23" s="2064"/>
      <c r="AX23" s="2064"/>
      <c r="AY23" s="2064"/>
      <c r="AZ23" s="2064"/>
      <c r="BA23" s="2064"/>
      <c r="BB23" s="2064"/>
      <c r="BC23" s="2064"/>
      <c r="BD23" s="2064"/>
      <c r="BE23" s="2064"/>
    </row>
    <row r="24" spans="1:57" ht="14.25" customHeight="1">
      <c r="A24" s="1958"/>
      <c r="B24" s="1964"/>
      <c r="C24" s="284" t="s">
        <v>1274</v>
      </c>
      <c r="D24" s="284"/>
      <c r="E24" s="284"/>
      <c r="F24" s="284"/>
      <c r="G24" s="284"/>
      <c r="H24" s="284"/>
      <c r="I24" s="284"/>
      <c r="J24" s="284"/>
      <c r="K24" s="284"/>
      <c r="L24" s="284"/>
      <c r="M24" s="284"/>
      <c r="N24" s="284"/>
      <c r="O24" s="284"/>
      <c r="P24" s="2013"/>
      <c r="Q24" s="137" t="s">
        <v>820</v>
      </c>
      <c r="R24" s="137"/>
      <c r="S24" s="137"/>
      <c r="T24" s="137"/>
      <c r="U24" s="137"/>
      <c r="V24" s="137"/>
      <c r="W24" s="137"/>
      <c r="X24" s="137"/>
      <c r="Y24" s="137"/>
      <c r="Z24" s="137"/>
      <c r="AA24" s="137"/>
      <c r="AB24" s="320"/>
      <c r="AC24" s="2019" t="s">
        <v>1195</v>
      </c>
      <c r="AD24" s="300"/>
      <c r="AE24" s="300"/>
      <c r="AF24" s="300"/>
      <c r="AG24" s="368"/>
      <c r="AH24" s="1966"/>
      <c r="AI24" s="1966"/>
      <c r="AJ24" s="1966"/>
      <c r="AK24" s="1966"/>
      <c r="AL24" s="1966"/>
      <c r="AM24" s="1966"/>
      <c r="AN24" s="1966"/>
      <c r="AO24" s="1966"/>
      <c r="AP24" s="1966"/>
      <c r="AQ24" s="1966"/>
      <c r="AR24" s="1966"/>
      <c r="AS24" s="1966"/>
      <c r="AT24" s="1966"/>
      <c r="AU24" s="1966"/>
      <c r="AV24" s="2064"/>
      <c r="AW24" s="2064"/>
      <c r="AX24" s="2064"/>
      <c r="AY24" s="2064"/>
      <c r="AZ24" s="2064"/>
      <c r="BA24" s="2064"/>
      <c r="BB24" s="2064"/>
      <c r="BC24" s="2064"/>
      <c r="BD24" s="2064"/>
      <c r="BE24" s="2064"/>
    </row>
    <row r="25" spans="1:57" ht="14.25" customHeight="1">
      <c r="A25" s="1958"/>
      <c r="B25" s="1964"/>
      <c r="C25" s="401" t="s">
        <v>1320</v>
      </c>
      <c r="D25" s="87"/>
      <c r="E25" s="87"/>
      <c r="F25" s="1988" t="s">
        <v>665</v>
      </c>
      <c r="G25" s="132" t="s">
        <v>1341</v>
      </c>
      <c r="H25" s="354"/>
      <c r="I25" s="395"/>
      <c r="J25" s="132" t="s">
        <v>857</v>
      </c>
      <c r="K25" s="354"/>
      <c r="L25" s="395"/>
      <c r="M25" s="132" t="s">
        <v>374</v>
      </c>
      <c r="N25" s="354"/>
      <c r="O25" s="395"/>
      <c r="P25" s="226"/>
      <c r="Q25" s="417" t="s">
        <v>1353</v>
      </c>
      <c r="R25" s="417"/>
      <c r="S25" s="417"/>
      <c r="T25" s="2034" t="s">
        <v>1341</v>
      </c>
      <c r="U25" s="2034"/>
      <c r="V25" s="2037"/>
      <c r="W25" s="445" t="s">
        <v>1362</v>
      </c>
      <c r="X25" s="2043"/>
      <c r="Y25" s="445" t="s">
        <v>1363</v>
      </c>
      <c r="Z25" s="2043"/>
      <c r="AA25" s="1992" t="s">
        <v>1283</v>
      </c>
      <c r="AB25" s="2001"/>
      <c r="AC25" s="74" t="s">
        <v>107</v>
      </c>
      <c r="AD25" s="192"/>
      <c r="AE25" s="56"/>
      <c r="AF25" s="56"/>
      <c r="AG25" s="455"/>
      <c r="AH25" s="1966"/>
      <c r="AI25" s="1966"/>
      <c r="AJ25" s="1966"/>
      <c r="AK25" s="1966"/>
      <c r="AL25" s="1966"/>
      <c r="AM25" s="1966"/>
      <c r="AN25" s="1966"/>
      <c r="AO25" s="1966"/>
      <c r="AP25" s="1966"/>
      <c r="AQ25" s="1966"/>
      <c r="AR25" s="1966"/>
      <c r="AS25" s="1966"/>
      <c r="AT25" s="2064"/>
      <c r="AU25" s="2064"/>
      <c r="AV25" s="2064"/>
      <c r="AW25" s="2064"/>
      <c r="AX25" s="2064"/>
      <c r="AY25" s="2064"/>
      <c r="AZ25" s="2064"/>
      <c r="BA25" s="2064"/>
      <c r="BB25" s="2064"/>
      <c r="BC25" s="2064"/>
    </row>
    <row r="26" spans="1:57" ht="14.25" customHeight="1">
      <c r="A26" s="1958"/>
      <c r="B26" s="1964"/>
      <c r="C26" s="401"/>
      <c r="D26" s="87"/>
      <c r="E26" s="87"/>
      <c r="F26" s="1989"/>
      <c r="G26" s="417" t="s">
        <v>37</v>
      </c>
      <c r="H26" s="1992" t="s">
        <v>362</v>
      </c>
      <c r="I26" s="2003" t="s">
        <v>1147</v>
      </c>
      <c r="J26" s="1992" t="s">
        <v>37</v>
      </c>
      <c r="K26" s="1992" t="s">
        <v>362</v>
      </c>
      <c r="L26" s="2008" t="s">
        <v>1343</v>
      </c>
      <c r="M26" s="1992" t="s">
        <v>37</v>
      </c>
      <c r="N26" s="1992" t="s">
        <v>362</v>
      </c>
      <c r="O26" s="2008" t="s">
        <v>1343</v>
      </c>
      <c r="P26" s="226"/>
      <c r="Q26" s="417"/>
      <c r="R26" s="417"/>
      <c r="S26" s="417"/>
      <c r="T26" s="1992" t="s">
        <v>37</v>
      </c>
      <c r="U26" s="1992" t="s">
        <v>362</v>
      </c>
      <c r="V26" s="2003" t="s">
        <v>1147</v>
      </c>
      <c r="W26" s="1992" t="s">
        <v>37</v>
      </c>
      <c r="X26" s="1992" t="s">
        <v>362</v>
      </c>
      <c r="Y26" s="1992" t="s">
        <v>37</v>
      </c>
      <c r="Z26" s="1992" t="s">
        <v>362</v>
      </c>
      <c r="AA26" s="2001"/>
      <c r="AB26" s="2001"/>
      <c r="AC26" s="87">
        <v>1</v>
      </c>
      <c r="AD26" s="193"/>
      <c r="AE26" s="31"/>
      <c r="AF26" s="31"/>
      <c r="AG26" s="322"/>
      <c r="AH26" s="1966"/>
      <c r="AI26" s="1966"/>
      <c r="AJ26" s="1966"/>
      <c r="AK26" s="1966"/>
      <c r="AL26" s="1966"/>
      <c r="AM26" s="1966"/>
      <c r="AN26" s="1966"/>
      <c r="AO26" s="1966"/>
      <c r="AP26" s="1966"/>
      <c r="AQ26" s="1966"/>
      <c r="AR26" s="1966"/>
      <c r="AS26" s="1966"/>
      <c r="AT26" s="2064"/>
      <c r="AU26" s="2064"/>
      <c r="AV26" s="2064"/>
      <c r="AW26" s="2064"/>
      <c r="AX26" s="2064"/>
      <c r="AY26" s="2064"/>
      <c r="AZ26" s="2064"/>
      <c r="BA26" s="2064"/>
      <c r="BB26" s="2064"/>
      <c r="BC26" s="2064"/>
    </row>
    <row r="27" spans="1:57" ht="14.25" customHeight="1">
      <c r="A27" s="1958"/>
      <c r="B27" s="1964"/>
      <c r="C27" s="401"/>
      <c r="D27" s="87"/>
      <c r="E27" s="87"/>
      <c r="F27" s="1989"/>
      <c r="G27" s="1992"/>
      <c r="H27" s="2001"/>
      <c r="I27" s="2004"/>
      <c r="J27" s="2001"/>
      <c r="K27" s="2001"/>
      <c r="L27" s="2009"/>
      <c r="M27" s="2001"/>
      <c r="N27" s="2001"/>
      <c r="O27" s="2009"/>
      <c r="P27" s="361"/>
      <c r="Q27" s="417"/>
      <c r="R27" s="417"/>
      <c r="S27" s="417"/>
      <c r="T27" s="2035"/>
      <c r="U27" s="2035"/>
      <c r="V27" s="2042"/>
      <c r="W27" s="2035"/>
      <c r="X27" s="2035"/>
      <c r="Y27" s="2035"/>
      <c r="Z27" s="2035"/>
      <c r="AA27" s="2035"/>
      <c r="AB27" s="2001"/>
      <c r="AC27" s="162"/>
      <c r="AD27" s="56"/>
      <c r="AE27" s="56"/>
      <c r="AF27" s="56"/>
      <c r="AG27" s="121"/>
      <c r="AH27" s="1966"/>
      <c r="AI27" s="1966"/>
      <c r="AJ27" s="1966"/>
      <c r="AK27" s="1966"/>
      <c r="AL27" s="1966"/>
      <c r="AM27" s="1966"/>
      <c r="AN27" s="1966"/>
      <c r="AO27" s="1966"/>
      <c r="AP27" s="1966"/>
      <c r="AQ27" s="1966"/>
      <c r="AR27" s="1966"/>
      <c r="AS27" s="1966"/>
      <c r="AT27" s="2064"/>
      <c r="AU27" s="2064"/>
      <c r="AV27" s="2064"/>
      <c r="AW27" s="2064"/>
      <c r="AX27" s="2064"/>
      <c r="AY27" s="2064"/>
      <c r="AZ27" s="2064"/>
      <c r="BA27" s="2064"/>
      <c r="BB27" s="2064"/>
      <c r="BC27" s="2064"/>
    </row>
    <row r="28" spans="1:57" ht="14.25" customHeight="1">
      <c r="A28" s="1958"/>
      <c r="B28" s="1964"/>
      <c r="C28" s="1974" t="s">
        <v>1322</v>
      </c>
      <c r="D28" s="1981"/>
      <c r="E28" s="1985"/>
      <c r="F28" s="1990">
        <v>4</v>
      </c>
      <c r="G28" s="1993"/>
      <c r="H28" s="1993"/>
      <c r="I28" s="1993"/>
      <c r="J28" s="1998"/>
      <c r="K28" s="1998"/>
      <c r="L28" s="1998"/>
      <c r="M28" s="1998"/>
      <c r="N28" s="1998"/>
      <c r="O28" s="1998"/>
      <c r="P28" s="55"/>
      <c r="Q28" s="417" t="s">
        <v>1355</v>
      </c>
      <c r="R28" s="417"/>
      <c r="S28" s="417"/>
      <c r="T28" s="2036">
        <v>12</v>
      </c>
      <c r="U28" s="2035">
        <v>12</v>
      </c>
      <c r="V28" s="2035">
        <v>54</v>
      </c>
      <c r="W28" s="2035"/>
      <c r="X28" s="2035"/>
      <c r="Y28" s="2035">
        <v>1</v>
      </c>
      <c r="Z28" s="2035">
        <v>1</v>
      </c>
      <c r="AA28" s="417"/>
      <c r="AB28" s="2001"/>
      <c r="AC28" s="332" t="s">
        <v>1219</v>
      </c>
      <c r="AD28" s="342"/>
      <c r="AE28" s="342"/>
      <c r="AF28" s="342"/>
      <c r="AG28" s="364"/>
      <c r="AH28" s="1966"/>
      <c r="AI28" s="1966"/>
      <c r="AJ28" s="1966"/>
      <c r="AK28" s="1966"/>
      <c r="AL28" s="1966"/>
      <c r="AM28" s="1966"/>
      <c r="AN28" s="1966"/>
      <c r="AO28" s="1966"/>
      <c r="AP28" s="1966"/>
      <c r="AQ28" s="1966"/>
      <c r="AR28" s="1966"/>
      <c r="AS28" s="1966"/>
      <c r="AT28" s="2064"/>
      <c r="AU28" s="2064"/>
      <c r="AV28" s="2064"/>
      <c r="AW28" s="2064"/>
      <c r="AX28" s="2064"/>
      <c r="AY28" s="2064"/>
      <c r="AZ28" s="2064"/>
      <c r="BA28" s="2064"/>
      <c r="BB28" s="2064"/>
      <c r="BC28" s="2064"/>
    </row>
    <row r="29" spans="1:57" ht="14.25" customHeight="1">
      <c r="A29" s="1958"/>
      <c r="B29" s="1964"/>
      <c r="C29" s="1974" t="s">
        <v>1323</v>
      </c>
      <c r="D29" s="1981"/>
      <c r="E29" s="1985"/>
      <c r="F29" s="1990">
        <v>2</v>
      </c>
      <c r="G29" s="1994"/>
      <c r="H29" s="1994"/>
      <c r="I29" s="1994"/>
      <c r="J29" s="1998"/>
      <c r="K29" s="1998"/>
      <c r="L29" s="1998"/>
      <c r="M29" s="1998"/>
      <c r="N29" s="1998"/>
      <c r="O29" s="1998"/>
      <c r="P29" s="361"/>
      <c r="Q29" s="417" t="s">
        <v>1256</v>
      </c>
      <c r="R29" s="417"/>
      <c r="S29" s="417"/>
      <c r="T29" s="2037"/>
      <c r="U29" s="417"/>
      <c r="V29" s="417"/>
      <c r="W29" s="417">
        <v>287</v>
      </c>
      <c r="X29" s="417">
        <v>287</v>
      </c>
      <c r="Y29" s="417"/>
      <c r="Z29" s="417"/>
      <c r="AA29" s="417"/>
      <c r="AB29" s="2001"/>
      <c r="AC29" s="2019" t="s">
        <v>1195</v>
      </c>
      <c r="AD29" s="300"/>
      <c r="AE29" s="300"/>
      <c r="AF29" s="300"/>
      <c r="AG29" s="368"/>
      <c r="AH29" s="1966"/>
      <c r="AI29" s="1966"/>
      <c r="AJ29" s="1966"/>
      <c r="AK29" s="1966"/>
      <c r="AL29" s="1966"/>
      <c r="AM29" s="1966"/>
      <c r="AN29" s="1966"/>
      <c r="AO29" s="1966"/>
      <c r="AP29" s="1966"/>
      <c r="AQ29" s="1966"/>
      <c r="AR29" s="1966"/>
      <c r="AS29" s="1966"/>
      <c r="AT29" s="2064"/>
      <c r="AU29" s="2064"/>
      <c r="AV29" s="2064"/>
      <c r="AW29" s="2064"/>
      <c r="AX29" s="2064"/>
      <c r="AY29" s="2064"/>
      <c r="AZ29" s="2064"/>
      <c r="BA29" s="2064"/>
      <c r="BB29" s="2064"/>
      <c r="BC29" s="2064"/>
    </row>
    <row r="30" spans="1:57" ht="14.25" customHeight="1">
      <c r="A30" s="1958"/>
      <c r="B30" s="1964"/>
      <c r="C30" s="1974" t="s">
        <v>1238</v>
      </c>
      <c r="D30" s="1981"/>
      <c r="E30" s="1985"/>
      <c r="F30" s="1990">
        <v>5</v>
      </c>
      <c r="G30" s="1995"/>
      <c r="H30" s="1995"/>
      <c r="I30" s="1995"/>
      <c r="J30" s="1998">
        <v>14</v>
      </c>
      <c r="K30" s="1998">
        <v>14</v>
      </c>
      <c r="L30" s="1998">
        <v>14</v>
      </c>
      <c r="M30" s="1998"/>
      <c r="N30" s="1998"/>
      <c r="O30" s="1998"/>
      <c r="P30" s="226"/>
      <c r="Q30" s="417" t="s">
        <v>1356</v>
      </c>
      <c r="R30" s="417"/>
      <c r="S30" s="417"/>
      <c r="T30" s="2037"/>
      <c r="U30" s="417"/>
      <c r="V30" s="417"/>
      <c r="W30" s="417">
        <v>12</v>
      </c>
      <c r="X30" s="417">
        <v>12</v>
      </c>
      <c r="Y30" s="417"/>
      <c r="Z30" s="417"/>
      <c r="AA30" s="417" t="s">
        <v>1364</v>
      </c>
      <c r="AB30" s="2001"/>
      <c r="AC30" s="74" t="s">
        <v>107</v>
      </c>
      <c r="AD30" s="192"/>
      <c r="AE30" s="56"/>
      <c r="AF30" s="56"/>
      <c r="AG30" s="455"/>
      <c r="AH30" s="1966"/>
      <c r="AI30" s="1966"/>
      <c r="AJ30" s="1966"/>
      <c r="AK30" s="1966"/>
      <c r="AL30" s="1966"/>
      <c r="AM30" s="1966"/>
      <c r="AN30" s="1966"/>
      <c r="AO30" s="1966"/>
      <c r="AP30" s="1966"/>
      <c r="AQ30" s="1966"/>
      <c r="AR30" s="1966"/>
      <c r="AS30" s="1966"/>
      <c r="AT30" s="2064"/>
      <c r="AU30" s="2064"/>
      <c r="AV30" s="2064"/>
      <c r="AW30" s="2064"/>
      <c r="AX30" s="2064"/>
      <c r="AY30" s="2064"/>
      <c r="AZ30" s="2064"/>
      <c r="BA30" s="2064"/>
      <c r="BB30" s="2064"/>
      <c r="BC30" s="2064"/>
    </row>
    <row r="31" spans="1:57" ht="14.25" customHeight="1">
      <c r="A31" s="1958"/>
      <c r="B31" s="1964"/>
      <c r="C31" s="1974" t="s">
        <v>1325</v>
      </c>
      <c r="D31" s="1981"/>
      <c r="E31" s="1985"/>
      <c r="F31" s="1990">
        <v>6</v>
      </c>
      <c r="G31" s="1995"/>
      <c r="H31" s="1995"/>
      <c r="I31" s="1995"/>
      <c r="J31" s="2005"/>
      <c r="K31" s="2005"/>
      <c r="L31" s="2005"/>
      <c r="M31" s="2005"/>
      <c r="N31" s="2005"/>
      <c r="O31" s="2005"/>
      <c r="P31" s="226"/>
      <c r="Q31" s="87" t="s">
        <v>186</v>
      </c>
      <c r="R31" s="87"/>
      <c r="S31" s="87"/>
      <c r="T31" s="2037">
        <v>12</v>
      </c>
      <c r="U31" s="417">
        <v>12</v>
      </c>
      <c r="V31" s="417">
        <v>69</v>
      </c>
      <c r="W31" s="417">
        <v>204</v>
      </c>
      <c r="X31" s="417">
        <v>178</v>
      </c>
      <c r="Y31" s="417">
        <v>231</v>
      </c>
      <c r="Z31" s="417">
        <v>231</v>
      </c>
      <c r="AA31" s="417" t="s">
        <v>1364</v>
      </c>
      <c r="AB31" s="2001"/>
      <c r="AC31" s="87">
        <v>1</v>
      </c>
      <c r="AD31" s="193"/>
      <c r="AE31" s="31"/>
      <c r="AF31" s="31"/>
      <c r="AG31" s="322"/>
      <c r="AH31" s="1966"/>
      <c r="AI31" s="1966"/>
      <c r="AJ31" s="1966"/>
      <c r="AK31" s="1966"/>
      <c r="AL31" s="1966"/>
      <c r="AM31" s="1966"/>
      <c r="AN31" s="1966"/>
      <c r="AO31" s="1966"/>
      <c r="AP31" s="1966"/>
      <c r="AQ31" s="1966"/>
      <c r="AR31" s="1966"/>
      <c r="AS31" s="1966"/>
      <c r="AT31" s="2064"/>
      <c r="AU31" s="2064"/>
      <c r="AV31" s="2064"/>
      <c r="AW31" s="2064"/>
      <c r="AX31" s="2064"/>
      <c r="AY31" s="2064"/>
      <c r="AZ31" s="2064"/>
      <c r="BA31" s="2064"/>
      <c r="BB31" s="2064"/>
      <c r="BC31" s="2064"/>
    </row>
    <row r="32" spans="1:57" ht="14.25" customHeight="1">
      <c r="A32" s="1958"/>
      <c r="B32" s="1964"/>
      <c r="C32" s="1974" t="s">
        <v>1094</v>
      </c>
      <c r="D32" s="1981"/>
      <c r="E32" s="1985"/>
      <c r="F32" s="1990">
        <v>0.5</v>
      </c>
      <c r="G32" s="1994"/>
      <c r="H32" s="1994"/>
      <c r="I32" s="1994"/>
      <c r="J32" s="2006"/>
      <c r="K32" s="2006"/>
      <c r="L32" s="2006"/>
      <c r="M32" s="2006"/>
      <c r="N32" s="1998"/>
      <c r="O32" s="1998"/>
      <c r="P32" s="361"/>
      <c r="Q32" s="417" t="s">
        <v>444</v>
      </c>
      <c r="R32" s="417"/>
      <c r="S32" s="417"/>
      <c r="T32" s="2037"/>
      <c r="U32" s="417"/>
      <c r="V32" s="417"/>
      <c r="W32" s="417">
        <v>166</v>
      </c>
      <c r="X32" s="417">
        <v>166</v>
      </c>
      <c r="Y32" s="417"/>
      <c r="Z32" s="417"/>
      <c r="AA32" s="417" t="s">
        <v>1364</v>
      </c>
      <c r="AB32" s="2001"/>
      <c r="AC32" s="162"/>
      <c r="AD32" s="56"/>
      <c r="AE32" s="56"/>
      <c r="AF32" s="56"/>
      <c r="AG32" s="121"/>
      <c r="AH32" s="1966"/>
      <c r="AI32" s="1966"/>
      <c r="AJ32" s="1966"/>
      <c r="AK32" s="1966"/>
      <c r="AL32" s="1966"/>
      <c r="AM32" s="1966"/>
      <c r="AN32" s="1966"/>
      <c r="AO32" s="1966"/>
      <c r="AP32" s="1966"/>
      <c r="AQ32" s="1966"/>
      <c r="AR32" s="1966"/>
      <c r="AS32" s="1966"/>
      <c r="AT32" s="2064"/>
      <c r="AU32" s="2064"/>
      <c r="AV32" s="2064"/>
      <c r="AW32" s="2064"/>
      <c r="AX32" s="2064"/>
      <c r="AY32" s="2064"/>
      <c r="AZ32" s="2064"/>
      <c r="BA32" s="2064"/>
      <c r="BB32" s="2064"/>
      <c r="BC32" s="2064"/>
    </row>
    <row r="33" spans="1:57" ht="14.25" customHeight="1">
      <c r="A33" s="1958"/>
      <c r="B33" s="1964"/>
      <c r="C33" s="1974" t="s">
        <v>1327</v>
      </c>
      <c r="D33" s="1981"/>
      <c r="E33" s="1985"/>
      <c r="F33" s="1990">
        <v>3</v>
      </c>
      <c r="G33" s="1995"/>
      <c r="H33" s="1995"/>
      <c r="I33" s="1995"/>
      <c r="J33" s="1998"/>
      <c r="K33" s="1998"/>
      <c r="L33" s="1998"/>
      <c r="M33" s="1998"/>
      <c r="N33" s="1998"/>
      <c r="O33" s="1998"/>
      <c r="P33" s="226"/>
      <c r="Q33" s="417" t="s">
        <v>1</v>
      </c>
      <c r="R33" s="417"/>
      <c r="S33" s="417"/>
      <c r="T33" s="2037"/>
      <c r="U33" s="417"/>
      <c r="V33" s="417"/>
      <c r="W33" s="417">
        <v>146</v>
      </c>
      <c r="X33" s="417">
        <v>146</v>
      </c>
      <c r="Y33" s="417"/>
      <c r="Z33" s="417"/>
      <c r="AA33" s="417"/>
      <c r="AB33" s="2001"/>
      <c r="AC33" s="332" t="s">
        <v>1192</v>
      </c>
      <c r="AD33" s="342"/>
      <c r="AE33" s="342"/>
      <c r="AF33" s="342"/>
      <c r="AG33" s="364"/>
      <c r="AH33" s="1966"/>
      <c r="AI33" s="1966"/>
      <c r="AJ33" s="1966"/>
      <c r="AK33" s="1966"/>
      <c r="AL33" s="1966"/>
      <c r="AM33" s="1966"/>
      <c r="AN33" s="1966"/>
      <c r="AO33" s="1966"/>
      <c r="AP33" s="1966"/>
      <c r="AQ33" s="1966"/>
      <c r="AR33" s="1966"/>
      <c r="AS33" s="1966"/>
      <c r="AT33" s="2064"/>
      <c r="AU33" s="2064"/>
      <c r="AV33" s="2064"/>
      <c r="AW33" s="2064"/>
      <c r="AX33" s="2064"/>
      <c r="AY33" s="2064"/>
      <c r="AZ33" s="2064"/>
      <c r="BA33" s="2064"/>
      <c r="BB33" s="2064"/>
      <c r="BC33" s="2064"/>
    </row>
    <row r="34" spans="1:57" ht="14.25" customHeight="1">
      <c r="A34" s="1958"/>
      <c r="B34" s="1964"/>
      <c r="C34" s="1974" t="s">
        <v>1127</v>
      </c>
      <c r="D34" s="1981"/>
      <c r="E34" s="1985"/>
      <c r="F34" s="1990">
        <v>4</v>
      </c>
      <c r="G34" s="1994"/>
      <c r="H34" s="1994"/>
      <c r="I34" s="1994"/>
      <c r="J34" s="1998"/>
      <c r="K34" s="1998"/>
      <c r="L34" s="1998"/>
      <c r="M34" s="1998"/>
      <c r="N34" s="1998"/>
      <c r="O34" s="1998"/>
      <c r="P34" s="274"/>
      <c r="Q34" s="417" t="s">
        <v>1252</v>
      </c>
      <c r="R34" s="417"/>
      <c r="S34" s="417"/>
      <c r="T34" s="2037">
        <v>12</v>
      </c>
      <c r="U34" s="417">
        <v>12</v>
      </c>
      <c r="V34" s="417">
        <v>129</v>
      </c>
      <c r="W34" s="417"/>
      <c r="X34" s="417"/>
      <c r="Y34" s="417"/>
      <c r="Z34" s="417"/>
      <c r="AA34" s="417" t="s">
        <v>1364</v>
      </c>
      <c r="AB34" s="2001"/>
      <c r="AC34" s="2019" t="s">
        <v>1195</v>
      </c>
      <c r="AD34" s="300"/>
      <c r="AE34" s="300"/>
      <c r="AF34" s="300"/>
      <c r="AG34" s="368"/>
      <c r="AH34" s="1966"/>
      <c r="AI34" s="1966"/>
      <c r="AJ34" s="1966"/>
      <c r="AK34" s="1966"/>
      <c r="AL34" s="1966"/>
      <c r="AM34" s="1966"/>
      <c r="AN34" s="1966"/>
      <c r="AO34" s="1966"/>
      <c r="AP34" s="1966"/>
      <c r="AQ34" s="1966"/>
      <c r="AR34" s="1966"/>
      <c r="AS34" s="1966"/>
      <c r="AT34" s="2064"/>
      <c r="AU34" s="2064"/>
      <c r="AV34" s="2064"/>
      <c r="AW34" s="2064"/>
      <c r="AX34" s="2064"/>
      <c r="AY34" s="2064"/>
      <c r="AZ34" s="2064"/>
      <c r="BA34" s="2064"/>
      <c r="BB34" s="2064"/>
      <c r="BC34" s="2064"/>
    </row>
    <row r="35" spans="1:57" ht="14.25" customHeight="1">
      <c r="A35" s="1958"/>
      <c r="B35" s="1964"/>
      <c r="C35" s="1974" t="s">
        <v>629</v>
      </c>
      <c r="D35" s="1981"/>
      <c r="E35" s="1985"/>
      <c r="F35" s="1990">
        <v>1</v>
      </c>
      <c r="G35" s="1996"/>
      <c r="H35" s="1996"/>
      <c r="I35" s="1996"/>
      <c r="J35" s="1998"/>
      <c r="K35" s="1998"/>
      <c r="L35" s="1998"/>
      <c r="M35" s="1998"/>
      <c r="N35" s="1998"/>
      <c r="O35" s="1998"/>
      <c r="P35" s="315"/>
      <c r="Q35" s="417" t="s">
        <v>1357</v>
      </c>
      <c r="R35" s="417"/>
      <c r="S35" s="417"/>
      <c r="T35" s="2037"/>
      <c r="U35" s="417"/>
      <c r="V35" s="417"/>
      <c r="W35" s="417">
        <v>14</v>
      </c>
      <c r="X35" s="417">
        <v>24</v>
      </c>
      <c r="Y35" s="417"/>
      <c r="Z35" s="417"/>
      <c r="AA35" s="417" t="s">
        <v>1364</v>
      </c>
      <c r="AB35" s="455"/>
      <c r="AC35" s="74" t="s">
        <v>118</v>
      </c>
      <c r="AD35" s="74" t="s">
        <v>272</v>
      </c>
      <c r="AE35" s="74" t="s">
        <v>1370</v>
      </c>
      <c r="AF35" s="56"/>
      <c r="AG35" s="455"/>
      <c r="AH35" s="1966"/>
      <c r="AI35" s="1966"/>
      <c r="AJ35" s="1966"/>
      <c r="AK35" s="1966"/>
      <c r="AL35" s="1966"/>
      <c r="AM35" s="1966"/>
      <c r="AN35" s="1966"/>
      <c r="AO35" s="1966"/>
      <c r="AP35" s="1966"/>
      <c r="AQ35" s="1966"/>
      <c r="AR35" s="1966"/>
      <c r="AS35" s="1966"/>
      <c r="AT35" s="1966"/>
      <c r="AU35" s="1966"/>
      <c r="AV35" s="2064"/>
      <c r="AW35" s="2064"/>
      <c r="AX35" s="2064"/>
      <c r="AY35" s="2064"/>
      <c r="AZ35" s="2064"/>
      <c r="BA35" s="2064"/>
      <c r="BB35" s="2064"/>
      <c r="BC35" s="2064"/>
      <c r="BD35" s="2064"/>
      <c r="BE35" s="2064"/>
    </row>
    <row r="36" spans="1:57" ht="14.25" customHeight="1">
      <c r="A36" s="1958"/>
      <c r="B36" s="1964"/>
      <c r="C36" s="1974" t="s">
        <v>1328</v>
      </c>
      <c r="D36" s="1981"/>
      <c r="E36" s="1985"/>
      <c r="F36" s="1990">
        <v>1</v>
      </c>
      <c r="G36" s="1995"/>
      <c r="H36" s="1995"/>
      <c r="I36" s="1995"/>
      <c r="J36" s="1998"/>
      <c r="K36" s="1998"/>
      <c r="L36" s="1998"/>
      <c r="M36" s="1998"/>
      <c r="N36" s="1998"/>
      <c r="O36" s="1998"/>
      <c r="P36" s="226"/>
      <c r="Q36" s="443"/>
      <c r="R36" s="443"/>
      <c r="S36" s="291"/>
      <c r="T36" s="291"/>
      <c r="U36" s="291"/>
      <c r="V36" s="291"/>
      <c r="W36" s="291"/>
      <c r="X36" s="291"/>
      <c r="Y36" s="291"/>
      <c r="Z36" s="291"/>
      <c r="AA36" s="291"/>
      <c r="AB36" s="455"/>
      <c r="AC36" s="87">
        <v>193</v>
      </c>
      <c r="AD36" s="87">
        <v>193</v>
      </c>
      <c r="AE36" s="2029">
        <f>AC36/AD36</f>
        <v>1</v>
      </c>
      <c r="AF36" s="31"/>
      <c r="AG36" s="322"/>
      <c r="AH36" s="1966"/>
      <c r="AI36" s="1966"/>
      <c r="AJ36" s="1966"/>
      <c r="AK36" s="1966"/>
      <c r="AL36" s="1966"/>
      <c r="AM36" s="1966"/>
      <c r="AN36" s="1966"/>
      <c r="AO36" s="1966"/>
      <c r="AP36" s="1966"/>
      <c r="AQ36" s="1966"/>
      <c r="AR36" s="1966"/>
      <c r="AS36" s="1966"/>
      <c r="AT36" s="1966"/>
      <c r="AU36" s="1966"/>
      <c r="AV36" s="2064"/>
      <c r="AW36" s="2064"/>
      <c r="AX36" s="2064"/>
      <c r="AY36" s="2064"/>
      <c r="AZ36" s="2064"/>
      <c r="BA36" s="2064"/>
      <c r="BB36" s="2064"/>
      <c r="BC36" s="2064"/>
      <c r="BD36" s="2064"/>
      <c r="BE36" s="2064"/>
    </row>
    <row r="37" spans="1:57" ht="14.25" customHeight="1">
      <c r="A37" s="1958"/>
      <c r="B37" s="1964"/>
      <c r="C37" s="1975" t="s">
        <v>1329</v>
      </c>
      <c r="D37" s="1981"/>
      <c r="E37" s="1985"/>
      <c r="F37" s="1990">
        <v>5</v>
      </c>
      <c r="G37" s="1996"/>
      <c r="H37" s="1996"/>
      <c r="I37" s="1996"/>
      <c r="J37" s="1998">
        <v>82</v>
      </c>
      <c r="K37" s="1998">
        <v>42</v>
      </c>
      <c r="L37" s="1998">
        <v>82</v>
      </c>
      <c r="M37" s="1998"/>
      <c r="N37" s="1998"/>
      <c r="O37" s="1998"/>
      <c r="P37" s="284"/>
      <c r="Q37" s="2022" t="s">
        <v>1358</v>
      </c>
      <c r="R37" s="397"/>
      <c r="S37" s="397"/>
      <c r="T37" s="397"/>
      <c r="U37" s="397"/>
      <c r="V37" s="397"/>
      <c r="W37" s="397"/>
      <c r="X37" s="397"/>
      <c r="Y37" s="397"/>
      <c r="Z37" s="397"/>
      <c r="AA37" s="397"/>
      <c r="AB37" s="455"/>
      <c r="AC37" s="193"/>
      <c r="AD37" s="31"/>
      <c r="AE37" s="31"/>
      <c r="AF37" s="55"/>
      <c r="AG37" s="121"/>
      <c r="AH37" s="1966"/>
      <c r="AI37" s="1966"/>
      <c r="AJ37" s="1966"/>
      <c r="AK37" s="1966"/>
      <c r="AL37" s="1966"/>
      <c r="AM37" s="1966"/>
      <c r="AN37" s="1966"/>
      <c r="AO37" s="1966"/>
      <c r="AP37" s="1966"/>
      <c r="AQ37" s="1966"/>
      <c r="AR37" s="1966"/>
      <c r="AS37" s="1966"/>
      <c r="AT37" s="1966"/>
      <c r="AU37" s="1966"/>
      <c r="AV37" s="2064"/>
      <c r="AW37" s="2064"/>
      <c r="AX37" s="2064"/>
      <c r="AY37" s="2064"/>
      <c r="AZ37" s="2064"/>
      <c r="BA37" s="2064"/>
      <c r="BB37" s="2064"/>
      <c r="BC37" s="2064"/>
      <c r="BD37" s="2064"/>
      <c r="BE37" s="2064"/>
    </row>
    <row r="38" spans="1:57" ht="14.25" customHeight="1">
      <c r="A38" s="1958"/>
      <c r="B38" s="1964"/>
      <c r="C38" s="1975" t="s">
        <v>642</v>
      </c>
      <c r="D38" s="1981"/>
      <c r="E38" s="1985"/>
      <c r="F38" s="1990">
        <v>6</v>
      </c>
      <c r="G38" s="1996"/>
      <c r="H38" s="1996"/>
      <c r="I38" s="1996"/>
      <c r="J38" s="1998">
        <v>55</v>
      </c>
      <c r="K38" s="1998">
        <v>55</v>
      </c>
      <c r="L38" s="1998">
        <v>55</v>
      </c>
      <c r="M38" s="1998"/>
      <c r="N38" s="1998"/>
      <c r="O38" s="1998"/>
      <c r="P38" s="443"/>
      <c r="Q38" s="1850" t="s">
        <v>52</v>
      </c>
      <c r="R38" s="87"/>
      <c r="S38" s="284"/>
      <c r="T38" s="1343"/>
      <c r="U38" s="1343"/>
      <c r="V38" s="1343"/>
      <c r="W38" s="1343"/>
      <c r="X38" s="1343"/>
      <c r="Y38" s="1343"/>
      <c r="Z38" s="1343"/>
      <c r="AA38" s="1343"/>
      <c r="AB38" s="455"/>
      <c r="AC38" s="332" t="s">
        <v>1366</v>
      </c>
      <c r="AD38" s="342"/>
      <c r="AE38" s="342"/>
      <c r="AF38" s="342"/>
      <c r="AG38" s="364"/>
      <c r="AH38" s="1966"/>
      <c r="AI38" s="1966"/>
      <c r="AJ38" s="1966"/>
      <c r="AK38" s="1966"/>
      <c r="AL38" s="1966"/>
      <c r="AM38" s="1966"/>
      <c r="AN38" s="1966"/>
      <c r="AO38" s="1966"/>
      <c r="AP38" s="1966"/>
      <c r="AQ38" s="1966"/>
      <c r="AR38" s="1966"/>
      <c r="AS38" s="1966"/>
      <c r="AT38" s="1966"/>
      <c r="AU38" s="1966"/>
      <c r="AV38" s="2064"/>
      <c r="AW38" s="2064"/>
      <c r="AX38" s="2064"/>
      <c r="AY38" s="2064"/>
      <c r="AZ38" s="2064"/>
      <c r="BA38" s="2064"/>
      <c r="BB38" s="2064"/>
      <c r="BC38" s="2064"/>
      <c r="BD38" s="2064"/>
      <c r="BE38" s="2064"/>
    </row>
    <row r="39" spans="1:57" ht="14.25" customHeight="1">
      <c r="A39" s="1958"/>
      <c r="B39" s="1964"/>
      <c r="C39" s="1975" t="s">
        <v>1330</v>
      </c>
      <c r="D39" s="1981"/>
      <c r="E39" s="1985"/>
      <c r="F39" s="1990">
        <v>2</v>
      </c>
      <c r="G39" s="1997"/>
      <c r="H39" s="1997"/>
      <c r="I39" s="1997"/>
      <c r="J39" s="1998"/>
      <c r="K39" s="1998"/>
      <c r="L39" s="1998"/>
      <c r="M39" s="1998"/>
      <c r="N39" s="1998"/>
      <c r="O39" s="1998"/>
      <c r="P39" s="56"/>
      <c r="Q39" s="2023">
        <v>1</v>
      </c>
      <c r="R39" s="2028"/>
      <c r="S39" s="2030"/>
      <c r="T39" s="1343"/>
      <c r="U39" s="1343"/>
      <c r="V39" s="1343"/>
      <c r="W39" s="1343"/>
      <c r="X39" s="1343"/>
      <c r="Y39" s="1343"/>
      <c r="Z39" s="1343"/>
      <c r="AA39" s="1343"/>
      <c r="AB39" s="121"/>
      <c r="AC39" s="332"/>
      <c r="AD39" s="342"/>
      <c r="AE39" s="342"/>
      <c r="AF39" s="342"/>
      <c r="AG39" s="364"/>
      <c r="AH39" s="1966"/>
      <c r="AI39" s="1966"/>
      <c r="AJ39" s="1966"/>
      <c r="AK39" s="1966"/>
      <c r="AL39" s="1966"/>
      <c r="AM39" s="1966"/>
      <c r="AN39" s="1966"/>
      <c r="AO39" s="1966"/>
      <c r="AP39" s="1966"/>
      <c r="AQ39" s="1966"/>
      <c r="AR39" s="1966"/>
      <c r="AS39" s="1966"/>
      <c r="AT39" s="1966"/>
      <c r="AU39" s="1966"/>
      <c r="AV39" s="2064"/>
      <c r="AW39" s="2064"/>
      <c r="AX39" s="2064"/>
      <c r="AY39" s="2064"/>
      <c r="AZ39" s="2064"/>
      <c r="BA39" s="2064"/>
      <c r="BB39" s="2064"/>
      <c r="BC39" s="2064"/>
      <c r="BD39" s="2064"/>
      <c r="BE39" s="2064"/>
    </row>
    <row r="40" spans="1:57" ht="14.25" customHeight="1">
      <c r="A40" s="1958"/>
      <c r="B40" s="1964"/>
      <c r="C40" s="1975" t="s">
        <v>1331</v>
      </c>
      <c r="D40" s="1981"/>
      <c r="E40" s="1985"/>
      <c r="F40" s="1990">
        <v>2</v>
      </c>
      <c r="G40" s="1996"/>
      <c r="H40" s="1996"/>
      <c r="I40" s="1996"/>
      <c r="J40" s="1998"/>
      <c r="K40" s="1998"/>
      <c r="L40" s="1998"/>
      <c r="M40" s="1998"/>
      <c r="N40" s="1998"/>
      <c r="O40" s="1998"/>
      <c r="P40" s="31"/>
      <c r="Q40" s="30"/>
      <c r="R40" s="31"/>
      <c r="S40" s="397"/>
      <c r="T40" s="1343"/>
      <c r="U40" s="1343"/>
      <c r="V40" s="1343"/>
      <c r="W40" s="1343"/>
      <c r="X40" s="1343"/>
      <c r="Y40" s="1343"/>
      <c r="Z40" s="1343"/>
      <c r="AA40" s="1343"/>
      <c r="AB40" s="121"/>
      <c r="AC40" s="2056" t="s">
        <v>1195</v>
      </c>
      <c r="AD40" s="291"/>
      <c r="AE40" s="291"/>
      <c r="AF40" s="291"/>
      <c r="AG40" s="455"/>
      <c r="AH40" s="1966"/>
      <c r="AI40" s="1966"/>
      <c r="AJ40" s="1966"/>
      <c r="AK40" s="1966"/>
      <c r="AL40" s="1966"/>
      <c r="AM40" s="1966"/>
      <c r="AN40" s="1966"/>
      <c r="AO40" s="1966"/>
      <c r="AP40" s="1966"/>
      <c r="AQ40" s="1966"/>
      <c r="AR40" s="1966"/>
      <c r="AS40" s="1966"/>
      <c r="AT40" s="1966"/>
      <c r="AU40" s="1966"/>
      <c r="AV40" s="2064"/>
      <c r="AW40" s="2064"/>
      <c r="AX40" s="2064"/>
      <c r="AY40" s="2064"/>
      <c r="AZ40" s="2064"/>
      <c r="BA40" s="2064"/>
      <c r="BB40" s="2064"/>
      <c r="BC40" s="2064"/>
      <c r="BD40" s="2064"/>
      <c r="BE40" s="2064"/>
    </row>
    <row r="41" spans="1:57" ht="14.25" customHeight="1">
      <c r="A41" s="1958"/>
      <c r="B41" s="1964"/>
      <c r="C41" s="1975" t="s">
        <v>1332</v>
      </c>
      <c r="D41" s="1981"/>
      <c r="E41" s="1985"/>
      <c r="F41" s="1990">
        <v>1</v>
      </c>
      <c r="G41" s="1997"/>
      <c r="H41" s="1997"/>
      <c r="I41" s="1997"/>
      <c r="J41" s="1998"/>
      <c r="K41" s="1998"/>
      <c r="L41" s="1998"/>
      <c r="M41" s="1998"/>
      <c r="N41" s="1998"/>
      <c r="O41" s="1998"/>
      <c r="P41" s="465"/>
      <c r="Q41" s="2022" t="s">
        <v>494</v>
      </c>
      <c r="R41" s="397"/>
      <c r="S41" s="397"/>
      <c r="T41" s="397"/>
      <c r="U41" s="397"/>
      <c r="V41" s="397"/>
      <c r="W41" s="397"/>
      <c r="X41" s="397"/>
      <c r="Y41" s="397"/>
      <c r="Z41" s="397"/>
      <c r="AA41" s="397"/>
      <c r="AB41" s="469"/>
      <c r="AC41" s="41" t="s">
        <v>1144</v>
      </c>
      <c r="AD41" s="538"/>
      <c r="AE41" s="401"/>
      <c r="AF41" s="387" t="s">
        <v>822</v>
      </c>
      <c r="AG41" s="1366"/>
      <c r="AH41" s="1966"/>
      <c r="AI41" s="1966"/>
      <c r="AJ41" s="1966"/>
      <c r="AK41" s="1966"/>
      <c r="AL41" s="1966"/>
      <c r="AM41" s="1966"/>
      <c r="AN41" s="1966"/>
      <c r="AO41" s="1966"/>
      <c r="AP41" s="1966"/>
      <c r="AQ41" s="1966"/>
      <c r="AR41" s="1966"/>
      <c r="AS41" s="1966"/>
      <c r="AT41" s="1966"/>
      <c r="AU41" s="1966"/>
      <c r="AV41" s="2064"/>
      <c r="AW41" s="2064"/>
      <c r="AX41" s="2064"/>
      <c r="AY41" s="2064"/>
      <c r="AZ41" s="2064"/>
      <c r="BA41" s="2064"/>
      <c r="BB41" s="2064"/>
      <c r="BC41" s="2064"/>
      <c r="BD41" s="2064"/>
      <c r="BE41" s="2064"/>
    </row>
    <row r="42" spans="1:57" ht="14.25" customHeight="1">
      <c r="A42" s="1958"/>
      <c r="B42" s="1964"/>
      <c r="C42" s="1975" t="s">
        <v>316</v>
      </c>
      <c r="D42" s="1982"/>
      <c r="E42" s="1986"/>
      <c r="F42" s="1990">
        <v>5</v>
      </c>
      <c r="G42" s="1993"/>
      <c r="H42" s="1993"/>
      <c r="I42" s="1993"/>
      <c r="J42" s="1998"/>
      <c r="K42" s="1998"/>
      <c r="L42" s="1998"/>
      <c r="M42" s="1998"/>
      <c r="N42" s="2010"/>
      <c r="O42" s="2010"/>
      <c r="P42" s="259"/>
      <c r="Q42" s="2022"/>
      <c r="R42" s="397"/>
      <c r="S42" s="397"/>
      <c r="T42" s="397"/>
      <c r="U42" s="397"/>
      <c r="V42" s="397"/>
      <c r="W42" s="397"/>
      <c r="X42" s="397"/>
      <c r="Y42" s="397"/>
      <c r="Z42" s="397"/>
      <c r="AA42" s="397"/>
      <c r="AB42" s="259"/>
      <c r="AC42" s="537" t="s">
        <v>1367</v>
      </c>
      <c r="AD42" s="2060"/>
      <c r="AE42" s="540"/>
      <c r="AF42" s="87" t="s">
        <v>197</v>
      </c>
      <c r="AG42" s="1366"/>
      <c r="AH42" s="1966"/>
      <c r="AI42" s="1966"/>
      <c r="AJ42" s="1966"/>
      <c r="AK42" s="1966"/>
      <c r="AL42" s="1966"/>
      <c r="AM42" s="1966"/>
      <c r="AN42" s="1966"/>
      <c r="AO42" s="1966"/>
      <c r="AP42" s="1966"/>
      <c r="AQ42" s="1966"/>
      <c r="AR42" s="1966"/>
      <c r="AS42" s="1966"/>
      <c r="AT42" s="1966"/>
      <c r="AU42" s="1966"/>
      <c r="AV42" s="2064"/>
      <c r="AW42" s="2064"/>
      <c r="AX42" s="2064"/>
      <c r="AY42" s="2064"/>
      <c r="AZ42" s="2064"/>
      <c r="BA42" s="2064"/>
      <c r="BB42" s="2064"/>
      <c r="BC42" s="2064"/>
      <c r="BD42" s="2064"/>
      <c r="BE42" s="2064"/>
    </row>
    <row r="43" spans="1:57" ht="14.25" customHeight="1">
      <c r="A43" s="1958"/>
      <c r="B43" s="1964"/>
      <c r="C43" s="1975" t="s">
        <v>564</v>
      </c>
      <c r="D43" s="1981"/>
      <c r="E43" s="1985"/>
      <c r="F43" s="1990">
        <v>5</v>
      </c>
      <c r="G43" s="1993"/>
      <c r="H43" s="1993"/>
      <c r="I43" s="1993"/>
      <c r="J43" s="1998"/>
      <c r="K43" s="1998"/>
      <c r="L43" s="1998"/>
      <c r="M43" s="1998"/>
      <c r="N43" s="2010"/>
      <c r="O43" s="2010"/>
      <c r="P43" s="259"/>
      <c r="Q43" s="1850" t="s">
        <v>52</v>
      </c>
      <c r="R43" s="87"/>
      <c r="S43" s="284"/>
      <c r="T43" s="259"/>
      <c r="U43" s="259"/>
      <c r="V43" s="259"/>
      <c r="W43" s="259"/>
      <c r="X43" s="259"/>
      <c r="Y43" s="259"/>
      <c r="Z43" s="259"/>
      <c r="AA43" s="465"/>
      <c r="AB43" s="259"/>
      <c r="AC43" s="509" t="s">
        <v>1368</v>
      </c>
      <c r="AD43" s="515"/>
      <c r="AE43" s="522"/>
      <c r="AF43" s="1320" t="s">
        <v>197</v>
      </c>
      <c r="AG43" s="1366"/>
      <c r="AH43" s="1966"/>
      <c r="AI43" s="1966"/>
      <c r="AJ43" s="1966"/>
      <c r="AK43" s="1966"/>
      <c r="AL43" s="1966"/>
      <c r="AM43" s="1966"/>
      <c r="AN43" s="1966"/>
      <c r="AO43" s="1966"/>
      <c r="AP43" s="1966"/>
      <c r="AQ43" s="1966"/>
      <c r="AR43" s="1966"/>
      <c r="AS43" s="1966"/>
      <c r="AT43" s="1966"/>
      <c r="AU43" s="1966"/>
      <c r="AV43" s="2064"/>
      <c r="AW43" s="2064"/>
      <c r="AX43" s="2064"/>
      <c r="AY43" s="2064"/>
      <c r="AZ43" s="2064"/>
      <c r="BA43" s="2064"/>
      <c r="BB43" s="2064"/>
      <c r="BC43" s="2064"/>
      <c r="BD43" s="2064"/>
      <c r="BE43" s="2064"/>
    </row>
    <row r="44" spans="1:57" ht="14.25" customHeight="1">
      <c r="A44" s="1958"/>
      <c r="B44" s="1964"/>
      <c r="C44" s="1975" t="s">
        <v>542</v>
      </c>
      <c r="D44" s="1981"/>
      <c r="E44" s="1985"/>
      <c r="F44" s="1990">
        <v>5</v>
      </c>
      <c r="G44" s="1993"/>
      <c r="H44" s="1993"/>
      <c r="I44" s="1993"/>
      <c r="J44" s="1998">
        <v>60</v>
      </c>
      <c r="K44" s="1998">
        <v>60</v>
      </c>
      <c r="L44" s="1998">
        <v>60</v>
      </c>
      <c r="M44" s="1998">
        <v>12</v>
      </c>
      <c r="N44" s="1998">
        <v>12</v>
      </c>
      <c r="O44" s="1998">
        <v>12</v>
      </c>
      <c r="P44" s="259"/>
      <c r="Q44" s="2024">
        <v>1</v>
      </c>
      <c r="R44" s="2029"/>
      <c r="S44" s="2031"/>
      <c r="T44" s="259"/>
      <c r="U44" s="259"/>
      <c r="V44" s="259"/>
      <c r="W44" s="259"/>
      <c r="X44" s="259"/>
      <c r="Y44" s="259"/>
      <c r="Z44" s="259"/>
      <c r="AA44" s="465"/>
      <c r="AB44" s="259"/>
      <c r="AC44" s="335"/>
      <c r="AD44" s="397"/>
      <c r="AE44" s="520"/>
      <c r="AF44" s="499"/>
      <c r="AG44" s="1366"/>
      <c r="AH44" s="1966"/>
      <c r="AI44" s="1966"/>
      <c r="AJ44" s="1966"/>
      <c r="AK44" s="1966"/>
      <c r="AL44" s="1966"/>
      <c r="AM44" s="1966"/>
      <c r="AN44" s="1966"/>
      <c r="AO44" s="1966"/>
      <c r="AP44" s="1966"/>
      <c r="AQ44" s="1966"/>
      <c r="AR44" s="1966"/>
      <c r="AS44" s="1966"/>
      <c r="AT44" s="1966"/>
      <c r="AU44" s="1966"/>
      <c r="AV44" s="2064"/>
      <c r="AW44" s="2064"/>
      <c r="AX44" s="2064"/>
      <c r="AY44" s="2064"/>
      <c r="AZ44" s="2064"/>
      <c r="BA44" s="2064"/>
      <c r="BB44" s="2064"/>
      <c r="BC44" s="2064"/>
      <c r="BD44" s="2064"/>
      <c r="BE44" s="2064"/>
    </row>
    <row r="45" spans="1:57" ht="14.25" customHeight="1">
      <c r="A45" s="1958"/>
      <c r="B45" s="1964"/>
      <c r="C45" s="1975" t="s">
        <v>892</v>
      </c>
      <c r="D45" s="1981"/>
      <c r="E45" s="1985"/>
      <c r="F45" s="1990">
        <v>5</v>
      </c>
      <c r="G45" s="1998"/>
      <c r="H45" s="1998"/>
      <c r="I45" s="1998"/>
      <c r="J45" s="1998">
        <v>81</v>
      </c>
      <c r="K45" s="1998">
        <v>51</v>
      </c>
      <c r="L45" s="1998">
        <v>85</v>
      </c>
      <c r="M45" s="1998"/>
      <c r="N45" s="2010"/>
      <c r="O45" s="2010"/>
      <c r="P45" s="259"/>
      <c r="Q45" s="2025"/>
      <c r="R45" s="465"/>
      <c r="S45" s="465"/>
      <c r="T45" s="259"/>
      <c r="U45" s="259"/>
      <c r="V45" s="259"/>
      <c r="W45" s="259"/>
      <c r="X45" s="259"/>
      <c r="Y45" s="259"/>
      <c r="Z45" s="259"/>
      <c r="AA45" s="465"/>
      <c r="AB45" s="259"/>
      <c r="AC45" s="2033"/>
      <c r="AD45" s="2040"/>
      <c r="AE45" s="2061"/>
      <c r="AF45" s="1322"/>
      <c r="AG45" s="1366"/>
      <c r="AH45" s="1966"/>
      <c r="AI45" s="1966"/>
      <c r="AJ45" s="1966"/>
      <c r="AK45" s="1966"/>
      <c r="AL45" s="1966"/>
      <c r="AM45" s="1966"/>
      <c r="AN45" s="1966"/>
      <c r="AO45" s="1966"/>
      <c r="AP45" s="1966"/>
      <c r="AQ45" s="1966"/>
      <c r="AR45" s="1966"/>
      <c r="AS45" s="1966"/>
      <c r="AT45" s="1966"/>
      <c r="AU45" s="1966"/>
      <c r="AV45" s="2064"/>
      <c r="AW45" s="2064"/>
      <c r="AX45" s="2064"/>
      <c r="AY45" s="2064"/>
      <c r="AZ45" s="2064"/>
      <c r="BA45" s="2064"/>
      <c r="BB45" s="2064"/>
      <c r="BC45" s="2064"/>
      <c r="BD45" s="2064"/>
      <c r="BE45" s="2064"/>
    </row>
    <row r="46" spans="1:57" ht="14.25" customHeight="1">
      <c r="A46" s="1958"/>
      <c r="B46" s="1964"/>
      <c r="C46" s="1975" t="s">
        <v>1333</v>
      </c>
      <c r="D46" s="1981"/>
      <c r="E46" s="1985"/>
      <c r="F46" s="1990">
        <v>0.25</v>
      </c>
      <c r="G46" s="1993"/>
      <c r="H46" s="1993"/>
      <c r="I46" s="1993"/>
      <c r="J46" s="1998"/>
      <c r="K46" s="1998"/>
      <c r="L46" s="1998"/>
      <c r="M46" s="1998"/>
      <c r="N46" s="1998"/>
      <c r="O46" s="1998"/>
      <c r="P46" s="259"/>
      <c r="Q46" s="2025"/>
      <c r="R46" s="465"/>
      <c r="S46" s="465"/>
      <c r="T46" s="259"/>
      <c r="U46" s="259"/>
      <c r="V46" s="259"/>
      <c r="W46" s="259"/>
      <c r="X46" s="259"/>
      <c r="Y46" s="259"/>
      <c r="Z46" s="259"/>
      <c r="AA46" s="465"/>
      <c r="AB46" s="259"/>
      <c r="AC46" s="537" t="s">
        <v>921</v>
      </c>
      <c r="AD46" s="2060"/>
      <c r="AE46" s="540"/>
      <c r="AF46" s="87" t="s">
        <v>885</v>
      </c>
      <c r="AG46" s="1366"/>
      <c r="AH46" s="1966"/>
      <c r="AI46" s="1966"/>
      <c r="AJ46" s="1966"/>
      <c r="AK46" s="1966"/>
      <c r="AL46" s="1966"/>
      <c r="AM46" s="1966"/>
      <c r="AN46" s="1966"/>
      <c r="AO46" s="1966"/>
      <c r="AP46" s="1966"/>
      <c r="AQ46" s="1966"/>
      <c r="AR46" s="1966"/>
      <c r="AS46" s="1966"/>
      <c r="AT46" s="1966"/>
      <c r="AU46" s="1966"/>
      <c r="AV46" s="2064"/>
      <c r="AW46" s="2064"/>
      <c r="AX46" s="2064"/>
      <c r="AY46" s="2064"/>
      <c r="AZ46" s="2064"/>
      <c r="BA46" s="2064"/>
      <c r="BB46" s="2064"/>
      <c r="BC46" s="2064"/>
      <c r="BD46" s="2064"/>
      <c r="BE46" s="2064"/>
    </row>
    <row r="47" spans="1:57" ht="14.25" customHeight="1">
      <c r="A47" s="1958"/>
      <c r="B47" s="1964"/>
      <c r="C47" s="1975" t="s">
        <v>1334</v>
      </c>
      <c r="D47" s="1981"/>
      <c r="E47" s="1985"/>
      <c r="F47" s="1990">
        <v>3</v>
      </c>
      <c r="G47" s="1993"/>
      <c r="H47" s="1993"/>
      <c r="I47" s="1993"/>
      <c r="J47" s="1998"/>
      <c r="K47" s="1998"/>
      <c r="L47" s="1998"/>
      <c r="M47" s="1998"/>
      <c r="N47" s="1998"/>
      <c r="O47" s="1998"/>
      <c r="P47" s="259"/>
      <c r="Q47" s="2025"/>
      <c r="R47" s="465"/>
      <c r="S47" s="465"/>
      <c r="T47" s="259"/>
      <c r="U47" s="259"/>
      <c r="V47" s="259"/>
      <c r="W47" s="259"/>
      <c r="X47" s="259"/>
      <c r="Y47" s="259"/>
      <c r="Z47" s="259"/>
      <c r="AA47" s="465"/>
      <c r="AB47" s="259"/>
      <c r="AC47" s="460"/>
      <c r="AD47" s="259"/>
      <c r="AE47" s="259"/>
      <c r="AF47" s="259"/>
      <c r="AG47" s="469"/>
      <c r="AH47" s="1966"/>
      <c r="AI47" s="1966"/>
      <c r="AJ47" s="1966"/>
      <c r="AK47" s="1966"/>
      <c r="AL47" s="1966"/>
      <c r="AM47" s="1966"/>
      <c r="AN47" s="1966"/>
      <c r="AO47" s="1966"/>
      <c r="AP47" s="1966"/>
      <c r="AQ47" s="1966"/>
      <c r="AR47" s="1966"/>
      <c r="AS47" s="1966"/>
      <c r="AT47" s="1966"/>
      <c r="AU47" s="1966"/>
      <c r="AV47" s="2064"/>
      <c r="AW47" s="2064"/>
      <c r="AX47" s="2064"/>
      <c r="AY47" s="2064"/>
      <c r="AZ47" s="2064"/>
      <c r="BA47" s="2064"/>
      <c r="BB47" s="2064"/>
      <c r="BC47" s="2064"/>
      <c r="BD47" s="2064"/>
      <c r="BE47" s="2064"/>
    </row>
    <row r="48" spans="1:57" ht="14.25" customHeight="1">
      <c r="A48" s="1958"/>
      <c r="B48" s="1964"/>
      <c r="C48" s="1975" t="s">
        <v>1317</v>
      </c>
      <c r="D48" s="1981"/>
      <c r="E48" s="1985"/>
      <c r="F48" s="1990">
        <v>2</v>
      </c>
      <c r="G48" s="1993"/>
      <c r="H48" s="1993"/>
      <c r="I48" s="1993"/>
      <c r="J48" s="1998"/>
      <c r="K48" s="1998"/>
      <c r="L48" s="1998"/>
      <c r="M48" s="1998"/>
      <c r="N48" s="1998"/>
      <c r="O48" s="1998"/>
      <c r="P48" s="259"/>
      <c r="Q48" s="2025"/>
      <c r="R48" s="465"/>
      <c r="S48" s="465"/>
      <c r="T48" s="259"/>
      <c r="U48" s="259"/>
      <c r="V48" s="259"/>
      <c r="W48" s="259"/>
      <c r="X48" s="259"/>
      <c r="Y48" s="259"/>
      <c r="Z48" s="259"/>
      <c r="AA48" s="465"/>
      <c r="AB48" s="259"/>
      <c r="AC48" s="460"/>
      <c r="AD48" s="259"/>
      <c r="AE48" s="259"/>
      <c r="AF48" s="259"/>
      <c r="AG48" s="469"/>
      <c r="AH48" s="1966"/>
      <c r="AI48" s="1966"/>
      <c r="AJ48" s="1966"/>
      <c r="AK48" s="1966"/>
      <c r="AL48" s="1966"/>
      <c r="AM48" s="1966"/>
      <c r="AN48" s="1966"/>
      <c r="AO48" s="1966"/>
      <c r="AP48" s="1966"/>
      <c r="AQ48" s="1966"/>
      <c r="AR48" s="1966"/>
      <c r="AS48" s="1966"/>
      <c r="AT48" s="1966"/>
      <c r="AU48" s="1966"/>
      <c r="AV48" s="2064"/>
      <c r="AW48" s="2064"/>
      <c r="AX48" s="2064"/>
      <c r="AY48" s="2064"/>
      <c r="AZ48" s="2064"/>
      <c r="BA48" s="2064"/>
      <c r="BB48" s="2064"/>
      <c r="BC48" s="2064"/>
      <c r="BD48" s="2064"/>
      <c r="BE48" s="2064"/>
    </row>
    <row r="49" spans="1:57" ht="14.25" customHeight="1">
      <c r="A49" s="1958"/>
      <c r="B49" s="1964"/>
      <c r="C49" s="1975" t="s">
        <v>1335</v>
      </c>
      <c r="D49" s="1981"/>
      <c r="E49" s="1985"/>
      <c r="F49" s="1990">
        <v>5</v>
      </c>
      <c r="G49" s="1993"/>
      <c r="H49" s="1993"/>
      <c r="I49" s="1993"/>
      <c r="J49" s="1998">
        <v>34</v>
      </c>
      <c r="K49" s="1998">
        <v>34</v>
      </c>
      <c r="L49" s="1998">
        <v>34</v>
      </c>
      <c r="M49" s="1998"/>
      <c r="N49" s="1998"/>
      <c r="O49" s="1998"/>
      <c r="P49" s="259"/>
      <c r="Q49" s="2025"/>
      <c r="R49" s="465"/>
      <c r="S49" s="465"/>
      <c r="T49" s="259"/>
      <c r="U49" s="259"/>
      <c r="V49" s="259"/>
      <c r="W49" s="259"/>
      <c r="X49" s="259"/>
      <c r="Y49" s="259"/>
      <c r="Z49" s="259"/>
      <c r="AA49" s="465"/>
      <c r="AB49" s="259"/>
      <c r="AC49" s="460"/>
      <c r="AD49" s="259"/>
      <c r="AE49" s="259"/>
      <c r="AF49" s="259"/>
      <c r="AG49" s="469"/>
      <c r="AH49" s="1966"/>
      <c r="AI49" s="1966"/>
      <c r="AJ49" s="1966"/>
      <c r="AK49" s="1966"/>
      <c r="AL49" s="1966"/>
      <c r="AM49" s="1966"/>
      <c r="AN49" s="1966"/>
      <c r="AO49" s="1966"/>
      <c r="AP49" s="1966"/>
      <c r="AQ49" s="1966"/>
      <c r="AR49" s="1966"/>
      <c r="AS49" s="1966"/>
      <c r="AT49" s="1966"/>
      <c r="AU49" s="1966"/>
      <c r="AV49" s="2064"/>
      <c r="AW49" s="2064"/>
      <c r="AX49" s="2064"/>
      <c r="AY49" s="2064"/>
      <c r="AZ49" s="2064"/>
      <c r="BA49" s="2064"/>
      <c r="BB49" s="2064"/>
      <c r="BC49" s="2064"/>
      <c r="BD49" s="2064"/>
      <c r="BE49" s="2064"/>
    </row>
    <row r="50" spans="1:57" ht="14.25" customHeight="1">
      <c r="A50" s="1958"/>
      <c r="B50" s="1964"/>
      <c r="C50" s="1975" t="s">
        <v>826</v>
      </c>
      <c r="D50" s="1981"/>
      <c r="E50" s="1985"/>
      <c r="F50" s="1990">
        <v>1</v>
      </c>
      <c r="G50" s="1993"/>
      <c r="H50" s="1993"/>
      <c r="I50" s="1993"/>
      <c r="J50" s="1998"/>
      <c r="K50" s="1998"/>
      <c r="L50" s="1998"/>
      <c r="M50" s="1998"/>
      <c r="N50" s="1998"/>
      <c r="O50" s="1998"/>
      <c r="P50" s="259"/>
      <c r="Q50" s="2025"/>
      <c r="R50" s="465"/>
      <c r="S50" s="465"/>
      <c r="T50" s="259"/>
      <c r="U50" s="259"/>
      <c r="V50" s="259"/>
      <c r="W50" s="259"/>
      <c r="X50" s="259"/>
      <c r="Y50" s="259"/>
      <c r="Z50" s="259"/>
      <c r="AA50" s="465"/>
      <c r="AB50" s="259"/>
      <c r="AC50" s="460"/>
      <c r="AD50" s="259"/>
      <c r="AE50" s="259"/>
      <c r="AF50" s="259"/>
      <c r="AG50" s="469"/>
      <c r="AH50" s="1966"/>
      <c r="AI50" s="1966"/>
      <c r="AJ50" s="1966"/>
      <c r="AK50" s="1966"/>
      <c r="AL50" s="1966"/>
      <c r="AM50" s="1966"/>
      <c r="AN50" s="1966"/>
      <c r="AO50" s="1966"/>
      <c r="AP50" s="1966"/>
      <c r="AQ50" s="1966"/>
      <c r="AR50" s="1966"/>
      <c r="AS50" s="1966"/>
      <c r="AT50" s="1966"/>
      <c r="AU50" s="1966"/>
      <c r="AV50" s="2064"/>
      <c r="AW50" s="2064"/>
      <c r="AX50" s="2064"/>
      <c r="AY50" s="2064"/>
      <c r="AZ50" s="2064"/>
      <c r="BA50" s="2064"/>
      <c r="BB50" s="2064"/>
      <c r="BC50" s="2064"/>
      <c r="BD50" s="2064"/>
      <c r="BE50" s="2064"/>
    </row>
    <row r="51" spans="1:57" ht="14.25" customHeight="1">
      <c r="A51" s="1958"/>
      <c r="B51" s="1964"/>
      <c r="C51" s="1975" t="s">
        <v>1085</v>
      </c>
      <c r="D51" s="1981"/>
      <c r="E51" s="1985"/>
      <c r="F51" s="1990">
        <v>0.5</v>
      </c>
      <c r="G51" s="1993"/>
      <c r="H51" s="1993"/>
      <c r="I51" s="1993"/>
      <c r="J51" s="1998"/>
      <c r="K51" s="1998"/>
      <c r="L51" s="1998"/>
      <c r="M51" s="1998"/>
      <c r="N51" s="1998"/>
      <c r="O51" s="1998"/>
      <c r="P51" s="259"/>
      <c r="Q51" s="2025"/>
      <c r="R51" s="465"/>
      <c r="S51" s="465"/>
      <c r="T51" s="259"/>
      <c r="U51" s="259"/>
      <c r="V51" s="259"/>
      <c r="W51" s="259"/>
      <c r="X51" s="259"/>
      <c r="Y51" s="259"/>
      <c r="Z51" s="259"/>
      <c r="AA51" s="465"/>
      <c r="AB51" s="259"/>
      <c r="AC51" s="460"/>
      <c r="AD51" s="259"/>
      <c r="AE51" s="259"/>
      <c r="AF51" s="259"/>
      <c r="AG51" s="469"/>
      <c r="AH51" s="1966"/>
      <c r="AI51" s="1966"/>
      <c r="AJ51" s="1966"/>
      <c r="AK51" s="1966"/>
      <c r="AL51" s="1966"/>
      <c r="AM51" s="1966"/>
      <c r="AN51" s="1966"/>
      <c r="AO51" s="1966"/>
      <c r="AP51" s="1966"/>
      <c r="AQ51" s="1966"/>
      <c r="AR51" s="1966"/>
      <c r="AS51" s="1966"/>
      <c r="AT51" s="1966"/>
      <c r="AU51" s="1966"/>
      <c r="AV51" s="2064"/>
      <c r="AW51" s="2064"/>
      <c r="AX51" s="2064"/>
      <c r="AY51" s="2064"/>
      <c r="AZ51" s="2064"/>
      <c r="BA51" s="2064"/>
      <c r="BB51" s="2064"/>
      <c r="BC51" s="2064"/>
      <c r="BD51" s="2064"/>
      <c r="BE51" s="2064"/>
    </row>
    <row r="52" spans="1:57" ht="14.25" customHeight="1">
      <c r="A52" s="1958"/>
      <c r="B52" s="1964"/>
      <c r="C52" s="1975" t="s">
        <v>282</v>
      </c>
      <c r="D52" s="1981"/>
      <c r="E52" s="1985"/>
      <c r="F52" s="1990">
        <v>0.5</v>
      </c>
      <c r="G52" s="1993"/>
      <c r="H52" s="1993"/>
      <c r="I52" s="1993"/>
      <c r="J52" s="1998"/>
      <c r="K52" s="1998"/>
      <c r="L52" s="1998"/>
      <c r="M52" s="1998"/>
      <c r="N52" s="1998"/>
      <c r="O52" s="1998"/>
      <c r="P52" s="259"/>
      <c r="Q52" s="2025"/>
      <c r="R52" s="465"/>
      <c r="S52" s="465"/>
      <c r="T52" s="259"/>
      <c r="U52" s="259"/>
      <c r="V52" s="259"/>
      <c r="W52" s="259"/>
      <c r="X52" s="259"/>
      <c r="Y52" s="259"/>
      <c r="Z52" s="259"/>
      <c r="AA52" s="465"/>
      <c r="AB52" s="259"/>
      <c r="AC52" s="460"/>
      <c r="AD52" s="259"/>
      <c r="AE52" s="259"/>
      <c r="AF52" s="259"/>
      <c r="AG52" s="469"/>
      <c r="AH52" s="1966"/>
      <c r="AI52" s="1966"/>
      <c r="AJ52" s="1966"/>
      <c r="AK52" s="1966"/>
      <c r="AL52" s="1966"/>
      <c r="AM52" s="1966"/>
      <c r="AN52" s="1966"/>
      <c r="AO52" s="1966"/>
      <c r="AP52" s="1966"/>
      <c r="AQ52" s="1966"/>
      <c r="AR52" s="1966"/>
      <c r="AS52" s="1966"/>
      <c r="AT52" s="1966"/>
      <c r="AU52" s="1966"/>
      <c r="AV52" s="2064"/>
      <c r="AW52" s="2064"/>
      <c r="AX52" s="2064"/>
      <c r="AY52" s="2064"/>
      <c r="AZ52" s="2064"/>
      <c r="BA52" s="2064"/>
      <c r="BB52" s="2064"/>
      <c r="BC52" s="2064"/>
      <c r="BD52" s="2064"/>
      <c r="BE52" s="2064"/>
    </row>
    <row r="53" spans="1:57" ht="14.25" customHeight="1">
      <c r="A53" s="1958"/>
      <c r="B53" s="1964"/>
      <c r="C53" s="1975" t="s">
        <v>1336</v>
      </c>
      <c r="D53" s="1981"/>
      <c r="E53" s="1985"/>
      <c r="F53" s="1990">
        <v>5</v>
      </c>
      <c r="G53" s="1993"/>
      <c r="H53" s="1993"/>
      <c r="I53" s="1993"/>
      <c r="J53" s="1998"/>
      <c r="K53" s="1998"/>
      <c r="L53" s="1998"/>
      <c r="M53" s="1998"/>
      <c r="N53" s="1998"/>
      <c r="O53" s="1998"/>
      <c r="P53" s="259"/>
      <c r="Q53" s="2025"/>
      <c r="R53" s="465"/>
      <c r="S53" s="465"/>
      <c r="T53" s="465"/>
      <c r="U53" s="465"/>
      <c r="V53" s="465"/>
      <c r="W53" s="465"/>
      <c r="X53" s="465"/>
      <c r="Y53" s="465"/>
      <c r="Z53" s="465"/>
      <c r="AA53" s="465"/>
      <c r="AB53" s="259"/>
      <c r="AC53" s="460"/>
      <c r="AD53" s="259"/>
      <c r="AE53" s="259"/>
      <c r="AF53" s="259"/>
      <c r="AG53" s="469"/>
      <c r="AH53" s="2065"/>
      <c r="AI53" s="1966"/>
      <c r="AJ53" s="1966"/>
      <c r="AK53" s="1966"/>
      <c r="AL53" s="1966"/>
      <c r="AM53" s="1966"/>
      <c r="AN53" s="1966"/>
      <c r="AO53" s="1966"/>
      <c r="AP53" s="1966"/>
      <c r="AQ53" s="1966"/>
      <c r="AR53" s="1966"/>
      <c r="AS53" s="1966"/>
      <c r="AT53" s="1966"/>
      <c r="AU53" s="1966"/>
      <c r="AV53" s="2064"/>
      <c r="AW53" s="2064"/>
      <c r="AX53" s="2064"/>
      <c r="AY53" s="2064"/>
      <c r="AZ53" s="2064"/>
      <c r="BA53" s="2064"/>
      <c r="BB53" s="2064"/>
      <c r="BC53" s="2064"/>
      <c r="BD53" s="2064"/>
      <c r="BE53" s="2064"/>
    </row>
    <row r="54" spans="1:57" ht="14.25" customHeight="1">
      <c r="A54" s="1958"/>
      <c r="B54" s="1964"/>
      <c r="C54" s="1975" t="s">
        <v>354</v>
      </c>
      <c r="D54" s="1981"/>
      <c r="E54" s="1985"/>
      <c r="F54" s="1990">
        <v>3.5</v>
      </c>
      <c r="G54" s="1993"/>
      <c r="H54" s="1993"/>
      <c r="I54" s="1993"/>
      <c r="J54" s="1998"/>
      <c r="K54" s="1998"/>
      <c r="L54" s="1998"/>
      <c r="M54" s="1998"/>
      <c r="N54" s="1998"/>
      <c r="O54" s="1998"/>
      <c r="P54" s="2014"/>
      <c r="Q54" s="259"/>
      <c r="R54" s="465"/>
      <c r="S54" s="465"/>
      <c r="T54" s="259"/>
      <c r="U54" s="259"/>
      <c r="V54" s="259"/>
      <c r="W54" s="259"/>
      <c r="X54" s="259"/>
      <c r="Y54" s="259"/>
      <c r="Z54" s="259"/>
      <c r="AA54" s="259"/>
      <c r="AB54" s="259"/>
      <c r="AC54" s="460"/>
      <c r="AD54" s="259"/>
      <c r="AE54" s="259"/>
      <c r="AF54" s="259"/>
      <c r="AG54" s="469"/>
      <c r="AH54" s="1966"/>
      <c r="AI54" s="1966"/>
      <c r="AJ54" s="1966"/>
      <c r="AK54" s="1966"/>
      <c r="AL54" s="1966"/>
      <c r="AM54" s="1966"/>
      <c r="AN54" s="1966"/>
      <c r="AO54" s="1966"/>
      <c r="AP54" s="1966"/>
      <c r="AQ54" s="1966"/>
      <c r="AR54" s="1966"/>
      <c r="AS54" s="1966"/>
      <c r="AT54" s="1966"/>
      <c r="AU54" s="1966"/>
      <c r="AV54" s="2064"/>
      <c r="AW54" s="2064"/>
      <c r="AX54" s="2064"/>
      <c r="AY54" s="2064"/>
      <c r="AZ54" s="2064"/>
      <c r="BA54" s="2064"/>
      <c r="BB54" s="2064"/>
      <c r="BC54" s="2064"/>
      <c r="BD54" s="2064"/>
      <c r="BE54" s="2064"/>
    </row>
    <row r="55" spans="1:57" ht="14.25" customHeight="1">
      <c r="A55" s="1958"/>
      <c r="B55" s="1964"/>
      <c r="C55" s="1975" t="s">
        <v>1337</v>
      </c>
      <c r="D55" s="1981"/>
      <c r="E55" s="1985"/>
      <c r="F55" s="1990">
        <v>0.25</v>
      </c>
      <c r="G55" s="1993"/>
      <c r="H55" s="1993"/>
      <c r="I55" s="1993"/>
      <c r="J55" s="1998"/>
      <c r="K55" s="1998"/>
      <c r="L55" s="1998"/>
      <c r="M55" s="1998"/>
      <c r="N55" s="1998"/>
      <c r="O55" s="1998"/>
      <c r="P55" s="2014"/>
      <c r="Q55" s="259"/>
      <c r="R55" s="259"/>
      <c r="S55" s="259"/>
      <c r="T55" s="259"/>
      <c r="U55" s="259"/>
      <c r="V55" s="259"/>
      <c r="W55" s="259"/>
      <c r="X55" s="259"/>
      <c r="Y55" s="259"/>
      <c r="Z55" s="259"/>
      <c r="AA55" s="259"/>
      <c r="AB55" s="259"/>
      <c r="AC55" s="460"/>
      <c r="AD55" s="259"/>
      <c r="AE55" s="259"/>
      <c r="AF55" s="259"/>
      <c r="AG55" s="469"/>
      <c r="AH55" s="1966"/>
      <c r="AI55" s="1966"/>
      <c r="AJ55" s="1966"/>
      <c r="AK55" s="1966"/>
      <c r="AL55" s="1966"/>
      <c r="AM55" s="1966"/>
      <c r="AN55" s="1966"/>
      <c r="AO55" s="1966"/>
      <c r="AP55" s="1966"/>
      <c r="AQ55" s="1966"/>
      <c r="AR55" s="1966"/>
      <c r="AS55" s="1966"/>
      <c r="AT55" s="1966"/>
      <c r="AU55" s="1966"/>
      <c r="AV55" s="2064"/>
      <c r="AW55" s="2064"/>
      <c r="AX55" s="2064"/>
      <c r="AY55" s="2064"/>
      <c r="AZ55" s="2064"/>
      <c r="BA55" s="2064"/>
      <c r="BB55" s="2064"/>
      <c r="BC55" s="2064"/>
      <c r="BD55" s="2064"/>
      <c r="BE55" s="2064"/>
    </row>
    <row r="56" spans="1:57">
      <c r="A56" s="1958"/>
      <c r="B56" s="1964"/>
      <c r="C56" s="1975" t="s">
        <v>375</v>
      </c>
      <c r="D56" s="1981"/>
      <c r="E56" s="1985"/>
      <c r="F56" s="1990">
        <v>0.25</v>
      </c>
      <c r="G56" s="1993"/>
      <c r="H56" s="1993"/>
      <c r="I56" s="1993"/>
      <c r="J56" s="1998"/>
      <c r="K56" s="1998"/>
      <c r="L56" s="1998"/>
      <c r="M56" s="1998"/>
      <c r="N56" s="1998"/>
      <c r="O56" s="1998"/>
      <c r="P56" s="2014"/>
      <c r="Q56" s="259"/>
      <c r="R56" s="465"/>
      <c r="S56" s="465"/>
      <c r="T56" s="259"/>
      <c r="U56" s="259"/>
      <c r="V56" s="259"/>
      <c r="W56" s="259"/>
      <c r="X56" s="259"/>
      <c r="Y56" s="259"/>
      <c r="Z56" s="259"/>
      <c r="AA56" s="259"/>
      <c r="AB56" s="259"/>
      <c r="AC56" s="460"/>
      <c r="AD56" s="259"/>
      <c r="AE56" s="259"/>
      <c r="AF56" s="259"/>
      <c r="AG56" s="469"/>
      <c r="AH56" s="1966"/>
      <c r="AI56" s="1966"/>
      <c r="AJ56" s="1966"/>
      <c r="AK56" s="1966"/>
      <c r="AL56" s="1966"/>
      <c r="AM56" s="1966"/>
      <c r="AN56" s="1966"/>
      <c r="AO56" s="1966"/>
      <c r="AP56" s="1966"/>
      <c r="AQ56" s="1966"/>
      <c r="AR56" s="1966"/>
      <c r="AS56" s="1966"/>
      <c r="AT56" s="1966"/>
      <c r="AU56" s="1966"/>
      <c r="AV56" s="2064"/>
      <c r="AW56" s="2064"/>
      <c r="AX56" s="2064"/>
      <c r="AY56" s="2064"/>
      <c r="AZ56" s="2064"/>
      <c r="BA56" s="2064"/>
      <c r="BB56" s="2064"/>
      <c r="BC56" s="2064"/>
      <c r="BD56" s="2064"/>
      <c r="BE56" s="2064"/>
    </row>
    <row r="57" spans="1:57">
      <c r="A57" s="1958"/>
      <c r="B57" s="1964"/>
      <c r="C57" s="440"/>
      <c r="D57" s="1983"/>
      <c r="E57" s="1983"/>
      <c r="F57" s="1991"/>
      <c r="G57" s="1999"/>
      <c r="H57" s="1999"/>
      <c r="I57" s="1999"/>
      <c r="J57" s="2007"/>
      <c r="K57" s="2007"/>
      <c r="L57" s="2007"/>
      <c r="M57" s="2007"/>
      <c r="N57" s="2007"/>
      <c r="O57" s="2007"/>
      <c r="P57" s="2014"/>
      <c r="Q57" s="259"/>
      <c r="R57" s="259"/>
      <c r="S57" s="259"/>
      <c r="T57" s="259"/>
      <c r="U57" s="259"/>
      <c r="V57" s="259"/>
      <c r="W57" s="259"/>
      <c r="X57" s="259"/>
      <c r="Y57" s="259"/>
      <c r="Z57" s="259"/>
      <c r="AA57" s="259"/>
      <c r="AB57" s="2014"/>
      <c r="AC57" s="259"/>
      <c r="AD57" s="259"/>
      <c r="AE57" s="259"/>
      <c r="AF57" s="259"/>
      <c r="AG57" s="2014"/>
      <c r="AH57" s="1966"/>
      <c r="AI57" s="1966"/>
      <c r="AJ57" s="1966"/>
      <c r="AK57" s="1966"/>
      <c r="AL57" s="1966"/>
      <c r="AM57" s="1966"/>
      <c r="AN57" s="1966"/>
      <c r="AO57" s="1966"/>
      <c r="AP57" s="1966"/>
      <c r="AQ57" s="1966"/>
      <c r="AR57" s="1966"/>
      <c r="AS57" s="1966"/>
      <c r="AT57" s="1966"/>
      <c r="AU57" s="1966"/>
      <c r="AV57" s="2064"/>
      <c r="AW57" s="2064"/>
      <c r="AX57" s="2064"/>
      <c r="AY57" s="2064"/>
      <c r="AZ57" s="2064"/>
      <c r="BA57" s="2064"/>
      <c r="BB57" s="2064"/>
      <c r="BC57" s="2064"/>
      <c r="BD57" s="2064"/>
      <c r="BE57" s="2064"/>
    </row>
    <row r="58" spans="1:57">
      <c r="A58" s="1958"/>
      <c r="B58" s="1964"/>
      <c r="C58" s="135" t="s">
        <v>1339</v>
      </c>
      <c r="D58" s="149"/>
      <c r="E58" s="149"/>
      <c r="F58" s="149"/>
      <c r="G58" s="149"/>
      <c r="H58" s="149"/>
      <c r="I58" s="149"/>
      <c r="J58" s="149"/>
      <c r="K58" s="149"/>
      <c r="L58" s="149"/>
      <c r="M58" s="149"/>
      <c r="N58" s="149"/>
      <c r="O58" s="149"/>
      <c r="P58" s="2015"/>
      <c r="Q58" s="259"/>
      <c r="R58" s="259"/>
      <c r="S58" s="259"/>
      <c r="T58" s="259"/>
      <c r="U58" s="259"/>
      <c r="V58" s="259"/>
      <c r="W58" s="259"/>
      <c r="X58" s="259"/>
      <c r="Y58" s="259"/>
      <c r="Z58" s="259"/>
      <c r="AA58" s="259"/>
      <c r="AB58" s="2014"/>
      <c r="AC58" s="259"/>
      <c r="AD58" s="259"/>
      <c r="AE58" s="259"/>
      <c r="AF58" s="259"/>
      <c r="AG58" s="2014"/>
      <c r="AH58" s="1966"/>
      <c r="AI58" s="1966"/>
      <c r="AJ58" s="1966"/>
      <c r="AK58" s="1966"/>
      <c r="AL58" s="1966"/>
      <c r="AM58" s="1966"/>
      <c r="AN58" s="1966"/>
      <c r="AO58" s="1966"/>
      <c r="AP58" s="1966"/>
      <c r="AQ58" s="1966"/>
      <c r="AR58" s="1966"/>
      <c r="AS58" s="1966"/>
      <c r="AT58" s="1966"/>
      <c r="AU58" s="1966"/>
      <c r="AV58" s="2064"/>
      <c r="AW58" s="2064"/>
      <c r="AX58" s="2064"/>
      <c r="AY58" s="2064"/>
      <c r="AZ58" s="2064"/>
      <c r="BA58" s="2064"/>
      <c r="BB58" s="2064"/>
      <c r="BC58" s="2064"/>
      <c r="BD58" s="2064"/>
      <c r="BE58" s="2064"/>
    </row>
    <row r="59" spans="1:57">
      <c r="A59" s="1958"/>
      <c r="B59" s="1964"/>
      <c r="C59" s="1761" t="s">
        <v>1173</v>
      </c>
      <c r="D59" s="54"/>
      <c r="E59" s="54"/>
      <c r="F59" s="54"/>
      <c r="G59" s="54"/>
      <c r="H59" s="54"/>
      <c r="I59" s="54"/>
      <c r="J59" s="54"/>
      <c r="K59" s="54"/>
      <c r="L59" s="54"/>
      <c r="M59" s="54"/>
      <c r="N59" s="54"/>
      <c r="O59" s="54"/>
      <c r="P59" s="2014"/>
      <c r="Q59" s="259"/>
      <c r="R59" s="259"/>
      <c r="S59" s="259"/>
      <c r="T59" s="259"/>
      <c r="U59" s="259"/>
      <c r="V59" s="259"/>
      <c r="W59" s="259"/>
      <c r="X59" s="259"/>
      <c r="Y59" s="259"/>
      <c r="Z59" s="259"/>
      <c r="AA59" s="259"/>
      <c r="AB59" s="2014"/>
      <c r="AC59" s="259"/>
      <c r="AD59" s="259"/>
      <c r="AE59" s="259"/>
      <c r="AF59" s="259"/>
      <c r="AG59" s="2014"/>
      <c r="AH59" s="1966"/>
      <c r="AI59" s="1966"/>
      <c r="AJ59" s="1966"/>
      <c r="AK59" s="1966"/>
      <c r="AL59" s="1966"/>
      <c r="AM59" s="1966"/>
      <c r="AN59" s="1966"/>
      <c r="AO59" s="1966"/>
      <c r="AP59" s="1966"/>
      <c r="AQ59" s="1966"/>
      <c r="AR59" s="1966"/>
      <c r="AS59" s="1966"/>
      <c r="AT59" s="1966"/>
      <c r="AU59" s="1966"/>
      <c r="AV59" s="2064"/>
      <c r="AW59" s="2064"/>
      <c r="AX59" s="2064"/>
      <c r="AY59" s="2064"/>
      <c r="AZ59" s="2064"/>
      <c r="BA59" s="2064"/>
      <c r="BB59" s="2064"/>
      <c r="BC59" s="2064"/>
      <c r="BD59" s="2064"/>
      <c r="BE59" s="2064"/>
    </row>
    <row r="60" spans="1:57">
      <c r="A60" s="1958"/>
      <c r="B60" s="1964"/>
      <c r="C60" s="1976">
        <v>0.67500000000000004</v>
      </c>
      <c r="D60" s="1984"/>
      <c r="E60" s="1984"/>
      <c r="F60" s="1984"/>
      <c r="G60" s="1984"/>
      <c r="H60" s="2002"/>
      <c r="I60" s="1999"/>
      <c r="J60" s="2007"/>
      <c r="K60" s="2007"/>
      <c r="L60" s="2007"/>
      <c r="M60" s="2007"/>
      <c r="N60" s="2007"/>
      <c r="O60" s="2007"/>
      <c r="P60" s="2014"/>
      <c r="Q60" s="259"/>
      <c r="R60" s="259"/>
      <c r="S60" s="259"/>
      <c r="T60" s="259"/>
      <c r="U60" s="259"/>
      <c r="V60" s="259"/>
      <c r="W60" s="259"/>
      <c r="X60" s="259"/>
      <c r="Y60" s="259"/>
      <c r="Z60" s="259"/>
      <c r="AA60" s="259"/>
      <c r="AB60" s="2014"/>
      <c r="AC60" s="259"/>
      <c r="AD60" s="259"/>
      <c r="AE60" s="259"/>
      <c r="AF60" s="259"/>
      <c r="AG60" s="2014"/>
      <c r="AH60" s="1966"/>
      <c r="AI60" s="1966"/>
      <c r="AJ60" s="1966"/>
      <c r="AK60" s="1966"/>
      <c r="AL60" s="1966"/>
      <c r="AM60" s="1966"/>
      <c r="AN60" s="1966"/>
      <c r="AO60" s="1966"/>
      <c r="AP60" s="1966"/>
      <c r="AQ60" s="1966"/>
      <c r="AR60" s="1966"/>
      <c r="AS60" s="1966"/>
      <c r="AT60" s="1966"/>
      <c r="AU60" s="1966"/>
      <c r="AV60" s="2064"/>
      <c r="AW60" s="2064"/>
      <c r="AX60" s="2064"/>
      <c r="AY60" s="2064"/>
      <c r="AZ60" s="2064"/>
      <c r="BA60" s="2064"/>
      <c r="BB60" s="2064"/>
      <c r="BC60" s="2064"/>
      <c r="BD60" s="2064"/>
      <c r="BE60" s="2064"/>
    </row>
    <row r="61" spans="1:57">
      <c r="A61" s="1958"/>
      <c r="B61" s="1965"/>
      <c r="C61" s="1977"/>
      <c r="D61" s="1977"/>
      <c r="E61" s="1977"/>
      <c r="F61" s="1977"/>
      <c r="G61" s="1977"/>
      <c r="H61" s="1977"/>
      <c r="I61" s="1977"/>
      <c r="J61" s="1977"/>
      <c r="K61" s="1977"/>
      <c r="L61" s="1977"/>
      <c r="M61" s="1977"/>
      <c r="N61" s="1977"/>
      <c r="O61" s="1977"/>
      <c r="P61" s="2016"/>
      <c r="Q61" s="1977"/>
      <c r="R61" s="1977"/>
      <c r="S61" s="1977"/>
      <c r="T61" s="1977"/>
      <c r="U61" s="1977"/>
      <c r="V61" s="1977"/>
      <c r="W61" s="1977"/>
      <c r="X61" s="1977"/>
      <c r="Y61" s="1977"/>
      <c r="Z61" s="1977"/>
      <c r="AA61" s="1977"/>
      <c r="AB61" s="2016"/>
      <c r="AC61" s="465"/>
      <c r="AD61" s="465"/>
      <c r="AE61" s="465"/>
      <c r="AF61" s="465"/>
      <c r="AG61" s="2014"/>
      <c r="AH61" s="1966"/>
      <c r="AI61" s="1966"/>
      <c r="AJ61" s="1966"/>
      <c r="AK61" s="1966"/>
      <c r="AL61" s="1966"/>
      <c r="AM61" s="1966"/>
      <c r="AN61" s="1966"/>
      <c r="AO61" s="1966"/>
      <c r="AP61" s="1966"/>
      <c r="AQ61" s="1966"/>
      <c r="AR61" s="1966"/>
      <c r="AS61" s="1966"/>
      <c r="AT61" s="1966"/>
      <c r="AU61" s="1966"/>
      <c r="AV61" s="2064"/>
      <c r="AW61" s="2064"/>
      <c r="AX61" s="2064"/>
      <c r="AY61" s="2064"/>
      <c r="AZ61" s="2064"/>
      <c r="BA61" s="2064"/>
      <c r="BB61" s="2064"/>
      <c r="BC61" s="2064"/>
      <c r="BD61" s="2064"/>
      <c r="BE61" s="2064"/>
    </row>
    <row r="62" spans="1:57">
      <c r="B62" s="1966"/>
      <c r="C62" s="1966"/>
      <c r="D62" s="1966"/>
      <c r="E62" s="1966"/>
      <c r="F62" s="1966"/>
      <c r="G62" s="1966"/>
      <c r="H62" s="1966"/>
      <c r="I62" s="1966"/>
      <c r="J62" s="1966"/>
      <c r="K62" s="1966"/>
      <c r="L62" s="1966"/>
      <c r="M62" s="1966"/>
      <c r="N62" s="1966"/>
      <c r="O62" s="1966"/>
      <c r="P62" s="1966"/>
      <c r="Q62" s="1966"/>
      <c r="R62" s="1966"/>
      <c r="S62" s="1966"/>
      <c r="T62" s="1966"/>
      <c r="U62" s="1966"/>
      <c r="V62" s="1966"/>
      <c r="W62" s="1966"/>
      <c r="X62" s="1966"/>
      <c r="Y62" s="1966"/>
      <c r="Z62" s="1966"/>
      <c r="AA62" s="1966"/>
      <c r="AB62" s="1966"/>
      <c r="AC62" s="2057"/>
      <c r="AD62" s="2057"/>
      <c r="AE62" s="2057"/>
      <c r="AF62" s="2057"/>
      <c r="AG62" s="2057"/>
      <c r="AH62" s="1966"/>
      <c r="AI62" s="1966"/>
      <c r="AJ62" s="1966"/>
      <c r="AK62" s="1966"/>
      <c r="AL62" s="1966"/>
      <c r="AM62" s="1966"/>
      <c r="AN62" s="1966"/>
      <c r="AO62" s="1966"/>
      <c r="AP62" s="1966"/>
      <c r="AQ62" s="1966"/>
      <c r="AR62" s="1966"/>
      <c r="AS62" s="1966"/>
      <c r="AT62" s="1966"/>
      <c r="AU62" s="1966"/>
      <c r="AV62" s="2064"/>
      <c r="AW62" s="2064"/>
      <c r="AX62" s="2064"/>
      <c r="AY62" s="2064"/>
      <c r="AZ62" s="2064"/>
      <c r="BA62" s="2064"/>
      <c r="BB62" s="2064"/>
      <c r="BC62" s="2064"/>
      <c r="BD62" s="2064"/>
      <c r="BE62" s="2064"/>
    </row>
    <row r="63" spans="1:57">
      <c r="B63" s="1966"/>
      <c r="C63" s="1966"/>
      <c r="D63" s="1966"/>
      <c r="E63" s="1966"/>
      <c r="F63" s="1966"/>
      <c r="G63" s="1966"/>
      <c r="H63" s="1966"/>
      <c r="I63" s="1966"/>
      <c r="J63" s="1966"/>
      <c r="K63" s="1966"/>
      <c r="L63" s="1966"/>
      <c r="M63" s="1966"/>
      <c r="N63" s="1966"/>
      <c r="O63" s="1966"/>
      <c r="P63" s="1966"/>
      <c r="Q63" s="1966"/>
      <c r="R63" s="1966"/>
      <c r="S63" s="1966"/>
      <c r="T63" s="1966"/>
      <c r="U63" s="1966"/>
      <c r="V63" s="1966"/>
      <c r="W63" s="1966"/>
      <c r="X63" s="1966"/>
      <c r="Y63" s="1966"/>
      <c r="Z63" s="1966"/>
      <c r="AA63" s="1966"/>
      <c r="AB63" s="1966"/>
      <c r="AC63" s="1966"/>
      <c r="AD63" s="1966"/>
      <c r="AE63" s="1966"/>
      <c r="AF63" s="1966"/>
      <c r="AG63" s="1966"/>
      <c r="AH63" s="1966"/>
      <c r="AI63" s="1966"/>
      <c r="AJ63" s="1966"/>
      <c r="AK63" s="1966"/>
      <c r="AL63" s="1966"/>
      <c r="AM63" s="1966"/>
      <c r="AN63" s="1966"/>
      <c r="AO63" s="1966"/>
      <c r="AP63" s="1966"/>
      <c r="AQ63" s="1966"/>
      <c r="AR63" s="1966"/>
      <c r="AS63" s="1966"/>
      <c r="AT63" s="1966"/>
      <c r="AU63" s="1966"/>
      <c r="AV63" s="2064"/>
      <c r="AW63" s="2064"/>
      <c r="AX63" s="2064"/>
      <c r="AY63" s="2064"/>
      <c r="AZ63" s="2064"/>
      <c r="BA63" s="2064"/>
      <c r="BB63" s="2064"/>
      <c r="BC63" s="2064"/>
      <c r="BD63" s="2064"/>
      <c r="BE63" s="2064"/>
    </row>
    <row r="64" spans="1:57">
      <c r="C64" s="1966"/>
      <c r="D64" s="1966"/>
      <c r="E64" s="1966"/>
      <c r="F64" s="1966"/>
      <c r="G64" s="1966"/>
      <c r="H64" s="1966"/>
      <c r="I64" s="1966"/>
      <c r="J64" s="1966"/>
      <c r="K64" s="1966"/>
      <c r="L64" s="1966"/>
      <c r="M64" s="1966"/>
      <c r="N64" s="1966"/>
      <c r="O64" s="1966"/>
      <c r="P64" s="1966"/>
      <c r="Q64" s="1966"/>
      <c r="R64" s="1966"/>
      <c r="S64" s="1966"/>
      <c r="T64" s="1966"/>
      <c r="U64" s="1966"/>
      <c r="V64" s="1966"/>
      <c r="W64" s="1966"/>
      <c r="X64" s="1966"/>
      <c r="Y64" s="1966"/>
      <c r="Z64" s="1966"/>
      <c r="AA64" s="1966"/>
      <c r="AB64" s="1966"/>
      <c r="AC64" s="1966"/>
      <c r="AD64" s="1966"/>
      <c r="AE64" s="1966"/>
      <c r="AF64" s="1966"/>
      <c r="AG64" s="1966"/>
    </row>
  </sheetData>
  <mergeCells count="120">
    <mergeCell ref="C2:P2"/>
    <mergeCell ref="Q2:AB2"/>
    <mergeCell ref="AC2:AG2"/>
    <mergeCell ref="C3:P3"/>
    <mergeCell ref="C4:P4"/>
    <mergeCell ref="C8:P8"/>
    <mergeCell ref="Q8:AB8"/>
    <mergeCell ref="C9:P9"/>
    <mergeCell ref="Q9:AB9"/>
    <mergeCell ref="AC9:AF9"/>
    <mergeCell ref="H10:N10"/>
    <mergeCell ref="Q10:S10"/>
    <mergeCell ref="T10:AA10"/>
    <mergeCell ref="AD10:AF10"/>
    <mergeCell ref="Q11:S11"/>
    <mergeCell ref="T11:AA11"/>
    <mergeCell ref="T12:AA12"/>
    <mergeCell ref="C13:P13"/>
    <mergeCell ref="T13:AA13"/>
    <mergeCell ref="AC13:AF13"/>
    <mergeCell ref="C14:P14"/>
    <mergeCell ref="Q14:S14"/>
    <mergeCell ref="T14:AA14"/>
    <mergeCell ref="H15:N15"/>
    <mergeCell ref="Q15:S15"/>
    <mergeCell ref="T15:AA15"/>
    <mergeCell ref="Q16:S16"/>
    <mergeCell ref="C18:P18"/>
    <mergeCell ref="Q18:AB18"/>
    <mergeCell ref="AC18:AF18"/>
    <mergeCell ref="C19:P19"/>
    <mergeCell ref="Q19:AB19"/>
    <mergeCell ref="H20:N20"/>
    <mergeCell ref="Q20:S20"/>
    <mergeCell ref="T20:AA20"/>
    <mergeCell ref="S22:AB22"/>
    <mergeCell ref="Q23:AB23"/>
    <mergeCell ref="AC23:AG23"/>
    <mergeCell ref="Q24:AB24"/>
    <mergeCell ref="AC24:AF24"/>
    <mergeCell ref="G25:I25"/>
    <mergeCell ref="J25:L25"/>
    <mergeCell ref="M25:O25"/>
    <mergeCell ref="T25:V25"/>
    <mergeCell ref="W25:X25"/>
    <mergeCell ref="Y25:Z25"/>
    <mergeCell ref="C28:E28"/>
    <mergeCell ref="Q28:S28"/>
    <mergeCell ref="AC28:AG28"/>
    <mergeCell ref="C29:E29"/>
    <mergeCell ref="Q29:S29"/>
    <mergeCell ref="C30:E30"/>
    <mergeCell ref="Q30:S30"/>
    <mergeCell ref="C31:E31"/>
    <mergeCell ref="Q31:S31"/>
    <mergeCell ref="C32:E32"/>
    <mergeCell ref="Q32:S32"/>
    <mergeCell ref="C33:E33"/>
    <mergeCell ref="Q33:S33"/>
    <mergeCell ref="AC33:AG33"/>
    <mergeCell ref="C34:E34"/>
    <mergeCell ref="Q34:S34"/>
    <mergeCell ref="C35:E35"/>
    <mergeCell ref="Q35:S35"/>
    <mergeCell ref="C36:E36"/>
    <mergeCell ref="C37:E37"/>
    <mergeCell ref="Q37:AA37"/>
    <mergeCell ref="C38:E38"/>
    <mergeCell ref="Q38:R38"/>
    <mergeCell ref="C39:E39"/>
    <mergeCell ref="Q39:R39"/>
    <mergeCell ref="C40:E40"/>
    <mergeCell ref="C41:E41"/>
    <mergeCell ref="C42:E42"/>
    <mergeCell ref="C43:E43"/>
    <mergeCell ref="Q43:R43"/>
    <mergeCell ref="C44:E44"/>
    <mergeCell ref="Q44:R44"/>
    <mergeCell ref="C45:E45"/>
    <mergeCell ref="C46:E46"/>
    <mergeCell ref="C47:E47"/>
    <mergeCell ref="C48:E48"/>
    <mergeCell ref="C49:E49"/>
    <mergeCell ref="C50:E50"/>
    <mergeCell ref="C51:E51"/>
    <mergeCell ref="C52:E52"/>
    <mergeCell ref="C53:E53"/>
    <mergeCell ref="C54:E54"/>
    <mergeCell ref="C55:E55"/>
    <mergeCell ref="C56:E56"/>
    <mergeCell ref="C58:P58"/>
    <mergeCell ref="C59:O59"/>
    <mergeCell ref="C60:H60"/>
    <mergeCell ref="Q12:S13"/>
    <mergeCell ref="C25:E27"/>
    <mergeCell ref="F25:F27"/>
    <mergeCell ref="Q25:S27"/>
    <mergeCell ref="AA25:AA27"/>
    <mergeCell ref="G26:G27"/>
    <mergeCell ref="H26:H27"/>
    <mergeCell ref="I26:I27"/>
    <mergeCell ref="J26:J27"/>
    <mergeCell ref="K26:K27"/>
    <mergeCell ref="L26:L27"/>
    <mergeCell ref="M26:M27"/>
    <mergeCell ref="N26:N27"/>
    <mergeCell ref="O26:O27"/>
    <mergeCell ref="T26:T27"/>
    <mergeCell ref="U26:U27"/>
    <mergeCell ref="V26:V27"/>
    <mergeCell ref="W26:W27"/>
    <mergeCell ref="X26:X27"/>
    <mergeCell ref="Y26:Y27"/>
    <mergeCell ref="Z26:Z27"/>
    <mergeCell ref="AC38:AG39"/>
    <mergeCell ref="Q41:AA42"/>
    <mergeCell ref="AC43:AE45"/>
    <mergeCell ref="A1:A61"/>
    <mergeCell ref="B3:B22"/>
    <mergeCell ref="B23:B61"/>
  </mergeCells>
  <phoneticPr fontId="3"/>
  <dataValidations count="2">
    <dataValidation type="list" allowBlank="1" showDropDown="0" showInputMessage="1" showErrorMessage="1" sqref="J32">
      <formula1>"Ⅰ,Ⅱ,Ⅲ,Ⅳ,Ⅴ"</formula1>
    </dataValidation>
    <dataValidation type="list" allowBlank="1" showDropDown="0" showInputMessage="1" showErrorMessage="1" sqref="K32">
      <formula1>"①,②,③,④,⑤,⑥,⑦"</formula1>
    </dataValidation>
  </dataValidations>
  <pageMargins left="0.66929133858267709" right="0.3543307086614173" top="0.3543307086614173" bottom="0.3543307086614173" header="0.31496062992125984" footer="0.31496062992125984"/>
  <pageSetup paperSize="9" scale="63" firstPageNumber="34" fitToWidth="1" fitToHeight="1" orientation="landscape" usePrinterDefaults="1" useFirstPageNumber="1" r:id="rId1"/>
  <headerFooter>
    <evenFooter>&amp;R&amp;B&amp;26- &amp;P -</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AN66"/>
  <sheetViews>
    <sheetView view="pageBreakPreview" topLeftCell="G22" zoomScaleNormal="80" zoomScaleSheetLayoutView="100" workbookViewId="0">
      <selection activeCell="O69" sqref="O69"/>
    </sheetView>
  </sheetViews>
  <sheetFormatPr defaultRowHeight="13.5"/>
  <cols>
    <col min="1" max="1" width="7" customWidth="1"/>
    <col min="2" max="2" width="4.875" customWidth="1"/>
    <col min="3" max="3" width="4.75" customWidth="1"/>
    <col min="4" max="4" width="11.125" customWidth="1"/>
    <col min="5" max="11" width="6.5" customWidth="1"/>
    <col min="12" max="12" width="5.125" customWidth="1"/>
    <col min="13" max="13" width="6.5" customWidth="1"/>
    <col min="14" max="14" width="7.125" customWidth="1"/>
    <col min="15" max="21" width="6.625" customWidth="1"/>
    <col min="22" max="23" width="5.25" customWidth="1"/>
    <col min="24" max="24" width="8.875" customWidth="1"/>
    <col min="25" max="31" width="6.875" customWidth="1"/>
    <col min="32" max="32" width="5.625" customWidth="1"/>
    <col min="33" max="33" width="11.5" customWidth="1"/>
    <col min="34" max="39" width="6.5" customWidth="1"/>
    <col min="40" max="40" width="7.625" customWidth="1"/>
  </cols>
  <sheetData>
    <row r="1" spans="1:40" ht="24" customHeight="1">
      <c r="A1" s="2067" t="s">
        <v>407</v>
      </c>
      <c r="B1" s="2070" t="s">
        <v>463</v>
      </c>
      <c r="C1" s="259"/>
      <c r="D1" s="259"/>
      <c r="E1" s="259"/>
      <c r="F1" s="259"/>
      <c r="G1" s="259"/>
      <c r="H1" s="259"/>
      <c r="I1" s="259"/>
      <c r="J1" s="2083"/>
      <c r="K1" s="2083"/>
      <c r="L1" s="259"/>
      <c r="M1" s="259"/>
      <c r="N1" s="259"/>
      <c r="O1" s="259"/>
      <c r="P1" s="259"/>
      <c r="Q1" s="259" t="s">
        <v>1008</v>
      </c>
      <c r="R1" s="2111"/>
      <c r="S1" s="2111"/>
      <c r="T1" s="2111"/>
      <c r="U1" s="2111"/>
      <c r="V1" s="259"/>
      <c r="W1" s="259"/>
      <c r="X1" s="259"/>
      <c r="Y1" s="259"/>
      <c r="Z1" s="259"/>
      <c r="AA1" s="2147"/>
      <c r="AB1" s="2147"/>
      <c r="AC1" s="259"/>
      <c r="AD1" s="259"/>
      <c r="AE1" s="259"/>
      <c r="AF1" s="259"/>
      <c r="AG1" s="259"/>
      <c r="AH1" s="259"/>
      <c r="AI1" s="259"/>
      <c r="AJ1" s="259"/>
      <c r="AK1" s="259"/>
      <c r="AL1" s="259"/>
      <c r="AM1" s="259"/>
      <c r="AN1" s="259"/>
    </row>
    <row r="2" spans="1:40" ht="21" customHeight="1">
      <c r="A2" s="2068"/>
      <c r="B2" s="2071"/>
      <c r="C2" s="262" t="s">
        <v>794</v>
      </c>
      <c r="D2" s="276"/>
      <c r="E2" s="276"/>
      <c r="F2" s="276"/>
      <c r="G2" s="276"/>
      <c r="H2" s="276"/>
      <c r="I2" s="276"/>
      <c r="J2" s="276"/>
      <c r="K2" s="355"/>
      <c r="L2" s="262" t="s">
        <v>485</v>
      </c>
      <c r="M2" s="276"/>
      <c r="N2" s="276"/>
      <c r="O2" s="276"/>
      <c r="P2" s="276"/>
      <c r="Q2" s="276"/>
      <c r="R2" s="276"/>
      <c r="S2" s="276"/>
      <c r="T2" s="276"/>
      <c r="U2" s="355"/>
      <c r="V2" s="276" t="s">
        <v>1388</v>
      </c>
      <c r="W2" s="2124"/>
      <c r="X2" s="276"/>
      <c r="Y2" s="276"/>
      <c r="Z2" s="276"/>
      <c r="AA2" s="276"/>
      <c r="AB2" s="276"/>
      <c r="AC2" s="276"/>
      <c r="AD2" s="276"/>
      <c r="AE2" s="276"/>
      <c r="AF2" s="2159" t="s">
        <v>1406</v>
      </c>
      <c r="AG2" s="2159"/>
      <c r="AH2" s="2159"/>
      <c r="AI2" s="2159"/>
      <c r="AJ2" s="2159"/>
      <c r="AK2" s="2159"/>
      <c r="AL2" s="2159"/>
      <c r="AM2" s="2159"/>
      <c r="AN2" s="2159"/>
    </row>
    <row r="3" spans="1:40" s="2066" customFormat="1" ht="24" customHeight="1">
      <c r="A3" s="2068"/>
      <c r="B3" s="2072" t="s">
        <v>1371</v>
      </c>
      <c r="C3" s="2078" t="s">
        <v>1372</v>
      </c>
      <c r="D3" s="299"/>
      <c r="E3" s="299"/>
      <c r="F3" s="299"/>
      <c r="G3" s="299"/>
      <c r="H3" s="299"/>
      <c r="I3" s="299"/>
      <c r="J3" s="299"/>
      <c r="K3" s="2084"/>
      <c r="L3" s="2078" t="s">
        <v>194</v>
      </c>
      <c r="M3" s="515"/>
      <c r="N3" s="515"/>
      <c r="O3" s="515"/>
      <c r="P3" s="515"/>
      <c r="Q3" s="515"/>
      <c r="R3" s="515"/>
      <c r="S3" s="515"/>
      <c r="T3" s="515"/>
      <c r="U3" s="2112"/>
      <c r="V3" s="2078" t="s">
        <v>1389</v>
      </c>
      <c r="W3" s="515"/>
      <c r="X3" s="299"/>
      <c r="Y3" s="299"/>
      <c r="Z3" s="299"/>
      <c r="AA3" s="299"/>
      <c r="AB3" s="299"/>
      <c r="AC3" s="299"/>
      <c r="AD3" s="299"/>
      <c r="AE3" s="2084"/>
      <c r="AF3" s="2078" t="s">
        <v>1074</v>
      </c>
      <c r="AG3" s="299"/>
      <c r="AH3" s="299"/>
      <c r="AI3" s="299"/>
      <c r="AJ3" s="299"/>
      <c r="AK3" s="299"/>
      <c r="AL3" s="299"/>
      <c r="AM3" s="299"/>
      <c r="AN3" s="2084"/>
    </row>
    <row r="4" spans="1:40" ht="17.25" customHeight="1">
      <c r="A4" s="2068"/>
      <c r="B4" s="2073"/>
      <c r="C4" s="2079"/>
      <c r="D4" s="516"/>
      <c r="E4" s="516"/>
      <c r="F4" s="516"/>
      <c r="G4" s="516"/>
      <c r="H4" s="516"/>
      <c r="I4" s="516"/>
      <c r="J4" s="516"/>
      <c r="K4" s="2085"/>
      <c r="L4" s="2088"/>
      <c r="M4" s="2040"/>
      <c r="N4" s="2040"/>
      <c r="O4" s="2040"/>
      <c r="P4" s="2040"/>
      <c r="Q4" s="2040"/>
      <c r="R4" s="2040"/>
      <c r="S4" s="2040"/>
      <c r="T4" s="2040"/>
      <c r="U4" s="2113"/>
      <c r="V4" s="2079"/>
      <c r="W4" s="516"/>
      <c r="X4" s="516"/>
      <c r="Y4" s="516"/>
      <c r="Z4" s="516"/>
      <c r="AA4" s="516"/>
      <c r="AB4" s="516"/>
      <c r="AC4" s="516"/>
      <c r="AD4" s="516"/>
      <c r="AE4" s="2085"/>
      <c r="AF4" s="511"/>
      <c r="AG4" s="137"/>
      <c r="AH4" s="137"/>
      <c r="AI4" s="137"/>
      <c r="AJ4" s="137"/>
      <c r="AK4" s="137"/>
      <c r="AL4" s="137"/>
      <c r="AM4" s="137"/>
      <c r="AN4" s="320"/>
    </row>
    <row r="5" spans="1:40" ht="17.25" customHeight="1">
      <c r="A5" s="2068"/>
      <c r="B5" s="2073"/>
      <c r="C5" s="670" t="s">
        <v>1373</v>
      </c>
      <c r="D5" s="670"/>
      <c r="E5" s="670" t="s">
        <v>45</v>
      </c>
      <c r="F5" s="670" t="s">
        <v>1376</v>
      </c>
      <c r="G5" s="670" t="s">
        <v>639</v>
      </c>
      <c r="H5" s="670" t="s">
        <v>1378</v>
      </c>
      <c r="I5" s="670" t="s">
        <v>1050</v>
      </c>
      <c r="J5" s="670" t="s">
        <v>68</v>
      </c>
      <c r="K5" s="670" t="s">
        <v>165</v>
      </c>
      <c r="L5" s="670" t="s">
        <v>1373</v>
      </c>
      <c r="M5" s="670"/>
      <c r="N5" s="670"/>
      <c r="O5" s="670" t="s">
        <v>45</v>
      </c>
      <c r="P5" s="670" t="s">
        <v>1376</v>
      </c>
      <c r="Q5" s="670" t="s">
        <v>639</v>
      </c>
      <c r="R5" s="670" t="s">
        <v>1378</v>
      </c>
      <c r="S5" s="670" t="s">
        <v>1050</v>
      </c>
      <c r="T5" s="670" t="s">
        <v>68</v>
      </c>
      <c r="U5" s="670" t="s">
        <v>165</v>
      </c>
      <c r="V5" s="827" t="s">
        <v>1373</v>
      </c>
      <c r="W5" s="2125"/>
      <c r="X5" s="823"/>
      <c r="Y5" s="670" t="s">
        <v>45</v>
      </c>
      <c r="Z5" s="670" t="s">
        <v>1376</v>
      </c>
      <c r="AA5" s="670" t="s">
        <v>639</v>
      </c>
      <c r="AB5" s="670" t="s">
        <v>1378</v>
      </c>
      <c r="AC5" s="670" t="s">
        <v>1050</v>
      </c>
      <c r="AD5" s="794" t="s">
        <v>68</v>
      </c>
      <c r="AE5" s="794" t="s">
        <v>165</v>
      </c>
      <c r="AF5" s="2079"/>
      <c r="AG5" s="516"/>
      <c r="AH5" s="516"/>
      <c r="AI5" s="516"/>
      <c r="AJ5" s="516"/>
      <c r="AK5" s="516"/>
      <c r="AL5" s="516"/>
      <c r="AM5" s="516"/>
      <c r="AN5" s="2085"/>
    </row>
    <row r="6" spans="1:40" ht="17.25" customHeight="1">
      <c r="A6" s="2068"/>
      <c r="B6" s="2073"/>
      <c r="C6" s="1851" t="s">
        <v>938</v>
      </c>
      <c r="D6" s="827" t="s">
        <v>350</v>
      </c>
      <c r="E6" s="829">
        <v>3</v>
      </c>
      <c r="F6" s="829">
        <v>4</v>
      </c>
      <c r="G6" s="829">
        <v>31</v>
      </c>
      <c r="H6" s="829">
        <v>6</v>
      </c>
      <c r="I6" s="829">
        <v>3</v>
      </c>
      <c r="J6" s="829">
        <v>4</v>
      </c>
      <c r="K6" s="775">
        <f>SUM(E6:J6)</f>
        <v>51</v>
      </c>
      <c r="L6" s="1851" t="s">
        <v>938</v>
      </c>
      <c r="M6" s="1681" t="s">
        <v>1384</v>
      </c>
      <c r="N6" s="1700"/>
      <c r="O6" s="775">
        <v>11</v>
      </c>
      <c r="P6" s="775">
        <v>20</v>
      </c>
      <c r="Q6" s="775">
        <v>36</v>
      </c>
      <c r="R6" s="775">
        <v>18</v>
      </c>
      <c r="S6" s="775">
        <v>11</v>
      </c>
      <c r="T6" s="775">
        <v>12</v>
      </c>
      <c r="U6" s="775">
        <f>SUM(O6:T6)</f>
        <v>108</v>
      </c>
      <c r="V6" s="1851" t="s">
        <v>938</v>
      </c>
      <c r="W6" s="1681" t="s">
        <v>1384</v>
      </c>
      <c r="X6" s="1700"/>
      <c r="Y6" s="2139">
        <v>17</v>
      </c>
      <c r="Z6" s="2139">
        <v>28</v>
      </c>
      <c r="AA6" s="2139">
        <v>59</v>
      </c>
      <c r="AB6" s="2139">
        <v>26</v>
      </c>
      <c r="AC6" s="2139">
        <v>17</v>
      </c>
      <c r="AD6" s="2151">
        <v>16</v>
      </c>
      <c r="AE6" s="2151">
        <f>SUM(Y6:AD6)</f>
        <v>163</v>
      </c>
      <c r="AF6" s="794" t="s">
        <v>1373</v>
      </c>
      <c r="AG6" s="827"/>
      <c r="AH6" s="670" t="s">
        <v>45</v>
      </c>
      <c r="AI6" s="670" t="s">
        <v>1376</v>
      </c>
      <c r="AJ6" s="670" t="s">
        <v>639</v>
      </c>
      <c r="AK6" s="670" t="s">
        <v>1378</v>
      </c>
      <c r="AL6" s="670" t="s">
        <v>1050</v>
      </c>
      <c r="AM6" s="670" t="s">
        <v>68</v>
      </c>
      <c r="AN6" s="670" t="s">
        <v>165</v>
      </c>
    </row>
    <row r="7" spans="1:40" ht="17.25" customHeight="1">
      <c r="A7" s="2068"/>
      <c r="B7" s="2073"/>
      <c r="C7" s="1851" t="s">
        <v>467</v>
      </c>
      <c r="D7" s="827" t="s">
        <v>350</v>
      </c>
      <c r="E7" s="2082">
        <v>3</v>
      </c>
      <c r="F7" s="2082">
        <v>5</v>
      </c>
      <c r="G7" s="2082">
        <v>34</v>
      </c>
      <c r="H7" s="2082">
        <v>7</v>
      </c>
      <c r="I7" s="2082">
        <v>2</v>
      </c>
      <c r="J7" s="2082">
        <v>7</v>
      </c>
      <c r="K7" s="775">
        <f>SUM(E7:J7)</f>
        <v>58</v>
      </c>
      <c r="L7" s="1851"/>
      <c r="M7" s="1681" t="s">
        <v>596</v>
      </c>
      <c r="N7" s="1700"/>
      <c r="O7" s="775">
        <v>4</v>
      </c>
      <c r="P7" s="775">
        <v>6</v>
      </c>
      <c r="Q7" s="775">
        <v>26</v>
      </c>
      <c r="R7" s="775">
        <v>9</v>
      </c>
      <c r="S7" s="775">
        <v>5</v>
      </c>
      <c r="T7" s="775">
        <v>12</v>
      </c>
      <c r="U7" s="775">
        <f>SUM(O7:T7)</f>
        <v>62</v>
      </c>
      <c r="V7" s="1851"/>
      <c r="W7" s="1681" t="s">
        <v>596</v>
      </c>
      <c r="X7" s="1700"/>
      <c r="Y7" s="2139">
        <v>6</v>
      </c>
      <c r="Z7" s="2139">
        <v>4</v>
      </c>
      <c r="AA7" s="2139">
        <v>23</v>
      </c>
      <c r="AB7" s="2139">
        <v>9</v>
      </c>
      <c r="AC7" s="2139">
        <v>5</v>
      </c>
      <c r="AD7" s="2151">
        <v>11</v>
      </c>
      <c r="AE7" s="2151">
        <f>SUM(Y7:AD7)</f>
        <v>58</v>
      </c>
      <c r="AF7" s="2150" t="s">
        <v>938</v>
      </c>
      <c r="AG7" s="2125" t="s">
        <v>35</v>
      </c>
      <c r="AH7" s="2139">
        <v>8</v>
      </c>
      <c r="AI7" s="2139">
        <v>9</v>
      </c>
      <c r="AJ7" s="2139">
        <v>17</v>
      </c>
      <c r="AK7" s="2139">
        <v>14</v>
      </c>
      <c r="AL7" s="2139">
        <v>9</v>
      </c>
      <c r="AM7" s="2139">
        <v>6</v>
      </c>
      <c r="AN7" s="2139">
        <f t="shared" ref="AN7:AN12" si="0">SUM(AH7:AM7)</f>
        <v>63</v>
      </c>
    </row>
    <row r="8" spans="1:40" ht="17.25" customHeight="1">
      <c r="A8" s="2068"/>
      <c r="B8" s="2073"/>
      <c r="C8" s="1851" t="s">
        <v>239</v>
      </c>
      <c r="D8" s="827" t="s">
        <v>350</v>
      </c>
      <c r="E8" s="829">
        <v>3</v>
      </c>
      <c r="F8" s="829">
        <v>6</v>
      </c>
      <c r="G8" s="829">
        <v>34</v>
      </c>
      <c r="H8" s="829">
        <v>7</v>
      </c>
      <c r="I8" s="829">
        <v>1</v>
      </c>
      <c r="J8" s="829">
        <v>6</v>
      </c>
      <c r="K8" s="775">
        <f>SUM(E8:J8)</f>
        <v>57</v>
      </c>
      <c r="L8" s="1851" t="s">
        <v>239</v>
      </c>
      <c r="M8" s="1681" t="s">
        <v>1384</v>
      </c>
      <c r="N8" s="1700"/>
      <c r="O8" s="775">
        <v>10</v>
      </c>
      <c r="P8" s="775">
        <v>20</v>
      </c>
      <c r="Q8" s="775">
        <v>39</v>
      </c>
      <c r="R8" s="775">
        <v>17</v>
      </c>
      <c r="S8" s="775">
        <v>9</v>
      </c>
      <c r="T8" s="775">
        <v>8</v>
      </c>
      <c r="U8" s="775">
        <f>SUM(O8:T8)</f>
        <v>103</v>
      </c>
      <c r="V8" s="1851" t="s">
        <v>239</v>
      </c>
      <c r="W8" s="1681" t="s">
        <v>1384</v>
      </c>
      <c r="X8" s="1700"/>
      <c r="Y8" s="2139">
        <v>18</v>
      </c>
      <c r="Z8" s="2139">
        <v>30</v>
      </c>
      <c r="AA8" s="2139">
        <v>55</v>
      </c>
      <c r="AB8" s="2139">
        <v>21</v>
      </c>
      <c r="AC8" s="2139">
        <v>14</v>
      </c>
      <c r="AD8" s="2151">
        <v>10</v>
      </c>
      <c r="AE8" s="2151">
        <f>SUM(Y8:AD8)</f>
        <v>148</v>
      </c>
      <c r="AF8" s="1842"/>
      <c r="AG8" s="2125" t="s">
        <v>591</v>
      </c>
      <c r="AH8" s="2139">
        <v>2</v>
      </c>
      <c r="AI8" s="2139">
        <v>2</v>
      </c>
      <c r="AJ8" s="2139">
        <v>11</v>
      </c>
      <c r="AK8" s="2139">
        <v>2</v>
      </c>
      <c r="AL8" s="2139">
        <v>2</v>
      </c>
      <c r="AM8" s="2139">
        <v>7</v>
      </c>
      <c r="AN8" s="2139">
        <f t="shared" si="0"/>
        <v>26</v>
      </c>
    </row>
    <row r="9" spans="1:40" ht="17.25" customHeight="1">
      <c r="A9" s="2068"/>
      <c r="B9" s="2073"/>
      <c r="C9" s="657"/>
      <c r="D9" s="101"/>
      <c r="E9" s="101"/>
      <c r="F9" s="608"/>
      <c r="G9" s="608"/>
      <c r="H9" s="608"/>
      <c r="I9" s="608"/>
      <c r="J9" s="608"/>
      <c r="K9" s="111"/>
      <c r="L9" s="1851"/>
      <c r="M9" s="1681" t="s">
        <v>596</v>
      </c>
      <c r="N9" s="1700"/>
      <c r="O9" s="775">
        <v>5</v>
      </c>
      <c r="P9" s="775">
        <v>7</v>
      </c>
      <c r="Q9" s="775">
        <v>22</v>
      </c>
      <c r="R9" s="775">
        <v>8</v>
      </c>
      <c r="S9" s="775">
        <v>5</v>
      </c>
      <c r="T9" s="775">
        <v>11</v>
      </c>
      <c r="U9" s="775">
        <f>SUM(O9:T9)</f>
        <v>58</v>
      </c>
      <c r="V9" s="1851"/>
      <c r="W9" s="1681" t="s">
        <v>596</v>
      </c>
      <c r="X9" s="1700"/>
      <c r="Y9" s="2139">
        <v>4</v>
      </c>
      <c r="Z9" s="2139">
        <v>4</v>
      </c>
      <c r="AA9" s="2139">
        <v>24</v>
      </c>
      <c r="AB9" s="2139">
        <v>9</v>
      </c>
      <c r="AC9" s="2139">
        <v>5</v>
      </c>
      <c r="AD9" s="2151">
        <v>9</v>
      </c>
      <c r="AE9" s="2151">
        <f>SUM(Y9:AD9)</f>
        <v>55</v>
      </c>
      <c r="AF9" s="2150" t="s">
        <v>239</v>
      </c>
      <c r="AG9" s="2125" t="s">
        <v>35</v>
      </c>
      <c r="AH9" s="2139">
        <v>11</v>
      </c>
      <c r="AI9" s="2139">
        <v>16</v>
      </c>
      <c r="AJ9" s="2139">
        <v>16</v>
      </c>
      <c r="AK9" s="2139">
        <v>9</v>
      </c>
      <c r="AL9" s="2139">
        <v>5</v>
      </c>
      <c r="AM9" s="2139">
        <v>10</v>
      </c>
      <c r="AN9" s="2139">
        <f t="shared" si="0"/>
        <v>67</v>
      </c>
    </row>
    <row r="10" spans="1:40" ht="17.25" customHeight="1">
      <c r="A10" s="2068"/>
      <c r="B10" s="2073"/>
      <c r="C10" s="665" t="s">
        <v>1374</v>
      </c>
      <c r="D10" s="684"/>
      <c r="E10" s="684"/>
      <c r="F10" s="684"/>
      <c r="G10" s="684"/>
      <c r="H10" s="684"/>
      <c r="I10" s="684"/>
      <c r="J10" s="684"/>
      <c r="K10" s="2086"/>
      <c r="L10" s="652"/>
      <c r="M10" s="608"/>
      <c r="N10" s="608"/>
      <c r="O10" s="608"/>
      <c r="P10" s="608"/>
      <c r="Q10" s="608"/>
      <c r="R10" s="608"/>
      <c r="S10" s="608"/>
      <c r="T10" s="608"/>
      <c r="U10" s="111"/>
      <c r="V10" s="608"/>
      <c r="W10" s="608"/>
      <c r="X10" s="608"/>
      <c r="Y10" s="608"/>
      <c r="Z10" s="608"/>
      <c r="AA10" s="608"/>
      <c r="AB10" s="608"/>
      <c r="AC10" s="608"/>
      <c r="AD10" s="608"/>
      <c r="AE10" s="608"/>
      <c r="AF10" s="1842"/>
      <c r="AG10" s="2125" t="s">
        <v>591</v>
      </c>
      <c r="AH10" s="2139">
        <v>2</v>
      </c>
      <c r="AI10" s="2139">
        <v>2</v>
      </c>
      <c r="AJ10" s="2139">
        <v>10</v>
      </c>
      <c r="AK10" s="2139">
        <v>4</v>
      </c>
      <c r="AL10" s="2139">
        <v>3</v>
      </c>
      <c r="AM10" s="2139">
        <v>4</v>
      </c>
      <c r="AN10" s="2139">
        <f t="shared" si="0"/>
        <v>25</v>
      </c>
    </row>
    <row r="11" spans="1:40" ht="17.25" customHeight="1">
      <c r="A11" s="2068"/>
      <c r="B11" s="2074"/>
      <c r="C11" s="665"/>
      <c r="D11" s="684"/>
      <c r="E11" s="684"/>
      <c r="F11" s="684"/>
      <c r="G11" s="684"/>
      <c r="H11" s="684"/>
      <c r="I11" s="684"/>
      <c r="J11" s="684"/>
      <c r="K11" s="2086"/>
      <c r="L11" s="665" t="s">
        <v>1121</v>
      </c>
      <c r="M11" s="684"/>
      <c r="N11" s="684"/>
      <c r="O11" s="684"/>
      <c r="P11" s="684"/>
      <c r="Q11" s="684"/>
      <c r="R11" s="684"/>
      <c r="S11" s="684"/>
      <c r="T11" s="684"/>
      <c r="U11" s="2086"/>
      <c r="V11" s="684" t="s">
        <v>1390</v>
      </c>
      <c r="W11" s="684"/>
      <c r="X11" s="684"/>
      <c r="Y11" s="684"/>
      <c r="Z11" s="684"/>
      <c r="AA11" s="684"/>
      <c r="AB11" s="684"/>
      <c r="AC11" s="684"/>
      <c r="AD11" s="684"/>
      <c r="AE11" s="684"/>
      <c r="AF11" s="670" t="s">
        <v>751</v>
      </c>
      <c r="AG11" s="2163" t="s">
        <v>1397</v>
      </c>
      <c r="AH11" s="829">
        <v>4</v>
      </c>
      <c r="AI11" s="829">
        <v>6</v>
      </c>
      <c r="AJ11" s="829">
        <v>24</v>
      </c>
      <c r="AK11" s="829">
        <v>5</v>
      </c>
      <c r="AL11" s="829">
        <v>1</v>
      </c>
      <c r="AM11" s="829">
        <v>7</v>
      </c>
      <c r="AN11" s="2139">
        <f t="shared" si="0"/>
        <v>47</v>
      </c>
    </row>
    <row r="12" spans="1:40" ht="17.25" customHeight="1">
      <c r="A12" s="2068"/>
      <c r="B12" s="2075"/>
      <c r="C12" s="652" t="s">
        <v>1375</v>
      </c>
      <c r="D12" s="608"/>
      <c r="E12" s="608"/>
      <c r="F12" s="608"/>
      <c r="G12" s="608"/>
      <c r="H12" s="608"/>
      <c r="I12" s="608"/>
      <c r="J12" s="608"/>
      <c r="K12" s="111"/>
      <c r="L12" s="665"/>
      <c r="M12" s="684"/>
      <c r="N12" s="684"/>
      <c r="O12" s="684"/>
      <c r="P12" s="684"/>
      <c r="Q12" s="684"/>
      <c r="R12" s="684"/>
      <c r="S12" s="684"/>
      <c r="T12" s="684"/>
      <c r="U12" s="2086"/>
      <c r="V12" s="2098"/>
      <c r="W12" s="2098"/>
      <c r="X12" s="2098"/>
      <c r="Y12" s="2098"/>
      <c r="Z12" s="2098"/>
      <c r="AA12" s="2098"/>
      <c r="AB12" s="2098"/>
      <c r="AC12" s="2098"/>
      <c r="AD12" s="2098"/>
      <c r="AE12" s="2098"/>
      <c r="AF12" s="670" t="s">
        <v>755</v>
      </c>
      <c r="AG12" s="2163" t="s">
        <v>1397</v>
      </c>
      <c r="AH12" s="829">
        <v>4</v>
      </c>
      <c r="AI12" s="829">
        <v>3</v>
      </c>
      <c r="AJ12" s="829">
        <v>31</v>
      </c>
      <c r="AK12" s="829">
        <v>5</v>
      </c>
      <c r="AL12" s="829">
        <v>2</v>
      </c>
      <c r="AM12" s="829">
        <v>6</v>
      </c>
      <c r="AN12" s="2139">
        <f t="shared" si="0"/>
        <v>51</v>
      </c>
    </row>
    <row r="13" spans="1:40" ht="17.25" customHeight="1">
      <c r="A13" s="2068"/>
      <c r="B13" s="2073"/>
      <c r="C13" s="794" t="s">
        <v>1373</v>
      </c>
      <c r="D13" s="823"/>
      <c r="E13" s="670" t="s">
        <v>45</v>
      </c>
      <c r="F13" s="670" t="s">
        <v>1376</v>
      </c>
      <c r="G13" s="670" t="s">
        <v>639</v>
      </c>
      <c r="H13" s="670" t="s">
        <v>1378</v>
      </c>
      <c r="I13" s="670" t="s">
        <v>1050</v>
      </c>
      <c r="J13" s="670" t="s">
        <v>68</v>
      </c>
      <c r="K13" s="670" t="s">
        <v>165</v>
      </c>
      <c r="L13" s="665"/>
      <c r="M13" s="684"/>
      <c r="N13" s="684"/>
      <c r="O13" s="684"/>
      <c r="P13" s="684"/>
      <c r="Q13" s="684"/>
      <c r="R13" s="684"/>
      <c r="S13" s="684"/>
      <c r="T13" s="684"/>
      <c r="U13" s="2086"/>
      <c r="V13" s="827" t="s">
        <v>1373</v>
      </c>
      <c r="W13" s="2125"/>
      <c r="X13" s="823"/>
      <c r="Y13" s="670" t="s">
        <v>45</v>
      </c>
      <c r="Z13" s="670" t="s">
        <v>1376</v>
      </c>
      <c r="AA13" s="670" t="s">
        <v>639</v>
      </c>
      <c r="AB13" s="670" t="s">
        <v>1378</v>
      </c>
      <c r="AC13" s="670" t="s">
        <v>1050</v>
      </c>
      <c r="AD13" s="670" t="s">
        <v>68</v>
      </c>
      <c r="AE13" s="794" t="s">
        <v>165</v>
      </c>
      <c r="AF13" s="652"/>
      <c r="AG13" s="608"/>
      <c r="AH13" s="608"/>
      <c r="AI13" s="608"/>
      <c r="AJ13" s="608"/>
      <c r="AK13" s="608"/>
      <c r="AL13" s="608"/>
      <c r="AM13" s="608"/>
      <c r="AN13" s="111"/>
    </row>
    <row r="14" spans="1:40" ht="17.25" customHeight="1">
      <c r="A14" s="2068"/>
      <c r="B14" s="2073"/>
      <c r="C14" s="1851" t="s">
        <v>755</v>
      </c>
      <c r="D14" s="827" t="s">
        <v>350</v>
      </c>
      <c r="E14" s="829">
        <v>3</v>
      </c>
      <c r="F14" s="829">
        <v>5</v>
      </c>
      <c r="G14" s="829">
        <v>30</v>
      </c>
      <c r="H14" s="829">
        <v>7</v>
      </c>
      <c r="I14" s="829">
        <v>2</v>
      </c>
      <c r="J14" s="829">
        <v>9</v>
      </c>
      <c r="K14" s="775">
        <f>SUM(E14:J14)</f>
        <v>56</v>
      </c>
      <c r="L14" s="2089"/>
      <c r="M14" s="2098"/>
      <c r="N14" s="2098"/>
      <c r="O14" s="2098"/>
      <c r="P14" s="2098"/>
      <c r="Q14" s="2098"/>
      <c r="R14" s="2098"/>
      <c r="S14" s="2098"/>
      <c r="T14" s="2098"/>
      <c r="U14" s="2114"/>
      <c r="V14" s="2119" t="s">
        <v>1304</v>
      </c>
      <c r="W14" s="2126" t="s">
        <v>161</v>
      </c>
      <c r="X14" s="1851" t="s">
        <v>1400</v>
      </c>
      <c r="Y14" s="2140">
        <v>0</v>
      </c>
      <c r="Z14" s="2140">
        <v>0</v>
      </c>
      <c r="AA14" s="2140">
        <v>1</v>
      </c>
      <c r="AB14" s="2140">
        <v>0</v>
      </c>
      <c r="AC14" s="2140">
        <v>0</v>
      </c>
      <c r="AD14" s="2140">
        <v>0</v>
      </c>
      <c r="AE14" s="2132">
        <f>SUM(Y14:AD14)</f>
        <v>1</v>
      </c>
      <c r="AF14" s="652" t="s">
        <v>992</v>
      </c>
      <c r="AG14" s="608"/>
      <c r="AH14" s="608"/>
      <c r="AI14" s="608"/>
      <c r="AJ14" s="608"/>
      <c r="AK14" s="608"/>
      <c r="AL14" s="608"/>
      <c r="AM14" s="608"/>
      <c r="AN14" s="111"/>
    </row>
    <row r="15" spans="1:40" ht="17.25" customHeight="1">
      <c r="A15" s="2068"/>
      <c r="B15" s="2073"/>
      <c r="C15" s="657"/>
      <c r="D15" s="101"/>
      <c r="E15" s="737"/>
      <c r="F15" s="737"/>
      <c r="G15" s="737"/>
      <c r="H15" s="737"/>
      <c r="I15" s="737"/>
      <c r="J15" s="737"/>
      <c r="K15" s="111"/>
      <c r="L15" s="670" t="s">
        <v>1373</v>
      </c>
      <c r="M15" s="670"/>
      <c r="N15" s="670"/>
      <c r="O15" s="670" t="s">
        <v>45</v>
      </c>
      <c r="P15" s="670" t="s">
        <v>1376</v>
      </c>
      <c r="Q15" s="670" t="s">
        <v>639</v>
      </c>
      <c r="R15" s="670" t="s">
        <v>1378</v>
      </c>
      <c r="S15" s="670" t="s">
        <v>1050</v>
      </c>
      <c r="T15" s="670" t="s">
        <v>68</v>
      </c>
      <c r="U15" s="670" t="s">
        <v>165</v>
      </c>
      <c r="V15" s="2119"/>
      <c r="W15" s="1851"/>
      <c r="X15" s="1851" t="s">
        <v>508</v>
      </c>
      <c r="Y15" s="2140">
        <v>0</v>
      </c>
      <c r="Z15" s="2140">
        <v>0</v>
      </c>
      <c r="AA15" s="2140">
        <v>8</v>
      </c>
      <c r="AB15" s="2140">
        <v>1</v>
      </c>
      <c r="AC15" s="2140">
        <v>1</v>
      </c>
      <c r="AD15" s="2140">
        <v>0</v>
      </c>
      <c r="AE15" s="2132">
        <f>SUM(Y15:AD15)</f>
        <v>10</v>
      </c>
      <c r="AF15" s="652" t="s">
        <v>1407</v>
      </c>
      <c r="AG15" s="608"/>
      <c r="AH15" s="608"/>
      <c r="AI15" s="608"/>
      <c r="AJ15" s="608"/>
      <c r="AK15" s="608"/>
      <c r="AL15" s="608"/>
      <c r="AM15" s="608"/>
      <c r="AN15" s="111"/>
    </row>
    <row r="16" spans="1:40" ht="17.25" customHeight="1">
      <c r="A16" s="2068"/>
      <c r="B16" s="2073"/>
      <c r="C16" s="657"/>
      <c r="D16" s="101"/>
      <c r="E16" s="737"/>
      <c r="F16" s="737"/>
      <c r="G16" s="737"/>
      <c r="H16" s="737"/>
      <c r="I16" s="737"/>
      <c r="J16" s="737"/>
      <c r="K16" s="111"/>
      <c r="L16" s="1851" t="s">
        <v>755</v>
      </c>
      <c r="M16" s="1681" t="s">
        <v>1385</v>
      </c>
      <c r="N16" s="1700"/>
      <c r="O16" s="775">
        <v>24</v>
      </c>
      <c r="P16" s="775">
        <v>64</v>
      </c>
      <c r="Q16" s="775">
        <v>286</v>
      </c>
      <c r="R16" s="775">
        <v>51</v>
      </c>
      <c r="S16" s="775">
        <v>10</v>
      </c>
      <c r="T16" s="775">
        <v>43</v>
      </c>
      <c r="U16" s="775">
        <f>SUM(O16:T16)</f>
        <v>478</v>
      </c>
      <c r="V16" s="2119"/>
      <c r="W16" s="1851"/>
      <c r="X16" s="1851" t="s">
        <v>182</v>
      </c>
      <c r="Y16" s="2140">
        <v>4</v>
      </c>
      <c r="Z16" s="2140">
        <v>9</v>
      </c>
      <c r="AA16" s="2140">
        <v>10</v>
      </c>
      <c r="AB16" s="2140">
        <v>3</v>
      </c>
      <c r="AC16" s="2140">
        <v>1</v>
      </c>
      <c r="AD16" s="2140">
        <v>5</v>
      </c>
      <c r="AE16" s="2132">
        <f>SUM(Y16:AD16)</f>
        <v>32</v>
      </c>
      <c r="AF16" s="794" t="s">
        <v>1373</v>
      </c>
      <c r="AG16" s="823"/>
      <c r="AH16" s="670" t="s">
        <v>45</v>
      </c>
      <c r="AI16" s="670" t="s">
        <v>1376</v>
      </c>
      <c r="AJ16" s="670" t="s">
        <v>639</v>
      </c>
      <c r="AK16" s="670" t="s">
        <v>1378</v>
      </c>
      <c r="AL16" s="670" t="s">
        <v>1050</v>
      </c>
      <c r="AM16" s="670" t="s">
        <v>68</v>
      </c>
      <c r="AN16" s="670" t="s">
        <v>165</v>
      </c>
    </row>
    <row r="17" spans="1:40" ht="17.25" customHeight="1">
      <c r="A17" s="2068"/>
      <c r="B17" s="2076"/>
      <c r="C17" s="652"/>
      <c r="D17" s="608"/>
      <c r="E17" s="608"/>
      <c r="F17" s="608"/>
      <c r="G17" s="608"/>
      <c r="H17" s="608"/>
      <c r="I17" s="608"/>
      <c r="J17" s="608"/>
      <c r="K17" s="111"/>
      <c r="L17" s="1851"/>
      <c r="M17" s="2099" t="s">
        <v>695</v>
      </c>
      <c r="N17" s="2103"/>
      <c r="O17" s="775">
        <v>57.3</v>
      </c>
      <c r="P17" s="775">
        <v>56</v>
      </c>
      <c r="Q17" s="775">
        <v>89</v>
      </c>
      <c r="R17" s="775">
        <v>70.599999999999994</v>
      </c>
      <c r="S17" s="775">
        <v>20.6</v>
      </c>
      <c r="T17" s="775">
        <v>55.6</v>
      </c>
      <c r="U17" s="775">
        <v>70.7</v>
      </c>
      <c r="V17" s="2119"/>
      <c r="W17" s="1851" t="s">
        <v>396</v>
      </c>
      <c r="X17" s="1851"/>
      <c r="Y17" s="2140">
        <f t="shared" ref="Y17:AD17" si="1">SUM(Y14:Y16)</f>
        <v>4</v>
      </c>
      <c r="Z17" s="2140">
        <f t="shared" si="1"/>
        <v>9</v>
      </c>
      <c r="AA17" s="2140">
        <f t="shared" si="1"/>
        <v>19</v>
      </c>
      <c r="AB17" s="2140">
        <f t="shared" si="1"/>
        <v>4</v>
      </c>
      <c r="AC17" s="2140">
        <f t="shared" si="1"/>
        <v>2</v>
      </c>
      <c r="AD17" s="2140">
        <f t="shared" si="1"/>
        <v>5</v>
      </c>
      <c r="AE17" s="2132">
        <f>SUM(Y17:AD17)</f>
        <v>43</v>
      </c>
      <c r="AF17" s="670" t="s">
        <v>938</v>
      </c>
      <c r="AG17" s="794" t="s">
        <v>1410</v>
      </c>
      <c r="AH17" s="849">
        <v>1</v>
      </c>
      <c r="AI17" s="849">
        <v>4</v>
      </c>
      <c r="AJ17" s="849">
        <v>6</v>
      </c>
      <c r="AK17" s="849">
        <v>0</v>
      </c>
      <c r="AL17" s="849">
        <v>7</v>
      </c>
      <c r="AM17" s="849">
        <v>9</v>
      </c>
      <c r="AN17" s="849">
        <f>SUM(AH17:AM17)</f>
        <v>27</v>
      </c>
    </row>
    <row r="18" spans="1:40" ht="17.25" customHeight="1">
      <c r="A18" s="2068"/>
      <c r="B18" s="2076"/>
      <c r="C18" s="657"/>
      <c r="D18" s="101"/>
      <c r="E18" s="101"/>
      <c r="F18" s="101"/>
      <c r="G18" s="101"/>
      <c r="H18" s="101"/>
      <c r="I18" s="101"/>
      <c r="J18" s="101"/>
      <c r="K18" s="709"/>
      <c r="L18" s="2090" t="s">
        <v>1379</v>
      </c>
      <c r="M18" s="1681" t="s">
        <v>1386</v>
      </c>
      <c r="N18" s="1700"/>
      <c r="O18" s="775">
        <v>8</v>
      </c>
      <c r="P18" s="775">
        <v>26</v>
      </c>
      <c r="Q18" s="775">
        <v>54</v>
      </c>
      <c r="R18" s="775">
        <v>14</v>
      </c>
      <c r="S18" s="775">
        <v>4</v>
      </c>
      <c r="T18" s="775">
        <v>16</v>
      </c>
      <c r="U18" s="775">
        <f>SUM(O18:T18)</f>
        <v>122</v>
      </c>
      <c r="V18" s="2119"/>
      <c r="W18" s="1851" t="s">
        <v>695</v>
      </c>
      <c r="X18" s="1851"/>
      <c r="Y18" s="2140">
        <v>9.6999999999999993</v>
      </c>
      <c r="Z18" s="2140">
        <v>7.9</v>
      </c>
      <c r="AA18" s="2140">
        <v>6</v>
      </c>
      <c r="AB18" s="2140">
        <v>5.6</v>
      </c>
      <c r="AC18" s="2140">
        <v>4.2</v>
      </c>
      <c r="AD18" s="2140">
        <v>6.6</v>
      </c>
      <c r="AE18" s="2132">
        <v>6.4</v>
      </c>
      <c r="AF18" s="670" t="s">
        <v>467</v>
      </c>
      <c r="AG18" s="794" t="s">
        <v>1410</v>
      </c>
      <c r="AH18" s="849">
        <v>0</v>
      </c>
      <c r="AI18" s="849">
        <v>3</v>
      </c>
      <c r="AJ18" s="849">
        <v>6</v>
      </c>
      <c r="AK18" s="849">
        <v>3</v>
      </c>
      <c r="AL18" s="849">
        <v>6</v>
      </c>
      <c r="AM18" s="849">
        <v>4</v>
      </c>
      <c r="AN18" s="849">
        <f>SUM(AH18:AM18)</f>
        <v>22</v>
      </c>
    </row>
    <row r="19" spans="1:40" ht="17.25" customHeight="1">
      <c r="A19" s="2068"/>
      <c r="B19" s="2076"/>
      <c r="C19" s="657"/>
      <c r="D19" s="101"/>
      <c r="E19" s="608"/>
      <c r="F19" s="608"/>
      <c r="G19" s="608"/>
      <c r="H19" s="608"/>
      <c r="I19" s="608"/>
      <c r="J19" s="608"/>
      <c r="K19" s="111"/>
      <c r="L19" s="2091"/>
      <c r="M19" s="1681" t="s">
        <v>1079</v>
      </c>
      <c r="N19" s="1700"/>
      <c r="O19" s="775">
        <v>16</v>
      </c>
      <c r="P19" s="775">
        <v>28</v>
      </c>
      <c r="Q19" s="775">
        <v>126</v>
      </c>
      <c r="R19" s="775">
        <v>6</v>
      </c>
      <c r="S19" s="775">
        <v>6</v>
      </c>
      <c r="T19" s="775">
        <v>19</v>
      </c>
      <c r="U19" s="775">
        <f>SUM(O19:T19)</f>
        <v>201</v>
      </c>
      <c r="V19" s="1851" t="s">
        <v>105</v>
      </c>
      <c r="W19" s="2126" t="s">
        <v>161</v>
      </c>
      <c r="X19" s="1851" t="s">
        <v>1400</v>
      </c>
      <c r="Y19" s="2140">
        <v>0</v>
      </c>
      <c r="Z19" s="2140">
        <v>0</v>
      </c>
      <c r="AA19" s="2140">
        <v>3</v>
      </c>
      <c r="AB19" s="2140">
        <v>0</v>
      </c>
      <c r="AC19" s="2140">
        <v>0</v>
      </c>
      <c r="AD19" s="2140">
        <v>1</v>
      </c>
      <c r="AE19" s="2132">
        <f>SUM(Y19:AD19)</f>
        <v>4</v>
      </c>
      <c r="AF19" s="670" t="s">
        <v>239</v>
      </c>
      <c r="AG19" s="794" t="s">
        <v>1411</v>
      </c>
      <c r="AH19" s="849">
        <v>0</v>
      </c>
      <c r="AI19" s="849">
        <v>4</v>
      </c>
      <c r="AJ19" s="849">
        <v>8</v>
      </c>
      <c r="AK19" s="849">
        <v>2</v>
      </c>
      <c r="AL19" s="849">
        <v>5</v>
      </c>
      <c r="AM19" s="849">
        <v>5</v>
      </c>
      <c r="AN19" s="849">
        <f>SUM(AH19:AM19)</f>
        <v>24</v>
      </c>
    </row>
    <row r="20" spans="1:40" ht="17.25" customHeight="1">
      <c r="A20" s="2068"/>
      <c r="B20" s="2076"/>
      <c r="C20" s="652"/>
      <c r="D20" s="608"/>
      <c r="E20" s="608"/>
      <c r="F20" s="608"/>
      <c r="G20" s="608"/>
      <c r="H20" s="608"/>
      <c r="I20" s="608"/>
      <c r="J20" s="608"/>
      <c r="K20" s="111"/>
      <c r="L20" s="2092"/>
      <c r="M20" s="1681" t="s">
        <v>1056</v>
      </c>
      <c r="N20" s="1700"/>
      <c r="O20" s="775">
        <v>0</v>
      </c>
      <c r="P20" s="775">
        <v>10</v>
      </c>
      <c r="Q20" s="775">
        <v>106</v>
      </c>
      <c r="R20" s="775">
        <v>31</v>
      </c>
      <c r="S20" s="775">
        <v>0</v>
      </c>
      <c r="T20" s="775">
        <v>8</v>
      </c>
      <c r="U20" s="775">
        <f>SUM(O20:T20)</f>
        <v>155</v>
      </c>
      <c r="V20" s="1851"/>
      <c r="W20" s="1851"/>
      <c r="X20" s="1851" t="s">
        <v>508</v>
      </c>
      <c r="Y20" s="2140">
        <v>0</v>
      </c>
      <c r="Z20" s="2140">
        <v>0</v>
      </c>
      <c r="AA20" s="2140">
        <v>1</v>
      </c>
      <c r="AB20" s="2140">
        <v>0</v>
      </c>
      <c r="AC20" s="2140">
        <v>0</v>
      </c>
      <c r="AD20" s="2140">
        <v>0</v>
      </c>
      <c r="AE20" s="2132">
        <f>SUM(Y20:AD20)</f>
        <v>1</v>
      </c>
      <c r="AF20" s="781"/>
      <c r="AG20" s="2120"/>
      <c r="AH20" s="786"/>
      <c r="AI20" s="786"/>
      <c r="AJ20" s="786"/>
      <c r="AK20" s="786"/>
      <c r="AL20" s="786"/>
      <c r="AM20" s="786"/>
      <c r="AN20" s="2164"/>
    </row>
    <row r="21" spans="1:40" ht="17.25" customHeight="1">
      <c r="A21" s="2068"/>
      <c r="B21" s="2076"/>
      <c r="C21" s="665"/>
      <c r="D21" s="684"/>
      <c r="E21" s="684"/>
      <c r="F21" s="684"/>
      <c r="G21" s="684"/>
      <c r="H21" s="684"/>
      <c r="I21" s="684"/>
      <c r="J21" s="684"/>
      <c r="K21" s="2086"/>
      <c r="L21" s="608"/>
      <c r="M21" s="608"/>
      <c r="N21" s="608"/>
      <c r="O21" s="608"/>
      <c r="P21" s="608"/>
      <c r="Q21" s="608"/>
      <c r="R21" s="608"/>
      <c r="S21" s="608"/>
      <c r="T21" s="608"/>
      <c r="U21" s="111"/>
      <c r="V21" s="1851"/>
      <c r="W21" s="1851"/>
      <c r="X21" s="1851" t="s">
        <v>182</v>
      </c>
      <c r="Y21" s="849">
        <v>1</v>
      </c>
      <c r="Z21" s="849">
        <v>2</v>
      </c>
      <c r="AA21" s="849">
        <v>10</v>
      </c>
      <c r="AB21" s="849">
        <v>2</v>
      </c>
      <c r="AC21" s="849">
        <v>3</v>
      </c>
      <c r="AD21" s="849">
        <v>2</v>
      </c>
      <c r="AE21" s="2132">
        <f>SUM(Y21:AD21)</f>
        <v>20</v>
      </c>
      <c r="AF21" s="652" t="s">
        <v>1408</v>
      </c>
      <c r="AG21" s="608"/>
      <c r="AH21" s="608"/>
      <c r="AI21" s="608"/>
      <c r="AJ21" s="608"/>
      <c r="AK21" s="608"/>
      <c r="AL21" s="608"/>
      <c r="AM21" s="608"/>
      <c r="AN21" s="111"/>
    </row>
    <row r="22" spans="1:40" ht="17.25" customHeight="1">
      <c r="A22" s="2068"/>
      <c r="B22" s="2076"/>
      <c r="C22" s="665"/>
      <c r="D22" s="684"/>
      <c r="E22" s="684"/>
      <c r="F22" s="684"/>
      <c r="G22" s="684"/>
      <c r="H22" s="684"/>
      <c r="I22" s="684"/>
      <c r="J22" s="684"/>
      <c r="K22" s="2086"/>
      <c r="L22" s="665" t="s">
        <v>70</v>
      </c>
      <c r="M22" s="684"/>
      <c r="N22" s="684"/>
      <c r="O22" s="684"/>
      <c r="P22" s="684"/>
      <c r="Q22" s="684"/>
      <c r="R22" s="684"/>
      <c r="S22" s="684"/>
      <c r="T22" s="684"/>
      <c r="U22" s="2086"/>
      <c r="V22" s="1851"/>
      <c r="W22" s="1851" t="s">
        <v>396</v>
      </c>
      <c r="X22" s="1851"/>
      <c r="Y22" s="849">
        <f t="shared" ref="Y22:AD22" si="2">SUM(Y19:Y21)</f>
        <v>1</v>
      </c>
      <c r="Z22" s="849">
        <f t="shared" si="2"/>
        <v>2</v>
      </c>
      <c r="AA22" s="849">
        <f t="shared" si="2"/>
        <v>14</v>
      </c>
      <c r="AB22" s="849">
        <f t="shared" si="2"/>
        <v>2</v>
      </c>
      <c r="AC22" s="849">
        <f t="shared" si="2"/>
        <v>3</v>
      </c>
      <c r="AD22" s="849">
        <f t="shared" si="2"/>
        <v>3</v>
      </c>
      <c r="AE22" s="2132">
        <f>SUM(Y22:AD22)</f>
        <v>25</v>
      </c>
      <c r="AF22" s="794" t="s">
        <v>1373</v>
      </c>
      <c r="AG22" s="823"/>
      <c r="AH22" s="670" t="s">
        <v>45</v>
      </c>
      <c r="AI22" s="670" t="s">
        <v>1376</v>
      </c>
      <c r="AJ22" s="670" t="s">
        <v>639</v>
      </c>
      <c r="AK22" s="670" t="s">
        <v>1378</v>
      </c>
      <c r="AL22" s="670" t="s">
        <v>1050</v>
      </c>
      <c r="AM22" s="670" t="s">
        <v>68</v>
      </c>
      <c r="AN22" s="670" t="s">
        <v>165</v>
      </c>
    </row>
    <row r="23" spans="1:40" ht="17.25" customHeight="1">
      <c r="A23" s="2068"/>
      <c r="B23" s="2076"/>
      <c r="C23" s="652"/>
      <c r="D23" s="608"/>
      <c r="E23" s="608"/>
      <c r="F23" s="608"/>
      <c r="G23" s="608"/>
      <c r="H23" s="608"/>
      <c r="I23" s="608"/>
      <c r="J23" s="608"/>
      <c r="K23" s="111"/>
      <c r="L23" s="665"/>
      <c r="M23" s="684"/>
      <c r="N23" s="684"/>
      <c r="O23" s="684"/>
      <c r="P23" s="684"/>
      <c r="Q23" s="684"/>
      <c r="R23" s="684"/>
      <c r="S23" s="684"/>
      <c r="T23" s="684"/>
      <c r="U23" s="2086"/>
      <c r="V23" s="1851"/>
      <c r="W23" s="1851" t="s">
        <v>695</v>
      </c>
      <c r="X23" s="1851"/>
      <c r="Y23" s="849">
        <v>2.4</v>
      </c>
      <c r="Z23" s="849">
        <v>1.8</v>
      </c>
      <c r="AA23" s="849">
        <v>4.4000000000000004</v>
      </c>
      <c r="AB23" s="849">
        <v>2.8</v>
      </c>
      <c r="AC23" s="849">
        <v>6.3</v>
      </c>
      <c r="AD23" s="849">
        <v>3.9</v>
      </c>
      <c r="AE23" s="2132">
        <v>3.7</v>
      </c>
      <c r="AF23" s="670" t="s">
        <v>938</v>
      </c>
      <c r="AG23" s="794" t="s">
        <v>1410</v>
      </c>
      <c r="AH23" s="849">
        <v>1</v>
      </c>
      <c r="AI23" s="849">
        <v>4</v>
      </c>
      <c r="AJ23" s="849">
        <v>2</v>
      </c>
      <c r="AK23" s="849">
        <v>1</v>
      </c>
      <c r="AL23" s="849">
        <v>1</v>
      </c>
      <c r="AM23" s="849">
        <v>2</v>
      </c>
      <c r="AN23" s="849">
        <f>SUM(AH23:AM23)</f>
        <v>11</v>
      </c>
    </row>
    <row r="24" spans="1:40" ht="17.25" customHeight="1">
      <c r="A24" s="2068"/>
      <c r="B24" s="2076"/>
      <c r="C24" s="657"/>
      <c r="D24" s="101"/>
      <c r="E24" s="101"/>
      <c r="F24" s="101"/>
      <c r="G24" s="101"/>
      <c r="H24" s="101"/>
      <c r="I24" s="101"/>
      <c r="J24" s="101"/>
      <c r="K24" s="709"/>
      <c r="L24" s="2089"/>
      <c r="M24" s="2098"/>
      <c r="N24" s="2098"/>
      <c r="O24" s="2098"/>
      <c r="P24" s="2098"/>
      <c r="Q24" s="2098"/>
      <c r="R24" s="2098"/>
      <c r="S24" s="2098"/>
      <c r="T24" s="2098"/>
      <c r="U24" s="2114"/>
      <c r="V24" s="2120"/>
      <c r="W24" s="2120"/>
      <c r="X24" s="895"/>
      <c r="Y24" s="2141"/>
      <c r="Z24" s="2141"/>
      <c r="AA24" s="2141"/>
      <c r="AB24" s="2141"/>
      <c r="AC24" s="2141"/>
      <c r="AD24" s="2141"/>
      <c r="AE24" s="2141"/>
      <c r="AF24" s="670" t="s">
        <v>467</v>
      </c>
      <c r="AG24" s="794" t="s">
        <v>1410</v>
      </c>
      <c r="AH24" s="849">
        <v>1</v>
      </c>
      <c r="AI24" s="849">
        <v>2</v>
      </c>
      <c r="AJ24" s="849">
        <v>5</v>
      </c>
      <c r="AK24" s="849">
        <v>1</v>
      </c>
      <c r="AL24" s="849">
        <v>1</v>
      </c>
      <c r="AM24" s="849">
        <v>1</v>
      </c>
      <c r="AN24" s="849">
        <f>SUM(AH24:AM24)</f>
        <v>11</v>
      </c>
    </row>
    <row r="25" spans="1:40" ht="17.25" customHeight="1">
      <c r="A25" s="2068"/>
      <c r="B25" s="2076"/>
      <c r="C25" s="657"/>
      <c r="D25" s="101"/>
      <c r="E25" s="608"/>
      <c r="F25" s="608"/>
      <c r="G25" s="608"/>
      <c r="H25" s="608"/>
      <c r="I25" s="608"/>
      <c r="J25" s="608"/>
      <c r="K25" s="111"/>
      <c r="L25" s="794" t="s">
        <v>1373</v>
      </c>
      <c r="M25" s="827"/>
      <c r="N25" s="823"/>
      <c r="O25" s="670" t="s">
        <v>45</v>
      </c>
      <c r="P25" s="670" t="s">
        <v>1376</v>
      </c>
      <c r="Q25" s="670" t="s">
        <v>639</v>
      </c>
      <c r="R25" s="670" t="s">
        <v>1378</v>
      </c>
      <c r="S25" s="670" t="s">
        <v>1050</v>
      </c>
      <c r="T25" s="670" t="s">
        <v>68</v>
      </c>
      <c r="U25" s="670" t="s">
        <v>165</v>
      </c>
      <c r="V25" s="608" t="s">
        <v>1391</v>
      </c>
      <c r="W25" s="608"/>
      <c r="X25" s="608"/>
      <c r="Y25" s="608"/>
      <c r="Z25" s="608"/>
      <c r="AA25" s="608"/>
      <c r="AB25" s="608"/>
      <c r="AC25" s="608"/>
      <c r="AD25" s="608"/>
      <c r="AE25" s="608"/>
      <c r="AF25" s="670" t="s">
        <v>239</v>
      </c>
      <c r="AG25" s="794" t="s">
        <v>1411</v>
      </c>
      <c r="AH25" s="849">
        <v>1</v>
      </c>
      <c r="AI25" s="849">
        <v>5</v>
      </c>
      <c r="AJ25" s="849">
        <v>5</v>
      </c>
      <c r="AK25" s="849">
        <v>2</v>
      </c>
      <c r="AL25" s="849">
        <v>1</v>
      </c>
      <c r="AM25" s="849">
        <v>2</v>
      </c>
      <c r="AN25" s="849">
        <f>SUM(AH25:AM25)</f>
        <v>16</v>
      </c>
    </row>
    <row r="26" spans="1:40" ht="17.25" customHeight="1">
      <c r="A26" s="2068"/>
      <c r="B26" s="2076"/>
      <c r="C26" s="652"/>
      <c r="D26" s="608"/>
      <c r="E26" s="608"/>
      <c r="F26" s="608"/>
      <c r="G26" s="608"/>
      <c r="H26" s="608"/>
      <c r="I26" s="608"/>
      <c r="J26" s="608"/>
      <c r="K26" s="111"/>
      <c r="L26" s="2093" t="s">
        <v>755</v>
      </c>
      <c r="M26" s="41" t="s">
        <v>350</v>
      </c>
      <c r="N26" s="401"/>
      <c r="O26" s="1623">
        <v>14</v>
      </c>
      <c r="P26" s="1623">
        <v>28</v>
      </c>
      <c r="Q26" s="1623">
        <v>60</v>
      </c>
      <c r="R26" s="1623">
        <v>9</v>
      </c>
      <c r="S26" s="1623">
        <v>12</v>
      </c>
      <c r="T26" s="1623">
        <v>25</v>
      </c>
      <c r="U26" s="1623">
        <f>SUM(O26:T26)</f>
        <v>148</v>
      </c>
      <c r="V26" s="2121" t="s">
        <v>1373</v>
      </c>
      <c r="W26" s="2127"/>
      <c r="X26" s="1354"/>
      <c r="Y26" s="87" t="s">
        <v>45</v>
      </c>
      <c r="Z26" s="87" t="s">
        <v>1376</v>
      </c>
      <c r="AA26" s="87" t="s">
        <v>639</v>
      </c>
      <c r="AB26" s="87" t="s">
        <v>1378</v>
      </c>
      <c r="AC26" s="87" t="s">
        <v>1050</v>
      </c>
      <c r="AD26" s="87" t="s">
        <v>68</v>
      </c>
      <c r="AE26" s="41" t="s">
        <v>165</v>
      </c>
      <c r="AF26" s="652"/>
      <c r="AG26" s="608"/>
      <c r="AH26" s="608"/>
      <c r="AI26" s="608"/>
      <c r="AJ26" s="608"/>
      <c r="AK26" s="608"/>
      <c r="AL26" s="608"/>
      <c r="AM26" s="608"/>
      <c r="AN26" s="111"/>
    </row>
    <row r="27" spans="1:40" ht="17.25" customHeight="1">
      <c r="A27" s="2068"/>
      <c r="B27" s="2076"/>
      <c r="C27" s="652"/>
      <c r="D27" s="608"/>
      <c r="E27" s="608"/>
      <c r="F27" s="608"/>
      <c r="G27" s="608"/>
      <c r="H27" s="608"/>
      <c r="I27" s="608"/>
      <c r="J27" s="608"/>
      <c r="K27" s="111"/>
      <c r="L27" s="2094"/>
      <c r="M27" s="2100" t="s">
        <v>695</v>
      </c>
      <c r="N27" s="2104"/>
      <c r="O27" s="387">
        <v>33.4</v>
      </c>
      <c r="P27" s="387">
        <v>24.5</v>
      </c>
      <c r="Q27" s="387">
        <v>18.7</v>
      </c>
      <c r="R27" s="387">
        <v>12.5</v>
      </c>
      <c r="S27" s="387">
        <v>24.7</v>
      </c>
      <c r="T27" s="387">
        <v>32.299999999999997</v>
      </c>
      <c r="U27" s="387">
        <v>21.9</v>
      </c>
      <c r="V27" s="543" t="s">
        <v>755</v>
      </c>
      <c r="W27" s="2121" t="s">
        <v>1397</v>
      </c>
      <c r="X27" s="1354"/>
      <c r="Y27" s="1623">
        <v>6</v>
      </c>
      <c r="Z27" s="1623">
        <v>11</v>
      </c>
      <c r="AA27" s="1623">
        <v>45</v>
      </c>
      <c r="AB27" s="1623">
        <v>7</v>
      </c>
      <c r="AC27" s="1623">
        <v>2</v>
      </c>
      <c r="AD27" s="1623">
        <v>8</v>
      </c>
      <c r="AE27" s="2155">
        <f>SUM(Y27:AD27)</f>
        <v>79</v>
      </c>
      <c r="AF27" s="652" t="s">
        <v>1409</v>
      </c>
      <c r="AG27" s="608"/>
      <c r="AH27" s="608"/>
      <c r="AI27" s="608"/>
      <c r="AJ27" s="608"/>
      <c r="AK27" s="608"/>
      <c r="AL27" s="608"/>
      <c r="AM27" s="608"/>
      <c r="AN27" s="111"/>
    </row>
    <row r="28" spans="1:40" ht="17.25" customHeight="1">
      <c r="A28" s="2068"/>
      <c r="B28" s="2076"/>
      <c r="C28" s="2080"/>
      <c r="D28" s="2081"/>
      <c r="E28" s="2081"/>
      <c r="F28" s="2081"/>
      <c r="G28" s="2081"/>
      <c r="H28" s="2081"/>
      <c r="I28" s="2081"/>
      <c r="J28" s="2081"/>
      <c r="K28" s="2087"/>
      <c r="L28" s="193"/>
      <c r="M28" s="125"/>
      <c r="N28" s="125"/>
      <c r="O28" s="80"/>
      <c r="P28" s="80"/>
      <c r="Q28" s="80"/>
      <c r="R28" s="80"/>
      <c r="S28" s="80"/>
      <c r="T28" s="80"/>
      <c r="U28" s="121"/>
      <c r="V28" s="543"/>
      <c r="W28" s="2121" t="s">
        <v>173</v>
      </c>
      <c r="X28" s="1354"/>
      <c r="Y28" s="1623">
        <v>14.3</v>
      </c>
      <c r="Z28" s="1623">
        <v>9.6</v>
      </c>
      <c r="AA28" s="1623">
        <v>14</v>
      </c>
      <c r="AB28" s="1623">
        <v>9.6999999999999993</v>
      </c>
      <c r="AC28" s="1623">
        <v>4.0999999999999996</v>
      </c>
      <c r="AD28" s="1623">
        <v>10.3</v>
      </c>
      <c r="AE28" s="2155">
        <v>11.7</v>
      </c>
      <c r="AF28" s="794" t="s">
        <v>1373</v>
      </c>
      <c r="AG28" s="823"/>
      <c r="AH28" s="670" t="s">
        <v>45</v>
      </c>
      <c r="AI28" s="670" t="s">
        <v>1376</v>
      </c>
      <c r="AJ28" s="670" t="s">
        <v>639</v>
      </c>
      <c r="AK28" s="670" t="s">
        <v>1378</v>
      </c>
      <c r="AL28" s="670" t="s">
        <v>1050</v>
      </c>
      <c r="AM28" s="670" t="s">
        <v>68</v>
      </c>
      <c r="AN28" s="670" t="s">
        <v>165</v>
      </c>
    </row>
    <row r="29" spans="1:40" ht="17.25" customHeight="1">
      <c r="A29" s="2068"/>
      <c r="B29" s="2076"/>
      <c r="C29" s="2080"/>
      <c r="D29" s="2081"/>
      <c r="E29" s="2081"/>
      <c r="F29" s="2081"/>
      <c r="G29" s="2081"/>
      <c r="H29" s="2081"/>
      <c r="I29" s="2081"/>
      <c r="J29" s="2081"/>
      <c r="K29" s="2087"/>
      <c r="L29" s="335" t="s">
        <v>1380</v>
      </c>
      <c r="M29" s="397"/>
      <c r="N29" s="397"/>
      <c r="O29" s="397"/>
      <c r="P29" s="397"/>
      <c r="Q29" s="397"/>
      <c r="R29" s="397"/>
      <c r="S29" s="397"/>
      <c r="T29" s="397"/>
      <c r="U29" s="520"/>
      <c r="V29" s="543"/>
      <c r="W29" s="2128" t="s">
        <v>1398</v>
      </c>
      <c r="X29" s="2134"/>
      <c r="Y29" s="2142">
        <v>2</v>
      </c>
      <c r="Z29" s="2142">
        <v>8</v>
      </c>
      <c r="AA29" s="2142">
        <v>40</v>
      </c>
      <c r="AB29" s="2142">
        <v>5</v>
      </c>
      <c r="AC29" s="2142">
        <v>2</v>
      </c>
      <c r="AD29" s="2142">
        <v>7</v>
      </c>
      <c r="AE29" s="2142">
        <f>SUM(Y29:AD30)</f>
        <v>64</v>
      </c>
      <c r="AF29" s="670" t="s">
        <v>938</v>
      </c>
      <c r="AG29" s="794" t="s">
        <v>1410</v>
      </c>
      <c r="AH29" s="849">
        <v>3</v>
      </c>
      <c r="AI29" s="849">
        <v>9</v>
      </c>
      <c r="AJ29" s="849">
        <v>16</v>
      </c>
      <c r="AK29" s="849">
        <v>8</v>
      </c>
      <c r="AL29" s="849">
        <v>7</v>
      </c>
      <c r="AM29" s="849">
        <v>12</v>
      </c>
      <c r="AN29" s="849">
        <f>SUM(AH29:AM29)</f>
        <v>55</v>
      </c>
    </row>
    <row r="30" spans="1:40" ht="17.25" customHeight="1">
      <c r="A30" s="2068"/>
      <c r="B30" s="2076"/>
      <c r="C30" s="652"/>
      <c r="D30" s="608"/>
      <c r="E30" s="608"/>
      <c r="F30" s="608"/>
      <c r="G30" s="608"/>
      <c r="H30" s="608"/>
      <c r="I30" s="608"/>
      <c r="J30" s="608"/>
      <c r="K30" s="111"/>
      <c r="L30" s="335"/>
      <c r="M30" s="397"/>
      <c r="N30" s="397"/>
      <c r="O30" s="397"/>
      <c r="P30" s="397"/>
      <c r="Q30" s="397"/>
      <c r="R30" s="397"/>
      <c r="S30" s="397"/>
      <c r="T30" s="397"/>
      <c r="U30" s="520"/>
      <c r="V30" s="543"/>
      <c r="W30" s="2129"/>
      <c r="X30" s="2135"/>
      <c r="Y30" s="2143"/>
      <c r="Z30" s="2143"/>
      <c r="AA30" s="2143"/>
      <c r="AB30" s="2143"/>
      <c r="AC30" s="2143"/>
      <c r="AD30" s="2143"/>
      <c r="AE30" s="2143"/>
      <c r="AF30" s="670" t="s">
        <v>467</v>
      </c>
      <c r="AG30" s="794" t="s">
        <v>1410</v>
      </c>
      <c r="AH30" s="849">
        <v>1</v>
      </c>
      <c r="AI30" s="849">
        <v>9</v>
      </c>
      <c r="AJ30" s="849">
        <v>22</v>
      </c>
      <c r="AK30" s="849">
        <v>5</v>
      </c>
      <c r="AL30" s="849">
        <v>7</v>
      </c>
      <c r="AM30" s="849">
        <v>10</v>
      </c>
      <c r="AN30" s="849">
        <f>SUM(AH30:AM30)</f>
        <v>54</v>
      </c>
    </row>
    <row r="31" spans="1:40" ht="17.25" customHeight="1">
      <c r="A31" s="2068"/>
      <c r="B31" s="2076"/>
      <c r="C31" s="652"/>
      <c r="D31" s="608"/>
      <c r="E31" s="608"/>
      <c r="F31" s="608"/>
      <c r="G31" s="608"/>
      <c r="H31" s="608"/>
      <c r="I31" s="608"/>
      <c r="J31" s="608"/>
      <c r="K31" s="111"/>
      <c r="L31" s="335" t="s">
        <v>854</v>
      </c>
      <c r="M31" s="397"/>
      <c r="N31" s="397"/>
      <c r="O31" s="397"/>
      <c r="P31" s="397"/>
      <c r="Q31" s="397"/>
      <c r="R31" s="397"/>
      <c r="S31" s="397"/>
      <c r="T31" s="397"/>
      <c r="U31" s="520"/>
      <c r="V31" s="543"/>
      <c r="W31" s="2121" t="s">
        <v>173</v>
      </c>
      <c r="X31" s="1354"/>
      <c r="Y31" s="1623">
        <v>4.8</v>
      </c>
      <c r="Z31" s="1623">
        <v>7</v>
      </c>
      <c r="AA31" s="1623">
        <v>12.5</v>
      </c>
      <c r="AB31" s="1623">
        <v>6.9</v>
      </c>
      <c r="AC31" s="1623">
        <v>4.0999999999999996</v>
      </c>
      <c r="AD31" s="1623">
        <v>9.1</v>
      </c>
      <c r="AE31" s="2155">
        <v>9.5</v>
      </c>
      <c r="AF31" s="670" t="s">
        <v>239</v>
      </c>
      <c r="AG31" s="794" t="s">
        <v>1411</v>
      </c>
      <c r="AH31" s="849">
        <v>1</v>
      </c>
      <c r="AI31" s="849">
        <v>9</v>
      </c>
      <c r="AJ31" s="849">
        <v>20</v>
      </c>
      <c r="AK31" s="849">
        <v>6</v>
      </c>
      <c r="AL31" s="849">
        <v>4</v>
      </c>
      <c r="AM31" s="849">
        <v>6</v>
      </c>
      <c r="AN31" s="849">
        <f>SUM(AH31:AM31)</f>
        <v>46</v>
      </c>
    </row>
    <row r="32" spans="1:40" ht="17.25" customHeight="1">
      <c r="A32" s="2068"/>
      <c r="B32" s="2073"/>
      <c r="C32" s="652"/>
      <c r="D32" s="608"/>
      <c r="E32" s="608"/>
      <c r="F32" s="608"/>
      <c r="G32" s="608"/>
      <c r="H32" s="608"/>
      <c r="I32" s="608"/>
      <c r="J32" s="608"/>
      <c r="K32" s="111"/>
      <c r="L32" s="193"/>
      <c r="M32" s="31"/>
      <c r="N32" s="31"/>
      <c r="O32" s="298"/>
      <c r="P32" s="298"/>
      <c r="Q32" s="298"/>
      <c r="R32" s="298"/>
      <c r="S32" s="298"/>
      <c r="T32" s="298"/>
      <c r="U32" s="1182"/>
      <c r="V32" s="543"/>
      <c r="W32" s="2128" t="s">
        <v>1399</v>
      </c>
      <c r="X32" s="2134"/>
      <c r="Y32" s="2142">
        <v>4</v>
      </c>
      <c r="Z32" s="2142">
        <v>5</v>
      </c>
      <c r="AA32" s="2142">
        <v>12</v>
      </c>
      <c r="AB32" s="2142">
        <v>3</v>
      </c>
      <c r="AC32" s="2142">
        <v>2</v>
      </c>
      <c r="AD32" s="2142">
        <v>5</v>
      </c>
      <c r="AE32" s="2142">
        <f>SUM(Y32:AD33)</f>
        <v>31</v>
      </c>
      <c r="AF32" s="652"/>
      <c r="AG32" s="608"/>
      <c r="AH32" s="608"/>
      <c r="AI32" s="608"/>
      <c r="AJ32" s="608"/>
      <c r="AK32" s="608"/>
      <c r="AL32" s="608"/>
      <c r="AM32" s="608"/>
      <c r="AN32" s="111"/>
    </row>
    <row r="33" spans="1:40" ht="17.25" customHeight="1">
      <c r="A33" s="2068"/>
      <c r="B33" s="2073"/>
      <c r="C33" s="652"/>
      <c r="D33" s="608"/>
      <c r="E33" s="608"/>
      <c r="F33" s="608"/>
      <c r="G33" s="608"/>
      <c r="H33" s="608"/>
      <c r="I33" s="608"/>
      <c r="J33" s="608"/>
      <c r="K33" s="111"/>
      <c r="L33" s="335" t="s">
        <v>1381</v>
      </c>
      <c r="M33" s="397"/>
      <c r="N33" s="397"/>
      <c r="O33" s="397"/>
      <c r="P33" s="397"/>
      <c r="Q33" s="397"/>
      <c r="R33" s="397"/>
      <c r="S33" s="397"/>
      <c r="T33" s="397"/>
      <c r="U33" s="520"/>
      <c r="V33" s="543"/>
      <c r="W33" s="2129"/>
      <c r="X33" s="2135"/>
      <c r="Y33" s="2143"/>
      <c r="Z33" s="2143"/>
      <c r="AA33" s="2143"/>
      <c r="AB33" s="2143"/>
      <c r="AC33" s="2143"/>
      <c r="AD33" s="2143"/>
      <c r="AE33" s="2143"/>
      <c r="AF33" s="652"/>
      <c r="AG33" s="608"/>
      <c r="AH33" s="608"/>
      <c r="AI33" s="608"/>
      <c r="AJ33" s="608"/>
      <c r="AK33" s="608"/>
      <c r="AL33" s="608"/>
      <c r="AM33" s="608"/>
      <c r="AN33" s="111"/>
    </row>
    <row r="34" spans="1:40" ht="17.25" customHeight="1">
      <c r="A34" s="2068"/>
      <c r="B34" s="2073"/>
      <c r="C34" s="652"/>
      <c r="D34" s="608"/>
      <c r="E34" s="608"/>
      <c r="F34" s="608"/>
      <c r="G34" s="608"/>
      <c r="H34" s="608"/>
      <c r="I34" s="608"/>
      <c r="J34" s="608"/>
      <c r="K34" s="111"/>
      <c r="L34" s="335"/>
      <c r="M34" s="397"/>
      <c r="N34" s="397"/>
      <c r="O34" s="397"/>
      <c r="P34" s="397"/>
      <c r="Q34" s="397"/>
      <c r="R34" s="397"/>
      <c r="S34" s="397"/>
      <c r="T34" s="397"/>
      <c r="U34" s="520"/>
      <c r="V34" s="543"/>
      <c r="W34" s="2121" t="s">
        <v>173</v>
      </c>
      <c r="X34" s="1354"/>
      <c r="Y34" s="387">
        <v>9.6</v>
      </c>
      <c r="Z34" s="387">
        <v>4.4000000000000004</v>
      </c>
      <c r="AA34" s="387">
        <v>3.7</v>
      </c>
      <c r="AB34" s="387">
        <v>4.2</v>
      </c>
      <c r="AC34" s="387">
        <v>4.0999999999999996</v>
      </c>
      <c r="AD34" s="387">
        <v>6.5</v>
      </c>
      <c r="AE34" s="2155">
        <v>4.5999999999999996</v>
      </c>
      <c r="AF34" s="652"/>
      <c r="AG34" s="608"/>
      <c r="AH34" s="608"/>
      <c r="AI34" s="608"/>
      <c r="AJ34" s="608"/>
      <c r="AK34" s="608"/>
      <c r="AL34" s="608"/>
      <c r="AM34" s="608"/>
      <c r="AN34" s="111"/>
    </row>
    <row r="35" spans="1:40" ht="17.25" customHeight="1">
      <c r="A35" s="2068"/>
      <c r="B35" s="2073"/>
      <c r="C35" s="652"/>
      <c r="D35" s="608"/>
      <c r="E35" s="608"/>
      <c r="F35" s="608"/>
      <c r="G35" s="608"/>
      <c r="H35" s="608"/>
      <c r="I35" s="608"/>
      <c r="J35" s="608"/>
      <c r="K35" s="111"/>
      <c r="L35" s="41" t="s">
        <v>1373</v>
      </c>
      <c r="M35" s="538"/>
      <c r="N35" s="401"/>
      <c r="O35" s="87" t="s">
        <v>45</v>
      </c>
      <c r="P35" s="87" t="s">
        <v>1376</v>
      </c>
      <c r="Q35" s="87" t="s">
        <v>639</v>
      </c>
      <c r="R35" s="87" t="s">
        <v>1378</v>
      </c>
      <c r="S35" s="87" t="s">
        <v>1050</v>
      </c>
      <c r="T35" s="87" t="s">
        <v>68</v>
      </c>
      <c r="U35" s="87" t="s">
        <v>165</v>
      </c>
      <c r="V35" s="55"/>
      <c r="W35" s="55"/>
      <c r="X35" s="55"/>
      <c r="Y35" s="55"/>
      <c r="Z35" s="55"/>
      <c r="AA35" s="55"/>
      <c r="AB35" s="55"/>
      <c r="AC35" s="55"/>
      <c r="AD35" s="55"/>
      <c r="AE35" s="55"/>
      <c r="AF35" s="652"/>
      <c r="AG35" s="608"/>
      <c r="AH35" s="608"/>
      <c r="AI35" s="608"/>
      <c r="AJ35" s="608"/>
      <c r="AK35" s="608"/>
      <c r="AL35" s="608"/>
      <c r="AM35" s="608"/>
      <c r="AN35" s="111"/>
    </row>
    <row r="36" spans="1:40" ht="17.25" customHeight="1">
      <c r="A36" s="2068"/>
      <c r="B36" s="2073"/>
      <c r="C36" s="652"/>
      <c r="D36" s="608"/>
      <c r="E36" s="608"/>
      <c r="F36" s="608"/>
      <c r="G36" s="608"/>
      <c r="H36" s="608"/>
      <c r="I36" s="608"/>
      <c r="J36" s="608"/>
      <c r="K36" s="111"/>
      <c r="L36" s="87" t="s">
        <v>938</v>
      </c>
      <c r="M36" s="2101" t="s">
        <v>834</v>
      </c>
      <c r="N36" s="2105"/>
      <c r="O36" s="387">
        <v>29</v>
      </c>
      <c r="P36" s="387">
        <v>49</v>
      </c>
      <c r="Q36" s="387">
        <v>162</v>
      </c>
      <c r="R36" s="387">
        <v>41</v>
      </c>
      <c r="S36" s="387">
        <v>28</v>
      </c>
      <c r="T36" s="387">
        <v>36</v>
      </c>
      <c r="U36" s="534">
        <f>SUM(O36:T36)</f>
        <v>345</v>
      </c>
      <c r="V36" s="335" t="s">
        <v>707</v>
      </c>
      <c r="W36" s="397"/>
      <c r="X36" s="397"/>
      <c r="Y36" s="397"/>
      <c r="Z36" s="397"/>
      <c r="AA36" s="397"/>
      <c r="AB36" s="397"/>
      <c r="AC36" s="397"/>
      <c r="AD36" s="397"/>
      <c r="AE36" s="520"/>
      <c r="AF36" s="652"/>
      <c r="AG36" s="608"/>
      <c r="AH36" s="608"/>
      <c r="AI36" s="608"/>
      <c r="AJ36" s="608"/>
      <c r="AK36" s="608"/>
      <c r="AL36" s="608"/>
      <c r="AM36" s="608"/>
      <c r="AN36" s="111"/>
    </row>
    <row r="37" spans="1:40" ht="17.25" customHeight="1">
      <c r="A37" s="2068"/>
      <c r="B37" s="2073"/>
      <c r="C37" s="652"/>
      <c r="D37" s="608"/>
      <c r="E37" s="608"/>
      <c r="F37" s="608"/>
      <c r="G37" s="608"/>
      <c r="H37" s="608"/>
      <c r="I37" s="608"/>
      <c r="J37" s="608"/>
      <c r="K37" s="111"/>
      <c r="L37" s="87" t="s">
        <v>467</v>
      </c>
      <c r="M37" s="2101" t="s">
        <v>834</v>
      </c>
      <c r="N37" s="2105"/>
      <c r="O37" s="387">
        <v>28</v>
      </c>
      <c r="P37" s="387">
        <v>51</v>
      </c>
      <c r="Q37" s="387">
        <v>158</v>
      </c>
      <c r="R37" s="387">
        <v>39</v>
      </c>
      <c r="S37" s="387">
        <v>27</v>
      </c>
      <c r="T37" s="387">
        <v>37</v>
      </c>
      <c r="U37" s="534">
        <f>SUM(O37:T37)</f>
        <v>340</v>
      </c>
      <c r="V37" s="335" t="s">
        <v>257</v>
      </c>
      <c r="W37" s="397"/>
      <c r="X37" s="397"/>
      <c r="Y37" s="397"/>
      <c r="Z37" s="397"/>
      <c r="AA37" s="397"/>
      <c r="AB37" s="397"/>
      <c r="AC37" s="397"/>
      <c r="AD37" s="397"/>
      <c r="AE37" s="520"/>
      <c r="AF37" s="652"/>
      <c r="AG37" s="608"/>
      <c r="AH37" s="608"/>
      <c r="AI37" s="608"/>
      <c r="AJ37" s="608"/>
      <c r="AK37" s="608"/>
      <c r="AL37" s="608"/>
      <c r="AM37" s="608"/>
      <c r="AN37" s="111"/>
    </row>
    <row r="38" spans="1:40" ht="17.25" customHeight="1">
      <c r="A38" s="2068"/>
      <c r="B38" s="2073"/>
      <c r="C38" s="652"/>
      <c r="D38" s="608"/>
      <c r="E38" s="608"/>
      <c r="F38" s="608"/>
      <c r="G38" s="608"/>
      <c r="H38" s="608"/>
      <c r="I38" s="608"/>
      <c r="J38" s="608"/>
      <c r="K38" s="111"/>
      <c r="L38" s="87" t="s">
        <v>239</v>
      </c>
      <c r="M38" s="2101" t="s">
        <v>834</v>
      </c>
      <c r="N38" s="2105"/>
      <c r="O38" s="387">
        <v>27</v>
      </c>
      <c r="P38" s="387">
        <v>52</v>
      </c>
      <c r="Q38" s="387">
        <v>162</v>
      </c>
      <c r="R38" s="387">
        <v>38</v>
      </c>
      <c r="S38" s="387">
        <v>26</v>
      </c>
      <c r="T38" s="387">
        <v>37</v>
      </c>
      <c r="U38" s="534">
        <f>SUM(O38:T38)</f>
        <v>342</v>
      </c>
      <c r="V38" s="55"/>
      <c r="W38" s="55"/>
      <c r="X38" s="55"/>
      <c r="Y38" s="55"/>
      <c r="Z38" s="55"/>
      <c r="AA38" s="55"/>
      <c r="AB38" s="55"/>
      <c r="AC38" s="55"/>
      <c r="AD38" s="55"/>
      <c r="AE38" s="55"/>
      <c r="AF38" s="652"/>
      <c r="AG38" s="608"/>
      <c r="AH38" s="608"/>
      <c r="AI38" s="608"/>
      <c r="AJ38" s="608"/>
      <c r="AK38" s="608"/>
      <c r="AL38" s="608"/>
      <c r="AM38" s="608"/>
      <c r="AN38" s="111"/>
    </row>
    <row r="39" spans="1:40" ht="24.75" customHeight="1">
      <c r="A39" s="2068"/>
      <c r="B39" s="2073"/>
      <c r="C39" s="652"/>
      <c r="D39" s="608"/>
      <c r="E39" s="608"/>
      <c r="F39" s="608"/>
      <c r="G39" s="608"/>
      <c r="H39" s="608"/>
      <c r="I39" s="608"/>
      <c r="J39" s="608"/>
      <c r="K39" s="111"/>
      <c r="L39" s="193"/>
      <c r="M39" s="31"/>
      <c r="N39" s="31"/>
      <c r="O39" s="55"/>
      <c r="P39" s="55"/>
      <c r="Q39" s="55"/>
      <c r="R39" s="55"/>
      <c r="S39" s="55"/>
      <c r="T39" s="55"/>
      <c r="U39" s="2115"/>
      <c r="V39" s="335" t="s">
        <v>1392</v>
      </c>
      <c r="W39" s="397"/>
      <c r="X39" s="397"/>
      <c r="Y39" s="397"/>
      <c r="Z39" s="397"/>
      <c r="AA39" s="397"/>
      <c r="AB39" s="397"/>
      <c r="AC39" s="397"/>
      <c r="AD39" s="397"/>
      <c r="AE39" s="520"/>
      <c r="AF39" s="652"/>
      <c r="AG39" s="608"/>
      <c r="AH39" s="608"/>
      <c r="AI39" s="608"/>
      <c r="AJ39" s="608"/>
      <c r="AK39" s="608"/>
      <c r="AL39" s="608"/>
      <c r="AM39" s="608"/>
      <c r="AN39" s="111"/>
    </row>
    <row r="40" spans="1:40" ht="17.25" customHeight="1">
      <c r="A40" s="2068"/>
      <c r="B40" s="2073"/>
      <c r="C40" s="652"/>
      <c r="D40" s="608"/>
      <c r="E40" s="608"/>
      <c r="F40" s="608"/>
      <c r="G40" s="608"/>
      <c r="H40" s="608"/>
      <c r="I40" s="608"/>
      <c r="J40" s="608"/>
      <c r="K40" s="111"/>
      <c r="L40" s="335" t="s">
        <v>100</v>
      </c>
      <c r="M40" s="397"/>
      <c r="N40" s="397"/>
      <c r="O40" s="397"/>
      <c r="P40" s="397"/>
      <c r="Q40" s="397"/>
      <c r="R40" s="397"/>
      <c r="S40" s="397"/>
      <c r="T40" s="397"/>
      <c r="U40" s="520"/>
      <c r="V40" s="538" t="s">
        <v>1373</v>
      </c>
      <c r="W40" s="2127"/>
      <c r="X40" s="401"/>
      <c r="Y40" s="87" t="s">
        <v>45</v>
      </c>
      <c r="Z40" s="87" t="s">
        <v>1376</v>
      </c>
      <c r="AA40" s="87" t="s">
        <v>639</v>
      </c>
      <c r="AB40" s="87" t="s">
        <v>1378</v>
      </c>
      <c r="AC40" s="87" t="s">
        <v>1050</v>
      </c>
      <c r="AD40" s="41" t="s">
        <v>68</v>
      </c>
      <c r="AE40" s="41" t="s">
        <v>165</v>
      </c>
      <c r="AF40" s="652"/>
      <c r="AG40" s="608"/>
      <c r="AH40" s="608"/>
      <c r="AI40" s="608"/>
      <c r="AJ40" s="608"/>
      <c r="AK40" s="608"/>
      <c r="AL40" s="608"/>
      <c r="AM40" s="608"/>
      <c r="AN40" s="111"/>
    </row>
    <row r="41" spans="1:40" ht="17.25" customHeight="1">
      <c r="A41" s="2068"/>
      <c r="B41" s="2073"/>
      <c r="C41" s="652"/>
      <c r="D41" s="608"/>
      <c r="E41" s="608"/>
      <c r="F41" s="608"/>
      <c r="G41" s="608"/>
      <c r="H41" s="608"/>
      <c r="I41" s="608"/>
      <c r="J41" s="608"/>
      <c r="K41" s="111"/>
      <c r="L41" s="335"/>
      <c r="M41" s="397"/>
      <c r="N41" s="397"/>
      <c r="O41" s="397"/>
      <c r="P41" s="397"/>
      <c r="Q41" s="397"/>
      <c r="R41" s="397"/>
      <c r="S41" s="397"/>
      <c r="T41" s="397"/>
      <c r="U41" s="520"/>
      <c r="V41" s="87" t="s">
        <v>938</v>
      </c>
      <c r="W41" s="2130" t="s">
        <v>350</v>
      </c>
      <c r="X41" s="2136"/>
      <c r="Y41" s="2144">
        <v>1</v>
      </c>
      <c r="Z41" s="2144">
        <v>1</v>
      </c>
      <c r="AA41" s="2144">
        <v>12</v>
      </c>
      <c r="AB41" s="2144">
        <v>4</v>
      </c>
      <c r="AC41" s="2144">
        <v>3</v>
      </c>
      <c r="AD41" s="2152">
        <v>7</v>
      </c>
      <c r="AE41" s="2152">
        <f>SUM(Y41:AD41)</f>
        <v>28</v>
      </c>
      <c r="AF41" s="652"/>
      <c r="AG41" s="608"/>
      <c r="AH41" s="608"/>
      <c r="AI41" s="608"/>
      <c r="AJ41" s="608"/>
      <c r="AK41" s="608"/>
      <c r="AL41" s="608"/>
      <c r="AM41" s="608"/>
      <c r="AN41" s="111"/>
    </row>
    <row r="42" spans="1:40" ht="17.25" customHeight="1">
      <c r="A42" s="2068"/>
      <c r="B42" s="2073"/>
      <c r="C42" s="652"/>
      <c r="D42" s="608"/>
      <c r="E42" s="608"/>
      <c r="F42" s="608"/>
      <c r="G42" s="608"/>
      <c r="H42" s="608"/>
      <c r="I42" s="608"/>
      <c r="J42" s="608"/>
      <c r="K42" s="111"/>
      <c r="L42" s="41" t="s">
        <v>1373</v>
      </c>
      <c r="M42" s="538"/>
      <c r="N42" s="401"/>
      <c r="O42" s="87" t="s">
        <v>45</v>
      </c>
      <c r="P42" s="87" t="s">
        <v>1376</v>
      </c>
      <c r="Q42" s="87" t="s">
        <v>639</v>
      </c>
      <c r="R42" s="87" t="s">
        <v>1378</v>
      </c>
      <c r="S42" s="87" t="s">
        <v>1050</v>
      </c>
      <c r="T42" s="87" t="s">
        <v>68</v>
      </c>
      <c r="U42" s="87" t="s">
        <v>165</v>
      </c>
      <c r="V42" s="87" t="s">
        <v>755</v>
      </c>
      <c r="W42" s="512"/>
      <c r="X42" s="2137"/>
      <c r="Y42" s="2144">
        <v>4</v>
      </c>
      <c r="Z42" s="2144">
        <v>5</v>
      </c>
      <c r="AA42" s="2144">
        <v>10</v>
      </c>
      <c r="AB42" s="2144">
        <v>6</v>
      </c>
      <c r="AC42" s="2144">
        <v>5</v>
      </c>
      <c r="AD42" s="2152">
        <v>7</v>
      </c>
      <c r="AE42" s="2152">
        <f>SUM(Y42:AD42)</f>
        <v>37</v>
      </c>
      <c r="AF42" s="652"/>
      <c r="AG42" s="608"/>
      <c r="AH42" s="608"/>
      <c r="AI42" s="608"/>
      <c r="AJ42" s="608"/>
      <c r="AK42" s="608"/>
      <c r="AL42" s="608"/>
      <c r="AM42" s="608"/>
      <c r="AN42" s="111"/>
    </row>
    <row r="43" spans="1:40" ht="23.25" customHeight="1">
      <c r="A43" s="2068"/>
      <c r="B43" s="2073"/>
      <c r="C43" s="652"/>
      <c r="D43" s="608"/>
      <c r="E43" s="608"/>
      <c r="F43" s="608"/>
      <c r="G43" s="608"/>
      <c r="H43" s="608"/>
      <c r="I43" s="608"/>
      <c r="J43" s="608"/>
      <c r="K43" s="111"/>
      <c r="L43" s="2095" t="s">
        <v>373</v>
      </c>
      <c r="M43" s="2102"/>
      <c r="N43" s="2105"/>
      <c r="O43" s="2107">
        <v>0.5</v>
      </c>
      <c r="P43" s="2109">
        <v>0.65</v>
      </c>
      <c r="Q43" s="2107">
        <v>0.64</v>
      </c>
      <c r="R43" s="2107">
        <v>0.55000000000000004</v>
      </c>
      <c r="S43" s="2107">
        <v>0.64</v>
      </c>
      <c r="T43" s="2107">
        <v>0.42</v>
      </c>
      <c r="U43" s="2116">
        <v>0.6</v>
      </c>
      <c r="V43" s="55"/>
      <c r="W43" s="55"/>
      <c r="X43" s="55"/>
      <c r="Y43" s="55"/>
      <c r="Z43" s="55"/>
      <c r="AA43" s="55"/>
      <c r="AB43" s="55"/>
      <c r="AC43" s="55"/>
      <c r="AD43" s="55"/>
      <c r="AE43" s="55"/>
      <c r="AF43" s="652"/>
      <c r="AG43" s="608"/>
      <c r="AH43" s="608"/>
      <c r="AI43" s="608"/>
      <c r="AJ43" s="608"/>
      <c r="AK43" s="608"/>
      <c r="AL43" s="608"/>
      <c r="AM43" s="608"/>
      <c r="AN43" s="111"/>
    </row>
    <row r="44" spans="1:40" ht="17.25" customHeight="1">
      <c r="A44" s="2068"/>
      <c r="B44" s="2073"/>
      <c r="C44" s="652"/>
      <c r="D44" s="608"/>
      <c r="E44" s="608"/>
      <c r="F44" s="608"/>
      <c r="G44" s="608"/>
      <c r="H44" s="608"/>
      <c r="I44" s="608"/>
      <c r="J44" s="608"/>
      <c r="K44" s="111"/>
      <c r="L44" s="448"/>
      <c r="M44" s="125"/>
      <c r="N44" s="125"/>
      <c r="O44" s="2108"/>
      <c r="P44" s="2110"/>
      <c r="Q44" s="2108"/>
      <c r="R44" s="2108"/>
      <c r="S44" s="2108"/>
      <c r="T44" s="2108"/>
      <c r="U44" s="2117"/>
      <c r="V44" s="335" t="s">
        <v>1394</v>
      </c>
      <c r="W44" s="397"/>
      <c r="X44" s="397"/>
      <c r="Y44" s="397"/>
      <c r="Z44" s="397"/>
      <c r="AA44" s="397"/>
      <c r="AB44" s="397"/>
      <c r="AC44" s="397"/>
      <c r="AD44" s="397"/>
      <c r="AE44" s="520"/>
      <c r="AF44" s="652"/>
      <c r="AG44" s="608"/>
      <c r="AH44" s="608"/>
      <c r="AI44" s="608"/>
      <c r="AJ44" s="608"/>
      <c r="AK44" s="608"/>
      <c r="AL44" s="608"/>
      <c r="AM44" s="608"/>
      <c r="AN44" s="111"/>
    </row>
    <row r="45" spans="1:40" ht="17.25" customHeight="1">
      <c r="A45" s="2068"/>
      <c r="B45" s="2073"/>
      <c r="C45" s="652"/>
      <c r="D45" s="608"/>
      <c r="E45" s="608"/>
      <c r="F45" s="608"/>
      <c r="G45" s="608"/>
      <c r="H45" s="608"/>
      <c r="I45" s="608"/>
      <c r="J45" s="608"/>
      <c r="K45" s="111"/>
      <c r="L45" s="335" t="s">
        <v>1382</v>
      </c>
      <c r="M45" s="397"/>
      <c r="N45" s="397"/>
      <c r="O45" s="397"/>
      <c r="P45" s="397"/>
      <c r="Q45" s="397"/>
      <c r="R45" s="397"/>
      <c r="S45" s="397"/>
      <c r="T45" s="397"/>
      <c r="U45" s="520"/>
      <c r="V45" s="335"/>
      <c r="W45" s="397"/>
      <c r="X45" s="397"/>
      <c r="Y45" s="397"/>
      <c r="Z45" s="397"/>
      <c r="AA45" s="397"/>
      <c r="AB45" s="397"/>
      <c r="AC45" s="397"/>
      <c r="AD45" s="397"/>
      <c r="AE45" s="520"/>
      <c r="AF45" s="652"/>
      <c r="AG45" s="608"/>
      <c r="AH45" s="608"/>
      <c r="AI45" s="608"/>
      <c r="AJ45" s="608"/>
      <c r="AK45" s="608"/>
      <c r="AL45" s="608"/>
      <c r="AM45" s="608"/>
      <c r="AN45" s="111"/>
    </row>
    <row r="46" spans="1:40" ht="17.25" customHeight="1">
      <c r="A46" s="2068"/>
      <c r="B46" s="2073"/>
      <c r="C46" s="652"/>
      <c r="D46" s="608"/>
      <c r="E46" s="608"/>
      <c r="F46" s="608"/>
      <c r="G46" s="608"/>
      <c r="H46" s="608"/>
      <c r="I46" s="608"/>
      <c r="J46" s="608"/>
      <c r="K46" s="111"/>
      <c r="L46" s="335"/>
      <c r="M46" s="397"/>
      <c r="N46" s="397"/>
      <c r="O46" s="397"/>
      <c r="P46" s="397"/>
      <c r="Q46" s="397"/>
      <c r="R46" s="397"/>
      <c r="S46" s="397"/>
      <c r="T46" s="397"/>
      <c r="U46" s="520"/>
      <c r="V46" s="55" t="s">
        <v>1395</v>
      </c>
      <c r="W46" s="55"/>
      <c r="X46" s="31"/>
      <c r="Y46" s="31"/>
      <c r="Z46" s="31"/>
      <c r="AA46" s="31"/>
      <c r="AB46" s="31"/>
      <c r="AC46" s="31"/>
      <c r="AD46" s="31"/>
      <c r="AE46" s="31"/>
      <c r="AF46" s="652"/>
      <c r="AG46" s="608"/>
      <c r="AH46" s="608"/>
      <c r="AI46" s="608"/>
      <c r="AJ46" s="608"/>
      <c r="AK46" s="608"/>
      <c r="AL46" s="608"/>
      <c r="AM46" s="608"/>
      <c r="AN46" s="111"/>
    </row>
    <row r="47" spans="1:40" ht="17.25" customHeight="1">
      <c r="A47" s="2068"/>
      <c r="B47" s="2073"/>
      <c r="C47" s="652"/>
      <c r="D47" s="608"/>
      <c r="E47" s="608"/>
      <c r="F47" s="608"/>
      <c r="G47" s="608"/>
      <c r="H47" s="608"/>
      <c r="I47" s="608"/>
      <c r="J47" s="608"/>
      <c r="K47" s="111"/>
      <c r="L47" s="655" t="s">
        <v>1383</v>
      </c>
      <c r="M47" s="677"/>
      <c r="N47" s="677"/>
      <c r="O47" s="677"/>
      <c r="P47" s="677"/>
      <c r="Q47" s="677"/>
      <c r="R47" s="677"/>
      <c r="S47" s="677"/>
      <c r="T47" s="677"/>
      <c r="U47" s="2118"/>
      <c r="V47" s="2122"/>
      <c r="W47" s="15"/>
      <c r="X47" s="227"/>
      <c r="Y47" s="2145"/>
      <c r="Z47" s="2145"/>
      <c r="AA47" s="2148"/>
      <c r="AB47" s="2145"/>
      <c r="AC47" s="2145"/>
      <c r="AD47" s="2145"/>
      <c r="AE47" s="2156"/>
      <c r="AF47" s="652"/>
      <c r="AG47" s="608"/>
      <c r="AH47" s="608"/>
      <c r="AI47" s="608"/>
      <c r="AJ47" s="608"/>
      <c r="AK47" s="608"/>
      <c r="AL47" s="608"/>
      <c r="AM47" s="608"/>
      <c r="AN47" s="111"/>
    </row>
    <row r="48" spans="1:40" ht="17.25" customHeight="1">
      <c r="A48" s="2068"/>
      <c r="B48" s="2073"/>
      <c r="C48" s="652"/>
      <c r="D48" s="608"/>
      <c r="E48" s="608"/>
      <c r="F48" s="608"/>
      <c r="G48" s="608"/>
      <c r="H48" s="608"/>
      <c r="I48" s="608"/>
      <c r="J48" s="608"/>
      <c r="K48" s="111"/>
      <c r="L48" s="2096"/>
      <c r="M48" s="2096"/>
      <c r="N48" s="2096" t="s">
        <v>1387</v>
      </c>
      <c r="O48" s="2096"/>
      <c r="P48" s="2096"/>
      <c r="Q48" s="2096"/>
      <c r="R48" s="2096"/>
      <c r="S48" s="2096"/>
      <c r="T48" s="2096"/>
      <c r="U48" s="2096"/>
      <c r="V48" s="2096"/>
      <c r="W48" s="2131"/>
      <c r="X48" s="2096"/>
      <c r="Y48" s="608"/>
      <c r="Z48" s="608"/>
      <c r="AA48" s="737"/>
      <c r="AB48" s="608"/>
      <c r="AC48" s="608"/>
      <c r="AD48" s="608"/>
      <c r="AE48" s="608"/>
      <c r="AF48" s="652"/>
      <c r="AG48" s="608"/>
      <c r="AH48" s="608"/>
      <c r="AI48" s="608"/>
      <c r="AJ48" s="608"/>
      <c r="AK48" s="608"/>
      <c r="AL48" s="608"/>
      <c r="AM48" s="608"/>
      <c r="AN48" s="111"/>
    </row>
    <row r="49" spans="1:40" ht="17.25" customHeight="1">
      <c r="A49" s="2068"/>
      <c r="B49" s="2077"/>
      <c r="C49" s="652"/>
      <c r="D49" s="608"/>
      <c r="E49" s="608"/>
      <c r="F49" s="608"/>
      <c r="G49" s="608"/>
      <c r="H49" s="608"/>
      <c r="I49" s="608"/>
      <c r="J49" s="608"/>
      <c r="K49" s="111"/>
      <c r="L49" s="608"/>
      <c r="M49" s="608"/>
      <c r="N49" s="794" t="s">
        <v>1373</v>
      </c>
      <c r="O49" s="827"/>
      <c r="P49" s="823"/>
      <c r="Q49" s="670" t="s">
        <v>45</v>
      </c>
      <c r="R49" s="670" t="s">
        <v>1376</v>
      </c>
      <c r="S49" s="670" t="s">
        <v>639</v>
      </c>
      <c r="T49" s="670" t="s">
        <v>1378</v>
      </c>
      <c r="U49" s="670" t="s">
        <v>1050</v>
      </c>
      <c r="V49" s="670" t="s">
        <v>68</v>
      </c>
      <c r="W49" s="1681" t="s">
        <v>165</v>
      </c>
      <c r="X49" s="1700"/>
      <c r="Y49" s="608"/>
      <c r="Z49" s="608"/>
      <c r="AA49" s="737"/>
      <c r="AB49" s="608"/>
      <c r="AC49" s="608"/>
      <c r="AD49" s="608"/>
      <c r="AE49" s="608"/>
      <c r="AF49" s="652"/>
      <c r="AG49" s="608"/>
      <c r="AH49" s="608"/>
      <c r="AI49" s="608"/>
      <c r="AJ49" s="608"/>
      <c r="AK49" s="608"/>
      <c r="AL49" s="608"/>
      <c r="AM49" s="608"/>
      <c r="AN49" s="111"/>
    </row>
    <row r="50" spans="1:40" ht="17.25" customHeight="1">
      <c r="A50" s="2068"/>
      <c r="B50" s="2073"/>
      <c r="C50" s="652"/>
      <c r="D50" s="608"/>
      <c r="E50" s="608"/>
      <c r="F50" s="608"/>
      <c r="G50" s="608"/>
      <c r="H50" s="608"/>
      <c r="I50" s="608"/>
      <c r="J50" s="608"/>
      <c r="K50" s="111"/>
      <c r="L50" s="608"/>
      <c r="M50" s="608"/>
      <c r="N50" s="670" t="s">
        <v>938</v>
      </c>
      <c r="O50" s="794" t="s">
        <v>269</v>
      </c>
      <c r="P50" s="823"/>
      <c r="Q50" s="829">
        <v>1</v>
      </c>
      <c r="R50" s="829">
        <v>11</v>
      </c>
      <c r="S50" s="829">
        <v>36</v>
      </c>
      <c r="T50" s="829">
        <v>2</v>
      </c>
      <c r="U50" s="829">
        <v>0</v>
      </c>
      <c r="V50" s="829">
        <v>5</v>
      </c>
      <c r="W50" s="2132">
        <f>SUM(V50:V50)</f>
        <v>5</v>
      </c>
      <c r="X50" s="2138"/>
      <c r="Y50" s="608"/>
      <c r="Z50" s="608"/>
      <c r="AA50" s="608"/>
      <c r="AB50" s="608"/>
      <c r="AC50" s="608"/>
      <c r="AD50" s="608"/>
      <c r="AE50" s="608"/>
      <c r="AF50" s="652"/>
      <c r="AG50" s="608"/>
      <c r="AH50" s="608"/>
      <c r="AI50" s="608"/>
      <c r="AJ50" s="608"/>
      <c r="AK50" s="608"/>
      <c r="AL50" s="608"/>
      <c r="AM50" s="608"/>
      <c r="AN50" s="111"/>
    </row>
    <row r="51" spans="1:40" ht="17.25" customHeight="1">
      <c r="A51" s="2068"/>
      <c r="B51" s="2073"/>
      <c r="C51" s="652"/>
      <c r="D51" s="608"/>
      <c r="E51" s="608"/>
      <c r="F51" s="608"/>
      <c r="G51" s="608"/>
      <c r="H51" s="608"/>
      <c r="I51" s="608"/>
      <c r="J51" s="608"/>
      <c r="K51" s="111"/>
      <c r="L51" s="608"/>
      <c r="M51" s="608"/>
      <c r="N51" s="670" t="s">
        <v>467</v>
      </c>
      <c r="O51" s="794" t="s">
        <v>269</v>
      </c>
      <c r="P51" s="823"/>
      <c r="Q51" s="829">
        <v>0</v>
      </c>
      <c r="R51" s="829">
        <v>11</v>
      </c>
      <c r="S51" s="829">
        <v>37</v>
      </c>
      <c r="T51" s="829">
        <v>2</v>
      </c>
      <c r="U51" s="829">
        <v>0</v>
      </c>
      <c r="V51" s="829">
        <v>7</v>
      </c>
      <c r="W51" s="2132">
        <f>SUM(Q50:V50)</f>
        <v>55</v>
      </c>
      <c r="X51" s="2138"/>
      <c r="Y51" s="608"/>
      <c r="Z51" s="608"/>
      <c r="AA51" s="608"/>
      <c r="AB51" s="608"/>
      <c r="AC51" s="608"/>
      <c r="AD51" s="608"/>
      <c r="AE51" s="608"/>
      <c r="AF51" s="652"/>
      <c r="AG51" s="608"/>
      <c r="AH51" s="608"/>
      <c r="AI51" s="608"/>
      <c r="AJ51" s="608"/>
      <c r="AK51" s="608"/>
      <c r="AL51" s="608"/>
      <c r="AM51" s="608"/>
      <c r="AN51" s="111"/>
    </row>
    <row r="52" spans="1:40" ht="17.25" customHeight="1">
      <c r="A52" s="2069"/>
      <c r="B52" s="2073"/>
      <c r="C52" s="652"/>
      <c r="D52" s="15"/>
      <c r="E52" s="15"/>
      <c r="F52" s="15"/>
      <c r="G52" s="15"/>
      <c r="H52" s="15"/>
      <c r="I52" s="15"/>
      <c r="J52" s="15"/>
      <c r="K52" s="111"/>
      <c r="L52" s="608"/>
      <c r="M52" s="608"/>
      <c r="N52" s="670" t="s">
        <v>239</v>
      </c>
      <c r="O52" s="794" t="s">
        <v>269</v>
      </c>
      <c r="P52" s="823"/>
      <c r="Q52" s="775">
        <v>0</v>
      </c>
      <c r="R52" s="775">
        <v>8</v>
      </c>
      <c r="S52" s="775">
        <v>22</v>
      </c>
      <c r="T52" s="775">
        <v>1</v>
      </c>
      <c r="U52" s="775">
        <v>0</v>
      </c>
      <c r="V52" s="775">
        <v>4</v>
      </c>
      <c r="W52" s="2132">
        <f>SUM(Q51:V51)</f>
        <v>57</v>
      </c>
      <c r="X52" s="2138"/>
      <c r="Y52" s="15"/>
      <c r="Z52" s="15"/>
      <c r="AA52" s="15"/>
      <c r="AB52" s="15"/>
      <c r="AC52" s="15"/>
      <c r="AD52" s="15"/>
      <c r="AE52" s="15"/>
      <c r="AF52" s="652"/>
      <c r="AG52" s="15"/>
      <c r="AH52" s="15"/>
      <c r="AI52" s="15"/>
      <c r="AJ52" s="15"/>
      <c r="AK52" s="15"/>
      <c r="AL52" s="15"/>
      <c r="AM52" s="15"/>
      <c r="AN52" s="111"/>
    </row>
    <row r="53" spans="1:40" ht="17.25" customHeight="1">
      <c r="A53" s="2068"/>
      <c r="B53" s="2073"/>
      <c r="C53" s="652"/>
      <c r="D53" s="608"/>
      <c r="E53" s="608"/>
      <c r="F53" s="608"/>
      <c r="G53" s="608"/>
      <c r="H53" s="608"/>
      <c r="I53" s="608"/>
      <c r="J53" s="608"/>
      <c r="K53" s="111"/>
      <c r="L53" s="15"/>
      <c r="M53" s="15"/>
      <c r="N53" s="227"/>
      <c r="O53" s="227"/>
      <c r="P53" s="227"/>
      <c r="Q53" s="15"/>
      <c r="R53" s="15"/>
      <c r="S53" s="15"/>
      <c r="T53" s="15"/>
      <c r="U53" s="15"/>
      <c r="V53" s="2123"/>
      <c r="W53" s="2133"/>
      <c r="X53" s="2133"/>
      <c r="Y53" s="15"/>
      <c r="Z53" s="15"/>
      <c r="AA53" s="15"/>
      <c r="AB53" s="15"/>
      <c r="AC53" s="15"/>
      <c r="AD53" s="15"/>
      <c r="AE53" s="2145"/>
      <c r="AF53" s="2160"/>
      <c r="AG53" s="2145"/>
      <c r="AH53" s="2145"/>
      <c r="AI53" s="2145"/>
      <c r="AJ53" s="2145"/>
      <c r="AK53" s="2145"/>
      <c r="AL53" s="2145"/>
      <c r="AM53" s="2145"/>
      <c r="AN53" s="2156"/>
    </row>
    <row r="54" spans="1:40" ht="17.25" customHeight="1">
      <c r="A54" s="2068"/>
      <c r="B54" s="2073"/>
      <c r="C54" s="652"/>
      <c r="D54" s="608"/>
      <c r="E54" s="608"/>
      <c r="F54" s="608"/>
      <c r="G54" s="608"/>
      <c r="H54" s="608"/>
      <c r="I54" s="608"/>
      <c r="J54" s="608"/>
      <c r="K54" s="111"/>
      <c r="L54" s="2097"/>
      <c r="M54" s="2096"/>
      <c r="N54" s="2096" t="s">
        <v>808</v>
      </c>
      <c r="O54" s="2096"/>
      <c r="P54" s="2096"/>
      <c r="Q54" s="2096"/>
      <c r="R54" s="2096"/>
      <c r="S54" s="2096"/>
      <c r="T54" s="2096"/>
      <c r="U54" s="2096"/>
      <c r="V54" s="15"/>
      <c r="W54" s="15"/>
      <c r="X54" s="741"/>
      <c r="Y54" s="2096"/>
      <c r="Z54" s="2096"/>
      <c r="AA54" s="2096"/>
      <c r="AB54" s="2096"/>
      <c r="AC54" s="2149" t="s">
        <v>1401</v>
      </c>
      <c r="AD54" s="2149"/>
      <c r="AE54" s="2149"/>
      <c r="AF54" s="2149"/>
      <c r="AG54" s="2149"/>
      <c r="AH54" s="2149"/>
      <c r="AI54" s="2149"/>
      <c r="AJ54" s="2149"/>
      <c r="AK54" s="2149"/>
      <c r="AL54" s="2149"/>
      <c r="AM54" s="2096"/>
      <c r="AN54" s="2165"/>
    </row>
    <row r="55" spans="1:40" ht="17.25" customHeight="1">
      <c r="A55" s="2068"/>
      <c r="B55" s="2073"/>
      <c r="C55" s="652"/>
      <c r="D55" s="608"/>
      <c r="E55" s="608"/>
      <c r="F55" s="608"/>
      <c r="G55" s="608"/>
      <c r="H55" s="608"/>
      <c r="I55" s="608"/>
      <c r="J55" s="608"/>
      <c r="K55" s="111"/>
      <c r="L55" s="652"/>
      <c r="M55" s="608"/>
      <c r="N55" s="794" t="s">
        <v>1373</v>
      </c>
      <c r="O55" s="827"/>
      <c r="P55" s="823"/>
      <c r="Q55" s="670" t="s">
        <v>45</v>
      </c>
      <c r="R55" s="670" t="s">
        <v>1376</v>
      </c>
      <c r="S55" s="670" t="s">
        <v>639</v>
      </c>
      <c r="T55" s="670" t="s">
        <v>1378</v>
      </c>
      <c r="U55" s="670" t="s">
        <v>1050</v>
      </c>
      <c r="V55" s="670" t="s">
        <v>68</v>
      </c>
      <c r="W55" s="1681" t="s">
        <v>165</v>
      </c>
      <c r="X55" s="1700"/>
      <c r="Y55" s="608"/>
      <c r="Z55" s="608"/>
      <c r="AA55" s="608"/>
      <c r="AB55" s="608"/>
      <c r="AC55" s="684"/>
      <c r="AD55" s="684"/>
      <c r="AE55" s="684"/>
      <c r="AF55" s="684"/>
      <c r="AG55" s="684"/>
      <c r="AH55" s="684"/>
      <c r="AI55" s="684"/>
      <c r="AJ55" s="684"/>
      <c r="AK55" s="684"/>
      <c r="AL55" s="684"/>
      <c r="AM55" s="608"/>
      <c r="AN55" s="111"/>
    </row>
    <row r="56" spans="1:40" ht="17.25" customHeight="1">
      <c r="A56" s="2068"/>
      <c r="B56" s="2073"/>
      <c r="C56" s="652"/>
      <c r="D56" s="608"/>
      <c r="E56" s="608"/>
      <c r="F56" s="608"/>
      <c r="G56" s="608"/>
      <c r="H56" s="608"/>
      <c r="I56" s="608"/>
      <c r="J56" s="608"/>
      <c r="K56" s="111"/>
      <c r="L56" s="652"/>
      <c r="M56" s="608"/>
      <c r="N56" s="782" t="s">
        <v>938</v>
      </c>
      <c r="O56" s="794" t="s">
        <v>591</v>
      </c>
      <c r="P56" s="823"/>
      <c r="Q56" s="775">
        <v>1</v>
      </c>
      <c r="R56" s="775">
        <v>1</v>
      </c>
      <c r="S56" s="775">
        <v>9</v>
      </c>
      <c r="T56" s="775">
        <v>1</v>
      </c>
      <c r="U56" s="775">
        <v>2</v>
      </c>
      <c r="V56" s="775">
        <v>2</v>
      </c>
      <c r="W56" s="2132">
        <f t="shared" ref="W56:W61" si="3">SUM(Q56:V56)</f>
        <v>16</v>
      </c>
      <c r="X56" s="2138"/>
      <c r="Y56" s="608"/>
      <c r="Z56" s="608"/>
      <c r="AA56" s="608"/>
      <c r="AB56" s="608"/>
      <c r="AC56" s="2098"/>
      <c r="AD56" s="2098"/>
      <c r="AE56" s="2098"/>
      <c r="AF56" s="2098"/>
      <c r="AG56" s="2098"/>
      <c r="AH56" s="2098"/>
      <c r="AI56" s="2098"/>
      <c r="AJ56" s="2098"/>
      <c r="AK56" s="2098"/>
      <c r="AL56" s="2098"/>
      <c r="AM56" s="608"/>
      <c r="AN56" s="111"/>
    </row>
    <row r="57" spans="1:40" ht="17.25" customHeight="1">
      <c r="A57" s="2068"/>
      <c r="B57" s="2073"/>
      <c r="C57" s="652"/>
      <c r="D57" s="608"/>
      <c r="E57" s="608"/>
      <c r="F57" s="608"/>
      <c r="G57" s="608"/>
      <c r="H57" s="608"/>
      <c r="I57" s="608"/>
      <c r="J57" s="608"/>
      <c r="K57" s="111"/>
      <c r="L57" s="652"/>
      <c r="M57" s="608"/>
      <c r="N57" s="811"/>
      <c r="O57" s="794" t="s">
        <v>35</v>
      </c>
      <c r="P57" s="823"/>
      <c r="Q57" s="775">
        <v>5</v>
      </c>
      <c r="R57" s="775">
        <v>8</v>
      </c>
      <c r="S57" s="775">
        <v>20</v>
      </c>
      <c r="T57" s="775">
        <v>4</v>
      </c>
      <c r="U57" s="775">
        <v>1</v>
      </c>
      <c r="V57" s="775">
        <v>2</v>
      </c>
      <c r="W57" s="2132">
        <f t="shared" si="3"/>
        <v>40</v>
      </c>
      <c r="X57" s="2138"/>
      <c r="Y57" s="608"/>
      <c r="Z57" s="608"/>
      <c r="AA57" s="608"/>
      <c r="AB57" s="608"/>
      <c r="AC57" s="670" t="s">
        <v>1373</v>
      </c>
      <c r="AD57" s="670"/>
      <c r="AE57" s="670"/>
      <c r="AF57" s="670" t="s">
        <v>45</v>
      </c>
      <c r="AG57" s="670" t="s">
        <v>1376</v>
      </c>
      <c r="AH57" s="670" t="s">
        <v>639</v>
      </c>
      <c r="AI57" s="670" t="s">
        <v>1378</v>
      </c>
      <c r="AJ57" s="670" t="s">
        <v>1050</v>
      </c>
      <c r="AK57" s="670" t="s">
        <v>68</v>
      </c>
      <c r="AL57" s="670" t="s">
        <v>165</v>
      </c>
      <c r="AM57" s="608"/>
      <c r="AN57" s="111"/>
    </row>
    <row r="58" spans="1:40" ht="17.25" customHeight="1">
      <c r="A58" s="2068"/>
      <c r="B58" s="2073"/>
      <c r="C58" s="652"/>
      <c r="D58" s="608"/>
      <c r="E58" s="608"/>
      <c r="F58" s="608"/>
      <c r="G58" s="608"/>
      <c r="H58" s="608"/>
      <c r="I58" s="608"/>
      <c r="J58" s="608"/>
      <c r="K58" s="111"/>
      <c r="L58" s="652"/>
      <c r="M58" s="608"/>
      <c r="N58" s="782" t="s">
        <v>467</v>
      </c>
      <c r="O58" s="794" t="s">
        <v>591</v>
      </c>
      <c r="P58" s="823"/>
      <c r="Q58" s="775">
        <v>1</v>
      </c>
      <c r="R58" s="775">
        <v>2</v>
      </c>
      <c r="S58" s="775">
        <v>10</v>
      </c>
      <c r="T58" s="775">
        <v>1</v>
      </c>
      <c r="U58" s="775">
        <v>2</v>
      </c>
      <c r="V58" s="775">
        <v>2</v>
      </c>
      <c r="W58" s="2132">
        <f t="shared" si="3"/>
        <v>18</v>
      </c>
      <c r="X58" s="2138"/>
      <c r="Y58" s="608"/>
      <c r="Z58" s="608"/>
      <c r="AA58" s="608"/>
      <c r="AB58" s="608"/>
      <c r="AC58" s="782" t="s">
        <v>938</v>
      </c>
      <c r="AD58" s="2153" t="s">
        <v>1402</v>
      </c>
      <c r="AE58" s="2157"/>
      <c r="AF58" s="2161">
        <v>33</v>
      </c>
      <c r="AG58" s="2161">
        <v>21</v>
      </c>
      <c r="AH58" s="2161">
        <v>27</v>
      </c>
      <c r="AI58" s="2161">
        <v>88</v>
      </c>
      <c r="AJ58" s="2161">
        <v>29</v>
      </c>
      <c r="AK58" s="2161">
        <v>21</v>
      </c>
      <c r="AL58" s="2161">
        <f>SUM(AF58:AK58)</f>
        <v>219</v>
      </c>
      <c r="AM58" s="608"/>
      <c r="AN58" s="111"/>
    </row>
    <row r="59" spans="1:40" ht="17.25" customHeight="1">
      <c r="A59" s="2068"/>
      <c r="B59" s="2073"/>
      <c r="C59" s="652"/>
      <c r="D59" s="608"/>
      <c r="E59" s="608"/>
      <c r="F59" s="608"/>
      <c r="G59" s="608"/>
      <c r="H59" s="608"/>
      <c r="I59" s="608"/>
      <c r="J59" s="608"/>
      <c r="K59" s="111"/>
      <c r="L59" s="652"/>
      <c r="M59" s="608"/>
      <c r="N59" s="811"/>
      <c r="O59" s="794" t="s">
        <v>35</v>
      </c>
      <c r="P59" s="823"/>
      <c r="Q59" s="775">
        <v>5</v>
      </c>
      <c r="R59" s="775">
        <v>8</v>
      </c>
      <c r="S59" s="775">
        <v>19</v>
      </c>
      <c r="T59" s="775">
        <v>3</v>
      </c>
      <c r="U59" s="775">
        <v>1</v>
      </c>
      <c r="V59" s="775">
        <v>3</v>
      </c>
      <c r="W59" s="2132">
        <f t="shared" si="3"/>
        <v>39</v>
      </c>
      <c r="X59" s="2138"/>
      <c r="Y59" s="652"/>
      <c r="Z59" s="608"/>
      <c r="AA59" s="608"/>
      <c r="AB59" s="608"/>
      <c r="AC59" s="811"/>
      <c r="AD59" s="2154"/>
      <c r="AE59" s="2158"/>
      <c r="AF59" s="2162"/>
      <c r="AG59" s="2162"/>
      <c r="AH59" s="2162"/>
      <c r="AI59" s="2162"/>
      <c r="AJ59" s="2162"/>
      <c r="AK59" s="2162"/>
      <c r="AL59" s="2162"/>
      <c r="AM59" s="608"/>
      <c r="AN59" s="111"/>
    </row>
    <row r="60" spans="1:40" ht="17.25" customHeight="1">
      <c r="A60" s="2068"/>
      <c r="B60" s="2073"/>
      <c r="C60" s="652"/>
      <c r="D60" s="608"/>
      <c r="E60" s="608"/>
      <c r="F60" s="608"/>
      <c r="G60" s="608"/>
      <c r="H60" s="608"/>
      <c r="I60" s="608"/>
      <c r="J60" s="608"/>
      <c r="K60" s="111"/>
      <c r="L60" s="652"/>
      <c r="M60" s="608"/>
      <c r="N60" s="782" t="s">
        <v>239</v>
      </c>
      <c r="O60" s="794" t="s">
        <v>777</v>
      </c>
      <c r="P60" s="823"/>
      <c r="Q60" s="775">
        <v>1</v>
      </c>
      <c r="R60" s="775">
        <v>2</v>
      </c>
      <c r="S60" s="775">
        <v>11</v>
      </c>
      <c r="T60" s="775">
        <v>0</v>
      </c>
      <c r="U60" s="775">
        <v>3</v>
      </c>
      <c r="V60" s="775">
        <v>2</v>
      </c>
      <c r="W60" s="2132">
        <f t="shared" si="3"/>
        <v>19</v>
      </c>
      <c r="X60" s="2138"/>
      <c r="Y60" s="652"/>
      <c r="Z60" s="608"/>
      <c r="AA60" s="608"/>
      <c r="AB60" s="608"/>
      <c r="AC60" s="2150" t="s">
        <v>755</v>
      </c>
      <c r="AD60" s="1681" t="s">
        <v>1404</v>
      </c>
      <c r="AE60" s="1700"/>
      <c r="AF60" s="2082">
        <v>2</v>
      </c>
      <c r="AG60" s="2082">
        <v>3</v>
      </c>
      <c r="AH60" s="2082">
        <v>34</v>
      </c>
      <c r="AI60" s="2082">
        <v>16</v>
      </c>
      <c r="AJ60" s="2082">
        <v>2</v>
      </c>
      <c r="AK60" s="2082">
        <v>18</v>
      </c>
      <c r="AL60" s="2082">
        <f>SUM(AF60:AK60)</f>
        <v>75</v>
      </c>
      <c r="AM60" s="608"/>
      <c r="AN60" s="111"/>
    </row>
    <row r="61" spans="1:40" ht="17.25" customHeight="1">
      <c r="A61" s="2068"/>
      <c r="B61" s="2073"/>
      <c r="C61" s="828"/>
      <c r="D61" s="787"/>
      <c r="E61" s="787"/>
      <c r="F61" s="787"/>
      <c r="G61" s="787"/>
      <c r="H61" s="787"/>
      <c r="I61" s="787"/>
      <c r="J61" s="787"/>
      <c r="K61" s="818"/>
      <c r="L61" s="828"/>
      <c r="M61" s="787"/>
      <c r="N61" s="811"/>
      <c r="O61" s="794" t="s">
        <v>35</v>
      </c>
      <c r="P61" s="823"/>
      <c r="Q61" s="775">
        <v>4</v>
      </c>
      <c r="R61" s="775">
        <v>8</v>
      </c>
      <c r="S61" s="775">
        <v>18</v>
      </c>
      <c r="T61" s="775">
        <v>4</v>
      </c>
      <c r="U61" s="775">
        <v>1</v>
      </c>
      <c r="V61" s="775">
        <v>3</v>
      </c>
      <c r="W61" s="2132">
        <f t="shared" si="3"/>
        <v>38</v>
      </c>
      <c r="X61" s="2138"/>
      <c r="Y61" s="2146"/>
      <c r="Z61" s="787"/>
      <c r="AA61" s="787"/>
      <c r="AB61" s="787"/>
      <c r="AC61" s="1842"/>
      <c r="AD61" s="1681" t="s">
        <v>1405</v>
      </c>
      <c r="AE61" s="1700"/>
      <c r="AF61" s="2082">
        <v>9</v>
      </c>
      <c r="AG61" s="2082">
        <v>15</v>
      </c>
      <c r="AH61" s="2082">
        <v>54</v>
      </c>
      <c r="AI61" s="2082">
        <v>15</v>
      </c>
      <c r="AJ61" s="2082">
        <v>8</v>
      </c>
      <c r="AK61" s="2082">
        <v>15</v>
      </c>
      <c r="AL61" s="2082">
        <f>SUM(AF61:AK61)</f>
        <v>116</v>
      </c>
      <c r="AM61" s="787"/>
      <c r="AN61" s="2166"/>
    </row>
    <row r="62" spans="1:40">
      <c r="N62" s="2106"/>
      <c r="O62" s="738"/>
      <c r="P62" s="738"/>
      <c r="Q62" s="738"/>
      <c r="R62" s="738"/>
      <c r="S62" s="738"/>
      <c r="T62" s="738"/>
      <c r="U62" s="738"/>
      <c r="V62" s="738"/>
      <c r="W62" s="738"/>
      <c r="X62" s="738"/>
      <c r="Y62" s="738"/>
      <c r="Z62" s="738"/>
      <c r="AA62" s="738"/>
      <c r="AB62" s="738"/>
      <c r="AC62" s="734"/>
      <c r="AD62" s="734"/>
      <c r="AE62" s="734"/>
      <c r="AF62" s="734"/>
      <c r="AG62" s="734"/>
      <c r="AH62" s="734"/>
      <c r="AI62" s="734"/>
      <c r="AJ62" s="734"/>
      <c r="AK62" s="734"/>
      <c r="AL62" s="734"/>
    </row>
    <row r="63" spans="1:40">
      <c r="N63" s="2106"/>
      <c r="O63" s="738"/>
      <c r="P63" s="738"/>
      <c r="Q63" s="738"/>
      <c r="R63" s="738"/>
      <c r="S63" s="738"/>
      <c r="T63" s="738"/>
      <c r="U63" s="738"/>
      <c r="V63" s="738"/>
      <c r="W63" s="738"/>
      <c r="X63" s="738"/>
      <c r="Y63" s="738"/>
      <c r="Z63" s="738"/>
      <c r="AA63" s="738"/>
      <c r="AB63" s="738"/>
      <c r="AC63" s="694"/>
      <c r="AD63" s="694"/>
      <c r="AE63" s="694"/>
      <c r="AF63" s="694"/>
      <c r="AG63" s="694"/>
      <c r="AH63" s="694"/>
      <c r="AI63" s="694"/>
      <c r="AJ63" s="694"/>
      <c r="AK63" s="694"/>
      <c r="AL63" s="694"/>
    </row>
    <row r="64" spans="1:40">
      <c r="N64" s="2106"/>
      <c r="O64" s="738"/>
      <c r="P64" s="738"/>
      <c r="Q64" s="738"/>
      <c r="R64" s="738"/>
      <c r="S64" s="738"/>
      <c r="T64" s="738"/>
      <c r="U64" s="738"/>
      <c r="V64" s="738"/>
      <c r="W64" s="738"/>
      <c r="X64" s="738"/>
      <c r="Y64" s="738"/>
      <c r="Z64" s="738"/>
      <c r="AA64" s="738"/>
      <c r="AB64" s="738"/>
      <c r="AC64" s="738"/>
      <c r="AD64" s="738"/>
      <c r="AE64" s="738"/>
    </row>
    <row r="65" spans="29:31">
      <c r="AC65" s="738"/>
      <c r="AD65" s="738"/>
      <c r="AE65" s="738"/>
    </row>
    <row r="66" spans="29:31">
      <c r="AC66" s="738"/>
      <c r="AD66" s="738"/>
      <c r="AE66" s="738"/>
    </row>
  </sheetData>
  <mergeCells count="141">
    <mergeCell ref="C2:K2"/>
    <mergeCell ref="L2:U2"/>
    <mergeCell ref="V2:AE2"/>
    <mergeCell ref="AF2:AN2"/>
    <mergeCell ref="C5:D5"/>
    <mergeCell ref="L5:N5"/>
    <mergeCell ref="V5:X5"/>
    <mergeCell ref="M6:N6"/>
    <mergeCell ref="W6:X6"/>
    <mergeCell ref="AF6:AG6"/>
    <mergeCell ref="M7:N7"/>
    <mergeCell ref="W7:X7"/>
    <mergeCell ref="M8:N8"/>
    <mergeCell ref="W8:X8"/>
    <mergeCell ref="M9:N9"/>
    <mergeCell ref="W9:X9"/>
    <mergeCell ref="C13:D13"/>
    <mergeCell ref="V13:X13"/>
    <mergeCell ref="L15:N15"/>
    <mergeCell ref="M16:N16"/>
    <mergeCell ref="AF16:AG16"/>
    <mergeCell ref="M17:N17"/>
    <mergeCell ref="W17:X17"/>
    <mergeCell ref="C18:D18"/>
    <mergeCell ref="M18:N18"/>
    <mergeCell ref="W18:X18"/>
    <mergeCell ref="M19:N19"/>
    <mergeCell ref="M20:N20"/>
    <mergeCell ref="W22:X22"/>
    <mergeCell ref="AF22:AG22"/>
    <mergeCell ref="W23:X23"/>
    <mergeCell ref="C24:D24"/>
    <mergeCell ref="L25:N25"/>
    <mergeCell ref="M26:N26"/>
    <mergeCell ref="V26:X26"/>
    <mergeCell ref="M27:N27"/>
    <mergeCell ref="W27:X27"/>
    <mergeCell ref="W28:X28"/>
    <mergeCell ref="AF28:AG28"/>
    <mergeCell ref="L31:U31"/>
    <mergeCell ref="W31:X31"/>
    <mergeCell ref="W34:X34"/>
    <mergeCell ref="L35:N35"/>
    <mergeCell ref="M36:N36"/>
    <mergeCell ref="V36:AE36"/>
    <mergeCell ref="M37:N37"/>
    <mergeCell ref="V37:AE37"/>
    <mergeCell ref="M38:N38"/>
    <mergeCell ref="V39:AE39"/>
    <mergeCell ref="V40:X40"/>
    <mergeCell ref="L42:N42"/>
    <mergeCell ref="L43:N43"/>
    <mergeCell ref="L47:U47"/>
    <mergeCell ref="N49:P49"/>
    <mergeCell ref="W49:X49"/>
    <mergeCell ref="O50:P50"/>
    <mergeCell ref="W50:X50"/>
    <mergeCell ref="O51:P51"/>
    <mergeCell ref="W51:X51"/>
    <mergeCell ref="O52:P52"/>
    <mergeCell ref="W52:X52"/>
    <mergeCell ref="N55:P55"/>
    <mergeCell ref="W55:X55"/>
    <mergeCell ref="O56:P56"/>
    <mergeCell ref="W56:X56"/>
    <mergeCell ref="O57:P57"/>
    <mergeCell ref="W57:X57"/>
    <mergeCell ref="AC57:AE57"/>
    <mergeCell ref="O58:P58"/>
    <mergeCell ref="W58:X58"/>
    <mergeCell ref="O59:P59"/>
    <mergeCell ref="W59:X59"/>
    <mergeCell ref="O60:P60"/>
    <mergeCell ref="W60:X60"/>
    <mergeCell ref="AD60:AE60"/>
    <mergeCell ref="O61:P61"/>
    <mergeCell ref="W61:X61"/>
    <mergeCell ref="AD61:AE61"/>
    <mergeCell ref="C3:K4"/>
    <mergeCell ref="L3:U4"/>
    <mergeCell ref="V3:AE4"/>
    <mergeCell ref="AF3:AN5"/>
    <mergeCell ref="L6:L7"/>
    <mergeCell ref="V6:V7"/>
    <mergeCell ref="AF7:AF8"/>
    <mergeCell ref="L8:L9"/>
    <mergeCell ref="V8:V9"/>
    <mergeCell ref="AF9:AF10"/>
    <mergeCell ref="C10:K11"/>
    <mergeCell ref="L11:U14"/>
    <mergeCell ref="V11:AE12"/>
    <mergeCell ref="V14:V18"/>
    <mergeCell ref="W14:W16"/>
    <mergeCell ref="L16:L17"/>
    <mergeCell ref="L18:L20"/>
    <mergeCell ref="V19:V23"/>
    <mergeCell ref="W19:W21"/>
    <mergeCell ref="C21:K22"/>
    <mergeCell ref="L22:U24"/>
    <mergeCell ref="L26:L27"/>
    <mergeCell ref="C28:K29"/>
    <mergeCell ref="L29:U30"/>
    <mergeCell ref="W29:X30"/>
    <mergeCell ref="Y29:Y30"/>
    <mergeCell ref="Z29:Z30"/>
    <mergeCell ref="AA29:AA30"/>
    <mergeCell ref="AB29:AB30"/>
    <mergeCell ref="AC29:AC30"/>
    <mergeCell ref="AD29:AD30"/>
    <mergeCell ref="AE29:AE30"/>
    <mergeCell ref="W32:X33"/>
    <mergeCell ref="Y32:Y33"/>
    <mergeCell ref="Z32:Z33"/>
    <mergeCell ref="AA32:AA33"/>
    <mergeCell ref="AB32:AB33"/>
    <mergeCell ref="AC32:AC33"/>
    <mergeCell ref="AD32:AD33"/>
    <mergeCell ref="AE32:AE33"/>
    <mergeCell ref="L33:U34"/>
    <mergeCell ref="L40:U41"/>
    <mergeCell ref="W41:X42"/>
    <mergeCell ref="V44:AE45"/>
    <mergeCell ref="L45:U46"/>
    <mergeCell ref="AC54:AL56"/>
    <mergeCell ref="N56:N57"/>
    <mergeCell ref="N58:N59"/>
    <mergeCell ref="AC58:AC59"/>
    <mergeCell ref="AD58:AE59"/>
    <mergeCell ref="AF58:AF59"/>
    <mergeCell ref="AG58:AG59"/>
    <mergeCell ref="AH58:AH59"/>
    <mergeCell ref="AI58:AI59"/>
    <mergeCell ref="AJ58:AJ59"/>
    <mergeCell ref="AK58:AK59"/>
    <mergeCell ref="AL58:AL59"/>
    <mergeCell ref="N60:N61"/>
    <mergeCell ref="AC60:AC61"/>
    <mergeCell ref="N63:N64"/>
    <mergeCell ref="A1:A61"/>
    <mergeCell ref="B3:B61"/>
    <mergeCell ref="V27:V34"/>
  </mergeCells>
  <phoneticPr fontId="3"/>
  <pageMargins left="0.66929133858267709" right="0.3543307086614173" top="0.3543307086614173" bottom="0.3543307086614173" header="0.31496062992125984" footer="0.31496062992125984"/>
  <pageSetup paperSize="9" scale="51" firstPageNumber="34" fitToWidth="1" fitToHeight="1" orientation="landscape" usePrinterDefaults="1" useFirstPageNumber="1" r:id="rId1"/>
  <headerFooter>
    <evenFooter>&amp;R&amp;B&amp;26- &amp;P -</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X66"/>
  <sheetViews>
    <sheetView view="pageBreakPreview" topLeftCell="I1" zoomScaleNormal="80" zoomScaleSheetLayoutView="100" workbookViewId="0">
      <selection activeCell="O69" sqref="O69"/>
    </sheetView>
  </sheetViews>
  <sheetFormatPr defaultRowHeight="13.5"/>
  <cols>
    <col min="1" max="1" width="6.375" customWidth="1"/>
    <col min="2" max="2" width="4.5" customWidth="1"/>
    <col min="3" max="3" width="4.875" customWidth="1"/>
    <col min="4" max="4" width="13.125" customWidth="1"/>
    <col min="5" max="5" width="5.875" customWidth="1"/>
    <col min="6" max="8" width="6.25" customWidth="1"/>
    <col min="9" max="10" width="5.875" customWidth="1"/>
    <col min="11" max="11" width="7.5" customWidth="1"/>
    <col min="12" max="12" width="4.875" customWidth="1"/>
    <col min="13" max="13" width="5" customWidth="1"/>
    <col min="14" max="14" width="8" customWidth="1"/>
    <col min="15" max="21" width="7.125" customWidth="1"/>
    <col min="22" max="22" width="5.125" customWidth="1"/>
    <col min="23" max="23" width="12.75" customWidth="1"/>
    <col min="24" max="24" width="6.25" customWidth="1"/>
    <col min="25" max="27" width="6.375" customWidth="1"/>
    <col min="28" max="29" width="6.25" customWidth="1"/>
    <col min="30" max="30" width="6.875" customWidth="1"/>
    <col min="31" max="31" width="2.875" customWidth="1"/>
    <col min="32" max="32" width="5.125" customWidth="1"/>
    <col min="33" max="33" width="13.125" customWidth="1"/>
    <col min="34" max="40" width="6.375" customWidth="1"/>
  </cols>
  <sheetData>
    <row r="1" spans="1:50" ht="23.25" customHeight="1">
      <c r="A1" s="2067" t="s">
        <v>1412</v>
      </c>
      <c r="B1" s="2070" t="s">
        <v>463</v>
      </c>
      <c r="C1" s="259"/>
      <c r="D1" s="259"/>
      <c r="E1" s="259"/>
      <c r="F1" s="259"/>
      <c r="G1" s="259"/>
      <c r="H1" s="259"/>
      <c r="I1" s="259"/>
      <c r="J1" s="2083"/>
      <c r="K1" s="2083"/>
      <c r="L1" s="259"/>
      <c r="M1" s="259"/>
      <c r="N1" s="259"/>
      <c r="O1" s="259"/>
      <c r="P1" s="259"/>
      <c r="Q1" s="259" t="s">
        <v>1008</v>
      </c>
      <c r="R1" s="259"/>
      <c r="S1" s="259"/>
      <c r="T1" s="259"/>
      <c r="U1" s="259"/>
      <c r="V1" s="259"/>
      <c r="W1" s="259"/>
      <c r="X1" s="259"/>
      <c r="Y1" s="259"/>
      <c r="Z1" s="2147"/>
      <c r="AA1" s="2147"/>
      <c r="AB1" s="259"/>
      <c r="AC1" s="259"/>
      <c r="AD1" s="259"/>
      <c r="AE1" s="259"/>
      <c r="AF1" s="259"/>
      <c r="AG1" s="259"/>
      <c r="AH1" s="259"/>
      <c r="AI1" s="259"/>
      <c r="AJ1" s="259"/>
      <c r="AK1" s="259"/>
      <c r="AL1" s="259"/>
      <c r="AM1" s="259"/>
      <c r="AN1" s="259"/>
    </row>
    <row r="2" spans="1:50" ht="24.75" customHeight="1">
      <c r="A2" s="2068"/>
      <c r="B2" s="2071"/>
      <c r="C2" s="2159" t="s">
        <v>794</v>
      </c>
      <c r="D2" s="2159"/>
      <c r="E2" s="2159"/>
      <c r="F2" s="2159"/>
      <c r="G2" s="2159"/>
      <c r="H2" s="2159"/>
      <c r="I2" s="2159"/>
      <c r="J2" s="2159"/>
      <c r="K2" s="2159"/>
      <c r="L2" s="2159" t="s">
        <v>485</v>
      </c>
      <c r="M2" s="2159"/>
      <c r="N2" s="2159"/>
      <c r="O2" s="2159"/>
      <c r="P2" s="2159"/>
      <c r="Q2" s="2159"/>
      <c r="R2" s="2159"/>
      <c r="S2" s="2159"/>
      <c r="T2" s="2159"/>
      <c r="U2" s="2159"/>
      <c r="V2" s="2193" t="s">
        <v>1388</v>
      </c>
      <c r="W2" s="2124"/>
      <c r="X2" s="2124"/>
      <c r="Y2" s="2124"/>
      <c r="Z2" s="2124"/>
      <c r="AA2" s="2124"/>
      <c r="AB2" s="2124"/>
      <c r="AC2" s="2124"/>
      <c r="AD2" s="2124"/>
      <c r="AE2" s="2201"/>
      <c r="AF2" s="2210" t="s">
        <v>1406</v>
      </c>
      <c r="AG2" s="2210"/>
      <c r="AH2" s="2210"/>
      <c r="AI2" s="2210"/>
      <c r="AJ2" s="2210"/>
      <c r="AK2" s="2210"/>
      <c r="AL2" s="2210"/>
      <c r="AM2" s="2210"/>
      <c r="AN2" s="2210"/>
    </row>
    <row r="3" spans="1:50" ht="29.25" customHeight="1">
      <c r="A3" s="2068"/>
      <c r="B3" s="2167" t="s">
        <v>1413</v>
      </c>
      <c r="C3" s="2169" t="s">
        <v>1415</v>
      </c>
      <c r="D3" s="2171"/>
      <c r="E3" s="2171"/>
      <c r="F3" s="2171"/>
      <c r="G3" s="2171"/>
      <c r="H3" s="2171"/>
      <c r="I3" s="2171"/>
      <c r="J3" s="2171"/>
      <c r="K3" s="2173"/>
      <c r="L3" s="2174" t="s">
        <v>1178</v>
      </c>
      <c r="M3" s="2171"/>
      <c r="N3" s="2171"/>
      <c r="O3" s="2171"/>
      <c r="P3" s="2171"/>
      <c r="Q3" s="2171"/>
      <c r="R3" s="2171"/>
      <c r="S3" s="2171"/>
      <c r="T3" s="2171"/>
      <c r="U3" s="2188"/>
      <c r="V3" s="2174" t="s">
        <v>1424</v>
      </c>
      <c r="W3" s="2194"/>
      <c r="X3" s="2194"/>
      <c r="Y3" s="2194"/>
      <c r="Z3" s="2194"/>
      <c r="AA3" s="2194"/>
      <c r="AB3" s="2194"/>
      <c r="AC3" s="2194"/>
      <c r="AD3" s="2194"/>
      <c r="AE3" s="2202"/>
      <c r="AF3" s="665" t="s">
        <v>484</v>
      </c>
      <c r="AG3" s="684"/>
      <c r="AH3" s="684"/>
      <c r="AI3" s="684"/>
      <c r="AJ3" s="684"/>
      <c r="AK3" s="684"/>
      <c r="AL3" s="684"/>
      <c r="AM3" s="684"/>
      <c r="AN3" s="2086"/>
    </row>
    <row r="4" spans="1:50" ht="22.5" customHeight="1">
      <c r="A4" s="2068"/>
      <c r="B4" s="2167"/>
      <c r="C4" s="655"/>
      <c r="D4" s="677"/>
      <c r="E4" s="677"/>
      <c r="F4" s="677"/>
      <c r="G4" s="677"/>
      <c r="H4" s="677"/>
      <c r="I4" s="677"/>
      <c r="J4" s="677"/>
      <c r="K4" s="2118"/>
      <c r="L4" s="2175"/>
      <c r="M4" s="2178"/>
      <c r="N4" s="2178"/>
      <c r="O4" s="2178"/>
      <c r="P4" s="2178"/>
      <c r="Q4" s="2178"/>
      <c r="R4" s="2178"/>
      <c r="S4" s="2178"/>
      <c r="T4" s="2178"/>
      <c r="U4" s="2189"/>
      <c r="V4" s="2089"/>
      <c r="W4" s="2098"/>
      <c r="X4" s="2098"/>
      <c r="Y4" s="2098"/>
      <c r="Z4" s="2098"/>
      <c r="AA4" s="2098"/>
      <c r="AB4" s="2098"/>
      <c r="AC4" s="2098"/>
      <c r="AD4" s="2098"/>
      <c r="AE4" s="2203"/>
      <c r="AF4" s="665"/>
      <c r="AG4" s="684"/>
      <c r="AH4" s="684"/>
      <c r="AI4" s="684"/>
      <c r="AJ4" s="684"/>
      <c r="AK4" s="684"/>
      <c r="AL4" s="684"/>
      <c r="AM4" s="684"/>
      <c r="AN4" s="2086"/>
    </row>
    <row r="5" spans="1:50" ht="22.5" customHeight="1">
      <c r="A5" s="2068"/>
      <c r="B5" s="2167"/>
      <c r="C5" s="665" t="s">
        <v>1416</v>
      </c>
      <c r="D5" s="684"/>
      <c r="E5" s="684"/>
      <c r="F5" s="684"/>
      <c r="G5" s="684"/>
      <c r="H5" s="684"/>
      <c r="I5" s="684"/>
      <c r="J5" s="684"/>
      <c r="K5" s="2086"/>
      <c r="L5" s="827" t="s">
        <v>1373</v>
      </c>
      <c r="M5" s="827"/>
      <c r="N5" s="823"/>
      <c r="O5" s="670" t="s">
        <v>45</v>
      </c>
      <c r="P5" s="670" t="s">
        <v>1376</v>
      </c>
      <c r="Q5" s="670" t="s">
        <v>639</v>
      </c>
      <c r="R5" s="670" t="s">
        <v>1378</v>
      </c>
      <c r="S5" s="670" t="s">
        <v>1050</v>
      </c>
      <c r="T5" s="670" t="s">
        <v>68</v>
      </c>
      <c r="U5" s="794" t="s">
        <v>165</v>
      </c>
      <c r="V5" s="794" t="s">
        <v>1373</v>
      </c>
      <c r="W5" s="823"/>
      <c r="X5" s="670" t="s">
        <v>45</v>
      </c>
      <c r="Y5" s="670" t="s">
        <v>1376</v>
      </c>
      <c r="Z5" s="670" t="s">
        <v>639</v>
      </c>
      <c r="AA5" s="670" t="s">
        <v>1378</v>
      </c>
      <c r="AB5" s="670" t="s">
        <v>1050</v>
      </c>
      <c r="AC5" s="670" t="s">
        <v>68</v>
      </c>
      <c r="AD5" s="1681" t="s">
        <v>165</v>
      </c>
      <c r="AE5" s="1700"/>
      <c r="AF5" s="1681" t="s">
        <v>1373</v>
      </c>
      <c r="AG5" s="1700"/>
      <c r="AH5" s="1851" t="s">
        <v>45</v>
      </c>
      <c r="AI5" s="1851" t="s">
        <v>1376</v>
      </c>
      <c r="AJ5" s="1851" t="s">
        <v>639</v>
      </c>
      <c r="AK5" s="1851" t="s">
        <v>1378</v>
      </c>
      <c r="AL5" s="1851" t="s">
        <v>1050</v>
      </c>
      <c r="AM5" s="1851" t="s">
        <v>68</v>
      </c>
      <c r="AN5" s="1851" t="s">
        <v>165</v>
      </c>
    </row>
    <row r="6" spans="1:50" ht="22.5" customHeight="1">
      <c r="A6" s="2068"/>
      <c r="B6" s="2167"/>
      <c r="C6" s="2089"/>
      <c r="D6" s="2098"/>
      <c r="E6" s="2098"/>
      <c r="F6" s="2098"/>
      <c r="G6" s="2098"/>
      <c r="H6" s="2098"/>
      <c r="I6" s="2098"/>
      <c r="J6" s="2098"/>
      <c r="K6" s="2114"/>
      <c r="L6" s="782" t="s">
        <v>938</v>
      </c>
      <c r="M6" s="794" t="s">
        <v>1420</v>
      </c>
      <c r="N6" s="823"/>
      <c r="O6" s="1695">
        <v>3941</v>
      </c>
      <c r="P6" s="1695">
        <v>6635</v>
      </c>
      <c r="Q6" s="1695">
        <v>15652</v>
      </c>
      <c r="R6" s="1695">
        <v>4727</v>
      </c>
      <c r="S6" s="1695">
        <v>3713</v>
      </c>
      <c r="T6" s="1695">
        <v>5705</v>
      </c>
      <c r="U6" s="1799">
        <f>SUM(O6:T6)</f>
        <v>40373</v>
      </c>
      <c r="V6" s="782" t="s">
        <v>938</v>
      </c>
      <c r="W6" s="794" t="s">
        <v>1420</v>
      </c>
      <c r="X6" s="1923">
        <v>727</v>
      </c>
      <c r="Y6" s="1923">
        <v>1264</v>
      </c>
      <c r="Z6" s="1923">
        <v>2179</v>
      </c>
      <c r="AA6" s="1923">
        <v>752</v>
      </c>
      <c r="AB6" s="1923">
        <v>798</v>
      </c>
      <c r="AC6" s="1923">
        <v>557</v>
      </c>
      <c r="AD6" s="2197">
        <v>6277</v>
      </c>
      <c r="AE6" s="2204"/>
      <c r="AF6" s="2211" t="s">
        <v>1059</v>
      </c>
      <c r="AG6" s="1851" t="s">
        <v>1427</v>
      </c>
      <c r="AH6" s="2139">
        <v>4</v>
      </c>
      <c r="AI6" s="2139">
        <v>29</v>
      </c>
      <c r="AJ6" s="2139">
        <v>143</v>
      </c>
      <c r="AK6" s="2139">
        <v>17</v>
      </c>
      <c r="AL6" s="2139">
        <v>8</v>
      </c>
      <c r="AM6" s="2139">
        <v>27</v>
      </c>
      <c r="AN6" s="2214">
        <f>SUM(AH6:AM6)</f>
        <v>228</v>
      </c>
    </row>
    <row r="7" spans="1:50" ht="22.5" customHeight="1">
      <c r="A7" s="2068"/>
      <c r="B7" s="2167"/>
      <c r="C7" s="794" t="s">
        <v>1373</v>
      </c>
      <c r="D7" s="823"/>
      <c r="E7" s="670" t="s">
        <v>45</v>
      </c>
      <c r="F7" s="670" t="s">
        <v>1376</v>
      </c>
      <c r="G7" s="670" t="s">
        <v>639</v>
      </c>
      <c r="H7" s="670" t="s">
        <v>1378</v>
      </c>
      <c r="I7" s="670" t="s">
        <v>1050</v>
      </c>
      <c r="J7" s="670" t="s">
        <v>68</v>
      </c>
      <c r="K7" s="670" t="s">
        <v>165</v>
      </c>
      <c r="L7" s="811"/>
      <c r="M7" s="2163" t="s">
        <v>1423</v>
      </c>
      <c r="N7" s="2180"/>
      <c r="O7" s="2181">
        <v>8297</v>
      </c>
      <c r="P7" s="2181">
        <v>5558</v>
      </c>
      <c r="Q7" s="2181">
        <v>4668</v>
      </c>
      <c r="R7" s="2181">
        <v>6042</v>
      </c>
      <c r="S7" s="2181">
        <v>6716</v>
      </c>
      <c r="T7" s="2181">
        <v>6666</v>
      </c>
      <c r="U7" s="2190">
        <v>5597</v>
      </c>
      <c r="V7" s="811"/>
      <c r="W7" s="2163" t="s">
        <v>1421</v>
      </c>
      <c r="X7" s="1923">
        <v>1531</v>
      </c>
      <c r="Y7" s="1923">
        <v>1059</v>
      </c>
      <c r="Z7" s="1923">
        <v>650</v>
      </c>
      <c r="AA7" s="1923">
        <v>961</v>
      </c>
      <c r="AB7" s="1923">
        <v>1444</v>
      </c>
      <c r="AC7" s="1923">
        <v>651</v>
      </c>
      <c r="AD7" s="2182">
        <v>870</v>
      </c>
      <c r="AE7" s="2182"/>
      <c r="AF7" s="1842"/>
      <c r="AG7" s="2099" t="s">
        <v>1421</v>
      </c>
      <c r="AH7" s="2139">
        <v>8</v>
      </c>
      <c r="AI7" s="2139">
        <v>24</v>
      </c>
      <c r="AJ7" s="2139">
        <v>42</v>
      </c>
      <c r="AK7" s="2139">
        <v>21</v>
      </c>
      <c r="AL7" s="2139">
        <v>14</v>
      </c>
      <c r="AM7" s="2139">
        <v>31</v>
      </c>
      <c r="AN7" s="2214">
        <v>31</v>
      </c>
    </row>
    <row r="8" spans="1:50" ht="22.5" customHeight="1">
      <c r="A8" s="2068"/>
      <c r="B8" s="2167"/>
      <c r="C8" s="782" t="s">
        <v>938</v>
      </c>
      <c r="D8" s="794" t="s">
        <v>1420</v>
      </c>
      <c r="E8" s="1923">
        <v>1151</v>
      </c>
      <c r="F8" s="1923">
        <v>1927</v>
      </c>
      <c r="G8" s="1923">
        <v>6364</v>
      </c>
      <c r="H8" s="1923">
        <v>2216</v>
      </c>
      <c r="I8" s="1923">
        <v>785</v>
      </c>
      <c r="J8" s="1923">
        <v>1134</v>
      </c>
      <c r="K8" s="1923">
        <f>SUM(E8:J8)</f>
        <v>13577</v>
      </c>
      <c r="L8" s="782" t="s">
        <v>467</v>
      </c>
      <c r="M8" s="794" t="s">
        <v>1420</v>
      </c>
      <c r="N8" s="823"/>
      <c r="O8" s="1695">
        <v>3562</v>
      </c>
      <c r="P8" s="1695">
        <v>7396</v>
      </c>
      <c r="Q8" s="1695">
        <v>17800</v>
      </c>
      <c r="R8" s="1695">
        <v>4837</v>
      </c>
      <c r="S8" s="1695">
        <v>3568</v>
      </c>
      <c r="T8" s="1695">
        <v>4871</v>
      </c>
      <c r="U8" s="1799">
        <f>SUM(O8:T8)</f>
        <v>42034</v>
      </c>
      <c r="V8" s="782" t="s">
        <v>467</v>
      </c>
      <c r="W8" s="794" t="s">
        <v>1420</v>
      </c>
      <c r="X8" s="1923">
        <v>666</v>
      </c>
      <c r="Y8" s="1923">
        <v>1240</v>
      </c>
      <c r="Z8" s="1923">
        <v>2392</v>
      </c>
      <c r="AA8" s="1923">
        <v>718</v>
      </c>
      <c r="AB8" s="1923">
        <v>886</v>
      </c>
      <c r="AC8" s="1923">
        <v>502</v>
      </c>
      <c r="AD8" s="2182">
        <f>SUM(X8:AC8)</f>
        <v>6404</v>
      </c>
      <c r="AE8" s="2182"/>
      <c r="AF8" s="2211" t="s">
        <v>755</v>
      </c>
      <c r="AG8" s="1851" t="s">
        <v>1427</v>
      </c>
      <c r="AH8" s="2139">
        <v>20</v>
      </c>
      <c r="AI8" s="2139">
        <v>29</v>
      </c>
      <c r="AJ8" s="2139">
        <v>346</v>
      </c>
      <c r="AK8" s="2139">
        <v>104</v>
      </c>
      <c r="AL8" s="2139">
        <v>14</v>
      </c>
      <c r="AM8" s="2139">
        <v>55</v>
      </c>
      <c r="AN8" s="2214">
        <f>SUM(AH8:AM8)</f>
        <v>568</v>
      </c>
    </row>
    <row r="9" spans="1:50" ht="22.5" customHeight="1">
      <c r="A9" s="2068"/>
      <c r="B9" s="2167"/>
      <c r="C9" s="811"/>
      <c r="D9" s="2163" t="s">
        <v>1421</v>
      </c>
      <c r="E9" s="1923">
        <v>2423</v>
      </c>
      <c r="F9" s="1923">
        <v>1614</v>
      </c>
      <c r="G9" s="1923">
        <v>1898</v>
      </c>
      <c r="H9" s="1923">
        <v>2833</v>
      </c>
      <c r="I9" s="1923">
        <v>1420</v>
      </c>
      <c r="J9" s="1923">
        <v>1325</v>
      </c>
      <c r="K9" s="1923">
        <v>1882</v>
      </c>
      <c r="L9" s="811"/>
      <c r="M9" s="2163" t="s">
        <v>1423</v>
      </c>
      <c r="N9" s="2180"/>
      <c r="O9" s="1695">
        <v>7819</v>
      </c>
      <c r="P9" s="1695">
        <v>6284</v>
      </c>
      <c r="Q9" s="1695">
        <v>5371</v>
      </c>
      <c r="R9" s="1695">
        <v>6353</v>
      </c>
      <c r="S9" s="1695">
        <v>6698</v>
      </c>
      <c r="T9" s="1695">
        <v>5879</v>
      </c>
      <c r="U9" s="1799">
        <v>5946</v>
      </c>
      <c r="V9" s="811"/>
      <c r="W9" s="2163" t="s">
        <v>1421</v>
      </c>
      <c r="X9" s="1923">
        <v>1462</v>
      </c>
      <c r="Y9" s="1923">
        <v>1054</v>
      </c>
      <c r="Z9" s="1923">
        <v>722</v>
      </c>
      <c r="AA9" s="1923">
        <v>943</v>
      </c>
      <c r="AB9" s="1923">
        <v>1663</v>
      </c>
      <c r="AC9" s="1923">
        <v>606</v>
      </c>
      <c r="AD9" s="2182">
        <v>906</v>
      </c>
      <c r="AE9" s="2182"/>
      <c r="AF9" s="1842"/>
      <c r="AG9" s="2099" t="s">
        <v>1421</v>
      </c>
      <c r="AH9" s="2139">
        <v>48</v>
      </c>
      <c r="AI9" s="2139">
        <v>25</v>
      </c>
      <c r="AJ9" s="2139">
        <v>108</v>
      </c>
      <c r="AK9" s="2139">
        <v>144</v>
      </c>
      <c r="AL9" s="2139">
        <v>29</v>
      </c>
      <c r="AM9" s="2139">
        <v>71</v>
      </c>
      <c r="AN9" s="2214">
        <v>84</v>
      </c>
    </row>
    <row r="10" spans="1:50" ht="22.5" customHeight="1">
      <c r="A10" s="2068"/>
      <c r="B10" s="2167"/>
      <c r="C10" s="782" t="s">
        <v>467</v>
      </c>
      <c r="D10" s="794" t="s">
        <v>1420</v>
      </c>
      <c r="E10" s="1923">
        <v>1274</v>
      </c>
      <c r="F10" s="1923">
        <v>2466</v>
      </c>
      <c r="G10" s="1923">
        <v>8489</v>
      </c>
      <c r="H10" s="1923">
        <v>2791</v>
      </c>
      <c r="I10" s="1923">
        <v>1218</v>
      </c>
      <c r="J10" s="1923">
        <v>2590</v>
      </c>
      <c r="K10" s="1923">
        <f>SUM(E10:J10)</f>
        <v>18828</v>
      </c>
      <c r="L10" s="782" t="s">
        <v>239</v>
      </c>
      <c r="M10" s="794" t="s">
        <v>1420</v>
      </c>
      <c r="N10" s="823"/>
      <c r="O10" s="1695">
        <v>3911</v>
      </c>
      <c r="P10" s="1695">
        <v>8574</v>
      </c>
      <c r="Q10" s="1695">
        <v>20545</v>
      </c>
      <c r="R10" s="1695">
        <v>5160</v>
      </c>
      <c r="S10" s="1695">
        <v>3845</v>
      </c>
      <c r="T10" s="1695">
        <v>4699</v>
      </c>
      <c r="U10" s="1799">
        <f>SUM(O10:T10)</f>
        <v>46734</v>
      </c>
      <c r="V10" s="782" t="s">
        <v>239</v>
      </c>
      <c r="W10" s="794" t="s">
        <v>1420</v>
      </c>
      <c r="X10" s="1923">
        <v>622</v>
      </c>
      <c r="Y10" s="1923">
        <v>1247</v>
      </c>
      <c r="Z10" s="1923">
        <v>2502</v>
      </c>
      <c r="AA10" s="1923">
        <v>734</v>
      </c>
      <c r="AB10" s="1923">
        <v>718</v>
      </c>
      <c r="AC10" s="1923">
        <v>534</v>
      </c>
      <c r="AD10" s="2182">
        <f>SUM(X10:AC10)</f>
        <v>6357</v>
      </c>
      <c r="AE10" s="2182"/>
      <c r="AF10" s="746"/>
      <c r="AG10" s="746"/>
      <c r="AH10" s="746"/>
      <c r="AI10" s="746"/>
      <c r="AJ10" s="746"/>
      <c r="AK10" s="746"/>
      <c r="AL10" s="746"/>
      <c r="AM10" s="746"/>
      <c r="AN10" s="750"/>
    </row>
    <row r="11" spans="1:50" ht="22.5" customHeight="1">
      <c r="A11" s="2068"/>
      <c r="B11" s="2167"/>
      <c r="C11" s="811"/>
      <c r="D11" s="2163" t="s">
        <v>1421</v>
      </c>
      <c r="E11" s="1923">
        <v>2796</v>
      </c>
      <c r="F11" s="1923">
        <v>2095</v>
      </c>
      <c r="G11" s="1923">
        <v>2561</v>
      </c>
      <c r="H11" s="1923">
        <v>3666</v>
      </c>
      <c r="I11" s="1923">
        <v>2286</v>
      </c>
      <c r="J11" s="1923">
        <v>3126</v>
      </c>
      <c r="K11" s="1923">
        <v>2663</v>
      </c>
      <c r="L11" s="811"/>
      <c r="M11" s="2163" t="s">
        <v>1423</v>
      </c>
      <c r="N11" s="2180"/>
      <c r="O11" s="1695">
        <v>8956</v>
      </c>
      <c r="P11" s="1695">
        <v>7390</v>
      </c>
      <c r="Q11" s="1695">
        <v>6292</v>
      </c>
      <c r="R11" s="1695">
        <v>6949</v>
      </c>
      <c r="S11" s="1695">
        <v>7569</v>
      </c>
      <c r="T11" s="1695">
        <v>5856</v>
      </c>
      <c r="U11" s="1799">
        <v>6758</v>
      </c>
      <c r="V11" s="811"/>
      <c r="W11" s="2163" t="s">
        <v>1421</v>
      </c>
      <c r="X11" s="1923">
        <v>1424</v>
      </c>
      <c r="Y11" s="1923">
        <v>1075</v>
      </c>
      <c r="Z11" s="1923">
        <v>766</v>
      </c>
      <c r="AA11" s="1923">
        <v>989</v>
      </c>
      <c r="AB11" s="1923">
        <v>1414</v>
      </c>
      <c r="AC11" s="1923">
        <v>665</v>
      </c>
      <c r="AD11" s="2198">
        <v>919</v>
      </c>
      <c r="AE11" s="2191"/>
      <c r="AF11" s="2212"/>
      <c r="AG11" s="2212"/>
      <c r="AH11" s="2212"/>
      <c r="AI11" s="2212"/>
      <c r="AJ11" s="2212"/>
      <c r="AK11" s="2212"/>
      <c r="AL11" s="2212"/>
      <c r="AM11" s="2212"/>
      <c r="AN11" s="2215"/>
    </row>
    <row r="12" spans="1:50" ht="22.5" customHeight="1">
      <c r="A12" s="2068"/>
      <c r="B12" s="2167"/>
      <c r="C12" s="782" t="s">
        <v>239</v>
      </c>
      <c r="D12" s="794" t="s">
        <v>1420</v>
      </c>
      <c r="E12" s="1923">
        <v>1903</v>
      </c>
      <c r="F12" s="1923">
        <v>3331</v>
      </c>
      <c r="G12" s="1923">
        <v>9974</v>
      </c>
      <c r="H12" s="1923">
        <v>3198</v>
      </c>
      <c r="I12" s="1923">
        <v>1636</v>
      </c>
      <c r="J12" s="1923">
        <v>2586</v>
      </c>
      <c r="K12" s="1923">
        <f>SUM(E12:J12)</f>
        <v>22628</v>
      </c>
      <c r="L12" s="608"/>
      <c r="M12" s="608"/>
      <c r="N12" s="608"/>
      <c r="O12" s="608"/>
      <c r="P12" s="608"/>
      <c r="Q12" s="608"/>
      <c r="R12" s="608"/>
      <c r="S12" s="608"/>
      <c r="T12" s="608"/>
      <c r="U12" s="608"/>
      <c r="V12" s="652"/>
      <c r="W12" s="608"/>
      <c r="X12" s="608"/>
      <c r="Y12" s="608"/>
      <c r="Z12" s="608"/>
      <c r="AA12" s="608"/>
      <c r="AB12" s="608"/>
      <c r="AC12" s="608"/>
      <c r="AD12" s="2141"/>
      <c r="AE12" s="2205"/>
      <c r="AF12" s="665" t="s">
        <v>937</v>
      </c>
      <c r="AG12" s="684"/>
      <c r="AH12" s="684"/>
      <c r="AI12" s="684"/>
      <c r="AJ12" s="684"/>
      <c r="AK12" s="684"/>
      <c r="AL12" s="684"/>
      <c r="AM12" s="684"/>
      <c r="AN12" s="2086"/>
    </row>
    <row r="13" spans="1:50" ht="22.5" customHeight="1">
      <c r="A13" s="2068"/>
      <c r="B13" s="2167"/>
      <c r="C13" s="811"/>
      <c r="D13" s="2163" t="s">
        <v>1421</v>
      </c>
      <c r="E13" s="1923">
        <v>4359</v>
      </c>
      <c r="F13" s="1923">
        <v>2871</v>
      </c>
      <c r="G13" s="1923">
        <v>3055</v>
      </c>
      <c r="H13" s="1923">
        <v>4307</v>
      </c>
      <c r="I13" s="1923">
        <v>3220</v>
      </c>
      <c r="J13" s="1923">
        <v>3223</v>
      </c>
      <c r="K13" s="1923">
        <v>3272</v>
      </c>
      <c r="L13" s="665" t="s">
        <v>1291</v>
      </c>
      <c r="M13" s="684"/>
      <c r="N13" s="684"/>
      <c r="O13" s="684"/>
      <c r="P13" s="684"/>
      <c r="Q13" s="684"/>
      <c r="R13" s="684"/>
      <c r="S13" s="684"/>
      <c r="T13" s="684"/>
      <c r="U13" s="2086"/>
      <c r="V13" s="655" t="s">
        <v>1280</v>
      </c>
      <c r="W13" s="677"/>
      <c r="X13" s="677"/>
      <c r="Y13" s="677"/>
      <c r="Z13" s="677"/>
      <c r="AA13" s="677"/>
      <c r="AB13" s="677"/>
      <c r="AC13" s="677"/>
      <c r="AD13" s="2199"/>
      <c r="AE13" s="2205"/>
      <c r="AF13" s="665"/>
      <c r="AG13" s="684"/>
      <c r="AH13" s="684"/>
      <c r="AI13" s="684"/>
      <c r="AJ13" s="684"/>
      <c r="AK13" s="684"/>
      <c r="AL13" s="684"/>
      <c r="AM13" s="684"/>
      <c r="AN13" s="2086"/>
    </row>
    <row r="14" spans="1:50" ht="22.5" customHeight="1">
      <c r="A14" s="2068"/>
      <c r="B14" s="2167"/>
      <c r="C14" s="652"/>
      <c r="D14" s="608"/>
      <c r="E14" s="608"/>
      <c r="F14" s="608"/>
      <c r="G14" s="608"/>
      <c r="H14" s="608"/>
      <c r="I14" s="608"/>
      <c r="J14" s="608"/>
      <c r="K14" s="111"/>
      <c r="L14" s="827" t="s">
        <v>1373</v>
      </c>
      <c r="M14" s="827"/>
      <c r="N14" s="823"/>
      <c r="O14" s="670" t="s">
        <v>45</v>
      </c>
      <c r="P14" s="670" t="s">
        <v>1376</v>
      </c>
      <c r="Q14" s="670" t="s">
        <v>639</v>
      </c>
      <c r="R14" s="670" t="s">
        <v>1378</v>
      </c>
      <c r="S14" s="670" t="s">
        <v>1050</v>
      </c>
      <c r="T14" s="670" t="s">
        <v>68</v>
      </c>
      <c r="U14" s="794" t="s">
        <v>165</v>
      </c>
      <c r="V14" s="794" t="s">
        <v>1373</v>
      </c>
      <c r="W14" s="823"/>
      <c r="X14" s="670" t="s">
        <v>45</v>
      </c>
      <c r="Y14" s="670" t="s">
        <v>1376</v>
      </c>
      <c r="Z14" s="670" t="s">
        <v>639</v>
      </c>
      <c r="AA14" s="670" t="s">
        <v>1378</v>
      </c>
      <c r="AB14" s="670" t="s">
        <v>1050</v>
      </c>
      <c r="AC14" s="670" t="s">
        <v>68</v>
      </c>
      <c r="AD14" s="543" t="s">
        <v>165</v>
      </c>
      <c r="AE14" s="543"/>
      <c r="AF14" s="2098" t="s">
        <v>679</v>
      </c>
      <c r="AG14" s="2098"/>
      <c r="AH14" s="2098"/>
      <c r="AI14" s="2098"/>
      <c r="AJ14" s="2098"/>
      <c r="AK14" s="2098"/>
      <c r="AL14" s="2098"/>
      <c r="AM14" s="2098"/>
      <c r="AN14" s="2203"/>
    </row>
    <row r="15" spans="1:50" ht="22.5" customHeight="1">
      <c r="A15" s="2068"/>
      <c r="B15" s="2167"/>
      <c r="C15" s="665" t="s">
        <v>1418</v>
      </c>
      <c r="D15" s="677"/>
      <c r="E15" s="677"/>
      <c r="F15" s="677"/>
      <c r="G15" s="677"/>
      <c r="H15" s="677"/>
      <c r="I15" s="677"/>
      <c r="J15" s="677"/>
      <c r="K15" s="2118"/>
      <c r="L15" s="2120" t="s">
        <v>938</v>
      </c>
      <c r="M15" s="1888" t="s">
        <v>1420</v>
      </c>
      <c r="N15" s="1698"/>
      <c r="O15" s="1923">
        <v>1392</v>
      </c>
      <c r="P15" s="1923">
        <v>3924</v>
      </c>
      <c r="Q15" s="1923">
        <v>8268</v>
      </c>
      <c r="R15" s="1923">
        <v>2160</v>
      </c>
      <c r="S15" s="1923">
        <v>1116</v>
      </c>
      <c r="T15" s="1923">
        <v>1932</v>
      </c>
      <c r="U15" s="1923">
        <f>SUM(O15:T15)</f>
        <v>18792</v>
      </c>
      <c r="V15" s="782" t="s">
        <v>938</v>
      </c>
      <c r="W15" s="794" t="s">
        <v>1420</v>
      </c>
      <c r="X15" s="1923">
        <v>162</v>
      </c>
      <c r="Y15" s="1923">
        <v>234</v>
      </c>
      <c r="Z15" s="1923">
        <v>514</v>
      </c>
      <c r="AA15" s="1923">
        <v>142</v>
      </c>
      <c r="AB15" s="1923">
        <v>192</v>
      </c>
      <c r="AC15" s="1923">
        <v>185</v>
      </c>
      <c r="AD15" s="2182">
        <f>SUM(X15:AC15)</f>
        <v>1429</v>
      </c>
      <c r="AE15" s="2182"/>
      <c r="AF15" s="1681" t="s">
        <v>1373</v>
      </c>
      <c r="AG15" s="1700"/>
      <c r="AH15" s="1851" t="s">
        <v>45</v>
      </c>
      <c r="AI15" s="1851" t="s">
        <v>1376</v>
      </c>
      <c r="AJ15" s="1851" t="s">
        <v>639</v>
      </c>
      <c r="AK15" s="1851" t="s">
        <v>1378</v>
      </c>
      <c r="AL15" s="1851" t="s">
        <v>1050</v>
      </c>
      <c r="AM15" s="1851" t="s">
        <v>68</v>
      </c>
      <c r="AN15" s="1851" t="s">
        <v>165</v>
      </c>
      <c r="AP15" s="2217" t="s">
        <v>1373</v>
      </c>
      <c r="AQ15" s="2221"/>
      <c r="AR15" s="2223" t="s">
        <v>45</v>
      </c>
      <c r="AS15" s="2223" t="s">
        <v>1376</v>
      </c>
      <c r="AT15" s="2223" t="s">
        <v>639</v>
      </c>
      <c r="AU15" s="2223" t="s">
        <v>1378</v>
      </c>
      <c r="AV15" s="2223" t="s">
        <v>1050</v>
      </c>
      <c r="AW15" s="2223" t="s">
        <v>68</v>
      </c>
      <c r="AX15" s="2223" t="s">
        <v>165</v>
      </c>
    </row>
    <row r="16" spans="1:50" ht="22.5" customHeight="1">
      <c r="A16" s="2068"/>
      <c r="B16" s="2167"/>
      <c r="C16" s="655"/>
      <c r="D16" s="677"/>
      <c r="E16" s="677"/>
      <c r="F16" s="677"/>
      <c r="G16" s="677"/>
      <c r="H16" s="677"/>
      <c r="I16" s="677"/>
      <c r="J16" s="677"/>
      <c r="K16" s="2118"/>
      <c r="L16" s="2158"/>
      <c r="M16" s="2179" t="s">
        <v>1423</v>
      </c>
      <c r="N16" s="2103"/>
      <c r="O16" s="1923">
        <v>2931</v>
      </c>
      <c r="P16" s="1923">
        <v>3287</v>
      </c>
      <c r="Q16" s="1923">
        <v>2466</v>
      </c>
      <c r="R16" s="1923">
        <v>2761</v>
      </c>
      <c r="S16" s="1923">
        <v>2019</v>
      </c>
      <c r="T16" s="1923">
        <v>2257</v>
      </c>
      <c r="U16" s="1923">
        <v>2605</v>
      </c>
      <c r="V16" s="811"/>
      <c r="W16" s="2163" t="s">
        <v>1421</v>
      </c>
      <c r="X16" s="1923">
        <v>341</v>
      </c>
      <c r="Y16" s="1923">
        <v>196</v>
      </c>
      <c r="Z16" s="1923">
        <v>153</v>
      </c>
      <c r="AA16" s="1923">
        <v>182</v>
      </c>
      <c r="AB16" s="1923">
        <v>347</v>
      </c>
      <c r="AC16" s="1923">
        <v>216</v>
      </c>
      <c r="AD16" s="2182">
        <v>198</v>
      </c>
      <c r="AE16" s="2182"/>
      <c r="AF16" s="2211" t="s">
        <v>938</v>
      </c>
      <c r="AG16" s="1681" t="s">
        <v>869</v>
      </c>
      <c r="AH16" s="2182">
        <v>82</v>
      </c>
      <c r="AI16" s="2182">
        <v>168</v>
      </c>
      <c r="AJ16" s="2182">
        <v>476</v>
      </c>
      <c r="AK16" s="2182">
        <v>123</v>
      </c>
      <c r="AL16" s="2182">
        <v>79</v>
      </c>
      <c r="AM16" s="2182">
        <v>125</v>
      </c>
      <c r="AN16" s="2182">
        <f>SUM(AH16:AM16)</f>
        <v>1053</v>
      </c>
      <c r="AP16" s="2218" t="s">
        <v>938</v>
      </c>
      <c r="AQ16" s="2222" t="s">
        <v>869</v>
      </c>
      <c r="AR16" s="2224">
        <v>82</v>
      </c>
      <c r="AS16" s="2224">
        <v>168</v>
      </c>
      <c r="AT16" s="2224">
        <v>476</v>
      </c>
      <c r="AU16" s="2224">
        <v>123</v>
      </c>
      <c r="AV16" s="2224">
        <v>79</v>
      </c>
      <c r="AW16" s="2224">
        <v>125</v>
      </c>
      <c r="AX16" s="2224">
        <f>SUM(AR16:AW16)</f>
        <v>1053</v>
      </c>
    </row>
    <row r="17" spans="1:50" ht="22.5" customHeight="1">
      <c r="A17" s="2068"/>
      <c r="B17" s="2167"/>
      <c r="C17" s="794" t="s">
        <v>1373</v>
      </c>
      <c r="D17" s="823"/>
      <c r="E17" s="670" t="s">
        <v>45</v>
      </c>
      <c r="F17" s="670" t="s">
        <v>1376</v>
      </c>
      <c r="G17" s="670" t="s">
        <v>639</v>
      </c>
      <c r="H17" s="670" t="s">
        <v>1378</v>
      </c>
      <c r="I17" s="670" t="s">
        <v>1050</v>
      </c>
      <c r="J17" s="670" t="s">
        <v>68</v>
      </c>
      <c r="K17" s="670" t="s">
        <v>165</v>
      </c>
      <c r="L17" s="782" t="s">
        <v>467</v>
      </c>
      <c r="M17" s="1888" t="s">
        <v>1420</v>
      </c>
      <c r="N17" s="1698"/>
      <c r="O17" s="1923">
        <v>2184</v>
      </c>
      <c r="P17" s="1923">
        <v>5130</v>
      </c>
      <c r="Q17" s="1923">
        <v>10879</v>
      </c>
      <c r="R17" s="1923">
        <v>2899</v>
      </c>
      <c r="S17" s="1923">
        <v>1068</v>
      </c>
      <c r="T17" s="1923">
        <v>1884</v>
      </c>
      <c r="U17" s="1923">
        <f>SUM(O17:T17)</f>
        <v>24044</v>
      </c>
      <c r="V17" s="782" t="s">
        <v>467</v>
      </c>
      <c r="W17" s="794" t="s">
        <v>1420</v>
      </c>
      <c r="X17" s="1923">
        <v>133</v>
      </c>
      <c r="Y17" s="1923">
        <v>175</v>
      </c>
      <c r="Z17" s="1923">
        <v>526</v>
      </c>
      <c r="AA17" s="1923">
        <v>122</v>
      </c>
      <c r="AB17" s="1923">
        <v>190</v>
      </c>
      <c r="AC17" s="1923">
        <v>149</v>
      </c>
      <c r="AD17" s="2182">
        <f>SUM(X17:AC17)</f>
        <v>1295</v>
      </c>
      <c r="AE17" s="2182"/>
      <c r="AF17" s="709"/>
      <c r="AG17" s="1681" t="s">
        <v>742</v>
      </c>
      <c r="AH17" s="2182">
        <v>48</v>
      </c>
      <c r="AI17" s="2182">
        <v>101</v>
      </c>
      <c r="AJ17" s="2182">
        <v>150</v>
      </c>
      <c r="AK17" s="2182">
        <v>24</v>
      </c>
      <c r="AL17" s="2182">
        <v>81</v>
      </c>
      <c r="AM17" s="2182">
        <v>145</v>
      </c>
      <c r="AN17" s="2182">
        <f>SUM(AH17:AM17)</f>
        <v>549</v>
      </c>
      <c r="AP17" s="2219"/>
      <c r="AQ17" s="2222" t="s">
        <v>742</v>
      </c>
      <c r="AR17" s="2224">
        <v>48</v>
      </c>
      <c r="AS17" s="2224">
        <v>101</v>
      </c>
      <c r="AT17" s="2224">
        <v>150</v>
      </c>
      <c r="AU17" s="2224">
        <v>24</v>
      </c>
      <c r="AV17" s="2224">
        <v>81</v>
      </c>
      <c r="AW17" s="2224">
        <v>145</v>
      </c>
      <c r="AX17" s="2224">
        <f>SUM(AR17:AW17)</f>
        <v>549</v>
      </c>
    </row>
    <row r="18" spans="1:50" ht="22.5" customHeight="1">
      <c r="A18" s="2068"/>
      <c r="B18" s="2167"/>
      <c r="C18" s="782" t="s">
        <v>938</v>
      </c>
      <c r="D18" s="794" t="s">
        <v>1420</v>
      </c>
      <c r="E18" s="1923">
        <v>2</v>
      </c>
      <c r="F18" s="1923">
        <v>14</v>
      </c>
      <c r="G18" s="1923">
        <v>92</v>
      </c>
      <c r="H18" s="1923">
        <v>5</v>
      </c>
      <c r="I18" s="1923">
        <v>0</v>
      </c>
      <c r="J18" s="1923">
        <v>12</v>
      </c>
      <c r="K18" s="1923">
        <f>SUM(E18:J18)</f>
        <v>125</v>
      </c>
      <c r="L18" s="811"/>
      <c r="M18" s="2179" t="s">
        <v>1423</v>
      </c>
      <c r="N18" s="2103"/>
      <c r="O18" s="1923">
        <v>4794</v>
      </c>
      <c r="P18" s="1923">
        <v>4359</v>
      </c>
      <c r="Q18" s="1923">
        <v>3283</v>
      </c>
      <c r="R18" s="1923">
        <v>3808</v>
      </c>
      <c r="S18" s="1923">
        <v>2005</v>
      </c>
      <c r="T18" s="1923">
        <v>2274</v>
      </c>
      <c r="U18" s="1923">
        <v>3401</v>
      </c>
      <c r="V18" s="811"/>
      <c r="W18" s="2163" t="s">
        <v>1421</v>
      </c>
      <c r="X18" s="1923">
        <v>292</v>
      </c>
      <c r="Y18" s="1923">
        <v>149</v>
      </c>
      <c r="Z18" s="1923">
        <v>159</v>
      </c>
      <c r="AA18" s="1923">
        <v>160</v>
      </c>
      <c r="AB18" s="1923">
        <v>357</v>
      </c>
      <c r="AC18" s="1923">
        <v>180</v>
      </c>
      <c r="AD18" s="2182">
        <v>183</v>
      </c>
      <c r="AE18" s="2182"/>
      <c r="AF18" s="709"/>
      <c r="AG18" s="1681" t="s">
        <v>396</v>
      </c>
      <c r="AH18" s="2182">
        <f t="shared" ref="AH18:AM18" si="0">SUM(AH16:AH17)</f>
        <v>130</v>
      </c>
      <c r="AI18" s="2182">
        <f t="shared" si="0"/>
        <v>269</v>
      </c>
      <c r="AJ18" s="2182">
        <f t="shared" si="0"/>
        <v>626</v>
      </c>
      <c r="AK18" s="2182">
        <f t="shared" si="0"/>
        <v>147</v>
      </c>
      <c r="AL18" s="2182">
        <f t="shared" si="0"/>
        <v>160</v>
      </c>
      <c r="AM18" s="2182">
        <f t="shared" si="0"/>
        <v>270</v>
      </c>
      <c r="AN18" s="2182">
        <f>SUM(AH18:AM18)</f>
        <v>1602</v>
      </c>
      <c r="AP18" s="2219"/>
      <c r="AQ18" s="2222" t="s">
        <v>396</v>
      </c>
      <c r="AR18" s="2224">
        <f t="shared" ref="AR18:AW18" si="1">SUM(AR16:AR17)</f>
        <v>130</v>
      </c>
      <c r="AS18" s="2224">
        <f t="shared" si="1"/>
        <v>269</v>
      </c>
      <c r="AT18" s="2224">
        <f t="shared" si="1"/>
        <v>626</v>
      </c>
      <c r="AU18" s="2224">
        <f t="shared" si="1"/>
        <v>147</v>
      </c>
      <c r="AV18" s="2224">
        <f t="shared" si="1"/>
        <v>160</v>
      </c>
      <c r="AW18" s="2224">
        <f t="shared" si="1"/>
        <v>270</v>
      </c>
      <c r="AX18" s="2224">
        <f>SUM(AR18:AW18)</f>
        <v>1602</v>
      </c>
    </row>
    <row r="19" spans="1:50" ht="22.5" customHeight="1">
      <c r="A19" s="2068"/>
      <c r="B19" s="2167"/>
      <c r="C19" s="811"/>
      <c r="D19" s="2163" t="s">
        <v>1421</v>
      </c>
      <c r="E19" s="2172">
        <v>4.2</v>
      </c>
      <c r="F19" s="2172">
        <v>11.7</v>
      </c>
      <c r="G19" s="2172">
        <v>27.4</v>
      </c>
      <c r="H19" s="2172">
        <v>6.4</v>
      </c>
      <c r="I19" s="2172">
        <v>0</v>
      </c>
      <c r="J19" s="2172">
        <v>14</v>
      </c>
      <c r="K19" s="2172">
        <v>17.3</v>
      </c>
      <c r="L19" s="782" t="s">
        <v>239</v>
      </c>
      <c r="M19" s="1888" t="s">
        <v>1420</v>
      </c>
      <c r="N19" s="1698"/>
      <c r="O19" s="1923">
        <v>3012</v>
      </c>
      <c r="P19" s="1923">
        <v>7080</v>
      </c>
      <c r="Q19" s="1923">
        <v>13344</v>
      </c>
      <c r="R19" s="1923">
        <v>3888</v>
      </c>
      <c r="S19" s="1923">
        <v>960</v>
      </c>
      <c r="T19" s="1923">
        <v>2220</v>
      </c>
      <c r="U19" s="1923">
        <f>SUM(O19:T19)</f>
        <v>30504</v>
      </c>
      <c r="V19" s="782" t="s">
        <v>239</v>
      </c>
      <c r="W19" s="794" t="s">
        <v>1420</v>
      </c>
      <c r="X19" s="1923">
        <v>170</v>
      </c>
      <c r="Y19" s="1923">
        <v>222</v>
      </c>
      <c r="Z19" s="1923">
        <v>562</v>
      </c>
      <c r="AA19" s="1923">
        <v>150</v>
      </c>
      <c r="AB19" s="1923">
        <v>184</v>
      </c>
      <c r="AC19" s="1923">
        <v>188</v>
      </c>
      <c r="AD19" s="2182">
        <f>SUM(X19:AC19)</f>
        <v>1476</v>
      </c>
      <c r="AE19" s="2182"/>
      <c r="AF19" s="1842"/>
      <c r="AG19" s="2099" t="s">
        <v>1421</v>
      </c>
      <c r="AH19" s="2182">
        <v>274</v>
      </c>
      <c r="AI19" s="2182">
        <v>225</v>
      </c>
      <c r="AJ19" s="2182">
        <v>187</v>
      </c>
      <c r="AK19" s="2182">
        <v>188</v>
      </c>
      <c r="AL19" s="2182">
        <v>289</v>
      </c>
      <c r="AM19" s="2182">
        <v>316</v>
      </c>
      <c r="AN19" s="2182">
        <v>222</v>
      </c>
      <c r="AP19" s="2220"/>
      <c r="AQ19" s="2099" t="s">
        <v>1421</v>
      </c>
      <c r="AR19" s="2224">
        <v>274</v>
      </c>
      <c r="AS19" s="2224">
        <v>225</v>
      </c>
      <c r="AT19" s="2224">
        <v>187</v>
      </c>
      <c r="AU19" s="2224">
        <v>188</v>
      </c>
      <c r="AV19" s="2224">
        <v>289</v>
      </c>
      <c r="AW19" s="2224">
        <v>316</v>
      </c>
      <c r="AX19" s="2224">
        <v>222</v>
      </c>
    </row>
    <row r="20" spans="1:50" ht="22.5" customHeight="1">
      <c r="A20" s="2068"/>
      <c r="B20" s="2167"/>
      <c r="C20" s="782" t="s">
        <v>467</v>
      </c>
      <c r="D20" s="794" t="s">
        <v>1420</v>
      </c>
      <c r="E20" s="1923">
        <v>2</v>
      </c>
      <c r="F20" s="1923">
        <v>24</v>
      </c>
      <c r="G20" s="1923">
        <v>140</v>
      </c>
      <c r="H20" s="1923">
        <v>13</v>
      </c>
      <c r="I20" s="1923">
        <v>20</v>
      </c>
      <c r="J20" s="1923">
        <v>16</v>
      </c>
      <c r="K20" s="1923">
        <f>SUM(E20:J20)</f>
        <v>215</v>
      </c>
      <c r="L20" s="811"/>
      <c r="M20" s="2179" t="s">
        <v>1423</v>
      </c>
      <c r="N20" s="2103"/>
      <c r="O20" s="1923">
        <v>6898</v>
      </c>
      <c r="P20" s="1923">
        <v>6103</v>
      </c>
      <c r="Q20" s="1923">
        <v>4086</v>
      </c>
      <c r="R20" s="1923">
        <v>5236</v>
      </c>
      <c r="S20" s="1923">
        <v>1890</v>
      </c>
      <c r="T20" s="1923">
        <v>2766</v>
      </c>
      <c r="U20" s="1923">
        <v>4411</v>
      </c>
      <c r="V20" s="811"/>
      <c r="W20" s="2163" t="s">
        <v>1421</v>
      </c>
      <c r="X20" s="1923">
        <v>389</v>
      </c>
      <c r="Y20" s="1923">
        <v>191</v>
      </c>
      <c r="Z20" s="1923">
        <v>172</v>
      </c>
      <c r="AA20" s="1923">
        <v>202</v>
      </c>
      <c r="AB20" s="1923">
        <v>362</v>
      </c>
      <c r="AC20" s="1923">
        <v>234</v>
      </c>
      <c r="AD20" s="2182">
        <v>213</v>
      </c>
      <c r="AE20" s="2182"/>
      <c r="AF20" s="2211" t="s">
        <v>467</v>
      </c>
      <c r="AG20" s="1681" t="s">
        <v>869</v>
      </c>
      <c r="AH20" s="2182">
        <v>106</v>
      </c>
      <c r="AI20" s="2182">
        <v>193</v>
      </c>
      <c r="AJ20" s="2182">
        <v>526</v>
      </c>
      <c r="AK20" s="2182">
        <v>115</v>
      </c>
      <c r="AL20" s="2182">
        <v>75</v>
      </c>
      <c r="AM20" s="2182">
        <v>123</v>
      </c>
      <c r="AN20" s="2182">
        <f>SUM(AH20:AM20)</f>
        <v>1138</v>
      </c>
      <c r="AP20" s="2218" t="s">
        <v>467</v>
      </c>
      <c r="AQ20" s="2222" t="s">
        <v>869</v>
      </c>
      <c r="AR20" s="2224">
        <v>106</v>
      </c>
      <c r="AS20" s="2224">
        <v>193</v>
      </c>
      <c r="AT20" s="2224">
        <v>526</v>
      </c>
      <c r="AU20" s="2224">
        <v>115</v>
      </c>
      <c r="AV20" s="2224">
        <v>75</v>
      </c>
      <c r="AW20" s="2224">
        <v>123</v>
      </c>
      <c r="AX20" s="2224">
        <f>SUM(AR20:AW20)</f>
        <v>1138</v>
      </c>
    </row>
    <row r="21" spans="1:50" ht="22.5" customHeight="1">
      <c r="A21" s="2068"/>
      <c r="B21" s="2167"/>
      <c r="C21" s="811"/>
      <c r="D21" s="2163" t="s">
        <v>1421</v>
      </c>
      <c r="E21" s="2172">
        <v>4.4000000000000004</v>
      </c>
      <c r="F21" s="2172">
        <v>20.399999999999999</v>
      </c>
      <c r="G21" s="2172">
        <v>42.2</v>
      </c>
      <c r="H21" s="2172">
        <v>17.100000000000001</v>
      </c>
      <c r="I21" s="2172">
        <v>37.5</v>
      </c>
      <c r="J21" s="2172">
        <v>19.3</v>
      </c>
      <c r="K21" s="2172">
        <v>30.4</v>
      </c>
      <c r="L21" s="608"/>
      <c r="M21" s="608"/>
      <c r="N21" s="608"/>
      <c r="O21" s="608"/>
      <c r="P21" s="608"/>
      <c r="Q21" s="608"/>
      <c r="R21" s="608"/>
      <c r="S21" s="608"/>
      <c r="T21" s="608"/>
      <c r="U21" s="608"/>
      <c r="V21" s="652"/>
      <c r="W21" s="608"/>
      <c r="X21" s="608"/>
      <c r="Y21" s="608"/>
      <c r="Z21" s="608"/>
      <c r="AA21" s="608"/>
      <c r="AB21" s="608"/>
      <c r="AC21" s="608"/>
      <c r="AD21" s="786"/>
      <c r="AE21" s="111"/>
      <c r="AF21" s="709"/>
      <c r="AG21" s="1681" t="s">
        <v>742</v>
      </c>
      <c r="AH21" s="2182">
        <v>54</v>
      </c>
      <c r="AI21" s="2182">
        <v>82</v>
      </c>
      <c r="AJ21" s="2182">
        <v>160</v>
      </c>
      <c r="AK21" s="2182">
        <v>54</v>
      </c>
      <c r="AL21" s="2182">
        <v>86</v>
      </c>
      <c r="AM21" s="2182">
        <v>113</v>
      </c>
      <c r="AN21" s="2182">
        <f>SUM(AH21:AM21)</f>
        <v>549</v>
      </c>
      <c r="AP21" s="2219"/>
      <c r="AQ21" s="2222" t="s">
        <v>742</v>
      </c>
      <c r="AR21" s="2224">
        <v>54</v>
      </c>
      <c r="AS21" s="2224">
        <v>82</v>
      </c>
      <c r="AT21" s="2224">
        <v>160</v>
      </c>
      <c r="AU21" s="2224">
        <v>54</v>
      </c>
      <c r="AV21" s="2224">
        <v>86</v>
      </c>
      <c r="AW21" s="2224">
        <v>113</v>
      </c>
      <c r="AX21" s="2224">
        <f>SUM(AR21:AW21)</f>
        <v>549</v>
      </c>
    </row>
    <row r="22" spans="1:50" ht="22.5" customHeight="1">
      <c r="A22" s="2068"/>
      <c r="B22" s="2167"/>
      <c r="C22" s="782" t="s">
        <v>239</v>
      </c>
      <c r="D22" s="794" t="s">
        <v>1420</v>
      </c>
      <c r="E22" s="1923">
        <v>10</v>
      </c>
      <c r="F22" s="1923">
        <v>66</v>
      </c>
      <c r="G22" s="1923">
        <v>199</v>
      </c>
      <c r="H22" s="1923">
        <v>31</v>
      </c>
      <c r="I22" s="1923">
        <v>14</v>
      </c>
      <c r="J22" s="1923">
        <v>8</v>
      </c>
      <c r="K22" s="1923">
        <f>SUM(E22:J22)</f>
        <v>328</v>
      </c>
      <c r="L22" s="665" t="s">
        <v>1422</v>
      </c>
      <c r="M22" s="677"/>
      <c r="N22" s="677"/>
      <c r="O22" s="677"/>
      <c r="P22" s="677"/>
      <c r="Q22" s="677"/>
      <c r="R22" s="677"/>
      <c r="S22" s="677"/>
      <c r="T22" s="677"/>
      <c r="U22" s="677"/>
      <c r="V22" s="2194" t="s">
        <v>458</v>
      </c>
      <c r="W22" s="2171"/>
      <c r="X22" s="2171"/>
      <c r="Y22" s="2171"/>
      <c r="Z22" s="2171"/>
      <c r="AA22" s="2171"/>
      <c r="AB22" s="2171"/>
      <c r="AC22" s="2171"/>
      <c r="AD22" s="2188"/>
      <c r="AE22" s="2206"/>
      <c r="AF22" s="709"/>
      <c r="AG22" s="1681" t="s">
        <v>396</v>
      </c>
      <c r="AH22" s="2182">
        <f t="shared" ref="AH22:AM22" si="2">SUM(AH20:AH21)</f>
        <v>160</v>
      </c>
      <c r="AI22" s="2182">
        <f t="shared" si="2"/>
        <v>275</v>
      </c>
      <c r="AJ22" s="2182">
        <f t="shared" si="2"/>
        <v>686</v>
      </c>
      <c r="AK22" s="2182">
        <f t="shared" si="2"/>
        <v>169</v>
      </c>
      <c r="AL22" s="2182">
        <f t="shared" si="2"/>
        <v>161</v>
      </c>
      <c r="AM22" s="2182">
        <f t="shared" si="2"/>
        <v>236</v>
      </c>
      <c r="AN22" s="2182">
        <f>SUM(AH22:AM22)</f>
        <v>1687</v>
      </c>
      <c r="AP22" s="2219"/>
      <c r="AQ22" s="2222" t="s">
        <v>396</v>
      </c>
      <c r="AR22" s="2224">
        <f t="shared" ref="AR22:AW22" si="3">SUM(AR20:AR21)</f>
        <v>160</v>
      </c>
      <c r="AS22" s="2224">
        <f t="shared" si="3"/>
        <v>275</v>
      </c>
      <c r="AT22" s="2224">
        <f t="shared" si="3"/>
        <v>686</v>
      </c>
      <c r="AU22" s="2224">
        <f t="shared" si="3"/>
        <v>169</v>
      </c>
      <c r="AV22" s="2224">
        <f t="shared" si="3"/>
        <v>161</v>
      </c>
      <c r="AW22" s="2224">
        <f t="shared" si="3"/>
        <v>236</v>
      </c>
      <c r="AX22" s="2224">
        <f>SUM(AR22:AW22)</f>
        <v>1687</v>
      </c>
    </row>
    <row r="23" spans="1:50" ht="22.5" customHeight="1">
      <c r="A23" s="2068"/>
      <c r="B23" s="2167"/>
      <c r="C23" s="811"/>
      <c r="D23" s="2163" t="s">
        <v>1421</v>
      </c>
      <c r="E23" s="2172">
        <v>22.9</v>
      </c>
      <c r="F23" s="2172">
        <v>56.9</v>
      </c>
      <c r="G23" s="2172">
        <v>60.9</v>
      </c>
      <c r="H23" s="2172">
        <v>41.7</v>
      </c>
      <c r="I23" s="2172">
        <v>27.6</v>
      </c>
      <c r="J23" s="2172">
        <v>10</v>
      </c>
      <c r="K23" s="2172">
        <v>47.4</v>
      </c>
      <c r="L23" s="2175"/>
      <c r="M23" s="2178"/>
      <c r="N23" s="2178"/>
      <c r="O23" s="2178"/>
      <c r="P23" s="2178"/>
      <c r="Q23" s="2178"/>
      <c r="R23" s="2178"/>
      <c r="S23" s="2178"/>
      <c r="T23" s="2178"/>
      <c r="U23" s="2178"/>
      <c r="V23" s="2178"/>
      <c r="W23" s="2178"/>
      <c r="X23" s="2178"/>
      <c r="Y23" s="2178"/>
      <c r="Z23" s="2178"/>
      <c r="AA23" s="2178"/>
      <c r="AB23" s="2178"/>
      <c r="AC23" s="2178"/>
      <c r="AD23" s="2189"/>
      <c r="AE23" s="2206"/>
      <c r="AF23" s="1842"/>
      <c r="AG23" s="2099" t="s">
        <v>1421</v>
      </c>
      <c r="AH23" s="2182">
        <v>351</v>
      </c>
      <c r="AI23" s="2182">
        <v>234</v>
      </c>
      <c r="AJ23" s="2182">
        <v>207</v>
      </c>
      <c r="AK23" s="2182">
        <v>222</v>
      </c>
      <c r="AL23" s="2182">
        <v>302</v>
      </c>
      <c r="AM23" s="2182">
        <v>285</v>
      </c>
      <c r="AN23" s="2182">
        <v>239</v>
      </c>
      <c r="AP23" s="2220"/>
      <c r="AQ23" s="2099" t="s">
        <v>1421</v>
      </c>
      <c r="AR23" s="2224">
        <v>351</v>
      </c>
      <c r="AS23" s="2224">
        <v>234</v>
      </c>
      <c r="AT23" s="2224">
        <v>207</v>
      </c>
      <c r="AU23" s="2224">
        <v>222</v>
      </c>
      <c r="AV23" s="2224">
        <v>302</v>
      </c>
      <c r="AW23" s="2224">
        <v>285</v>
      </c>
      <c r="AX23" s="2224">
        <v>239</v>
      </c>
    </row>
    <row r="24" spans="1:50" ht="22.5" customHeight="1">
      <c r="A24" s="2068"/>
      <c r="B24" s="2167"/>
      <c r="C24" s="652"/>
      <c r="D24" s="608"/>
      <c r="E24" s="608"/>
      <c r="F24" s="608"/>
      <c r="G24" s="608"/>
      <c r="H24" s="608"/>
      <c r="I24" s="608"/>
      <c r="J24" s="608"/>
      <c r="K24" s="111"/>
      <c r="L24" s="1681" t="s">
        <v>1373</v>
      </c>
      <c r="M24" s="2125"/>
      <c r="N24" s="1700"/>
      <c r="O24" s="1851" t="s">
        <v>45</v>
      </c>
      <c r="P24" s="1851" t="s">
        <v>1376</v>
      </c>
      <c r="Q24" s="1851" t="s">
        <v>639</v>
      </c>
      <c r="R24" s="1851" t="s">
        <v>1378</v>
      </c>
      <c r="S24" s="1851" t="s">
        <v>1050</v>
      </c>
      <c r="T24" s="1851" t="s">
        <v>68</v>
      </c>
      <c r="U24" s="1851" t="s">
        <v>165</v>
      </c>
      <c r="V24" s="794" t="s">
        <v>1373</v>
      </c>
      <c r="W24" s="823"/>
      <c r="X24" s="670" t="s">
        <v>45</v>
      </c>
      <c r="Y24" s="670" t="s">
        <v>1376</v>
      </c>
      <c r="Z24" s="670" t="s">
        <v>639</v>
      </c>
      <c r="AA24" s="670" t="s">
        <v>1378</v>
      </c>
      <c r="AB24" s="670" t="s">
        <v>1050</v>
      </c>
      <c r="AC24" s="670" t="s">
        <v>68</v>
      </c>
      <c r="AD24" s="670" t="s">
        <v>165</v>
      </c>
      <c r="AE24" s="1072"/>
      <c r="AF24" s="2211" t="s">
        <v>752</v>
      </c>
      <c r="AG24" s="1681" t="s">
        <v>869</v>
      </c>
      <c r="AH24" s="2182">
        <v>115</v>
      </c>
      <c r="AI24" s="2182">
        <v>212</v>
      </c>
      <c r="AJ24" s="2182">
        <v>611</v>
      </c>
      <c r="AK24" s="2182">
        <v>186</v>
      </c>
      <c r="AL24" s="2182">
        <v>70</v>
      </c>
      <c r="AM24" s="2182">
        <v>150</v>
      </c>
      <c r="AN24" s="2182">
        <f>SUM(AH24:AM24)</f>
        <v>1344</v>
      </c>
      <c r="AP24" s="2218" t="s">
        <v>752</v>
      </c>
      <c r="AQ24" s="2222" t="s">
        <v>869</v>
      </c>
      <c r="AR24" s="2224">
        <v>115</v>
      </c>
      <c r="AS24" s="2224">
        <v>212</v>
      </c>
      <c r="AT24" s="2224">
        <v>611</v>
      </c>
      <c r="AU24" s="2224">
        <v>186</v>
      </c>
      <c r="AV24" s="2224">
        <v>70</v>
      </c>
      <c r="AW24" s="2224">
        <v>150</v>
      </c>
      <c r="AX24" s="2224">
        <f>SUM(AR24:AW24)</f>
        <v>1344</v>
      </c>
    </row>
    <row r="25" spans="1:50" ht="22.5" customHeight="1">
      <c r="A25" s="2068"/>
      <c r="B25" s="2167"/>
      <c r="C25" s="652" t="s">
        <v>1419</v>
      </c>
      <c r="D25" s="608"/>
      <c r="E25" s="608"/>
      <c r="F25" s="608"/>
      <c r="G25" s="608"/>
      <c r="H25" s="608"/>
      <c r="I25" s="608"/>
      <c r="J25" s="608"/>
      <c r="K25" s="111"/>
      <c r="L25" s="2176" t="s">
        <v>938</v>
      </c>
      <c r="M25" s="1681" t="s">
        <v>1420</v>
      </c>
      <c r="N25" s="1700"/>
      <c r="O25" s="2182">
        <v>177</v>
      </c>
      <c r="P25" s="2182">
        <v>1172</v>
      </c>
      <c r="Q25" s="2182">
        <v>8585</v>
      </c>
      <c r="R25" s="2182">
        <v>306</v>
      </c>
      <c r="S25" s="2182">
        <v>83</v>
      </c>
      <c r="T25" s="2182">
        <v>76</v>
      </c>
      <c r="U25" s="2182">
        <f>SUM(O25:T25)</f>
        <v>10399</v>
      </c>
      <c r="V25" s="782" t="s">
        <v>938</v>
      </c>
      <c r="W25" s="794" t="s">
        <v>1420</v>
      </c>
      <c r="X25" s="2182">
        <v>1337</v>
      </c>
      <c r="Y25" s="2182">
        <v>2246</v>
      </c>
      <c r="Z25" s="2182">
        <v>11371</v>
      </c>
      <c r="AA25" s="2182">
        <v>2566</v>
      </c>
      <c r="AB25" s="2182">
        <v>671</v>
      </c>
      <c r="AC25" s="2182">
        <v>2278</v>
      </c>
      <c r="AD25" s="2182">
        <f>SUM(X25:AC25)</f>
        <v>20469</v>
      </c>
      <c r="AE25" s="2207"/>
      <c r="AF25" s="709"/>
      <c r="AG25" s="1681" t="s">
        <v>742</v>
      </c>
      <c r="AH25" s="2182">
        <v>88</v>
      </c>
      <c r="AI25" s="2182">
        <v>140</v>
      </c>
      <c r="AJ25" s="2182">
        <v>313</v>
      </c>
      <c r="AK25" s="2182">
        <v>119</v>
      </c>
      <c r="AL25" s="2182">
        <v>101</v>
      </c>
      <c r="AM25" s="2182">
        <v>178</v>
      </c>
      <c r="AN25" s="2182">
        <f>SUM(AH25:AM25)</f>
        <v>939</v>
      </c>
      <c r="AP25" s="2219"/>
      <c r="AQ25" s="2222" t="s">
        <v>742</v>
      </c>
      <c r="AR25" s="2224">
        <v>88</v>
      </c>
      <c r="AS25" s="2224">
        <v>140</v>
      </c>
      <c r="AT25" s="2224">
        <v>313</v>
      </c>
      <c r="AU25" s="2224">
        <v>119</v>
      </c>
      <c r="AV25" s="2224">
        <v>101</v>
      </c>
      <c r="AW25" s="2224">
        <v>178</v>
      </c>
      <c r="AX25" s="2224">
        <f>SUM(AR25:AW25)</f>
        <v>939</v>
      </c>
    </row>
    <row r="26" spans="1:50" ht="22.5" customHeight="1">
      <c r="A26" s="2068"/>
      <c r="B26" s="2167"/>
      <c r="C26" s="1681" t="s">
        <v>1373</v>
      </c>
      <c r="D26" s="1700"/>
      <c r="E26" s="670" t="s">
        <v>45</v>
      </c>
      <c r="F26" s="670" t="s">
        <v>1376</v>
      </c>
      <c r="G26" s="670" t="s">
        <v>639</v>
      </c>
      <c r="H26" s="670" t="s">
        <v>1378</v>
      </c>
      <c r="I26" s="670" t="s">
        <v>1050</v>
      </c>
      <c r="J26" s="670" t="s">
        <v>68</v>
      </c>
      <c r="K26" s="670" t="s">
        <v>165</v>
      </c>
      <c r="L26" s="1842"/>
      <c r="M26" s="2179" t="s">
        <v>1423</v>
      </c>
      <c r="N26" s="2103"/>
      <c r="O26" s="2182">
        <v>373</v>
      </c>
      <c r="P26" s="2182">
        <v>982</v>
      </c>
      <c r="Q26" s="2182">
        <v>2561</v>
      </c>
      <c r="R26" s="2182">
        <v>391</v>
      </c>
      <c r="S26" s="2182">
        <v>150</v>
      </c>
      <c r="T26" s="2182">
        <v>89</v>
      </c>
      <c r="U26" s="2182">
        <v>1442</v>
      </c>
      <c r="V26" s="811"/>
      <c r="W26" s="2163" t="s">
        <v>1421</v>
      </c>
      <c r="X26" s="2182">
        <v>2815</v>
      </c>
      <c r="Y26" s="2182">
        <v>1881</v>
      </c>
      <c r="Z26" s="2182">
        <v>3392</v>
      </c>
      <c r="AA26" s="2182">
        <v>3280</v>
      </c>
      <c r="AB26" s="2182">
        <v>1214</v>
      </c>
      <c r="AC26" s="2182">
        <v>2662</v>
      </c>
      <c r="AD26" s="2182">
        <v>2838</v>
      </c>
      <c r="AE26" s="2207"/>
      <c r="AF26" s="709"/>
      <c r="AG26" s="1681" t="s">
        <v>396</v>
      </c>
      <c r="AH26" s="2182">
        <f t="shared" ref="AH26:AM26" si="4">SUM(AH24:AH25)</f>
        <v>203</v>
      </c>
      <c r="AI26" s="2182">
        <f t="shared" si="4"/>
        <v>352</v>
      </c>
      <c r="AJ26" s="2182">
        <f t="shared" si="4"/>
        <v>924</v>
      </c>
      <c r="AK26" s="2182">
        <f t="shared" si="4"/>
        <v>305</v>
      </c>
      <c r="AL26" s="2182">
        <f t="shared" si="4"/>
        <v>171</v>
      </c>
      <c r="AM26" s="2182">
        <f t="shared" si="4"/>
        <v>328</v>
      </c>
      <c r="AN26" s="2182">
        <f>SUM(AH26:AM26)</f>
        <v>2283</v>
      </c>
      <c r="AP26" s="2219"/>
      <c r="AQ26" s="2222" t="s">
        <v>396</v>
      </c>
      <c r="AR26" s="2224">
        <f t="shared" ref="AR26:AW26" si="5">SUM(AR24:AR25)</f>
        <v>203</v>
      </c>
      <c r="AS26" s="2224">
        <f t="shared" si="5"/>
        <v>352</v>
      </c>
      <c r="AT26" s="2224">
        <f t="shared" si="5"/>
        <v>924</v>
      </c>
      <c r="AU26" s="2224">
        <f t="shared" si="5"/>
        <v>305</v>
      </c>
      <c r="AV26" s="2224">
        <f t="shared" si="5"/>
        <v>171</v>
      </c>
      <c r="AW26" s="2224">
        <f t="shared" si="5"/>
        <v>328</v>
      </c>
      <c r="AX26" s="2224">
        <f>SUM(AR26:AW26)</f>
        <v>2283</v>
      </c>
    </row>
    <row r="27" spans="1:50" ht="22.5" customHeight="1">
      <c r="A27" s="2068"/>
      <c r="B27" s="2167"/>
      <c r="C27" s="2126" t="s">
        <v>752</v>
      </c>
      <c r="D27" s="794" t="s">
        <v>952</v>
      </c>
      <c r="E27" s="1681">
        <v>14.7</v>
      </c>
      <c r="F27" s="2125"/>
      <c r="G27" s="2125"/>
      <c r="H27" s="2125"/>
      <c r="I27" s="2125"/>
      <c r="J27" s="2125"/>
      <c r="K27" s="1700"/>
      <c r="L27" s="2150" t="s">
        <v>467</v>
      </c>
      <c r="M27" s="1681" t="s">
        <v>1420</v>
      </c>
      <c r="N27" s="1700"/>
      <c r="O27" s="2182">
        <v>232</v>
      </c>
      <c r="P27" s="2182">
        <v>1934</v>
      </c>
      <c r="Q27" s="2182">
        <v>11959</v>
      </c>
      <c r="R27" s="2182">
        <v>563</v>
      </c>
      <c r="S27" s="2182">
        <v>244</v>
      </c>
      <c r="T27" s="2182">
        <v>146</v>
      </c>
      <c r="U27" s="2182">
        <f>SUM(O27:T27)</f>
        <v>15078</v>
      </c>
      <c r="V27" s="782" t="s">
        <v>467</v>
      </c>
      <c r="W27" s="794" t="s">
        <v>1420</v>
      </c>
      <c r="X27" s="2182">
        <v>1332</v>
      </c>
      <c r="Y27" s="2182">
        <v>2513</v>
      </c>
      <c r="Z27" s="2182">
        <v>12490</v>
      </c>
      <c r="AA27" s="2182">
        <v>2519</v>
      </c>
      <c r="AB27" s="2182">
        <v>773</v>
      </c>
      <c r="AC27" s="2182">
        <v>2636</v>
      </c>
      <c r="AD27" s="2182">
        <f>SUM(X27:AC27)</f>
        <v>22263</v>
      </c>
      <c r="AE27" s="2207"/>
      <c r="AF27" s="1842"/>
      <c r="AG27" s="2099" t="s">
        <v>1421</v>
      </c>
      <c r="AH27" s="2182">
        <v>465</v>
      </c>
      <c r="AI27" s="2182">
        <v>303</v>
      </c>
      <c r="AJ27" s="2182">
        <v>283</v>
      </c>
      <c r="AK27" s="2182">
        <v>411</v>
      </c>
      <c r="AL27" s="2182">
        <v>337</v>
      </c>
      <c r="AM27" s="2182">
        <v>409</v>
      </c>
      <c r="AN27" s="2182">
        <v>330</v>
      </c>
      <c r="AP27" s="2220"/>
      <c r="AQ27" s="2099" t="s">
        <v>1421</v>
      </c>
      <c r="AR27" s="2224">
        <v>465</v>
      </c>
      <c r="AS27" s="2224">
        <v>303</v>
      </c>
      <c r="AT27" s="2224">
        <v>283</v>
      </c>
      <c r="AU27" s="2224">
        <v>411</v>
      </c>
      <c r="AV27" s="2224">
        <v>337</v>
      </c>
      <c r="AW27" s="2224">
        <v>409</v>
      </c>
      <c r="AX27" s="2224">
        <v>330</v>
      </c>
    </row>
    <row r="28" spans="1:50" ht="22.5" customHeight="1">
      <c r="A28" s="2068"/>
      <c r="B28" s="2167"/>
      <c r="C28" s="804"/>
      <c r="D28" s="101"/>
      <c r="E28" s="608"/>
      <c r="F28" s="101"/>
      <c r="G28" s="101"/>
      <c r="H28" s="101"/>
      <c r="I28" s="608"/>
      <c r="J28" s="608"/>
      <c r="K28" s="111"/>
      <c r="L28" s="1842"/>
      <c r="M28" s="2179" t="s">
        <v>1423</v>
      </c>
      <c r="N28" s="2103"/>
      <c r="O28" s="2182">
        <v>509</v>
      </c>
      <c r="P28" s="2182">
        <v>1643</v>
      </c>
      <c r="Q28" s="2182">
        <v>3609</v>
      </c>
      <c r="R28" s="2182">
        <v>740</v>
      </c>
      <c r="S28" s="2182">
        <v>458</v>
      </c>
      <c r="T28" s="2182">
        <v>176</v>
      </c>
      <c r="U28" s="2182">
        <v>2133</v>
      </c>
      <c r="V28" s="811"/>
      <c r="W28" s="2163" t="s">
        <v>1421</v>
      </c>
      <c r="X28" s="2182">
        <v>2924</v>
      </c>
      <c r="Y28" s="2182">
        <v>2135</v>
      </c>
      <c r="Z28" s="2182">
        <v>3769</v>
      </c>
      <c r="AA28" s="2182">
        <v>3309</v>
      </c>
      <c r="AB28" s="2182">
        <v>1451</v>
      </c>
      <c r="AC28" s="2182">
        <v>3181</v>
      </c>
      <c r="AD28" s="2182">
        <v>3149</v>
      </c>
      <c r="AE28" s="2207"/>
      <c r="AF28" s="1642"/>
      <c r="AG28" s="1642"/>
      <c r="AH28" s="1642"/>
      <c r="AI28" s="1642"/>
      <c r="AJ28" s="1642"/>
      <c r="AK28" s="1642"/>
      <c r="AL28" s="1642"/>
      <c r="AM28" s="1642"/>
      <c r="AN28" s="1955"/>
    </row>
    <row r="29" spans="1:50" ht="22.5" customHeight="1">
      <c r="A29" s="2068"/>
      <c r="B29" s="2167"/>
      <c r="C29" s="652"/>
      <c r="D29" s="608"/>
      <c r="E29" s="608"/>
      <c r="F29" s="608"/>
      <c r="G29" s="608"/>
      <c r="H29" s="608"/>
      <c r="I29" s="608"/>
      <c r="J29" s="608"/>
      <c r="K29" s="111"/>
      <c r="L29" s="2150" t="s">
        <v>239</v>
      </c>
      <c r="M29" s="1681" t="s">
        <v>1420</v>
      </c>
      <c r="N29" s="1700"/>
      <c r="O29" s="2182">
        <v>561</v>
      </c>
      <c r="P29" s="2182">
        <v>2288</v>
      </c>
      <c r="Q29" s="2182">
        <v>15812</v>
      </c>
      <c r="R29" s="2182">
        <v>819</v>
      </c>
      <c r="S29" s="2182">
        <v>378</v>
      </c>
      <c r="T29" s="2182">
        <v>367</v>
      </c>
      <c r="U29" s="2182">
        <f>SUM(O29:T29)</f>
        <v>20225</v>
      </c>
      <c r="V29" s="782" t="s">
        <v>239</v>
      </c>
      <c r="W29" s="794" t="s">
        <v>1420</v>
      </c>
      <c r="X29" s="2182">
        <v>1040</v>
      </c>
      <c r="Y29" s="2182">
        <v>2456</v>
      </c>
      <c r="Z29" s="2182">
        <v>10106</v>
      </c>
      <c r="AA29" s="2182">
        <v>2161</v>
      </c>
      <c r="AB29" s="2182">
        <v>665</v>
      </c>
      <c r="AC29" s="2182">
        <v>1900</v>
      </c>
      <c r="AD29" s="2182">
        <f>SUM(X29:AC29)</f>
        <v>18328</v>
      </c>
      <c r="AE29" s="2207"/>
      <c r="AF29" s="1642"/>
      <c r="AG29" s="1642"/>
      <c r="AH29" s="1642"/>
      <c r="AI29" s="1642"/>
      <c r="AJ29" s="1642"/>
      <c r="AK29" s="1642"/>
      <c r="AL29" s="1642"/>
      <c r="AM29" s="1642"/>
      <c r="AN29" s="1955"/>
    </row>
    <row r="30" spans="1:50" ht="22.5" customHeight="1">
      <c r="A30" s="2068"/>
      <c r="B30" s="2167"/>
      <c r="C30" s="652"/>
      <c r="D30" s="608"/>
      <c r="E30" s="608"/>
      <c r="F30" s="608"/>
      <c r="G30" s="608"/>
      <c r="H30" s="608"/>
      <c r="I30" s="608"/>
      <c r="J30" s="608"/>
      <c r="K30" s="111"/>
      <c r="L30" s="1842"/>
      <c r="M30" s="2179" t="s">
        <v>1423</v>
      </c>
      <c r="N30" s="2103"/>
      <c r="O30" s="2182">
        <v>1285</v>
      </c>
      <c r="P30" s="2182">
        <v>1972</v>
      </c>
      <c r="Q30" s="2182">
        <v>4842</v>
      </c>
      <c r="R30" s="2182">
        <v>1103</v>
      </c>
      <c r="S30" s="2182">
        <v>744</v>
      </c>
      <c r="T30" s="2182">
        <v>457</v>
      </c>
      <c r="U30" s="2182">
        <v>2924</v>
      </c>
      <c r="V30" s="811"/>
      <c r="W30" s="2163" t="s">
        <v>1421</v>
      </c>
      <c r="X30" s="2182">
        <v>2382</v>
      </c>
      <c r="Y30" s="2182">
        <v>2117</v>
      </c>
      <c r="Z30" s="2182">
        <v>3095</v>
      </c>
      <c r="AA30" s="2182">
        <v>2910</v>
      </c>
      <c r="AB30" s="2182">
        <v>1309</v>
      </c>
      <c r="AC30" s="2182">
        <v>2368</v>
      </c>
      <c r="AD30" s="2182">
        <v>2650</v>
      </c>
      <c r="AE30" s="2208"/>
      <c r="AF30" s="1642"/>
      <c r="AG30" s="1642"/>
      <c r="AH30" s="1642"/>
      <c r="AI30" s="1642"/>
      <c r="AJ30" s="1642"/>
      <c r="AK30" s="1642"/>
      <c r="AL30" s="1642"/>
      <c r="AM30" s="1642"/>
      <c r="AN30" s="1955"/>
    </row>
    <row r="31" spans="1:50" ht="22.5" customHeight="1">
      <c r="A31" s="2068"/>
      <c r="B31" s="2167"/>
      <c r="C31" s="2080"/>
      <c r="D31" s="2081"/>
      <c r="E31" s="2081"/>
      <c r="F31" s="2081"/>
      <c r="G31" s="2081"/>
      <c r="H31" s="2081"/>
      <c r="I31" s="2081"/>
      <c r="J31" s="2081"/>
      <c r="K31" s="2087"/>
      <c r="L31" s="2176"/>
      <c r="M31" s="2120"/>
      <c r="N31" s="2120"/>
      <c r="O31" s="2183"/>
      <c r="P31" s="2183"/>
      <c r="Q31" s="2183"/>
      <c r="R31" s="2183"/>
      <c r="S31" s="2183"/>
      <c r="T31" s="2183"/>
      <c r="U31" s="2183"/>
      <c r="V31" s="2125"/>
      <c r="W31" s="2125"/>
      <c r="X31" s="2195"/>
      <c r="Y31" s="2195"/>
      <c r="Z31" s="2195"/>
      <c r="AA31" s="2195"/>
      <c r="AB31" s="2195"/>
      <c r="AC31" s="2195"/>
      <c r="AD31" s="2200"/>
      <c r="AE31" s="990"/>
      <c r="AF31" s="1642"/>
      <c r="AG31" s="1642"/>
      <c r="AH31" s="1642"/>
      <c r="AI31" s="1642"/>
      <c r="AJ31" s="1642"/>
      <c r="AK31" s="1642"/>
      <c r="AL31" s="1642"/>
      <c r="AM31" s="1642"/>
      <c r="AN31" s="1955"/>
    </row>
    <row r="32" spans="1:50" ht="22.5" customHeight="1">
      <c r="A32" s="2068"/>
      <c r="B32" s="2167"/>
      <c r="C32" s="2080"/>
      <c r="D32" s="2081"/>
      <c r="E32" s="2081"/>
      <c r="F32" s="2081"/>
      <c r="G32" s="2081"/>
      <c r="H32" s="2081"/>
      <c r="I32" s="2081"/>
      <c r="J32" s="2081"/>
      <c r="K32" s="2087"/>
      <c r="L32" s="665" t="s">
        <v>754</v>
      </c>
      <c r="M32" s="684"/>
      <c r="N32" s="684"/>
      <c r="O32" s="684"/>
      <c r="P32" s="684"/>
      <c r="Q32" s="684"/>
      <c r="R32" s="684"/>
      <c r="S32" s="684"/>
      <c r="T32" s="684"/>
      <c r="U32" s="2086"/>
      <c r="V32" s="657"/>
      <c r="W32" s="101"/>
      <c r="X32" s="935"/>
      <c r="Y32" s="935"/>
      <c r="Z32" s="935"/>
      <c r="AA32" s="935"/>
      <c r="AB32" s="935"/>
      <c r="AC32" s="935"/>
      <c r="AD32" s="935"/>
      <c r="AE32" s="990"/>
      <c r="AF32" s="1642"/>
      <c r="AG32" s="1642"/>
      <c r="AH32" s="1642"/>
      <c r="AI32" s="1642"/>
      <c r="AJ32" s="1642"/>
      <c r="AK32" s="1642"/>
      <c r="AL32" s="1642"/>
      <c r="AM32" s="1642"/>
      <c r="AN32" s="1955"/>
    </row>
    <row r="33" spans="1:40" ht="22.5" customHeight="1">
      <c r="A33" s="2068"/>
      <c r="B33" s="2167"/>
      <c r="C33" s="2080"/>
      <c r="D33" s="2081"/>
      <c r="E33" s="2081"/>
      <c r="F33" s="2081"/>
      <c r="G33" s="2081"/>
      <c r="H33" s="2081"/>
      <c r="I33" s="2081"/>
      <c r="J33" s="2081"/>
      <c r="K33" s="2087"/>
      <c r="L33" s="1681" t="s">
        <v>1373</v>
      </c>
      <c r="M33" s="2125"/>
      <c r="N33" s="1700"/>
      <c r="O33" s="1851" t="s">
        <v>45</v>
      </c>
      <c r="P33" s="1851" t="s">
        <v>1376</v>
      </c>
      <c r="Q33" s="1851" t="s">
        <v>639</v>
      </c>
      <c r="R33" s="1851" t="s">
        <v>1378</v>
      </c>
      <c r="S33" s="1851" t="s">
        <v>1050</v>
      </c>
      <c r="T33" s="1851" t="s">
        <v>68</v>
      </c>
      <c r="U33" s="1851" t="s">
        <v>165</v>
      </c>
      <c r="V33" s="657"/>
      <c r="W33" s="101"/>
      <c r="X33" s="935"/>
      <c r="Y33" s="935"/>
      <c r="Z33" s="935"/>
      <c r="AA33" s="935"/>
      <c r="AB33" s="935"/>
      <c r="AC33" s="935"/>
      <c r="AD33" s="935"/>
      <c r="AE33" s="990"/>
      <c r="AF33" s="1642"/>
      <c r="AG33" s="1642"/>
      <c r="AH33" s="1642"/>
      <c r="AI33" s="1642"/>
      <c r="AJ33" s="1642"/>
      <c r="AK33" s="1642"/>
      <c r="AL33" s="1642"/>
      <c r="AM33" s="1642"/>
      <c r="AN33" s="1955"/>
    </row>
    <row r="34" spans="1:40" ht="22.5" customHeight="1">
      <c r="A34" s="2068"/>
      <c r="B34" s="2167"/>
      <c r="C34" s="652"/>
      <c r="D34" s="608"/>
      <c r="E34" s="608"/>
      <c r="F34" s="608"/>
      <c r="G34" s="608"/>
      <c r="H34" s="608"/>
      <c r="I34" s="608"/>
      <c r="J34" s="608"/>
      <c r="K34" s="111"/>
      <c r="L34" s="1851" t="s">
        <v>938</v>
      </c>
      <c r="M34" s="1681" t="s">
        <v>1253</v>
      </c>
      <c r="N34" s="1700"/>
      <c r="O34" s="2182">
        <v>0</v>
      </c>
      <c r="P34" s="2182">
        <v>0</v>
      </c>
      <c r="Q34" s="2182">
        <v>11</v>
      </c>
      <c r="R34" s="2182">
        <v>0</v>
      </c>
      <c r="S34" s="2182">
        <v>0</v>
      </c>
      <c r="T34" s="2182">
        <v>0</v>
      </c>
      <c r="U34" s="2182">
        <f>SUM(O34:T34)</f>
        <v>11</v>
      </c>
      <c r="V34" s="657"/>
      <c r="W34" s="101"/>
      <c r="X34" s="935"/>
      <c r="Y34" s="935"/>
      <c r="Z34" s="935"/>
      <c r="AA34" s="935"/>
      <c r="AB34" s="935"/>
      <c r="AC34" s="935"/>
      <c r="AD34" s="935"/>
      <c r="AE34" s="990"/>
      <c r="AF34" s="1642"/>
      <c r="AG34" s="1642"/>
      <c r="AH34" s="1642"/>
      <c r="AI34" s="1642"/>
      <c r="AJ34" s="1642"/>
      <c r="AK34" s="1642"/>
      <c r="AL34" s="1642"/>
      <c r="AM34" s="1642"/>
      <c r="AN34" s="1955"/>
    </row>
    <row r="35" spans="1:40" ht="22.5" customHeight="1">
      <c r="A35" s="2068"/>
      <c r="B35" s="2167"/>
      <c r="C35" s="652"/>
      <c r="D35" s="608"/>
      <c r="E35" s="608"/>
      <c r="F35" s="608"/>
      <c r="G35" s="608"/>
      <c r="H35" s="608"/>
      <c r="I35" s="608"/>
      <c r="J35" s="608"/>
      <c r="K35" s="111"/>
      <c r="L35" s="1842" t="s">
        <v>755</v>
      </c>
      <c r="M35" s="2125" t="s">
        <v>1253</v>
      </c>
      <c r="N35" s="1700"/>
      <c r="O35" s="2182">
        <v>0</v>
      </c>
      <c r="P35" s="2182">
        <v>0</v>
      </c>
      <c r="Q35" s="2182">
        <v>11</v>
      </c>
      <c r="R35" s="2182">
        <v>0</v>
      </c>
      <c r="S35" s="2182">
        <v>0</v>
      </c>
      <c r="T35" s="2182">
        <v>0</v>
      </c>
      <c r="U35" s="2182">
        <v>11</v>
      </c>
      <c r="V35" s="657"/>
      <c r="W35" s="101"/>
      <c r="X35" s="935"/>
      <c r="Y35" s="935"/>
      <c r="Z35" s="935"/>
      <c r="AA35" s="935"/>
      <c r="AB35" s="935"/>
      <c r="AC35" s="935"/>
      <c r="AD35" s="935"/>
      <c r="AE35" s="990"/>
      <c r="AF35" s="1642"/>
      <c r="AG35" s="1642"/>
      <c r="AH35" s="1642"/>
      <c r="AI35" s="1642"/>
      <c r="AJ35" s="1642"/>
      <c r="AK35" s="1642"/>
      <c r="AL35" s="1642"/>
      <c r="AM35" s="1642"/>
      <c r="AN35" s="1955"/>
    </row>
    <row r="36" spans="1:40" ht="22.5" customHeight="1">
      <c r="A36" s="2068"/>
      <c r="B36" s="2168" t="s">
        <v>276</v>
      </c>
      <c r="C36" s="2170"/>
      <c r="D36" s="786"/>
      <c r="E36" s="786"/>
      <c r="F36" s="786"/>
      <c r="G36" s="786"/>
      <c r="H36" s="786"/>
      <c r="I36" s="786"/>
      <c r="J36" s="786"/>
      <c r="K36" s="817"/>
      <c r="L36" s="101"/>
      <c r="M36" s="101"/>
      <c r="N36" s="101"/>
      <c r="O36" s="935"/>
      <c r="P36" s="935"/>
      <c r="Q36" s="935"/>
      <c r="R36" s="935"/>
      <c r="S36" s="935"/>
      <c r="T36" s="935"/>
      <c r="U36" s="935"/>
      <c r="V36" s="2170"/>
      <c r="W36" s="786"/>
      <c r="X36" s="786"/>
      <c r="Y36" s="786"/>
      <c r="Z36" s="786"/>
      <c r="AA36" s="786"/>
      <c r="AB36" s="786"/>
      <c r="AC36" s="786"/>
      <c r="AD36" s="786"/>
      <c r="AE36" s="817"/>
      <c r="AF36" s="2194" t="s">
        <v>1237</v>
      </c>
      <c r="AG36" s="2171"/>
      <c r="AH36" s="2171"/>
      <c r="AI36" s="2171"/>
      <c r="AJ36" s="2171"/>
      <c r="AK36" s="2171"/>
      <c r="AL36" s="2171"/>
      <c r="AM36" s="2171"/>
      <c r="AN36" s="2173"/>
    </row>
    <row r="37" spans="1:40" ht="22.5" customHeight="1">
      <c r="A37" s="2068"/>
      <c r="B37" s="1402"/>
      <c r="C37" s="652"/>
      <c r="D37" s="608"/>
      <c r="E37" s="608"/>
      <c r="F37" s="608"/>
      <c r="G37" s="608"/>
      <c r="H37" s="608"/>
      <c r="I37" s="608"/>
      <c r="J37" s="608"/>
      <c r="K37" s="111"/>
      <c r="L37" s="101"/>
      <c r="M37" s="101"/>
      <c r="N37" s="101"/>
      <c r="O37" s="935"/>
      <c r="P37" s="935"/>
      <c r="Q37" s="935"/>
      <c r="R37" s="935"/>
      <c r="S37" s="935"/>
      <c r="T37" s="935"/>
      <c r="U37" s="935"/>
      <c r="V37" s="652"/>
      <c r="W37" s="509" t="s">
        <v>156</v>
      </c>
      <c r="X37" s="299"/>
      <c r="Y37" s="299"/>
      <c r="Z37" s="299"/>
      <c r="AA37" s="299"/>
      <c r="AB37" s="299"/>
      <c r="AC37" s="299"/>
      <c r="AD37" s="299"/>
      <c r="AE37" s="299"/>
      <c r="AF37" s="2178"/>
      <c r="AG37" s="2178"/>
      <c r="AH37" s="2178"/>
      <c r="AI37" s="2178"/>
      <c r="AJ37" s="2178"/>
      <c r="AK37" s="2178"/>
      <c r="AL37" s="2178"/>
      <c r="AM37" s="2178"/>
      <c r="AN37" s="2216"/>
    </row>
    <row r="38" spans="1:40" ht="22.5" customHeight="1">
      <c r="A38" s="2068"/>
      <c r="B38" s="1402"/>
      <c r="C38" s="652"/>
      <c r="D38" s="608"/>
      <c r="E38" s="608"/>
      <c r="F38" s="608"/>
      <c r="G38" s="608"/>
      <c r="H38" s="608"/>
      <c r="I38" s="608"/>
      <c r="J38" s="608"/>
      <c r="K38" s="111"/>
      <c r="L38" s="101"/>
      <c r="M38" s="101"/>
      <c r="N38" s="101"/>
      <c r="O38" s="935"/>
      <c r="P38" s="935"/>
      <c r="Q38" s="935"/>
      <c r="R38" s="935"/>
      <c r="S38" s="935"/>
      <c r="T38" s="935"/>
      <c r="U38" s="935"/>
      <c r="V38" s="652"/>
      <c r="W38" s="511"/>
      <c r="X38" s="137"/>
      <c r="Y38" s="137"/>
      <c r="Z38" s="137"/>
      <c r="AA38" s="137"/>
      <c r="AB38" s="137"/>
      <c r="AC38" s="137"/>
      <c r="AD38" s="137"/>
      <c r="AE38" s="320"/>
      <c r="AF38" s="659" t="s">
        <v>1373</v>
      </c>
      <c r="AG38" s="679"/>
      <c r="AH38" s="2213" t="s">
        <v>45</v>
      </c>
      <c r="AI38" s="2213" t="s">
        <v>1376</v>
      </c>
      <c r="AJ38" s="2213" t="s">
        <v>639</v>
      </c>
      <c r="AK38" s="2213" t="s">
        <v>1378</v>
      </c>
      <c r="AL38" s="2213" t="s">
        <v>1050</v>
      </c>
      <c r="AM38" s="2213" t="s">
        <v>68</v>
      </c>
      <c r="AN38" s="2213" t="s">
        <v>165</v>
      </c>
    </row>
    <row r="39" spans="1:40" ht="22.5" customHeight="1">
      <c r="A39" s="2068"/>
      <c r="B39" s="1402"/>
      <c r="C39" s="652"/>
      <c r="D39" s="608"/>
      <c r="E39" s="608"/>
      <c r="F39" s="608"/>
      <c r="G39" s="608"/>
      <c r="H39" s="608"/>
      <c r="I39" s="608"/>
      <c r="J39" s="608"/>
      <c r="K39" s="111"/>
      <c r="L39" s="101"/>
      <c r="M39" s="101"/>
      <c r="N39" s="101"/>
      <c r="O39" s="935"/>
      <c r="P39" s="935"/>
      <c r="Q39" s="935"/>
      <c r="R39" s="935"/>
      <c r="S39" s="935"/>
      <c r="T39" s="935"/>
      <c r="U39" s="935"/>
      <c r="V39" s="652"/>
      <c r="W39" s="194" t="s">
        <v>176</v>
      </c>
      <c r="X39" s="55"/>
      <c r="Y39" s="55"/>
      <c r="Z39" s="55"/>
      <c r="AA39" s="55"/>
      <c r="AB39" s="55"/>
      <c r="AC39" s="55"/>
      <c r="AD39" s="55"/>
      <c r="AE39" s="121"/>
      <c r="AF39" s="2211" t="s">
        <v>938</v>
      </c>
      <c r="AG39" s="1681" t="s">
        <v>1420</v>
      </c>
      <c r="AH39" s="2182">
        <v>22</v>
      </c>
      <c r="AI39" s="2182">
        <v>36</v>
      </c>
      <c r="AJ39" s="2182">
        <v>134</v>
      </c>
      <c r="AK39" s="2182">
        <v>24</v>
      </c>
      <c r="AL39" s="2182">
        <v>23</v>
      </c>
      <c r="AM39" s="2182">
        <v>19</v>
      </c>
      <c r="AN39" s="2182">
        <f>SUM(AH39:AM39)</f>
        <v>258</v>
      </c>
    </row>
    <row r="40" spans="1:40" ht="22.5" customHeight="1">
      <c r="A40" s="2068"/>
      <c r="B40" s="1402"/>
      <c r="C40" s="652"/>
      <c r="D40" s="608"/>
      <c r="E40" s="608"/>
      <c r="F40" s="608"/>
      <c r="G40" s="608"/>
      <c r="H40" s="608"/>
      <c r="I40" s="608"/>
      <c r="J40" s="608"/>
      <c r="K40" s="111"/>
      <c r="L40" s="923"/>
      <c r="M40" s="101"/>
      <c r="N40" s="101"/>
      <c r="O40" s="935"/>
      <c r="P40" s="935"/>
      <c r="Q40" s="935"/>
      <c r="R40" s="935"/>
      <c r="S40" s="935"/>
      <c r="T40" s="935"/>
      <c r="U40" s="990"/>
      <c r="V40" s="652"/>
      <c r="W40" s="194" t="s">
        <v>1425</v>
      </c>
      <c r="X40" s="55"/>
      <c r="Y40" s="55"/>
      <c r="Z40" s="55"/>
      <c r="AA40" s="55"/>
      <c r="AB40" s="55"/>
      <c r="AC40" s="55"/>
      <c r="AD40" s="55"/>
      <c r="AE40" s="121"/>
      <c r="AF40" s="1842"/>
      <c r="AG40" s="2099" t="s">
        <v>1421</v>
      </c>
      <c r="AH40" s="2182">
        <v>46</v>
      </c>
      <c r="AI40" s="2182">
        <v>30</v>
      </c>
      <c r="AJ40" s="2182">
        <v>40</v>
      </c>
      <c r="AK40" s="2182">
        <v>31</v>
      </c>
      <c r="AL40" s="2182">
        <v>42</v>
      </c>
      <c r="AM40" s="2182">
        <v>22</v>
      </c>
      <c r="AN40" s="2182">
        <v>36</v>
      </c>
    </row>
    <row r="41" spans="1:40" ht="24.75" customHeight="1">
      <c r="A41" s="2068"/>
      <c r="B41" s="1402"/>
      <c r="C41" s="1642"/>
      <c r="D41" s="1642"/>
      <c r="E41" s="1642"/>
      <c r="F41" s="1642"/>
      <c r="G41" s="1642"/>
      <c r="H41" s="1642"/>
      <c r="I41" s="1642"/>
      <c r="J41" s="1642"/>
      <c r="K41" s="1955"/>
      <c r="L41" s="101"/>
      <c r="M41" s="101"/>
      <c r="N41" s="101"/>
      <c r="O41" s="935"/>
      <c r="P41" s="935"/>
      <c r="Q41" s="935"/>
      <c r="R41" s="935"/>
      <c r="S41" s="935"/>
      <c r="T41" s="935"/>
      <c r="U41" s="990"/>
      <c r="V41" s="1642"/>
      <c r="W41" s="526" t="s">
        <v>1426</v>
      </c>
      <c r="X41" s="2196"/>
      <c r="Y41" s="2196"/>
      <c r="Z41" s="2196"/>
      <c r="AA41" s="2196"/>
      <c r="AB41" s="2196"/>
      <c r="AC41" s="2196"/>
      <c r="AD41" s="2196"/>
      <c r="AE41" s="2209"/>
      <c r="AF41" s="2211" t="s">
        <v>467</v>
      </c>
      <c r="AG41" s="1681" t="s">
        <v>1420</v>
      </c>
      <c r="AH41" s="2182">
        <v>20</v>
      </c>
      <c r="AI41" s="2182">
        <v>29</v>
      </c>
      <c r="AJ41" s="2182">
        <v>161</v>
      </c>
      <c r="AK41" s="2182">
        <v>37</v>
      </c>
      <c r="AL41" s="2182">
        <v>20</v>
      </c>
      <c r="AM41" s="2182">
        <v>22</v>
      </c>
      <c r="AN41" s="2182">
        <f>SUM(AH41:AM41)</f>
        <v>289</v>
      </c>
    </row>
    <row r="42" spans="1:40" ht="24.75" customHeight="1">
      <c r="A42" s="2068"/>
      <c r="B42" s="1402"/>
      <c r="C42" s="1642"/>
      <c r="D42" s="1642"/>
      <c r="E42" s="1642"/>
      <c r="F42" s="1642"/>
      <c r="G42" s="1642"/>
      <c r="H42" s="1642"/>
      <c r="I42" s="1642"/>
      <c r="J42" s="1642"/>
      <c r="K42" s="1955"/>
      <c r="L42" s="101"/>
      <c r="M42" s="101"/>
      <c r="N42" s="101"/>
      <c r="O42" s="935"/>
      <c r="P42" s="935"/>
      <c r="Q42" s="935"/>
      <c r="R42" s="935"/>
      <c r="S42" s="935"/>
      <c r="T42" s="935"/>
      <c r="U42" s="990"/>
      <c r="V42" s="1642"/>
      <c r="W42" s="1642"/>
      <c r="X42" s="1642"/>
      <c r="Y42" s="1642"/>
      <c r="Z42" s="1642"/>
      <c r="AA42" s="1642"/>
      <c r="AB42" s="1642"/>
      <c r="AC42" s="1642"/>
      <c r="AD42" s="1642"/>
      <c r="AE42" s="1642"/>
      <c r="AF42" s="1842"/>
      <c r="AG42" s="2099" t="s">
        <v>1421</v>
      </c>
      <c r="AH42" s="2182">
        <v>44</v>
      </c>
      <c r="AI42" s="2182">
        <v>25</v>
      </c>
      <c r="AJ42" s="2182">
        <v>49</v>
      </c>
      <c r="AK42" s="2182">
        <v>49</v>
      </c>
      <c r="AL42" s="2182">
        <v>38</v>
      </c>
      <c r="AM42" s="2182">
        <v>27</v>
      </c>
      <c r="AN42" s="2182">
        <v>41</v>
      </c>
    </row>
    <row r="43" spans="1:40" ht="24.75" customHeight="1">
      <c r="A43" s="2068"/>
      <c r="B43" s="1402"/>
      <c r="C43" s="1642"/>
      <c r="D43" s="1642"/>
      <c r="E43" s="1642"/>
      <c r="F43" s="1642"/>
      <c r="G43" s="1642"/>
      <c r="H43" s="1642"/>
      <c r="I43" s="1642"/>
      <c r="J43" s="1642"/>
      <c r="K43" s="1955"/>
      <c r="L43" s="101"/>
      <c r="M43" s="101"/>
      <c r="N43" s="101"/>
      <c r="O43" s="935"/>
      <c r="P43" s="935"/>
      <c r="Q43" s="935"/>
      <c r="R43" s="935"/>
      <c r="S43" s="935"/>
      <c r="T43" s="935"/>
      <c r="U43" s="990"/>
      <c r="V43" s="1642"/>
      <c r="W43" s="1642"/>
      <c r="X43" s="1642"/>
      <c r="Y43" s="1642"/>
      <c r="Z43" s="1642"/>
      <c r="AA43" s="1642"/>
      <c r="AB43" s="1642"/>
      <c r="AC43" s="1642"/>
      <c r="AD43" s="1642"/>
      <c r="AE43" s="1642"/>
      <c r="AF43" s="2150" t="s">
        <v>239</v>
      </c>
      <c r="AG43" s="1681" t="s">
        <v>1420</v>
      </c>
      <c r="AH43" s="2182">
        <v>23</v>
      </c>
      <c r="AI43" s="2182">
        <v>56</v>
      </c>
      <c r="AJ43" s="2182">
        <v>192</v>
      </c>
      <c r="AK43" s="2182">
        <v>50</v>
      </c>
      <c r="AL43" s="2182">
        <v>30</v>
      </c>
      <c r="AM43" s="2182">
        <v>29</v>
      </c>
      <c r="AN43" s="2182">
        <f>SUM(AH43:AM43)</f>
        <v>380</v>
      </c>
    </row>
    <row r="44" spans="1:40" ht="24.75" customHeight="1">
      <c r="A44" s="2068"/>
      <c r="B44" s="1403"/>
      <c r="C44" s="1688"/>
      <c r="D44" s="1688"/>
      <c r="E44" s="1688"/>
      <c r="F44" s="1688"/>
      <c r="G44" s="1688"/>
      <c r="H44" s="1688"/>
      <c r="I44" s="1688"/>
      <c r="J44" s="1688"/>
      <c r="K44" s="1956"/>
      <c r="L44" s="679"/>
      <c r="M44" s="679"/>
      <c r="N44" s="679"/>
      <c r="O44" s="2184"/>
      <c r="P44" s="2184"/>
      <c r="Q44" s="2184"/>
      <c r="R44" s="2184"/>
      <c r="S44" s="2184"/>
      <c r="T44" s="2184"/>
      <c r="U44" s="2191"/>
      <c r="V44" s="1688"/>
      <c r="W44" s="1688"/>
      <c r="X44" s="1688"/>
      <c r="Y44" s="1688"/>
      <c r="Z44" s="1688"/>
      <c r="AA44" s="1688"/>
      <c r="AB44" s="1688"/>
      <c r="AC44" s="1688"/>
      <c r="AD44" s="1688"/>
      <c r="AE44" s="1688"/>
      <c r="AF44" s="1842"/>
      <c r="AG44" s="2099" t="s">
        <v>1421</v>
      </c>
      <c r="AH44" s="2182">
        <v>53</v>
      </c>
      <c r="AI44" s="2182">
        <v>49</v>
      </c>
      <c r="AJ44" s="2182">
        <v>59</v>
      </c>
      <c r="AK44" s="2182">
        <v>67</v>
      </c>
      <c r="AL44" s="2182">
        <v>59</v>
      </c>
      <c r="AM44" s="2182">
        <v>36</v>
      </c>
      <c r="AN44" s="2182">
        <v>55</v>
      </c>
    </row>
    <row r="45" spans="1:40" ht="24.75" customHeight="1">
      <c r="L45" s="713"/>
      <c r="M45" s="711"/>
      <c r="N45" s="711"/>
      <c r="O45" s="2185"/>
      <c r="P45" s="2185"/>
      <c r="Q45" s="2185"/>
      <c r="R45" s="2185"/>
      <c r="S45" s="2185"/>
      <c r="T45" s="2185"/>
      <c r="U45" s="2185"/>
    </row>
    <row r="46" spans="1:40" ht="24.75" customHeight="1">
      <c r="L46" s="713"/>
      <c r="M46" s="711"/>
      <c r="N46" s="711"/>
      <c r="O46" s="2185"/>
      <c r="P46" s="2185"/>
      <c r="Q46" s="2185"/>
      <c r="R46" s="2185"/>
      <c r="S46" s="2185"/>
      <c r="T46" s="2185"/>
      <c r="U46" s="2185"/>
    </row>
    <row r="47" spans="1:40" ht="24.75" customHeight="1">
      <c r="L47" s="713"/>
      <c r="M47" s="711"/>
      <c r="N47" s="711"/>
      <c r="O47" s="2185"/>
      <c r="P47" s="2185"/>
      <c r="Q47" s="2185"/>
      <c r="R47" s="2185"/>
      <c r="S47" s="2185"/>
      <c r="T47" s="2185"/>
      <c r="U47" s="2185"/>
    </row>
    <row r="48" spans="1:40" ht="24.75" customHeight="1">
      <c r="L48" s="713"/>
      <c r="M48" s="711"/>
      <c r="N48" s="711"/>
      <c r="O48" s="2185"/>
      <c r="P48" s="2185"/>
      <c r="Q48" s="2185"/>
      <c r="R48" s="2185"/>
      <c r="S48" s="2185"/>
      <c r="T48" s="2185"/>
      <c r="U48" s="2185"/>
    </row>
    <row r="49" spans="12:21" ht="24.75" customHeight="1">
      <c r="L49" s="713"/>
      <c r="M49" s="711"/>
      <c r="N49" s="711"/>
      <c r="O49" s="2185"/>
      <c r="P49" s="2185"/>
      <c r="Q49" s="2185"/>
      <c r="R49" s="2185"/>
      <c r="S49" s="2185"/>
      <c r="T49" s="2185"/>
      <c r="U49" s="2185"/>
    </row>
    <row r="50" spans="12:21" ht="24.75" customHeight="1">
      <c r="L50" s="694"/>
      <c r="M50" s="694"/>
      <c r="N50" s="694"/>
      <c r="O50" s="694"/>
      <c r="P50" s="694"/>
      <c r="Q50" s="694"/>
      <c r="R50" s="694"/>
      <c r="S50" s="694"/>
      <c r="T50" s="694"/>
      <c r="U50" s="694"/>
    </row>
    <row r="51" spans="12:21" ht="24.75" customHeight="1">
      <c r="L51" s="694"/>
      <c r="M51" s="694"/>
      <c r="N51" s="694"/>
      <c r="O51" s="694"/>
      <c r="P51" s="694"/>
      <c r="Q51" s="694"/>
      <c r="R51" s="694"/>
      <c r="S51" s="694"/>
      <c r="T51" s="694"/>
      <c r="U51" s="694"/>
    </row>
    <row r="52" spans="12:21" ht="24.75" customHeight="1">
      <c r="L52" s="694"/>
      <c r="M52" s="694"/>
      <c r="N52" s="694"/>
      <c r="O52" s="694"/>
      <c r="P52" s="694"/>
      <c r="Q52" s="694"/>
      <c r="R52" s="694"/>
      <c r="S52" s="694"/>
      <c r="T52" s="694"/>
      <c r="U52" s="694"/>
    </row>
    <row r="53" spans="12:21" ht="24.75" customHeight="1">
      <c r="L53" s="694"/>
      <c r="M53" s="694"/>
      <c r="N53" s="694"/>
      <c r="O53" s="694"/>
      <c r="P53" s="694"/>
      <c r="Q53" s="694"/>
      <c r="R53" s="694"/>
      <c r="S53" s="694"/>
      <c r="T53" s="694"/>
      <c r="U53" s="694"/>
    </row>
    <row r="54" spans="12:21" ht="24.75" customHeight="1">
      <c r="L54" s="713"/>
      <c r="M54" s="713"/>
      <c r="N54" s="713"/>
      <c r="O54" s="713"/>
      <c r="P54" s="713"/>
      <c r="Q54" s="713"/>
      <c r="R54" s="713"/>
      <c r="S54" s="713"/>
      <c r="T54" s="713"/>
      <c r="U54" s="713"/>
    </row>
    <row r="55" spans="12:21" ht="24.75" customHeight="1">
      <c r="L55" s="713"/>
      <c r="M55" s="713"/>
      <c r="N55" s="713"/>
      <c r="O55" s="713"/>
      <c r="P55" s="713"/>
      <c r="Q55" s="713"/>
      <c r="R55" s="713"/>
      <c r="S55" s="713"/>
      <c r="T55" s="713"/>
      <c r="U55" s="2192"/>
    </row>
    <row r="56" spans="12:21" ht="24.75" customHeight="1">
      <c r="L56" s="713"/>
      <c r="M56" s="713"/>
      <c r="N56" s="713"/>
      <c r="O56" s="694"/>
      <c r="P56" s="694"/>
      <c r="Q56" s="2186"/>
      <c r="R56" s="2187"/>
      <c r="S56" s="694"/>
      <c r="T56" s="694"/>
      <c r="U56" s="2186"/>
    </row>
    <row r="57" spans="12:21" ht="24.75" customHeight="1">
      <c r="L57" s="713"/>
      <c r="M57" s="711"/>
      <c r="N57" s="711"/>
      <c r="O57" s="694"/>
      <c r="P57" s="694"/>
      <c r="Q57" s="2186"/>
      <c r="R57" s="2187"/>
      <c r="S57" s="694"/>
      <c r="T57" s="694"/>
      <c r="U57" s="2186"/>
    </row>
    <row r="58" spans="12:21" ht="24.75" customHeight="1">
      <c r="L58" s="694"/>
      <c r="M58" s="694"/>
      <c r="N58" s="694"/>
      <c r="O58" s="694"/>
      <c r="P58" s="694"/>
      <c r="Q58" s="694"/>
      <c r="R58" s="694"/>
      <c r="S58" s="694"/>
      <c r="T58" s="694"/>
      <c r="U58" s="694"/>
    </row>
    <row r="59" spans="12:21" ht="24.75" customHeight="1">
      <c r="L59" s="694"/>
      <c r="M59" s="694"/>
      <c r="N59" s="694"/>
      <c r="O59" s="694"/>
      <c r="P59" s="694"/>
      <c r="Q59" s="694"/>
      <c r="R59" s="694"/>
      <c r="S59" s="694"/>
      <c r="T59" s="694"/>
      <c r="U59" s="694"/>
    </row>
    <row r="60" spans="12:21" ht="24.75" customHeight="1">
      <c r="L60" s="2177"/>
      <c r="M60" s="2177"/>
      <c r="N60" s="2177"/>
      <c r="O60" s="2177"/>
      <c r="P60" s="2177"/>
      <c r="Q60" s="2177"/>
      <c r="R60" s="2177"/>
      <c r="S60" s="2177"/>
      <c r="T60" s="2177"/>
      <c r="U60" s="2177"/>
    </row>
    <row r="61" spans="12:21" ht="24.75" customHeight="1">
      <c r="L61" s="2177"/>
      <c r="M61" s="2177"/>
      <c r="N61" s="2177"/>
      <c r="O61" s="2177"/>
      <c r="P61" s="2177"/>
      <c r="Q61" s="2177"/>
      <c r="R61" s="2177"/>
      <c r="S61" s="2177"/>
      <c r="T61" s="2177"/>
      <c r="U61" s="2177"/>
    </row>
    <row r="62" spans="12:21" ht="24.75" customHeight="1">
      <c r="L62" s="694"/>
      <c r="M62" s="694"/>
      <c r="N62" s="694"/>
      <c r="O62" s="694"/>
      <c r="P62" s="694"/>
      <c r="Q62" s="694"/>
      <c r="R62" s="694"/>
      <c r="S62" s="694"/>
      <c r="T62" s="694"/>
      <c r="U62" s="694"/>
    </row>
    <row r="63" spans="12:21" ht="24.75" customHeight="1">
      <c r="L63" s="694"/>
      <c r="M63" s="694"/>
      <c r="N63" s="694"/>
      <c r="O63" s="694"/>
      <c r="P63" s="694"/>
      <c r="Q63" s="694"/>
      <c r="R63" s="694"/>
      <c r="S63" s="694"/>
      <c r="T63" s="694"/>
      <c r="U63" s="694"/>
    </row>
    <row r="64" spans="12:21" ht="24.75" customHeight="1">
      <c r="L64" s="694"/>
      <c r="M64" s="694"/>
      <c r="N64" s="694"/>
      <c r="O64" s="694"/>
      <c r="P64" s="694"/>
      <c r="Q64" s="694"/>
      <c r="R64" s="694"/>
      <c r="S64" s="694"/>
      <c r="T64" s="694"/>
      <c r="U64" s="694"/>
    </row>
    <row r="65" spans="12:21" ht="24.75" customHeight="1">
      <c r="L65" s="694"/>
      <c r="M65" s="694"/>
      <c r="N65" s="694"/>
      <c r="O65" s="694"/>
      <c r="P65" s="694"/>
      <c r="Q65" s="694"/>
      <c r="R65" s="694"/>
      <c r="S65" s="694"/>
      <c r="T65" s="694"/>
      <c r="U65" s="694"/>
    </row>
    <row r="66" spans="12:21" ht="24.75" customHeight="1">
      <c r="L66" s="694"/>
      <c r="M66" s="694"/>
      <c r="N66" s="694"/>
      <c r="O66" s="694"/>
      <c r="P66" s="694"/>
      <c r="Q66" s="694"/>
      <c r="R66" s="694"/>
      <c r="S66" s="694"/>
      <c r="T66" s="694"/>
      <c r="U66" s="694"/>
    </row>
    <row r="67" spans="12:21" ht="24.75" customHeight="1"/>
    <row r="68" spans="12:21" ht="24.75" customHeight="1"/>
    <row r="69" spans="12:21" ht="24.75" customHeight="1"/>
    <row r="70" spans="12:21" ht="24.75" customHeight="1"/>
    <row r="71" spans="12:21" ht="24.75" customHeight="1"/>
    <row r="72" spans="12:21" ht="24.75" customHeight="1"/>
    <row r="73" spans="12:21" ht="24.75" customHeight="1"/>
    <row r="74" spans="12:21" ht="24.75" customHeight="1"/>
  </sheetData>
  <mergeCells count="112">
    <mergeCell ref="C2:K2"/>
    <mergeCell ref="L2:U2"/>
    <mergeCell ref="V2:AE2"/>
    <mergeCell ref="AF2:AN2"/>
    <mergeCell ref="L5:N5"/>
    <mergeCell ref="V5:W5"/>
    <mergeCell ref="AD5:AE5"/>
    <mergeCell ref="AF5:AG5"/>
    <mergeCell ref="M6:N6"/>
    <mergeCell ref="AD6:AE6"/>
    <mergeCell ref="C7:D7"/>
    <mergeCell ref="M7:N7"/>
    <mergeCell ref="AD7:AE7"/>
    <mergeCell ref="M8:N8"/>
    <mergeCell ref="AD8:AE8"/>
    <mergeCell ref="M9:N9"/>
    <mergeCell ref="AD9:AE9"/>
    <mergeCell ref="M10:N10"/>
    <mergeCell ref="AD10:AE10"/>
    <mergeCell ref="M11:N11"/>
    <mergeCell ref="AD11:AE11"/>
    <mergeCell ref="L13:U13"/>
    <mergeCell ref="L14:N14"/>
    <mergeCell ref="V14:W14"/>
    <mergeCell ref="AD14:AE14"/>
    <mergeCell ref="AF14:AN14"/>
    <mergeCell ref="M15:N15"/>
    <mergeCell ref="AD15:AE15"/>
    <mergeCell ref="AF15:AG15"/>
    <mergeCell ref="AP15:AQ15"/>
    <mergeCell ref="M16:N16"/>
    <mergeCell ref="AD16:AE16"/>
    <mergeCell ref="C17:D17"/>
    <mergeCell ref="M17:N17"/>
    <mergeCell ref="AD17:AE17"/>
    <mergeCell ref="M18:N18"/>
    <mergeCell ref="AD18:AE18"/>
    <mergeCell ref="M19:N19"/>
    <mergeCell ref="AD19:AE19"/>
    <mergeCell ref="M20:N20"/>
    <mergeCell ref="AD20:AE20"/>
    <mergeCell ref="L24:N24"/>
    <mergeCell ref="V24:W24"/>
    <mergeCell ref="M25:N25"/>
    <mergeCell ref="C26:D26"/>
    <mergeCell ref="M26:N26"/>
    <mergeCell ref="E27:K27"/>
    <mergeCell ref="M27:N27"/>
    <mergeCell ref="M28:N28"/>
    <mergeCell ref="M29:N29"/>
    <mergeCell ref="M30:N30"/>
    <mergeCell ref="L32:U32"/>
    <mergeCell ref="L33:N33"/>
    <mergeCell ref="M34:N34"/>
    <mergeCell ref="M35:N35"/>
    <mergeCell ref="AF38:AG38"/>
    <mergeCell ref="L54:N54"/>
    <mergeCell ref="M55:N55"/>
    <mergeCell ref="M56:N56"/>
    <mergeCell ref="M57:N57"/>
    <mergeCell ref="C3:K4"/>
    <mergeCell ref="L3:U4"/>
    <mergeCell ref="V3:AE4"/>
    <mergeCell ref="AF3:AN4"/>
    <mergeCell ref="C5:K6"/>
    <mergeCell ref="L6:L7"/>
    <mergeCell ref="V6:V7"/>
    <mergeCell ref="AF6:AF7"/>
    <mergeCell ref="C8:C9"/>
    <mergeCell ref="L8:L9"/>
    <mergeCell ref="V8:V9"/>
    <mergeCell ref="AF8:AF9"/>
    <mergeCell ref="C10:C11"/>
    <mergeCell ref="L10:L11"/>
    <mergeCell ref="V10:V11"/>
    <mergeCell ref="C12:C13"/>
    <mergeCell ref="AF12:AN13"/>
    <mergeCell ref="C15:K16"/>
    <mergeCell ref="L15:L16"/>
    <mergeCell ref="V15:V16"/>
    <mergeCell ref="AF16:AF19"/>
    <mergeCell ref="AP16:AP19"/>
    <mergeCell ref="L17:L18"/>
    <mergeCell ref="V17:V18"/>
    <mergeCell ref="C18:C19"/>
    <mergeCell ref="L19:L20"/>
    <mergeCell ref="V19:V20"/>
    <mergeCell ref="C20:C21"/>
    <mergeCell ref="AF20:AF23"/>
    <mergeCell ref="AP20:AP23"/>
    <mergeCell ref="C22:C23"/>
    <mergeCell ref="L22:U23"/>
    <mergeCell ref="V22:AD23"/>
    <mergeCell ref="AF24:AF27"/>
    <mergeCell ref="AP24:AP27"/>
    <mergeCell ref="L25:L26"/>
    <mergeCell ref="V25:V26"/>
    <mergeCell ref="L27:L28"/>
    <mergeCell ref="V27:V28"/>
    <mergeCell ref="L29:L30"/>
    <mergeCell ref="V29:V30"/>
    <mergeCell ref="C31:K32"/>
    <mergeCell ref="AF36:AN37"/>
    <mergeCell ref="W37:AE38"/>
    <mergeCell ref="AF39:AF40"/>
    <mergeCell ref="AF41:AF42"/>
    <mergeCell ref="AF43:AF44"/>
    <mergeCell ref="L56:L57"/>
    <mergeCell ref="L60:U61"/>
    <mergeCell ref="A1:A44"/>
    <mergeCell ref="B3:B35"/>
    <mergeCell ref="B36:B44"/>
  </mergeCells>
  <phoneticPr fontId="3"/>
  <pageMargins left="0.66929133858267709" right="0.3543307086614173" top="0.3543307086614173" bottom="0.3543307086614173" header="0.31496062992125984" footer="0.31496062992125984"/>
  <pageSetup paperSize="9" scale="51" firstPageNumber="34" fitToWidth="1" fitToHeight="1" orientation="landscape" usePrinterDefaults="1" useFirstPageNumber="1" r:id="rId1"/>
  <headerFooter>
    <evenFooter>&amp;R&amp;B&amp;26- &amp;P -</evenFooter>
  </headerFooter>
  <rowBreaks count="1" manualBreakCount="1">
    <brk id="6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E80"/>
  <sheetViews>
    <sheetView view="pageBreakPreview" zoomScaleNormal="70" zoomScaleSheetLayoutView="100" workbookViewId="0">
      <selection activeCell="O69" sqref="O69"/>
    </sheetView>
  </sheetViews>
  <sheetFormatPr defaultRowHeight="13.5"/>
  <cols>
    <col min="1" max="1" width="7" style="1" customWidth="1"/>
    <col min="2" max="2" width="6.125" style="1" customWidth="1"/>
    <col min="3" max="9" width="9" style="1" customWidth="1"/>
    <col min="10" max="10" width="10.625" style="1" customWidth="1"/>
    <col min="11" max="26" width="9" style="1" customWidth="1"/>
    <col min="27" max="27" width="13.75" style="1" customWidth="1"/>
    <col min="28" max="16384" width="9" style="1" customWidth="1"/>
  </cols>
  <sheetData>
    <row r="1" spans="1:27" ht="21.75" customHeight="1">
      <c r="A1" s="2225" t="s">
        <v>1428</v>
      </c>
      <c r="B1" s="2228" t="s">
        <v>729</v>
      </c>
      <c r="C1" s="2230"/>
      <c r="D1" s="2230"/>
      <c r="E1" s="2230"/>
      <c r="F1" s="2230"/>
      <c r="G1" s="2230"/>
      <c r="H1" s="2230"/>
      <c r="J1" s="2230"/>
      <c r="K1" s="208" t="s">
        <v>1008</v>
      </c>
      <c r="L1" s="2230"/>
      <c r="M1" s="2230"/>
      <c r="N1" s="2230"/>
      <c r="O1" s="2230"/>
      <c r="P1" s="2230"/>
      <c r="Q1" s="2230"/>
      <c r="R1" s="2230"/>
      <c r="S1" s="2230"/>
      <c r="T1" s="2230"/>
      <c r="U1" s="2230"/>
      <c r="V1" s="2230"/>
      <c r="W1" s="2230"/>
      <c r="X1" s="2230"/>
      <c r="Y1" s="2230"/>
      <c r="Z1" s="2230"/>
      <c r="AA1" s="2230"/>
    </row>
    <row r="2" spans="1:27">
      <c r="A2" s="2226"/>
      <c r="B2" s="856"/>
      <c r="C2" s="2231" t="s">
        <v>1431</v>
      </c>
      <c r="D2" s="2236"/>
      <c r="E2" s="2236"/>
      <c r="F2" s="2236"/>
      <c r="G2" s="2236"/>
      <c r="H2" s="2236"/>
      <c r="I2" s="2236"/>
      <c r="J2" s="2236"/>
      <c r="K2" s="2236"/>
      <c r="L2" s="2265" t="s">
        <v>930</v>
      </c>
      <c r="M2" s="2236"/>
      <c r="N2" s="2236"/>
      <c r="O2" s="2236"/>
      <c r="P2" s="2236"/>
      <c r="Q2" s="2236"/>
      <c r="R2" s="2236"/>
      <c r="S2" s="2236"/>
      <c r="T2" s="2284" t="s">
        <v>913</v>
      </c>
      <c r="U2" s="2293"/>
      <c r="V2" s="2293"/>
      <c r="W2" s="2293"/>
      <c r="X2" s="2293"/>
      <c r="Y2" s="2293"/>
      <c r="Z2" s="2293"/>
      <c r="AA2" s="2301"/>
    </row>
    <row r="3" spans="1:27">
      <c r="A3" s="2226"/>
      <c r="B3" s="2229" t="s">
        <v>1429</v>
      </c>
      <c r="C3" s="2232"/>
      <c r="D3" s="2237"/>
      <c r="E3" s="2237"/>
      <c r="F3" s="2237"/>
      <c r="G3" s="2237"/>
      <c r="H3" s="2237"/>
      <c r="I3" s="2237"/>
      <c r="J3" s="2237"/>
      <c r="K3" s="2237"/>
      <c r="L3" s="2237"/>
      <c r="M3" s="2237"/>
      <c r="N3" s="2237"/>
      <c r="O3" s="2237"/>
      <c r="P3" s="2237"/>
      <c r="Q3" s="2237"/>
      <c r="R3" s="2237"/>
      <c r="S3" s="2278"/>
      <c r="T3" s="867"/>
      <c r="U3" s="786"/>
      <c r="V3" s="786"/>
      <c r="W3" s="786"/>
      <c r="X3" s="786"/>
      <c r="Y3" s="786"/>
      <c r="Z3" s="786"/>
      <c r="AA3" s="1052"/>
    </row>
    <row r="4" spans="1:27">
      <c r="A4" s="2226"/>
      <c r="B4" s="2229"/>
      <c r="C4" s="1023" t="s">
        <v>888</v>
      </c>
      <c r="D4" s="918"/>
      <c r="E4" s="918"/>
      <c r="F4" s="918"/>
      <c r="G4" s="918"/>
      <c r="H4" s="918"/>
      <c r="I4" s="918"/>
      <c r="J4" s="918"/>
      <c r="K4" s="918"/>
      <c r="L4" s="918"/>
      <c r="M4" s="918"/>
      <c r="N4" s="918"/>
      <c r="O4" s="918"/>
      <c r="P4" s="918"/>
      <c r="Q4" s="918"/>
      <c r="R4" s="918"/>
      <c r="S4" s="988"/>
      <c r="T4" s="728" t="s">
        <v>1450</v>
      </c>
      <c r="U4" s="608"/>
      <c r="V4" s="608"/>
      <c r="W4" s="608"/>
      <c r="X4" s="608"/>
      <c r="Y4" s="608"/>
      <c r="Z4" s="608"/>
      <c r="AA4" s="756"/>
    </row>
    <row r="5" spans="1:27">
      <c r="A5" s="2226"/>
      <c r="B5" s="2229"/>
      <c r="C5" s="101"/>
      <c r="D5" s="101"/>
      <c r="E5" s="101"/>
      <c r="F5" s="101"/>
      <c r="G5" s="101"/>
      <c r="I5" s="2248" t="s">
        <v>1438</v>
      </c>
      <c r="J5" s="2248"/>
      <c r="K5" s="2252"/>
      <c r="L5" s="2260"/>
      <c r="M5" s="677"/>
      <c r="N5" s="677"/>
      <c r="O5" s="101"/>
      <c r="P5" s="101"/>
      <c r="Q5" s="101"/>
      <c r="R5" s="101"/>
      <c r="S5" s="709"/>
      <c r="T5" s="2285" t="s">
        <v>1066</v>
      </c>
      <c r="U5" s="2294"/>
      <c r="V5" s="2294"/>
      <c r="W5" s="2294"/>
      <c r="X5" s="2294"/>
      <c r="Y5" s="2294"/>
      <c r="Z5" s="2294"/>
      <c r="AA5" s="756"/>
    </row>
    <row r="6" spans="1:27">
      <c r="A6" s="2226"/>
      <c r="B6" s="2229"/>
      <c r="C6" s="101"/>
      <c r="D6" s="101"/>
      <c r="E6" s="101"/>
      <c r="F6" s="101"/>
      <c r="G6" s="101"/>
      <c r="H6" s="634"/>
      <c r="I6" s="101"/>
      <c r="J6" s="918"/>
      <c r="K6" s="101"/>
      <c r="L6" s="101"/>
      <c r="M6" s="737"/>
      <c r="N6" s="1642"/>
      <c r="O6" s="1642"/>
      <c r="P6" s="737"/>
      <c r="Q6" s="737"/>
      <c r="R6" s="1642"/>
      <c r="S6" s="709"/>
      <c r="T6" s="728"/>
      <c r="U6" s="608"/>
      <c r="V6" s="608"/>
      <c r="W6" s="608"/>
      <c r="X6" s="608"/>
      <c r="Y6" s="608"/>
      <c r="Z6" s="608"/>
      <c r="AA6" s="756"/>
    </row>
    <row r="7" spans="1:27">
      <c r="A7" s="2226"/>
      <c r="B7" s="2229"/>
      <c r="C7" s="737"/>
      <c r="D7" s="737"/>
      <c r="E7" s="737"/>
      <c r="F7" s="737"/>
      <c r="G7" s="737"/>
      <c r="H7" s="737"/>
      <c r="I7" s="737"/>
      <c r="J7" s="737"/>
      <c r="K7" s="737"/>
      <c r="L7" s="608"/>
      <c r="M7" s="608"/>
      <c r="N7" s="608"/>
      <c r="O7" s="608"/>
      <c r="P7" s="608"/>
      <c r="Q7" s="608"/>
      <c r="R7" s="608"/>
      <c r="S7" s="111"/>
      <c r="T7" s="666" t="s">
        <v>1452</v>
      </c>
      <c r="U7" s="686"/>
      <c r="V7" s="686"/>
      <c r="W7" s="686"/>
      <c r="X7" s="686"/>
      <c r="Y7" s="686"/>
      <c r="Z7" s="686"/>
      <c r="AA7" s="814"/>
    </row>
    <row r="8" spans="1:27">
      <c r="A8" s="2226"/>
      <c r="B8" s="2229"/>
      <c r="C8" s="737"/>
      <c r="D8" s="737"/>
      <c r="E8" s="737"/>
      <c r="F8" s="737"/>
      <c r="G8" s="737"/>
      <c r="H8" s="737"/>
      <c r="I8" s="737"/>
      <c r="J8" s="737"/>
      <c r="K8" s="737"/>
      <c r="L8" s="608"/>
      <c r="M8" s="608"/>
      <c r="N8" s="608"/>
      <c r="O8" s="608"/>
      <c r="P8" s="608"/>
      <c r="Q8" s="608"/>
      <c r="R8" s="608"/>
      <c r="S8" s="111"/>
      <c r="T8" s="666"/>
      <c r="U8" s="686"/>
      <c r="V8" s="686"/>
      <c r="W8" s="686"/>
      <c r="X8" s="686"/>
      <c r="Y8" s="686"/>
      <c r="Z8" s="686"/>
      <c r="AA8" s="814"/>
    </row>
    <row r="9" spans="1:27">
      <c r="A9" s="2226"/>
      <c r="B9" s="2229"/>
      <c r="C9" s="737"/>
      <c r="D9" s="737"/>
      <c r="E9" s="737"/>
      <c r="F9" s="737"/>
      <c r="G9" s="737"/>
      <c r="H9" s="737"/>
      <c r="I9" s="737"/>
      <c r="J9" s="737"/>
      <c r="K9" s="737"/>
      <c r="L9" s="608"/>
      <c r="M9" s="608"/>
      <c r="N9" s="608"/>
      <c r="O9" s="608"/>
      <c r="P9" s="608"/>
      <c r="Q9" s="608"/>
      <c r="R9" s="608"/>
      <c r="S9" s="111"/>
      <c r="T9" s="2285" t="s">
        <v>1453</v>
      </c>
      <c r="U9" s="2294"/>
      <c r="V9" s="2294"/>
      <c r="W9" s="2294"/>
      <c r="X9" s="2294"/>
      <c r="Y9" s="2294"/>
      <c r="Z9" s="2294"/>
      <c r="AA9" s="756"/>
    </row>
    <row r="10" spans="1:27">
      <c r="A10" s="2226"/>
      <c r="B10" s="2229"/>
      <c r="C10" s="737"/>
      <c r="D10" s="737"/>
      <c r="E10" s="737"/>
      <c r="F10" s="737"/>
      <c r="G10" s="737"/>
      <c r="H10" s="737"/>
      <c r="I10" s="737"/>
      <c r="J10" s="737"/>
      <c r="K10" s="737"/>
      <c r="L10" s="608"/>
      <c r="M10" s="608"/>
      <c r="N10" s="608"/>
      <c r="O10" s="608"/>
      <c r="P10" s="608"/>
      <c r="Q10" s="608"/>
      <c r="R10" s="608"/>
      <c r="S10" s="111"/>
      <c r="T10" s="651"/>
      <c r="U10" s="1642"/>
      <c r="V10" s="608"/>
      <c r="W10" s="608"/>
      <c r="X10" s="608"/>
      <c r="Y10" s="608"/>
      <c r="Z10" s="608"/>
      <c r="AA10" s="756"/>
    </row>
    <row r="11" spans="1:27">
      <c r="A11" s="2226"/>
      <c r="B11" s="2229"/>
      <c r="C11" s="737"/>
      <c r="D11" s="737"/>
      <c r="E11" s="737"/>
      <c r="F11" s="737"/>
      <c r="G11" s="737"/>
      <c r="H11" s="737"/>
      <c r="I11" s="737"/>
      <c r="J11" s="737"/>
      <c r="K11" s="737"/>
      <c r="L11" s="608"/>
      <c r="M11" s="608"/>
      <c r="N11" s="608"/>
      <c r="O11" s="608"/>
      <c r="P11" s="608"/>
      <c r="Q11" s="608"/>
      <c r="R11" s="608"/>
      <c r="S11" s="111"/>
      <c r="T11" s="612" t="s">
        <v>1454</v>
      </c>
      <c r="U11" s="608"/>
      <c r="V11" s="608"/>
      <c r="W11" s="608"/>
      <c r="X11" s="608"/>
      <c r="Y11" s="608"/>
      <c r="Z11" s="608"/>
      <c r="AA11" s="1955"/>
    </row>
    <row r="12" spans="1:27">
      <c r="A12" s="2226"/>
      <c r="B12" s="2229"/>
      <c r="C12" s="737"/>
      <c r="D12" s="737"/>
      <c r="E12" s="737"/>
      <c r="F12" s="737"/>
      <c r="G12" s="737"/>
      <c r="H12" s="737"/>
      <c r="I12" s="737"/>
      <c r="J12" s="737"/>
      <c r="K12" s="737"/>
      <c r="L12" s="608"/>
      <c r="M12" s="608"/>
      <c r="N12" s="608"/>
      <c r="O12" s="608"/>
      <c r="P12" s="608"/>
      <c r="Q12" s="608"/>
      <c r="R12" s="608"/>
      <c r="S12" s="111"/>
      <c r="T12" s="2286" t="s">
        <v>762</v>
      </c>
      <c r="U12" s="2295"/>
      <c r="V12" s="2295"/>
      <c r="W12" s="2295"/>
      <c r="X12" s="2295"/>
      <c r="Y12" s="86"/>
      <c r="Z12" s="951"/>
      <c r="AA12" s="1955"/>
    </row>
    <row r="13" spans="1:27">
      <c r="A13" s="2226"/>
      <c r="B13" s="2229"/>
      <c r="C13" s="737"/>
      <c r="D13" s="2238"/>
      <c r="E13" s="737"/>
      <c r="F13" s="737"/>
      <c r="G13" s="737"/>
      <c r="H13" s="737"/>
      <c r="I13" s="737"/>
      <c r="J13" s="737"/>
      <c r="K13" s="737"/>
      <c r="L13" s="2238"/>
      <c r="M13" s="608"/>
      <c r="N13" s="608"/>
      <c r="O13" s="608"/>
      <c r="P13" s="608"/>
      <c r="Q13" s="608"/>
      <c r="R13" s="608"/>
      <c r="S13" s="111"/>
      <c r="T13" s="2287" t="s">
        <v>1455</v>
      </c>
      <c r="U13" s="2296"/>
      <c r="V13" s="2296"/>
      <c r="W13" s="2296"/>
      <c r="X13" s="2296"/>
      <c r="Y13" s="608"/>
      <c r="Z13" s="608"/>
      <c r="AA13" s="756"/>
    </row>
    <row r="14" spans="1:27">
      <c r="A14" s="2226"/>
      <c r="B14" s="2229"/>
      <c r="C14" s="737"/>
      <c r="D14" s="2238"/>
      <c r="E14" s="737"/>
      <c r="F14" s="737"/>
      <c r="G14" s="737"/>
      <c r="H14" s="737"/>
      <c r="I14" s="737"/>
      <c r="J14" s="737"/>
      <c r="K14" s="737"/>
      <c r="L14" s="2238"/>
      <c r="M14" s="608"/>
      <c r="N14" s="608"/>
      <c r="O14" s="608"/>
      <c r="P14" s="608"/>
      <c r="Q14" s="608"/>
      <c r="R14" s="608"/>
      <c r="S14" s="111"/>
      <c r="T14" s="2288"/>
      <c r="U14" s="86"/>
      <c r="V14" s="86"/>
      <c r="W14" s="86"/>
      <c r="X14" s="86"/>
      <c r="Y14" s="86"/>
      <c r="Z14" s="1642"/>
      <c r="AA14" s="1955"/>
    </row>
    <row r="15" spans="1:27">
      <c r="A15" s="2227"/>
      <c r="B15" s="2229"/>
      <c r="C15" s="741"/>
      <c r="D15" s="2239"/>
      <c r="E15" s="741"/>
      <c r="F15" s="741"/>
      <c r="G15" s="741"/>
      <c r="H15" s="741"/>
      <c r="I15" s="741"/>
      <c r="J15" s="741"/>
      <c r="K15" s="741"/>
      <c r="L15" s="2239"/>
      <c r="M15" s="15"/>
      <c r="N15" s="15"/>
      <c r="O15" s="15"/>
      <c r="P15" s="15"/>
      <c r="Q15" s="15"/>
      <c r="R15" s="15"/>
      <c r="S15" s="15"/>
      <c r="T15" s="612" t="s">
        <v>1457</v>
      </c>
      <c r="U15" s="634"/>
      <c r="V15" s="634"/>
      <c r="W15" s="634"/>
      <c r="X15" s="634"/>
      <c r="Y15" s="634"/>
      <c r="Z15" s="634"/>
      <c r="AA15" s="645"/>
    </row>
    <row r="16" spans="1:27">
      <c r="A16" s="2227"/>
      <c r="B16" s="2229"/>
      <c r="C16" s="741"/>
      <c r="D16" s="2239"/>
      <c r="E16" s="741"/>
      <c r="F16" s="741"/>
      <c r="G16" s="741"/>
      <c r="H16" s="741"/>
      <c r="I16" s="741"/>
      <c r="J16" s="741"/>
      <c r="K16" s="741"/>
      <c r="L16" s="741"/>
      <c r="M16" s="741"/>
      <c r="N16" s="741"/>
      <c r="O16" s="741"/>
      <c r="P16" s="741"/>
      <c r="Q16" s="741"/>
      <c r="R16" s="741"/>
      <c r="S16" s="741"/>
      <c r="T16" s="2289" t="s">
        <v>368</v>
      </c>
      <c r="U16" s="2297"/>
      <c r="V16" s="2297"/>
      <c r="W16" s="2297"/>
      <c r="X16" s="2297"/>
      <c r="Y16" s="2297"/>
      <c r="Z16" s="2300"/>
      <c r="AA16" s="2302"/>
    </row>
    <row r="17" spans="1:27">
      <c r="A17" s="2226"/>
      <c r="B17" s="2229"/>
      <c r="C17" s="1676"/>
      <c r="D17" s="1694"/>
      <c r="E17" s="1694"/>
      <c r="F17" s="1694"/>
      <c r="G17" s="1694"/>
      <c r="H17" s="2244"/>
      <c r="I17" s="2256"/>
      <c r="J17" s="2256"/>
      <c r="K17" s="2256"/>
      <c r="L17" s="2266"/>
      <c r="M17" s="2244"/>
      <c r="N17" s="2244"/>
      <c r="O17" s="2244"/>
      <c r="P17" s="2244"/>
      <c r="Q17" s="2244"/>
      <c r="R17" s="2244"/>
      <c r="S17" s="2244"/>
      <c r="T17" s="651" t="s">
        <v>423</v>
      </c>
      <c r="U17" s="608"/>
      <c r="V17" s="608"/>
      <c r="W17" s="608"/>
      <c r="X17" s="608"/>
      <c r="Y17" s="608"/>
      <c r="Z17" s="608"/>
      <c r="AA17" s="756"/>
    </row>
    <row r="18" spans="1:27">
      <c r="A18" s="2226"/>
      <c r="B18" s="2229"/>
      <c r="C18" s="651"/>
      <c r="D18" s="608"/>
      <c r="E18" s="608"/>
      <c r="F18" s="608"/>
      <c r="G18" s="608"/>
      <c r="H18" s="737"/>
      <c r="I18" s="2257"/>
      <c r="J18" s="2257"/>
      <c r="K18" s="2257"/>
      <c r="L18" s="728" t="s">
        <v>1447</v>
      </c>
      <c r="M18" s="737"/>
      <c r="N18" s="737"/>
      <c r="O18" s="737"/>
      <c r="P18" s="737"/>
      <c r="Q18" s="737"/>
      <c r="R18" s="737"/>
      <c r="S18" s="756"/>
      <c r="T18" s="2285" t="s">
        <v>1459</v>
      </c>
      <c r="U18" s="2294"/>
      <c r="V18" s="2294"/>
      <c r="W18" s="2294"/>
      <c r="X18" s="2294"/>
      <c r="Y18" s="2294"/>
      <c r="Z18" s="608"/>
      <c r="AA18" s="756"/>
    </row>
    <row r="19" spans="1:27">
      <c r="A19" s="2226"/>
      <c r="B19" s="2229"/>
      <c r="C19" s="839"/>
      <c r="D19" s="608"/>
      <c r="E19" s="746"/>
      <c r="F19" s="746"/>
      <c r="G19" s="684"/>
      <c r="H19" s="684"/>
      <c r="I19" s="684"/>
      <c r="J19" s="746"/>
      <c r="K19" s="750"/>
      <c r="L19" s="2267" t="s">
        <v>594</v>
      </c>
      <c r="M19" s="2240"/>
      <c r="N19" s="2240"/>
      <c r="O19" s="2240"/>
      <c r="P19" s="2240"/>
      <c r="Q19" s="2240"/>
      <c r="R19" s="737"/>
      <c r="S19" s="756"/>
      <c r="T19" s="2288"/>
      <c r="U19" s="1642"/>
      <c r="V19" s="1642"/>
      <c r="W19" s="1642"/>
      <c r="X19" s="1642"/>
      <c r="Y19" s="1642"/>
      <c r="Z19" s="1642"/>
      <c r="AA19" s="1955"/>
    </row>
    <row r="20" spans="1:27">
      <c r="A20" s="2226"/>
      <c r="B20" s="2229"/>
      <c r="C20" s="839"/>
      <c r="D20" s="608"/>
      <c r="E20" s="608"/>
      <c r="F20" s="608"/>
      <c r="G20" s="608"/>
      <c r="H20" s="737"/>
      <c r="I20" s="2257"/>
      <c r="J20" s="2257"/>
      <c r="K20" s="2257"/>
      <c r="L20" s="728"/>
      <c r="M20" s="674"/>
      <c r="N20" s="1642"/>
      <c r="O20" s="674"/>
      <c r="P20" s="737"/>
      <c r="Q20" s="1642"/>
      <c r="R20" s="737"/>
      <c r="S20" s="756"/>
      <c r="T20" s="1838"/>
      <c r="U20" s="1642"/>
      <c r="V20" s="1642"/>
      <c r="W20" s="1642"/>
      <c r="X20" s="1642"/>
      <c r="Y20" s="1642"/>
      <c r="Z20" s="1642"/>
      <c r="AA20" s="1955"/>
    </row>
    <row r="21" spans="1:27">
      <c r="A21" s="2226"/>
      <c r="B21" s="2229"/>
      <c r="C21" s="737"/>
      <c r="D21" s="2238"/>
      <c r="E21" s="737"/>
      <c r="F21" s="737"/>
      <c r="G21" s="737"/>
      <c r="H21" s="737"/>
      <c r="I21" s="737"/>
      <c r="J21" s="608"/>
      <c r="K21" s="2257"/>
      <c r="L21" s="25" t="s">
        <v>1448</v>
      </c>
      <c r="M21" s="2270"/>
      <c r="N21" s="2270"/>
      <c r="O21" s="2270"/>
      <c r="P21" s="2270"/>
      <c r="Q21" s="2270"/>
      <c r="R21" s="2270"/>
      <c r="S21" s="2279"/>
      <c r="T21" s="612" t="s">
        <v>1460</v>
      </c>
      <c r="U21" s="686"/>
      <c r="V21" s="686"/>
      <c r="W21" s="686"/>
      <c r="X21" s="686"/>
      <c r="Y21" s="686"/>
      <c r="Z21" s="712"/>
      <c r="AA21" s="749"/>
    </row>
    <row r="22" spans="1:27">
      <c r="A22" s="2226"/>
      <c r="B22" s="2229"/>
      <c r="C22" s="737"/>
      <c r="D22" s="737"/>
      <c r="E22" s="737"/>
      <c r="F22" s="737"/>
      <c r="G22" s="737"/>
      <c r="H22" s="737"/>
      <c r="I22" s="2257"/>
      <c r="J22" s="2257"/>
      <c r="K22" s="2257"/>
      <c r="L22" s="2268" t="s">
        <v>1449</v>
      </c>
      <c r="M22" s="2271"/>
      <c r="N22" s="2271"/>
      <c r="O22" s="2271"/>
      <c r="P22" s="2271"/>
      <c r="Q22" s="2271"/>
      <c r="R22" s="1642"/>
      <c r="S22" s="1642"/>
      <c r="T22" s="2267" t="s">
        <v>606</v>
      </c>
      <c r="U22" s="2240"/>
      <c r="V22" s="2240"/>
      <c r="W22" s="2240"/>
      <c r="X22" s="2233" t="s">
        <v>1466</v>
      </c>
      <c r="Y22" s="2240"/>
      <c r="Z22" s="1642"/>
      <c r="AA22" s="2118"/>
    </row>
    <row r="23" spans="1:27">
      <c r="A23" s="2226"/>
      <c r="B23" s="2229"/>
      <c r="C23" s="674" t="s">
        <v>948</v>
      </c>
      <c r="D23" s="737"/>
      <c r="E23" s="737"/>
      <c r="F23" s="737"/>
      <c r="G23" s="737"/>
      <c r="H23" s="737"/>
      <c r="I23" s="737"/>
      <c r="J23" s="608"/>
      <c r="K23" s="110"/>
      <c r="L23" s="1642"/>
      <c r="M23" s="1642"/>
      <c r="N23" s="1642"/>
      <c r="O23" s="1642"/>
      <c r="P23" s="1642"/>
      <c r="Q23" s="1642"/>
      <c r="R23" s="1642"/>
      <c r="S23" s="1642"/>
      <c r="T23" s="727"/>
      <c r="U23" s="737"/>
      <c r="V23" s="737"/>
      <c r="W23" s="737"/>
      <c r="X23" s="677"/>
      <c r="Y23" s="677"/>
      <c r="Z23" s="677"/>
      <c r="AA23" s="2118"/>
    </row>
    <row r="24" spans="1:27" ht="13.5" customHeight="1">
      <c r="A24" s="2226"/>
      <c r="B24" s="2229"/>
      <c r="C24" s="2233" t="s">
        <v>1354</v>
      </c>
      <c r="D24" s="2240"/>
      <c r="E24" s="2240"/>
      <c r="F24" s="737"/>
      <c r="G24" s="737"/>
      <c r="H24" s="746"/>
      <c r="I24" s="746"/>
      <c r="J24" s="746"/>
      <c r="K24" s="750"/>
      <c r="L24" s="1642"/>
      <c r="M24" s="1642"/>
      <c r="N24" s="1642"/>
      <c r="O24" s="1642"/>
      <c r="P24" s="1642"/>
      <c r="Q24" s="1642"/>
      <c r="R24" s="1642"/>
      <c r="S24" s="1642"/>
      <c r="T24" s="728" t="s">
        <v>575</v>
      </c>
      <c r="U24" s="674"/>
      <c r="V24" s="674"/>
      <c r="W24" s="674"/>
      <c r="X24" s="674"/>
      <c r="Y24" s="674"/>
      <c r="Z24" s="737"/>
      <c r="AA24" s="756"/>
    </row>
    <row r="25" spans="1:27">
      <c r="A25" s="2226"/>
      <c r="B25" s="2229"/>
      <c r="C25" s="674"/>
      <c r="D25" s="737"/>
      <c r="E25" s="608"/>
      <c r="F25" s="737"/>
      <c r="G25" s="737"/>
      <c r="H25" s="737"/>
      <c r="I25" s="737"/>
      <c r="J25" s="1642"/>
      <c r="K25" s="608"/>
      <c r="L25" s="728"/>
      <c r="M25" s="2270"/>
      <c r="N25" s="2270"/>
      <c r="O25" s="1642"/>
      <c r="P25" s="53"/>
      <c r="Q25" s="737"/>
      <c r="R25" s="53"/>
      <c r="S25" s="2280"/>
      <c r="T25" s="2267" t="s">
        <v>1461</v>
      </c>
      <c r="U25" s="2298"/>
      <c r="V25" s="2249"/>
      <c r="W25" s="2240"/>
      <c r="X25" s="1642"/>
      <c r="Y25" s="667"/>
      <c r="Z25" s="737"/>
      <c r="AA25" s="756"/>
    </row>
    <row r="26" spans="1:27">
      <c r="A26" s="2226"/>
      <c r="B26" s="2229"/>
      <c r="C26" s="728" t="s">
        <v>1432</v>
      </c>
      <c r="D26" s="2241"/>
      <c r="E26" s="2241"/>
      <c r="F26" s="2241"/>
      <c r="G26" s="2241"/>
      <c r="H26" s="2241"/>
      <c r="I26" s="2241"/>
      <c r="J26" s="2241"/>
      <c r="K26" s="2241"/>
      <c r="L26" s="728"/>
      <c r="M26" s="737"/>
      <c r="N26" s="737"/>
      <c r="O26" s="737"/>
      <c r="P26" s="737"/>
      <c r="Q26" s="737"/>
      <c r="R26" s="735"/>
      <c r="S26" s="754"/>
      <c r="T26" s="1838"/>
      <c r="U26" s="1642"/>
      <c r="V26" s="1642"/>
      <c r="W26" s="1642"/>
      <c r="X26" s="1642"/>
      <c r="Y26" s="1642"/>
      <c r="Z26" s="1642"/>
      <c r="AA26" s="1955"/>
    </row>
    <row r="27" spans="1:27">
      <c r="A27" s="2226"/>
      <c r="B27" s="2229"/>
      <c r="C27" s="2233" t="s">
        <v>369</v>
      </c>
      <c r="D27" s="2242"/>
      <c r="E27" s="2247"/>
      <c r="F27" s="2247"/>
      <c r="G27" s="2247"/>
      <c r="H27" s="2247"/>
      <c r="I27" s="746"/>
      <c r="J27" s="746"/>
      <c r="K27" s="750"/>
      <c r="L27" s="652"/>
      <c r="M27" s="746"/>
      <c r="N27" s="746"/>
      <c r="O27" s="1642"/>
      <c r="P27" s="746"/>
      <c r="Q27" s="746"/>
      <c r="R27" s="746"/>
      <c r="S27" s="750"/>
      <c r="T27" s="728"/>
      <c r="U27" s="674"/>
      <c r="V27" s="634"/>
      <c r="W27" s="674"/>
      <c r="X27" s="674"/>
      <c r="Y27" s="674"/>
      <c r="Z27" s="674"/>
      <c r="AA27" s="706"/>
    </row>
    <row r="28" spans="1:27">
      <c r="A28" s="2226"/>
      <c r="B28" s="2229"/>
      <c r="C28" s="1642"/>
      <c r="D28" s="1642"/>
      <c r="E28" s="1642"/>
      <c r="F28" s="1642"/>
      <c r="G28" s="1642"/>
      <c r="H28" s="1642"/>
      <c r="I28" s="1642"/>
      <c r="J28" s="1642"/>
      <c r="K28" s="1642"/>
      <c r="L28" s="652"/>
      <c r="M28" s="737"/>
      <c r="N28" s="737"/>
      <c r="O28" s="737"/>
      <c r="P28" s="737"/>
      <c r="Q28" s="737"/>
      <c r="R28" s="746"/>
      <c r="S28" s="750"/>
      <c r="T28" s="1838"/>
      <c r="U28" s="1642"/>
      <c r="V28" s="1642"/>
      <c r="W28" s="1642"/>
      <c r="X28" s="1642"/>
      <c r="Y28" s="1642"/>
      <c r="Z28" s="1642"/>
      <c r="AA28" s="706"/>
    </row>
    <row r="29" spans="1:27" ht="11.25" customHeight="1">
      <c r="A29" s="2226"/>
      <c r="B29" s="2229"/>
      <c r="C29" s="1642"/>
      <c r="D29" s="1642"/>
      <c r="E29" s="1642"/>
      <c r="F29" s="1642"/>
      <c r="G29" s="1642"/>
      <c r="H29" s="1642"/>
      <c r="I29" s="1642"/>
      <c r="J29" s="1642"/>
      <c r="K29" s="1642"/>
      <c r="L29" s="652"/>
      <c r="M29" s="746"/>
      <c r="N29" s="746"/>
      <c r="O29" s="746"/>
      <c r="P29" s="746"/>
      <c r="Q29" s="746"/>
      <c r="R29" s="746"/>
      <c r="S29" s="750"/>
      <c r="T29" s="1838"/>
      <c r="U29" s="1642"/>
      <c r="V29" s="1642"/>
      <c r="W29" s="1642"/>
      <c r="X29" s="1642"/>
      <c r="Y29" s="1642"/>
      <c r="Z29" s="1642"/>
      <c r="AA29" s="756"/>
    </row>
    <row r="30" spans="1:27" ht="18" customHeight="1">
      <c r="A30" s="2226"/>
      <c r="B30" s="2229"/>
      <c r="C30" s="728"/>
      <c r="D30" s="674"/>
      <c r="E30" s="737"/>
      <c r="F30" s="737"/>
      <c r="G30" s="677"/>
      <c r="H30" s="684"/>
      <c r="I30" s="1642"/>
      <c r="J30" s="677"/>
      <c r="K30" s="684"/>
      <c r="L30" s="1025"/>
      <c r="M30" s="737"/>
      <c r="N30" s="746"/>
      <c r="O30" s="746"/>
      <c r="P30" s="746"/>
      <c r="Q30" s="746"/>
      <c r="R30" s="746"/>
      <c r="S30" s="750"/>
      <c r="T30" s="1838"/>
      <c r="U30" s="1642"/>
      <c r="V30" s="1642"/>
      <c r="W30" s="1642"/>
      <c r="X30" s="1642"/>
      <c r="Y30" s="1642"/>
      <c r="Z30" s="1642"/>
      <c r="AA30" s="2118"/>
    </row>
    <row r="31" spans="1:27" ht="16.5" customHeight="1">
      <c r="A31" s="2226"/>
      <c r="B31" s="2229"/>
      <c r="C31" s="737"/>
      <c r="D31" s="2238"/>
      <c r="E31" s="737"/>
      <c r="F31" s="737"/>
      <c r="G31" s="737"/>
      <c r="H31" s="746"/>
      <c r="I31" s="746"/>
      <c r="J31" s="608"/>
      <c r="K31" s="737"/>
      <c r="L31" s="1025"/>
      <c r="M31" s="737"/>
      <c r="N31" s="608"/>
      <c r="O31" s="608"/>
      <c r="P31" s="608"/>
      <c r="Q31" s="608"/>
      <c r="R31" s="746"/>
      <c r="S31" s="750"/>
      <c r="T31" s="1838"/>
      <c r="U31" s="1642"/>
      <c r="V31" s="1642"/>
      <c r="W31" s="1642"/>
      <c r="X31" s="1642"/>
      <c r="Y31" s="1642"/>
      <c r="Z31" s="1642"/>
      <c r="AA31" s="756"/>
    </row>
    <row r="32" spans="1:27" ht="16.5" customHeight="1">
      <c r="A32" s="2227"/>
      <c r="B32" s="2229"/>
      <c r="C32" s="1642"/>
      <c r="D32" s="674"/>
      <c r="E32" s="674"/>
      <c r="F32" s="674"/>
      <c r="G32" s="1642"/>
      <c r="H32" s="674"/>
      <c r="I32" s="674" t="s">
        <v>801</v>
      </c>
      <c r="J32" s="674"/>
      <c r="K32" s="674"/>
      <c r="L32" s="674"/>
      <c r="M32" s="674"/>
      <c r="N32" s="674"/>
      <c r="O32" s="674"/>
      <c r="P32" s="674"/>
      <c r="Q32" s="674"/>
      <c r="R32" s="674"/>
      <c r="S32" s="706"/>
      <c r="T32" s="1838"/>
      <c r="U32" s="1642"/>
      <c r="V32" s="1642"/>
      <c r="W32" s="1642"/>
      <c r="X32" s="1642"/>
      <c r="Y32" s="1642"/>
      <c r="Z32" s="1642"/>
      <c r="AA32" s="756"/>
    </row>
    <row r="33" spans="1:27" ht="16.5" customHeight="1">
      <c r="A33" s="2227"/>
      <c r="B33" s="2229"/>
      <c r="C33" s="727"/>
      <c r="D33" s="737"/>
      <c r="E33" s="737"/>
      <c r="F33" s="737"/>
      <c r="G33" s="737"/>
      <c r="H33" s="737"/>
      <c r="I33" s="2233" t="s">
        <v>238</v>
      </c>
      <c r="J33" s="2240"/>
      <c r="K33" s="2240"/>
      <c r="L33" s="2240"/>
      <c r="M33" s="737"/>
      <c r="N33" s="737"/>
      <c r="O33" s="737"/>
      <c r="P33" s="737"/>
      <c r="Q33" s="737"/>
      <c r="R33" s="737"/>
      <c r="S33" s="756"/>
      <c r="T33" s="1838"/>
      <c r="U33" s="1642"/>
      <c r="V33" s="1642"/>
      <c r="W33" s="1642"/>
      <c r="X33" s="1642"/>
      <c r="Y33" s="1642"/>
      <c r="Z33" s="1642"/>
      <c r="AA33" s="756"/>
    </row>
    <row r="34" spans="1:27" ht="12" customHeight="1">
      <c r="A34" s="2227"/>
      <c r="B34" s="2229"/>
      <c r="C34" s="741"/>
      <c r="D34" s="2239"/>
      <c r="E34" s="741"/>
      <c r="F34" s="741"/>
      <c r="G34" s="741"/>
      <c r="H34" s="2254"/>
      <c r="I34" s="1642"/>
      <c r="J34" s="15"/>
      <c r="K34" s="741"/>
      <c r="L34" s="1025"/>
      <c r="M34" s="741"/>
      <c r="N34" s="15"/>
      <c r="O34" s="15"/>
      <c r="P34" s="15"/>
      <c r="Q34" s="15"/>
      <c r="R34" s="2254"/>
      <c r="S34" s="750"/>
      <c r="T34" s="1838"/>
      <c r="U34" s="1642"/>
      <c r="V34" s="1642"/>
      <c r="W34" s="1642"/>
      <c r="X34" s="1642"/>
      <c r="Y34" s="1642"/>
      <c r="Z34" s="1642"/>
      <c r="AA34" s="756"/>
    </row>
    <row r="35" spans="1:27" ht="16.5" customHeight="1">
      <c r="A35" s="2227"/>
      <c r="B35" s="2229"/>
      <c r="C35" s="1642"/>
      <c r="D35" s="674"/>
      <c r="E35" s="674"/>
      <c r="F35" s="674"/>
      <c r="G35" s="674"/>
      <c r="H35" s="674"/>
      <c r="I35" s="674" t="s">
        <v>1439</v>
      </c>
      <c r="J35" s="674"/>
      <c r="K35" s="674"/>
      <c r="L35" s="674"/>
      <c r="M35" s="674"/>
      <c r="N35" s="674"/>
      <c r="O35" s="674"/>
      <c r="P35" s="674"/>
      <c r="Q35" s="674"/>
      <c r="R35" s="674"/>
      <c r="S35" s="706"/>
      <c r="T35" s="1838"/>
      <c r="U35" s="1642"/>
      <c r="V35" s="1642"/>
      <c r="W35" s="1642"/>
      <c r="X35" s="1642"/>
      <c r="Y35" s="1642"/>
      <c r="Z35" s="1642"/>
      <c r="AA35" s="756"/>
    </row>
    <row r="36" spans="1:27" ht="15.75" customHeight="1">
      <c r="A36" s="2227"/>
      <c r="B36" s="2229"/>
      <c r="C36" s="727"/>
      <c r="D36" s="737"/>
      <c r="E36" s="737"/>
      <c r="F36" s="737"/>
      <c r="G36" s="737"/>
      <c r="H36" s="737"/>
      <c r="I36" s="2233" t="s">
        <v>1440</v>
      </c>
      <c r="J36" s="2240"/>
      <c r="K36" s="2240"/>
      <c r="L36" s="2240"/>
      <c r="M36" s="737"/>
      <c r="N36" s="737"/>
      <c r="O36" s="737"/>
      <c r="P36" s="737"/>
      <c r="Q36" s="737"/>
      <c r="R36" s="737"/>
      <c r="S36" s="756"/>
      <c r="T36" s="1838"/>
      <c r="U36" s="1642"/>
      <c r="V36" s="1642"/>
      <c r="W36" s="1642"/>
      <c r="X36" s="1642"/>
      <c r="Y36" s="1642"/>
      <c r="Z36" s="1642"/>
      <c r="AA36" s="756"/>
    </row>
    <row r="37" spans="1:27" ht="11.25" customHeight="1">
      <c r="A37" s="2227"/>
      <c r="B37" s="2229"/>
      <c r="C37" s="741"/>
      <c r="D37" s="2239"/>
      <c r="E37" s="741"/>
      <c r="F37" s="741"/>
      <c r="G37" s="741"/>
      <c r="H37" s="2254"/>
      <c r="I37" s="746"/>
      <c r="J37" s="15"/>
      <c r="K37" s="741"/>
      <c r="L37" s="1025"/>
      <c r="M37" s="741"/>
      <c r="N37" s="15"/>
      <c r="O37" s="15"/>
      <c r="P37" s="15"/>
      <c r="Q37" s="15"/>
      <c r="R37" s="2254"/>
      <c r="S37" s="750"/>
      <c r="T37" s="1838"/>
      <c r="U37" s="1642"/>
      <c r="V37" s="1642"/>
      <c r="W37" s="1642"/>
      <c r="X37" s="1642"/>
      <c r="Y37" s="1642"/>
      <c r="Z37" s="1642"/>
      <c r="AA37" s="756"/>
    </row>
    <row r="38" spans="1:27" ht="16.5" customHeight="1">
      <c r="A38" s="2227"/>
      <c r="B38" s="2229"/>
      <c r="C38" s="1642"/>
      <c r="D38" s="674"/>
      <c r="E38" s="674"/>
      <c r="F38" s="674"/>
      <c r="G38" s="674"/>
      <c r="H38" s="674"/>
      <c r="I38" s="674" t="s">
        <v>1441</v>
      </c>
      <c r="J38" s="674"/>
      <c r="K38" s="674"/>
      <c r="L38" s="674"/>
      <c r="M38" s="674"/>
      <c r="N38" s="674"/>
      <c r="O38" s="674"/>
      <c r="P38" s="674"/>
      <c r="Q38" s="674"/>
      <c r="R38" s="674"/>
      <c r="S38" s="706"/>
      <c r="T38" s="1838"/>
      <c r="U38" s="1642"/>
      <c r="V38" s="1642"/>
      <c r="W38" s="1642"/>
      <c r="X38" s="1642"/>
      <c r="Y38" s="1642"/>
      <c r="Z38" s="1642"/>
      <c r="AA38" s="756"/>
    </row>
    <row r="39" spans="1:27" ht="14.25" customHeight="1">
      <c r="A39" s="2227"/>
      <c r="B39" s="2229"/>
      <c r="C39" s="727"/>
      <c r="D39" s="737"/>
      <c r="E39" s="737"/>
      <c r="F39" s="737"/>
      <c r="G39" s="737"/>
      <c r="H39" s="737"/>
      <c r="I39" s="2233" t="s">
        <v>1396</v>
      </c>
      <c r="J39" s="2240"/>
      <c r="K39" s="2240"/>
      <c r="L39" s="2240"/>
      <c r="M39" s="2240"/>
      <c r="N39" s="2240"/>
      <c r="O39" s="737"/>
      <c r="P39" s="737"/>
      <c r="Q39" s="737"/>
      <c r="R39" s="737"/>
      <c r="S39" s="756"/>
      <c r="T39" s="1838"/>
      <c r="U39" s="1642"/>
      <c r="V39" s="1642"/>
      <c r="W39" s="1642"/>
      <c r="X39" s="1642"/>
      <c r="Y39" s="1642"/>
      <c r="Z39" s="1642"/>
      <c r="AA39" s="756"/>
    </row>
    <row r="40" spans="1:27">
      <c r="A40" s="2226"/>
      <c r="B40" s="2229"/>
      <c r="C40" s="741"/>
      <c r="D40" s="2239"/>
      <c r="E40" s="741"/>
      <c r="F40" s="741"/>
      <c r="G40" s="741"/>
      <c r="H40" s="2254"/>
      <c r="I40" s="2254"/>
      <c r="J40" s="15"/>
      <c r="K40" s="741"/>
      <c r="L40" s="1025"/>
      <c r="M40" s="741"/>
      <c r="N40" s="15"/>
      <c r="O40" s="15"/>
      <c r="P40" s="15"/>
      <c r="Q40" s="15"/>
      <c r="R40" s="2254"/>
      <c r="S40" s="750"/>
      <c r="T40" s="1838"/>
      <c r="U40" s="1642"/>
      <c r="V40" s="1642"/>
      <c r="W40" s="1642"/>
      <c r="X40" s="1642"/>
      <c r="Y40" s="1642"/>
      <c r="Z40" s="1642"/>
      <c r="AA40" s="756"/>
    </row>
    <row r="41" spans="1:27" ht="15" customHeight="1">
      <c r="A41" s="2227"/>
      <c r="B41" s="2229"/>
      <c r="C41" s="741"/>
      <c r="D41" s="2239"/>
      <c r="E41" s="741"/>
      <c r="F41" s="741"/>
      <c r="G41" s="741"/>
      <c r="H41" s="2254"/>
      <c r="I41" s="674" t="s">
        <v>1443</v>
      </c>
      <c r="J41" s="15"/>
      <c r="K41" s="741"/>
      <c r="L41" s="1025"/>
      <c r="M41" s="741"/>
      <c r="N41" s="15"/>
      <c r="O41" s="15"/>
      <c r="P41" s="15"/>
      <c r="Q41" s="15"/>
      <c r="R41" s="2254"/>
      <c r="S41" s="750"/>
      <c r="T41" s="1838"/>
      <c r="U41" s="1642"/>
      <c r="V41" s="1642"/>
      <c r="W41" s="1642"/>
      <c r="X41" s="1642"/>
      <c r="Y41" s="1642"/>
      <c r="Z41" s="1642"/>
      <c r="AA41" s="756"/>
    </row>
    <row r="42" spans="1:27" ht="15" customHeight="1">
      <c r="A42" s="2227"/>
      <c r="B42" s="2229"/>
      <c r="C42" s="741"/>
      <c r="D42" s="2239"/>
      <c r="E42" s="741"/>
      <c r="F42" s="741"/>
      <c r="G42" s="741"/>
      <c r="H42" s="2254"/>
      <c r="I42" s="2258" t="s">
        <v>1444</v>
      </c>
      <c r="J42" s="2258"/>
      <c r="K42" s="2258"/>
      <c r="L42" s="2258"/>
      <c r="M42" s="2258"/>
      <c r="N42" s="2258"/>
      <c r="O42" s="2276"/>
      <c r="P42" s="2276"/>
      <c r="Q42" s="15"/>
      <c r="R42" s="2254"/>
      <c r="S42" s="750"/>
      <c r="T42" s="1838"/>
      <c r="U42" s="1642"/>
      <c r="V42" s="1642"/>
      <c r="W42" s="1642"/>
      <c r="X42" s="1642"/>
      <c r="Y42" s="1642"/>
      <c r="Z42" s="1642"/>
      <c r="AA42" s="756"/>
    </row>
    <row r="43" spans="1:27">
      <c r="A43" s="2227"/>
      <c r="B43" s="2229"/>
      <c r="C43" s="741"/>
      <c r="D43" s="2239"/>
      <c r="E43" s="741"/>
      <c r="F43" s="741"/>
      <c r="G43" s="741"/>
      <c r="H43" s="2254"/>
      <c r="I43" s="2254"/>
      <c r="J43" s="15"/>
      <c r="K43" s="741"/>
      <c r="L43" s="1025"/>
      <c r="M43" s="741"/>
      <c r="N43" s="15"/>
      <c r="O43" s="15"/>
      <c r="P43" s="15"/>
      <c r="Q43" s="15"/>
      <c r="R43" s="2254"/>
      <c r="S43" s="750"/>
      <c r="T43" s="1838"/>
      <c r="U43" s="1642"/>
      <c r="V43" s="1642"/>
      <c r="W43" s="1642"/>
      <c r="X43" s="1642"/>
      <c r="Y43" s="1642"/>
      <c r="Z43" s="1642"/>
      <c r="AA43" s="756"/>
    </row>
    <row r="44" spans="1:27" ht="16.5" customHeight="1">
      <c r="A44" s="2227"/>
      <c r="B44" s="2229"/>
      <c r="C44" s="741"/>
      <c r="D44" s="2239"/>
      <c r="E44" s="741"/>
      <c r="F44" s="741"/>
      <c r="G44" s="741"/>
      <c r="H44" s="2254"/>
      <c r="I44" s="674" t="s">
        <v>1445</v>
      </c>
      <c r="J44" s="15"/>
      <c r="K44" s="741"/>
      <c r="L44" s="1025"/>
      <c r="M44" s="741"/>
      <c r="N44" s="15"/>
      <c r="O44" s="15"/>
      <c r="P44" s="15"/>
      <c r="Q44" s="15"/>
      <c r="R44" s="2254"/>
      <c r="S44" s="750"/>
      <c r="T44" s="1838"/>
      <c r="U44" s="1642"/>
      <c r="V44" s="1642"/>
      <c r="W44" s="1642"/>
      <c r="X44" s="1642"/>
      <c r="Y44" s="1642"/>
      <c r="Z44" s="1642"/>
      <c r="AA44" s="756"/>
    </row>
    <row r="45" spans="1:27">
      <c r="A45" s="2227"/>
      <c r="B45" s="2229"/>
      <c r="C45" s="741"/>
      <c r="D45" s="2239"/>
      <c r="E45" s="741"/>
      <c r="F45" s="741"/>
      <c r="G45" s="741"/>
      <c r="H45" s="2254"/>
      <c r="I45" s="2258" t="s">
        <v>1444</v>
      </c>
      <c r="J45" s="2258"/>
      <c r="K45" s="2258"/>
      <c r="L45" s="2258"/>
      <c r="M45" s="2258"/>
      <c r="N45" s="2258"/>
      <c r="O45" s="2258"/>
      <c r="P45" s="2258"/>
      <c r="Q45" s="15"/>
      <c r="R45" s="2254"/>
      <c r="S45" s="750"/>
      <c r="T45" s="1838"/>
      <c r="U45" s="1642"/>
      <c r="V45" s="1642"/>
      <c r="W45" s="1642"/>
      <c r="X45" s="1642"/>
      <c r="Y45" s="1642"/>
      <c r="Z45" s="1642"/>
      <c r="AA45" s="756"/>
    </row>
    <row r="46" spans="1:27">
      <c r="A46" s="2226"/>
      <c r="B46" s="2229"/>
      <c r="C46" s="2234"/>
      <c r="D46" s="2234"/>
      <c r="E46" s="2234"/>
      <c r="F46" s="2234"/>
      <c r="G46" s="2234"/>
      <c r="H46" s="2212"/>
      <c r="I46" s="2212"/>
      <c r="J46" s="2212"/>
      <c r="K46" s="2212"/>
      <c r="L46" s="828"/>
      <c r="M46" s="787"/>
      <c r="N46" s="787"/>
      <c r="O46" s="787"/>
      <c r="P46" s="787"/>
      <c r="Q46" s="787"/>
      <c r="R46" s="787"/>
      <c r="S46" s="818"/>
      <c r="T46" s="828"/>
      <c r="U46" s="787"/>
      <c r="V46" s="679"/>
      <c r="W46" s="787"/>
      <c r="X46" s="2234"/>
      <c r="Y46" s="2234"/>
      <c r="Z46" s="2234"/>
      <c r="AA46" s="2303"/>
    </row>
    <row r="47" spans="1:27">
      <c r="A47" s="2226"/>
      <c r="B47" s="2229" t="s">
        <v>1430</v>
      </c>
      <c r="C47" s="737"/>
      <c r="D47" s="737"/>
      <c r="E47" s="737"/>
      <c r="F47" s="737"/>
      <c r="G47" s="737"/>
      <c r="H47" s="737"/>
      <c r="I47" s="2257"/>
      <c r="J47" s="2257"/>
      <c r="K47" s="737"/>
      <c r="L47" s="746"/>
      <c r="M47" s="737"/>
      <c r="N47" s="737"/>
      <c r="O47" s="737"/>
      <c r="P47" s="737"/>
      <c r="Q47" s="737"/>
      <c r="R47" s="737"/>
      <c r="S47" s="1052"/>
      <c r="T47" s="1838"/>
      <c r="U47" s="1642"/>
      <c r="V47" s="1642"/>
      <c r="W47" s="1642"/>
      <c r="X47" s="1642"/>
      <c r="Y47" s="1642"/>
      <c r="Z47" s="1642"/>
      <c r="AA47" s="1955"/>
    </row>
    <row r="48" spans="1:27">
      <c r="A48" s="2226"/>
      <c r="B48" s="2229"/>
      <c r="C48" s="1023" t="s">
        <v>1022</v>
      </c>
      <c r="D48" s="101"/>
      <c r="E48" s="101"/>
      <c r="F48" s="101"/>
      <c r="G48" s="101"/>
      <c r="H48" s="101"/>
      <c r="I48" s="101"/>
      <c r="J48" s="101"/>
      <c r="K48" s="101"/>
      <c r="L48" s="101"/>
      <c r="M48" s="101"/>
      <c r="N48" s="101"/>
      <c r="O48" s="101"/>
      <c r="P48" s="101"/>
      <c r="Q48" s="101"/>
      <c r="R48" s="101"/>
      <c r="S48" s="101"/>
      <c r="T48" s="1838"/>
      <c r="U48" s="1642"/>
      <c r="V48" s="1642"/>
      <c r="W48" s="1642"/>
      <c r="X48" s="1642"/>
      <c r="Y48" s="1642"/>
      <c r="Z48" s="1642"/>
      <c r="AA48" s="1955"/>
    </row>
    <row r="49" spans="1:28">
      <c r="A49" s="2226"/>
      <c r="B49" s="2229"/>
      <c r="C49" s="737"/>
      <c r="D49" s="737"/>
      <c r="E49" s="737"/>
      <c r="F49" s="737"/>
      <c r="G49" s="2233" t="s">
        <v>1437</v>
      </c>
      <c r="H49" s="2233"/>
      <c r="I49" s="2233"/>
      <c r="J49" s="2233"/>
      <c r="K49" s="2233"/>
      <c r="L49" s="2233"/>
      <c r="M49" s="2272"/>
      <c r="N49" s="2272"/>
      <c r="O49" s="2277"/>
      <c r="P49" s="2277"/>
      <c r="Q49" s="2277"/>
      <c r="R49" s="2277"/>
      <c r="S49" s="951"/>
      <c r="T49" s="1838"/>
      <c r="U49" s="1642"/>
      <c r="V49" s="1642"/>
      <c r="W49" s="1642"/>
      <c r="X49" s="1642"/>
      <c r="Y49" s="1642"/>
      <c r="Z49" s="1642"/>
      <c r="AA49" s="1955"/>
    </row>
    <row r="50" spans="1:28">
      <c r="A50" s="2226"/>
      <c r="B50" s="2229"/>
      <c r="C50" s="737"/>
      <c r="D50" s="737"/>
      <c r="E50" s="737"/>
      <c r="F50" s="737"/>
      <c r="G50" s="737"/>
      <c r="H50" s="737"/>
      <c r="I50" s="737"/>
      <c r="J50" s="737"/>
      <c r="K50" s="737"/>
      <c r="L50" s="737"/>
      <c r="M50" s="1642"/>
      <c r="N50" s="1642"/>
      <c r="O50" s="1642"/>
      <c r="P50" s="1642"/>
      <c r="Q50" s="1642"/>
      <c r="R50" s="1642"/>
      <c r="S50" s="1642"/>
      <c r="T50" s="727"/>
      <c r="U50" s="737"/>
      <c r="V50" s="737"/>
      <c r="W50" s="737"/>
      <c r="X50" s="737"/>
      <c r="Y50" s="737"/>
      <c r="Z50" s="737"/>
      <c r="AA50" s="756"/>
    </row>
    <row r="51" spans="1:28">
      <c r="A51" s="2226"/>
      <c r="B51" s="2229"/>
      <c r="C51" s="737"/>
      <c r="D51" s="737"/>
      <c r="E51" s="737"/>
      <c r="F51" s="737"/>
      <c r="G51" s="737"/>
      <c r="H51" s="737"/>
      <c r="I51" s="737"/>
      <c r="J51" s="737"/>
      <c r="K51" s="737"/>
      <c r="L51" s="737"/>
      <c r="M51" s="2273"/>
      <c r="N51" s="2273"/>
      <c r="O51" s="2273"/>
      <c r="P51" s="2273"/>
      <c r="Q51" s="2273"/>
      <c r="R51" s="2273"/>
      <c r="S51" s="2281"/>
      <c r="T51" s="727"/>
      <c r="U51" s="737"/>
      <c r="V51" s="737"/>
      <c r="W51" s="737"/>
      <c r="X51" s="737"/>
      <c r="Y51" s="737"/>
      <c r="Z51" s="737"/>
      <c r="AA51" s="756"/>
    </row>
    <row r="52" spans="1:28">
      <c r="A52" s="2226"/>
      <c r="B52" s="2229"/>
      <c r="C52" s="2235"/>
      <c r="D52" s="2243"/>
      <c r="E52" s="2243"/>
      <c r="F52" s="2243"/>
      <c r="G52" s="2243"/>
      <c r="H52" s="2243"/>
      <c r="I52" s="2259"/>
      <c r="J52" s="2259"/>
      <c r="K52" s="2243"/>
      <c r="L52" s="2243"/>
      <c r="M52" s="2274"/>
      <c r="N52" s="2274"/>
      <c r="O52" s="2274"/>
      <c r="P52" s="2274"/>
      <c r="Q52" s="2274"/>
      <c r="R52" s="2274"/>
      <c r="S52" s="2282"/>
      <c r="T52" s="2290"/>
      <c r="U52" s="2234"/>
      <c r="V52" s="2234"/>
      <c r="W52" s="2234"/>
      <c r="X52" s="2212"/>
      <c r="Y52" s="2212"/>
      <c r="Z52" s="2212"/>
      <c r="AA52" s="2215"/>
    </row>
    <row r="53" spans="1:28">
      <c r="A53" s="2226"/>
      <c r="B53" s="2229"/>
      <c r="C53" s="737"/>
      <c r="D53" s="737"/>
      <c r="E53" s="737"/>
      <c r="F53" s="737"/>
      <c r="G53" s="737"/>
      <c r="H53" s="737"/>
      <c r="I53" s="2257"/>
      <c r="J53" s="2257"/>
      <c r="K53" s="737"/>
      <c r="L53" s="737"/>
      <c r="M53" s="737"/>
      <c r="N53" s="737"/>
      <c r="O53" s="737"/>
      <c r="P53" s="737"/>
      <c r="Q53" s="737"/>
      <c r="R53" s="737"/>
      <c r="S53" s="737"/>
      <c r="T53" s="737"/>
      <c r="U53" s="737"/>
      <c r="V53" s="737"/>
      <c r="W53" s="737"/>
      <c r="X53" s="746"/>
      <c r="Y53" s="746"/>
      <c r="Z53" s="746"/>
      <c r="AA53" s="2283"/>
    </row>
    <row r="54" spans="1:28">
      <c r="A54" s="2226"/>
      <c r="B54" s="2229"/>
      <c r="C54" s="612" t="s">
        <v>1433</v>
      </c>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2118"/>
      <c r="AB54" s="1" t="s">
        <v>681</v>
      </c>
    </row>
    <row r="55" spans="1:28">
      <c r="A55" s="2226"/>
      <c r="B55" s="2229"/>
      <c r="C55" s="918"/>
      <c r="D55" s="101"/>
      <c r="E55" s="101"/>
      <c r="F55" s="2248" t="s">
        <v>1436</v>
      </c>
      <c r="G55" s="2252"/>
      <c r="H55" s="2252"/>
      <c r="I55" s="2260"/>
      <c r="J55" s="2252"/>
      <c r="K55" s="2252"/>
      <c r="L55" s="2252"/>
      <c r="M55" s="2252"/>
      <c r="N55" s="2252"/>
      <c r="O55" s="2252"/>
      <c r="P55" s="2252"/>
      <c r="Q55" s="2252"/>
      <c r="R55" s="2252"/>
      <c r="S55" s="2252"/>
      <c r="T55" s="2252"/>
      <c r="U55" s="2252"/>
      <c r="V55" s="101"/>
      <c r="W55" s="101"/>
      <c r="X55" s="101"/>
      <c r="Y55" s="101"/>
      <c r="Z55" s="101"/>
      <c r="AA55" s="709"/>
    </row>
    <row r="56" spans="1:28">
      <c r="A56" s="2226"/>
      <c r="B56" s="2229"/>
      <c r="C56" s="918"/>
      <c r="D56" s="101"/>
      <c r="E56" s="101"/>
      <c r="F56" s="101"/>
      <c r="G56" s="101"/>
      <c r="H56" s="101"/>
      <c r="I56" s="677"/>
      <c r="J56" s="1642"/>
      <c r="K56" s="101"/>
      <c r="L56" s="101"/>
      <c r="M56" s="101"/>
      <c r="N56" s="101"/>
      <c r="O56" s="101"/>
      <c r="P56" s="101"/>
      <c r="Q56" s="101"/>
      <c r="R56" s="101"/>
      <c r="S56" s="101"/>
      <c r="T56" s="101"/>
      <c r="U56" s="101"/>
      <c r="V56" s="101"/>
      <c r="W56" s="101"/>
      <c r="X56" s="101"/>
      <c r="Y56" s="101"/>
      <c r="Z56" s="101"/>
      <c r="AA56" s="709"/>
    </row>
    <row r="57" spans="1:28">
      <c r="A57" s="2226"/>
      <c r="B57" s="2229"/>
      <c r="C57" s="918"/>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709"/>
    </row>
    <row r="58" spans="1:28">
      <c r="A58" s="2226"/>
      <c r="B58" s="2229"/>
      <c r="C58" s="612" t="s">
        <v>1434</v>
      </c>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2118"/>
      <c r="AB58" s="1" t="s">
        <v>1467</v>
      </c>
    </row>
    <row r="59" spans="1:28">
      <c r="A59" s="2226"/>
      <c r="B59" s="2229"/>
      <c r="C59" s="918"/>
      <c r="D59" s="101"/>
      <c r="E59" s="101"/>
      <c r="F59" s="2248" t="s">
        <v>1414</v>
      </c>
      <c r="G59" s="2252"/>
      <c r="H59" s="2252"/>
      <c r="I59" s="2260"/>
      <c r="J59" s="2252"/>
      <c r="K59" s="2252"/>
      <c r="L59" s="2252"/>
      <c r="M59" s="2252"/>
      <c r="N59" s="2252"/>
      <c r="O59" s="2252"/>
      <c r="P59" s="2252"/>
      <c r="Q59" s="2252"/>
      <c r="R59" s="2252"/>
      <c r="S59" s="2252"/>
      <c r="T59" s="2252"/>
      <c r="U59" s="101"/>
      <c r="V59" s="101"/>
      <c r="W59" s="101"/>
      <c r="X59" s="101"/>
      <c r="Y59" s="101"/>
      <c r="Z59" s="101"/>
      <c r="AA59" s="709"/>
    </row>
    <row r="60" spans="1:28">
      <c r="A60" s="2226"/>
      <c r="B60" s="2229"/>
      <c r="C60" s="918"/>
      <c r="D60" s="101"/>
      <c r="E60" s="101"/>
      <c r="F60" s="101"/>
      <c r="G60" s="101"/>
      <c r="H60" s="101"/>
      <c r="I60" s="677"/>
      <c r="J60" s="101"/>
      <c r="K60" s="101"/>
      <c r="L60" s="101"/>
      <c r="M60" s="101"/>
      <c r="N60" s="101"/>
      <c r="O60" s="101"/>
      <c r="P60" s="101"/>
      <c r="Q60" s="101"/>
      <c r="R60" s="101"/>
      <c r="S60" s="101"/>
      <c r="T60" s="101"/>
      <c r="U60" s="101"/>
      <c r="V60" s="101"/>
      <c r="W60" s="101"/>
      <c r="X60" s="101"/>
      <c r="Y60" s="101"/>
      <c r="Z60" s="101"/>
      <c r="AA60" s="709"/>
    </row>
    <row r="61" spans="1:28">
      <c r="A61" s="2226"/>
      <c r="B61" s="2229"/>
      <c r="C61" s="737"/>
      <c r="D61" s="737"/>
      <c r="E61" s="737"/>
      <c r="F61" s="737"/>
      <c r="G61" s="737"/>
      <c r="H61" s="737"/>
      <c r="I61" s="2257"/>
      <c r="J61" s="2257"/>
      <c r="K61" s="737"/>
      <c r="L61" s="737"/>
      <c r="M61" s="737"/>
      <c r="N61" s="737"/>
      <c r="O61" s="737"/>
      <c r="P61" s="737"/>
      <c r="Q61" s="737"/>
      <c r="R61" s="737"/>
      <c r="S61" s="737"/>
      <c r="T61" s="737"/>
      <c r="U61" s="737"/>
      <c r="V61" s="737"/>
      <c r="W61" s="737"/>
      <c r="X61" s="746"/>
      <c r="Y61" s="746"/>
      <c r="Z61" s="746"/>
      <c r="AA61" s="750"/>
    </row>
    <row r="62" spans="1:28">
      <c r="A62" s="2226"/>
      <c r="B62" s="2229"/>
      <c r="C62" s="612" t="s">
        <v>1435</v>
      </c>
      <c r="D62" s="677"/>
      <c r="E62" s="677"/>
      <c r="F62" s="677"/>
      <c r="G62" s="677"/>
      <c r="H62" s="677"/>
      <c r="I62" s="677"/>
      <c r="J62" s="677"/>
      <c r="K62" s="677"/>
      <c r="L62" s="677"/>
      <c r="M62" s="677"/>
      <c r="N62" s="677"/>
      <c r="O62" s="677"/>
      <c r="P62" s="677"/>
      <c r="Q62" s="677"/>
      <c r="R62" s="677"/>
      <c r="S62" s="677"/>
      <c r="T62" s="677"/>
      <c r="U62" s="677"/>
      <c r="V62" s="677"/>
      <c r="W62" s="677"/>
      <c r="X62" s="677"/>
      <c r="Y62" s="677"/>
      <c r="Z62" s="677"/>
      <c r="AA62" s="2118"/>
      <c r="AB62" s="1" t="s">
        <v>681</v>
      </c>
    </row>
    <row r="63" spans="1:28">
      <c r="A63" s="2226"/>
      <c r="B63" s="2229"/>
      <c r="C63" s="918"/>
      <c r="D63" s="101"/>
      <c r="E63" s="101"/>
      <c r="F63" s="2248" t="s">
        <v>1436</v>
      </c>
      <c r="G63" s="2252"/>
      <c r="H63" s="2252"/>
      <c r="I63" s="2260"/>
      <c r="J63" s="2252"/>
      <c r="K63" s="2252"/>
      <c r="L63" s="2252"/>
      <c r="M63" s="2252"/>
      <c r="N63" s="2252"/>
      <c r="O63" s="2252"/>
      <c r="P63" s="2252"/>
      <c r="Q63" s="2252"/>
      <c r="R63" s="2252"/>
      <c r="S63" s="2252"/>
      <c r="T63" s="101"/>
      <c r="U63" s="101"/>
      <c r="V63" s="101"/>
      <c r="W63" s="101"/>
      <c r="X63" s="101"/>
      <c r="Y63" s="101"/>
      <c r="Z63" s="101"/>
      <c r="AA63" s="709"/>
    </row>
    <row r="64" spans="1:28">
      <c r="A64" s="2226"/>
      <c r="B64" s="2229"/>
      <c r="C64" s="918"/>
      <c r="D64" s="101"/>
      <c r="E64" s="101"/>
      <c r="F64" s="101"/>
      <c r="G64" s="101"/>
      <c r="H64" s="101"/>
      <c r="I64" s="677"/>
      <c r="J64" s="1642"/>
      <c r="K64" s="101"/>
      <c r="L64" s="101"/>
      <c r="M64" s="101"/>
      <c r="N64" s="101"/>
      <c r="O64" s="101"/>
      <c r="P64" s="101"/>
      <c r="Q64" s="101"/>
      <c r="R64" s="101"/>
      <c r="S64" s="101"/>
      <c r="T64" s="101"/>
      <c r="U64" s="101"/>
      <c r="V64" s="101"/>
      <c r="W64" s="101"/>
      <c r="X64" s="101"/>
      <c r="Y64" s="101"/>
      <c r="Z64" s="101"/>
      <c r="AA64" s="709"/>
    </row>
    <row r="65" spans="1:31">
      <c r="A65" s="2226"/>
      <c r="B65" s="2229"/>
      <c r="C65" s="737"/>
      <c r="D65" s="737"/>
      <c r="E65" s="737"/>
      <c r="F65" s="101"/>
      <c r="G65" s="101"/>
      <c r="H65" s="101"/>
      <c r="I65" s="101"/>
      <c r="J65" s="101"/>
      <c r="K65" s="101"/>
      <c r="L65" s="101"/>
      <c r="M65" s="101"/>
      <c r="N65" s="101"/>
      <c r="O65" s="737"/>
      <c r="P65" s="2238"/>
      <c r="Q65" s="2238"/>
      <c r="R65" s="737"/>
      <c r="S65" s="737"/>
      <c r="T65" s="737"/>
      <c r="U65" s="737"/>
      <c r="V65" s="737"/>
      <c r="W65" s="737"/>
      <c r="X65" s="746"/>
      <c r="Y65" s="746"/>
      <c r="Z65" s="746"/>
      <c r="AA65" s="750"/>
    </row>
    <row r="66" spans="1:31">
      <c r="A66" s="2226"/>
      <c r="B66" s="2229"/>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2304"/>
    </row>
    <row r="67" spans="1:31">
      <c r="A67" s="2226"/>
      <c r="B67" s="2229"/>
      <c r="C67" s="1051"/>
      <c r="D67" s="2244"/>
      <c r="E67" s="2244"/>
      <c r="F67" s="2244"/>
      <c r="G67" s="2244"/>
      <c r="H67" s="2244"/>
      <c r="I67" s="2256"/>
      <c r="J67" s="2256"/>
      <c r="K67" s="2262"/>
      <c r="L67" s="2269"/>
      <c r="M67" s="2275"/>
      <c r="N67" s="2275"/>
      <c r="O67" s="2275"/>
      <c r="P67" s="2275"/>
      <c r="Q67" s="2275"/>
      <c r="R67" s="2275"/>
      <c r="S67" s="2275"/>
      <c r="T67" s="2291"/>
      <c r="U67" s="2275"/>
      <c r="V67" s="2275"/>
      <c r="W67" s="2275"/>
      <c r="X67" s="2275"/>
      <c r="Y67" s="2275"/>
      <c r="Z67" s="2275"/>
      <c r="AA67" s="2305"/>
    </row>
    <row r="68" spans="1:31">
      <c r="A68" s="2226"/>
      <c r="B68" s="2229"/>
      <c r="C68" s="728" t="s">
        <v>533</v>
      </c>
      <c r="D68" s="2245"/>
      <c r="E68" s="2245"/>
      <c r="F68" s="2245"/>
      <c r="G68" s="2245"/>
      <c r="H68" s="2245"/>
      <c r="I68" s="2245"/>
      <c r="J68" s="2245"/>
      <c r="K68" s="2263"/>
      <c r="L68" s="746"/>
      <c r="M68" s="737"/>
      <c r="N68" s="746"/>
      <c r="O68" s="746"/>
      <c r="P68" s="746"/>
      <c r="Q68" s="746"/>
      <c r="R68" s="746"/>
      <c r="S68" s="2283"/>
      <c r="T68" s="666" t="s">
        <v>1462</v>
      </c>
      <c r="U68" s="686"/>
      <c r="V68" s="686"/>
      <c r="W68" s="686"/>
      <c r="X68" s="686"/>
      <c r="Y68" s="686"/>
      <c r="Z68" s="686"/>
      <c r="AA68" s="114"/>
    </row>
    <row r="69" spans="1:31">
      <c r="A69" s="2226"/>
      <c r="B69" s="2229"/>
      <c r="C69" s="2233" t="s">
        <v>369</v>
      </c>
      <c r="D69" s="2240"/>
      <c r="E69" s="2240"/>
      <c r="F69" s="2240"/>
      <c r="G69" s="2240"/>
      <c r="H69" s="2240"/>
      <c r="I69" s="2257"/>
      <c r="J69" s="2257"/>
      <c r="K69" s="756"/>
      <c r="L69" s="746"/>
      <c r="M69" s="746"/>
      <c r="N69" s="746"/>
      <c r="O69" s="746"/>
      <c r="P69" s="746"/>
      <c r="Q69" s="746"/>
      <c r="R69" s="746"/>
      <c r="S69" s="2283"/>
      <c r="T69" s="2267" t="s">
        <v>1463</v>
      </c>
      <c r="U69" s="2233"/>
      <c r="V69" s="2233"/>
      <c r="W69" s="2240"/>
      <c r="X69" s="2299"/>
      <c r="Y69" s="2299"/>
      <c r="Z69" s="712"/>
      <c r="AA69" s="114"/>
      <c r="AB69" s="2309" t="s">
        <v>1469</v>
      </c>
      <c r="AC69" s="2311"/>
      <c r="AD69" s="2309"/>
      <c r="AE69" s="2313"/>
    </row>
    <row r="70" spans="1:31">
      <c r="A70" s="2226"/>
      <c r="B70" s="2229"/>
      <c r="C70" s="674"/>
      <c r="D70" s="737"/>
      <c r="E70" s="737"/>
      <c r="F70" s="737"/>
      <c r="G70" s="737"/>
      <c r="H70" s="737"/>
      <c r="I70" s="2257"/>
      <c r="J70" s="2257"/>
      <c r="K70" s="111"/>
      <c r="L70" s="667"/>
      <c r="M70" s="2270"/>
      <c r="N70" s="2270"/>
      <c r="O70" s="2270"/>
      <c r="P70" s="2270"/>
      <c r="Q70" s="2270"/>
      <c r="R70" s="2270"/>
      <c r="S70" s="115"/>
      <c r="T70" s="737"/>
      <c r="U70" s="674"/>
      <c r="V70" s="737"/>
      <c r="W70" s="2241"/>
      <c r="X70" s="737"/>
      <c r="Y70" s="737"/>
      <c r="Z70" s="737"/>
      <c r="AA70" s="114"/>
      <c r="AB70" s="2310" t="s">
        <v>577</v>
      </c>
      <c r="AC70" s="2312"/>
      <c r="AD70" s="2312"/>
      <c r="AE70" s="2312"/>
    </row>
    <row r="71" spans="1:31">
      <c r="A71" s="2226"/>
      <c r="B71" s="2229"/>
      <c r="C71" s="737"/>
      <c r="D71" s="737"/>
      <c r="E71" s="737"/>
      <c r="F71" s="737"/>
      <c r="G71" s="737"/>
      <c r="H71" s="737"/>
      <c r="I71" s="608"/>
      <c r="J71" s="2257"/>
      <c r="K71" s="111"/>
      <c r="L71" s="674"/>
      <c r="M71" s="746"/>
      <c r="N71" s="746"/>
      <c r="O71" s="746"/>
      <c r="P71" s="746"/>
      <c r="Q71" s="746"/>
      <c r="R71" s="746"/>
      <c r="S71" s="2283"/>
      <c r="T71" s="2253"/>
      <c r="U71" s="746"/>
      <c r="V71" s="746"/>
      <c r="W71" s="746"/>
      <c r="X71" s="746"/>
      <c r="Y71" s="746"/>
      <c r="Z71" s="746"/>
      <c r="AA71" s="2283"/>
    </row>
    <row r="72" spans="1:31">
      <c r="A72" s="2226"/>
      <c r="B72" s="2229"/>
      <c r="C72" s="677"/>
      <c r="D72" s="677"/>
      <c r="E72" s="677"/>
      <c r="F72" s="677"/>
      <c r="G72" s="677"/>
      <c r="H72" s="677"/>
      <c r="I72" s="684"/>
      <c r="J72" s="684"/>
      <c r="K72" s="111"/>
      <c r="L72" s="746"/>
      <c r="M72" s="746"/>
      <c r="N72" s="746"/>
      <c r="O72" s="746"/>
      <c r="P72" s="746"/>
      <c r="Q72" s="746"/>
      <c r="R72" s="746"/>
      <c r="S72" s="2283"/>
      <c r="T72" s="2254"/>
      <c r="U72" s="2254"/>
      <c r="V72" s="746"/>
      <c r="W72" s="746"/>
      <c r="X72" s="746"/>
      <c r="Y72" s="746"/>
      <c r="Z72" s="737"/>
      <c r="AA72" s="114"/>
    </row>
    <row r="73" spans="1:31">
      <c r="A73" s="2226"/>
      <c r="B73" s="2229"/>
      <c r="C73" s="728" t="s">
        <v>1226</v>
      </c>
      <c r="D73" s="2245"/>
      <c r="E73" s="2245"/>
      <c r="F73" s="2245"/>
      <c r="G73" s="2245"/>
      <c r="H73" s="2245"/>
      <c r="I73" s="2245"/>
      <c r="J73" s="2245"/>
      <c r="K73" s="2263"/>
      <c r="L73" s="746"/>
      <c r="M73" s="737"/>
      <c r="N73" s="746"/>
      <c r="O73" s="746"/>
      <c r="P73" s="746"/>
      <c r="Q73" s="746"/>
      <c r="R73" s="608"/>
      <c r="S73" s="2283"/>
      <c r="T73" s="1642"/>
      <c r="U73" s="1642"/>
      <c r="V73" s="1642"/>
      <c r="W73" s="1642"/>
      <c r="X73" s="1642"/>
      <c r="Y73" s="1642"/>
      <c r="Z73" s="1642"/>
      <c r="AA73" s="114"/>
    </row>
    <row r="74" spans="1:31">
      <c r="A74" s="2226"/>
      <c r="B74" s="2229"/>
      <c r="C74" s="2233" t="s">
        <v>1414</v>
      </c>
      <c r="D74" s="2246"/>
      <c r="E74" s="2246"/>
      <c r="F74" s="2249"/>
      <c r="G74" s="2233"/>
      <c r="H74" s="2246"/>
      <c r="I74" s="2261"/>
      <c r="J74" s="2261"/>
      <c r="K74" s="2264"/>
      <c r="L74" s="746"/>
      <c r="M74" s="737"/>
      <c r="N74" s="746"/>
      <c r="O74" s="746"/>
      <c r="P74" s="746"/>
      <c r="Q74" s="746"/>
      <c r="R74" s="608"/>
      <c r="S74" s="746"/>
      <c r="T74" s="666" t="s">
        <v>1465</v>
      </c>
      <c r="U74" s="686"/>
      <c r="V74" s="686"/>
      <c r="W74" s="686"/>
      <c r="X74" s="686"/>
      <c r="Y74" s="686"/>
      <c r="Z74" s="686"/>
      <c r="AA74" s="2306"/>
    </row>
    <row r="75" spans="1:31">
      <c r="A75" s="2226"/>
      <c r="B75" s="2229"/>
      <c r="C75" s="1642"/>
      <c r="D75" s="1642"/>
      <c r="E75" s="2241"/>
      <c r="F75" s="2250"/>
      <c r="G75" s="737"/>
      <c r="H75" s="2255"/>
      <c r="I75" s="2255"/>
      <c r="J75" s="2255"/>
      <c r="K75" s="2264"/>
      <c r="L75" s="746"/>
      <c r="M75" s="737"/>
      <c r="N75" s="746"/>
      <c r="O75" s="746"/>
      <c r="P75" s="746"/>
      <c r="Q75" s="746"/>
      <c r="R75" s="608"/>
      <c r="S75" s="746"/>
      <c r="T75" s="728" t="s">
        <v>339</v>
      </c>
      <c r="U75" s="674"/>
      <c r="V75" s="674"/>
      <c r="W75" s="674"/>
      <c r="X75" s="674"/>
      <c r="Y75" s="674"/>
      <c r="Z75" s="712"/>
      <c r="AA75" s="2307"/>
    </row>
    <row r="76" spans="1:31">
      <c r="A76" s="2226"/>
      <c r="B76" s="2229"/>
      <c r="C76" s="737"/>
      <c r="D76" s="737"/>
      <c r="E76" s="746"/>
      <c r="F76" s="746"/>
      <c r="G76" s="2253"/>
      <c r="H76" s="2255"/>
      <c r="I76" s="2255"/>
      <c r="J76" s="2255"/>
      <c r="K76" s="111"/>
      <c r="L76" s="746"/>
      <c r="M76" s="737"/>
      <c r="N76" s="746"/>
      <c r="O76" s="746"/>
      <c r="P76" s="746"/>
      <c r="Q76" s="746"/>
      <c r="R76" s="746"/>
      <c r="S76" s="746"/>
      <c r="T76" s="2267" t="s">
        <v>694</v>
      </c>
      <c r="U76" s="2233"/>
      <c r="V76" s="2248"/>
      <c r="W76" s="2233"/>
      <c r="X76" s="2233"/>
      <c r="Y76" s="2233"/>
      <c r="Z76" s="674"/>
      <c r="AA76" s="706"/>
    </row>
    <row r="77" spans="1:31">
      <c r="A77" s="2226"/>
      <c r="B77" s="2229"/>
      <c r="C77" s="2234"/>
      <c r="D77" s="2234"/>
      <c r="E77" s="2212"/>
      <c r="F77" s="2212"/>
      <c r="G77" s="2212"/>
      <c r="H77" s="2212"/>
      <c r="I77" s="2212"/>
      <c r="J77" s="2212"/>
      <c r="K77" s="818"/>
      <c r="L77" s="2212"/>
      <c r="M77" s="2212"/>
      <c r="N77" s="2212"/>
      <c r="O77" s="2212"/>
      <c r="P77" s="2212"/>
      <c r="Q77" s="2212"/>
      <c r="R77" s="2212"/>
      <c r="S77" s="2212"/>
      <c r="T77" s="2292"/>
      <c r="U77" s="2212"/>
      <c r="V77" s="2212"/>
      <c r="W77" s="2212"/>
      <c r="X77" s="2212"/>
      <c r="Y77" s="2212"/>
      <c r="Z77" s="2212"/>
      <c r="AA77" s="2308"/>
    </row>
    <row r="80" spans="1:31">
      <c r="F80" s="2251"/>
    </row>
  </sheetData>
  <mergeCells count="25">
    <mergeCell ref="C2:K2"/>
    <mergeCell ref="L2:S2"/>
    <mergeCell ref="T2:AA2"/>
    <mergeCell ref="C3:S3"/>
    <mergeCell ref="C4:S4"/>
    <mergeCell ref="T15:AA15"/>
    <mergeCell ref="G19:I19"/>
    <mergeCell ref="L21:S21"/>
    <mergeCell ref="L22:Q22"/>
    <mergeCell ref="C26:K26"/>
    <mergeCell ref="R26:S26"/>
    <mergeCell ref="I42:N42"/>
    <mergeCell ref="I45:P45"/>
    <mergeCell ref="C48:S48"/>
    <mergeCell ref="C54:AA54"/>
    <mergeCell ref="C58:AA58"/>
    <mergeCell ref="C62:AA62"/>
    <mergeCell ref="C68:K68"/>
    <mergeCell ref="T68:Z68"/>
    <mergeCell ref="C73:K73"/>
    <mergeCell ref="T74:AA74"/>
    <mergeCell ref="T7:AA8"/>
    <mergeCell ref="A1:A77"/>
    <mergeCell ref="B3:B46"/>
    <mergeCell ref="B47:B77"/>
  </mergeCells>
  <phoneticPr fontId="3"/>
  <pageMargins left="0.66929133858267709" right="0.3543307086614173" top="0.3543307086614173" bottom="0.3543307086614173" header="0.31496062992125984" footer="0.31496062992125984"/>
  <pageSetup paperSize="9" scale="56" firstPageNumber="34" fitToWidth="1" fitToHeight="1" orientation="landscape" usePrinterDefaults="1" useFirstPageNumber="1" r:id="rId1"/>
  <headerFooter>
    <evenFooter>&amp;R&amp;B&amp;26- &amp;P -</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K70"/>
  <sheetViews>
    <sheetView view="pageBreakPreview" topLeftCell="A37" zoomScaleSheetLayoutView="100" workbookViewId="0">
      <selection activeCell="O69" sqref="O69"/>
    </sheetView>
  </sheetViews>
  <sheetFormatPr defaultRowHeight="13.5"/>
  <cols>
    <col min="1" max="1" width="6.625" style="1" customWidth="1"/>
    <col min="2" max="2" width="7.375" style="1" customWidth="1"/>
    <col min="3" max="30" width="4.625" style="1" customWidth="1"/>
    <col min="31" max="37" width="9.625" style="1" customWidth="1"/>
    <col min="38" max="16384" width="9" style="1" customWidth="1"/>
  </cols>
  <sheetData>
    <row r="1" spans="1:37" ht="15" customHeight="1">
      <c r="A1" s="2" t="s">
        <v>437</v>
      </c>
      <c r="B1" s="3" t="s">
        <v>1470</v>
      </c>
      <c r="C1" s="15"/>
      <c r="D1" s="15"/>
      <c r="E1" s="15"/>
      <c r="F1" s="15"/>
      <c r="G1" s="15"/>
      <c r="H1" s="15"/>
      <c r="I1" s="15"/>
      <c r="J1" s="15"/>
      <c r="K1" s="15"/>
      <c r="L1" s="15"/>
      <c r="M1" s="15"/>
      <c r="N1" s="15"/>
      <c r="O1" s="15"/>
      <c r="P1" s="15"/>
      <c r="Q1" s="15"/>
      <c r="R1" s="15"/>
      <c r="S1" s="15" t="s">
        <v>36</v>
      </c>
      <c r="T1" s="15"/>
      <c r="U1" s="15"/>
      <c r="V1" s="15"/>
      <c r="W1" s="15"/>
      <c r="X1" s="15"/>
      <c r="Y1" s="15"/>
      <c r="Z1" s="15"/>
      <c r="AA1" s="15"/>
      <c r="AB1" s="15"/>
      <c r="AC1" s="15"/>
      <c r="AD1" s="15"/>
    </row>
    <row r="2" spans="1:37" ht="16.5" customHeight="1">
      <c r="A2" s="2"/>
      <c r="B2" s="2314"/>
      <c r="C2" s="2265" t="s">
        <v>632</v>
      </c>
      <c r="D2" s="2265"/>
      <c r="E2" s="2265"/>
      <c r="F2" s="2265"/>
      <c r="G2" s="2265"/>
      <c r="H2" s="2265"/>
      <c r="I2" s="2265"/>
      <c r="J2" s="2265"/>
      <c r="K2" s="2265"/>
      <c r="L2" s="2265"/>
      <c r="M2" s="2265"/>
      <c r="N2" s="2265"/>
      <c r="O2" s="2265"/>
      <c r="P2" s="2265"/>
      <c r="Q2" s="2265"/>
      <c r="R2" s="2265"/>
      <c r="S2" s="2265"/>
      <c r="T2" s="2265"/>
      <c r="U2" s="2265"/>
      <c r="V2" s="2265"/>
      <c r="W2" s="2265"/>
      <c r="X2" s="2265"/>
      <c r="Y2" s="2265"/>
      <c r="Z2" s="2265"/>
      <c r="AA2" s="2265"/>
      <c r="AB2" s="2265"/>
      <c r="AC2" s="2265"/>
      <c r="AD2" s="2265"/>
    </row>
    <row r="3" spans="1:37" ht="15" customHeight="1">
      <c r="A3" s="2"/>
      <c r="B3" s="2315" t="s">
        <v>87</v>
      </c>
      <c r="C3" s="2322" t="s">
        <v>1472</v>
      </c>
      <c r="D3" s="2323"/>
      <c r="E3" s="2332"/>
      <c r="F3" s="2332"/>
      <c r="G3" s="2332"/>
      <c r="H3" s="2332"/>
      <c r="I3" s="2332"/>
      <c r="J3" s="2332"/>
      <c r="K3" s="2332"/>
      <c r="L3" s="2332"/>
      <c r="M3" s="2332"/>
      <c r="N3" s="2332"/>
      <c r="O3" s="2332"/>
      <c r="P3" s="2332"/>
      <c r="Q3" s="2332"/>
      <c r="R3" s="2332"/>
      <c r="S3" s="2350"/>
      <c r="T3" s="2322"/>
      <c r="U3" s="2322"/>
      <c r="V3" s="2350"/>
      <c r="W3" s="2350"/>
      <c r="X3" s="2350"/>
      <c r="Y3" s="2350"/>
      <c r="Z3" s="2350"/>
      <c r="AA3" s="2350"/>
      <c r="AB3" s="2350"/>
      <c r="AC3" s="2350"/>
      <c r="AD3" s="2351"/>
      <c r="AE3" s="2355" t="s">
        <v>1498</v>
      </c>
      <c r="AF3" s="2356"/>
      <c r="AG3" s="2356"/>
      <c r="AH3" s="2356"/>
      <c r="AI3" s="2356"/>
      <c r="AJ3" s="2356"/>
      <c r="AK3" s="2356"/>
    </row>
    <row r="4" spans="1:37" ht="13.5" customHeight="1">
      <c r="A4" s="2"/>
      <c r="B4" s="2316"/>
      <c r="C4" s="737" t="s">
        <v>1473</v>
      </c>
      <c r="D4" s="53"/>
      <c r="E4" s="53"/>
      <c r="F4" s="53"/>
      <c r="G4" s="53"/>
      <c r="H4" s="53"/>
      <c r="I4" s="53"/>
      <c r="J4" s="53"/>
      <c r="K4" s="53"/>
      <c r="L4" s="53"/>
      <c r="M4" s="51"/>
      <c r="N4" s="51"/>
      <c r="O4" s="51"/>
      <c r="P4" s="51"/>
      <c r="Q4" s="51"/>
      <c r="R4" s="51"/>
      <c r="S4" s="608"/>
      <c r="T4" s="51"/>
      <c r="U4" s="51"/>
      <c r="V4" s="51"/>
      <c r="W4" s="51"/>
      <c r="X4" s="51"/>
      <c r="Y4" s="51"/>
      <c r="Z4" s="51"/>
      <c r="AA4" s="51"/>
      <c r="AB4" s="51"/>
      <c r="AC4" s="51"/>
      <c r="AD4" s="2352"/>
      <c r="AE4" s="2355"/>
      <c r="AF4" s="2356"/>
      <c r="AG4" s="2356"/>
      <c r="AH4" s="2356"/>
      <c r="AI4" s="2356"/>
      <c r="AJ4" s="2356"/>
      <c r="AK4" s="2356"/>
    </row>
    <row r="5" spans="1:37" ht="13.5" customHeight="1">
      <c r="A5" s="2"/>
      <c r="B5" s="2316"/>
      <c r="C5" s="15"/>
      <c r="D5" s="670"/>
      <c r="E5" s="85" t="s">
        <v>1486</v>
      </c>
      <c r="F5" s="85"/>
      <c r="G5" s="2342" t="s">
        <v>1307</v>
      </c>
      <c r="H5" s="2344"/>
      <c r="I5" s="2342" t="s">
        <v>1489</v>
      </c>
      <c r="J5" s="2344"/>
      <c r="K5" s="2342" t="s">
        <v>741</v>
      </c>
      <c r="L5" s="2344"/>
      <c r="M5" s="101"/>
      <c r="N5" s="101"/>
      <c r="O5" s="101"/>
      <c r="P5" s="101"/>
      <c r="Q5" s="101"/>
      <c r="R5" s="101"/>
      <c r="S5" s="608"/>
      <c r="T5" s="51"/>
      <c r="U5" s="51"/>
      <c r="V5" s="51"/>
      <c r="W5" s="51"/>
      <c r="X5" s="51"/>
      <c r="Y5" s="51"/>
      <c r="Z5" s="51"/>
      <c r="AA5" s="51"/>
      <c r="AB5" s="51"/>
      <c r="AC5" s="51"/>
      <c r="AD5" s="709"/>
      <c r="AE5" s="2355"/>
      <c r="AF5" s="2356"/>
      <c r="AG5" s="2356"/>
      <c r="AH5" s="2356"/>
      <c r="AI5" s="2356"/>
      <c r="AJ5" s="2356"/>
      <c r="AK5" s="2356"/>
    </row>
    <row r="6" spans="1:37" ht="13.5" customHeight="1">
      <c r="A6" s="2"/>
      <c r="B6" s="2316"/>
      <c r="C6" s="15"/>
      <c r="D6" s="670" t="s">
        <v>1482</v>
      </c>
      <c r="E6" s="2333"/>
      <c r="F6" s="2333"/>
      <c r="G6" s="2333"/>
      <c r="H6" s="2333"/>
      <c r="I6" s="2333"/>
      <c r="J6" s="2333"/>
      <c r="K6" s="2333"/>
      <c r="L6" s="2333"/>
      <c r="M6" s="674"/>
      <c r="N6" s="674"/>
      <c r="O6" s="674"/>
      <c r="P6" s="674"/>
      <c r="Q6" s="674"/>
      <c r="R6" s="674"/>
      <c r="S6" s="674"/>
      <c r="T6" s="144"/>
      <c r="U6" s="144"/>
      <c r="V6" s="55"/>
      <c r="W6" s="55"/>
      <c r="X6" s="55"/>
      <c r="Y6" s="55"/>
      <c r="Z6" s="55"/>
      <c r="AA6" s="55"/>
      <c r="AB6" s="55"/>
      <c r="AC6" s="55"/>
      <c r="AD6" s="121"/>
      <c r="AE6" s="2355"/>
      <c r="AF6" s="2356"/>
      <c r="AG6" s="2356"/>
      <c r="AH6" s="2356"/>
      <c r="AI6" s="2356"/>
      <c r="AJ6" s="2356"/>
      <c r="AK6" s="2356"/>
    </row>
    <row r="7" spans="1:37" ht="13.5" customHeight="1">
      <c r="A7" s="2"/>
      <c r="B7" s="2316"/>
      <c r="C7" s="51"/>
      <c r="D7" s="51"/>
      <c r="E7" s="51"/>
      <c r="F7" s="51"/>
      <c r="G7" s="51"/>
      <c r="H7" s="51"/>
      <c r="I7" s="51"/>
      <c r="J7" s="51"/>
      <c r="K7" s="51"/>
      <c r="L7" s="51"/>
      <c r="M7" s="51"/>
      <c r="N7" s="51"/>
      <c r="O7" s="51"/>
      <c r="P7" s="51"/>
      <c r="Q7" s="51"/>
      <c r="R7" s="51"/>
      <c r="S7" s="608"/>
      <c r="T7" s="56"/>
      <c r="U7" s="56"/>
      <c r="V7" s="56"/>
      <c r="W7" s="56"/>
      <c r="X7" s="56"/>
      <c r="Y7" s="56"/>
      <c r="Z7" s="56"/>
      <c r="AA7" s="56"/>
      <c r="AB7" s="56"/>
      <c r="AC7" s="56"/>
      <c r="AD7" s="453"/>
      <c r="AE7" s="2355"/>
      <c r="AF7" s="2356"/>
      <c r="AG7" s="2356"/>
      <c r="AH7" s="2356"/>
      <c r="AI7" s="2356"/>
      <c r="AJ7" s="2356"/>
      <c r="AK7" s="2356"/>
    </row>
    <row r="8" spans="1:37" ht="13.5" customHeight="1">
      <c r="A8" s="2"/>
      <c r="B8" s="2316"/>
      <c r="C8" s="2323" t="s">
        <v>951</v>
      </c>
      <c r="D8" s="2323"/>
      <c r="E8" s="2332"/>
      <c r="F8" s="2332"/>
      <c r="G8" s="2332"/>
      <c r="H8" s="2332"/>
      <c r="I8" s="2332"/>
      <c r="J8" s="2332"/>
      <c r="K8" s="2332"/>
      <c r="L8" s="2332"/>
      <c r="M8" s="2332"/>
      <c r="N8" s="2332"/>
      <c r="O8" s="2332"/>
      <c r="P8" s="2332"/>
      <c r="Q8" s="2332"/>
      <c r="R8" s="2332"/>
      <c r="S8" s="2332"/>
      <c r="T8" s="56"/>
      <c r="U8" s="56"/>
      <c r="V8" s="56"/>
      <c r="W8" s="56"/>
      <c r="X8" s="56"/>
      <c r="Y8" s="56"/>
      <c r="Z8" s="56"/>
      <c r="AA8" s="56"/>
      <c r="AB8" s="56"/>
      <c r="AC8" s="56"/>
      <c r="AD8" s="453"/>
    </row>
    <row r="9" spans="1:37" ht="13.5" customHeight="1">
      <c r="A9" s="2"/>
      <c r="B9" s="2316"/>
      <c r="C9" s="737" t="s">
        <v>1474</v>
      </c>
      <c r="D9" s="51"/>
      <c r="E9" s="51"/>
      <c r="F9" s="51"/>
      <c r="G9" s="51"/>
      <c r="H9" s="51"/>
      <c r="I9" s="51"/>
      <c r="J9" s="51"/>
      <c r="K9" s="51"/>
      <c r="L9" s="51"/>
      <c r="M9" s="51"/>
      <c r="N9" s="51"/>
      <c r="O9" s="51"/>
      <c r="P9" s="51"/>
      <c r="Q9" s="51"/>
      <c r="R9" s="51"/>
      <c r="S9" s="608"/>
      <c r="T9" s="56"/>
      <c r="U9" s="56"/>
      <c r="V9" s="56"/>
      <c r="W9" s="56"/>
      <c r="X9" s="56"/>
      <c r="Y9" s="56"/>
      <c r="Z9" s="56"/>
      <c r="AA9" s="56"/>
      <c r="AB9" s="56"/>
      <c r="AC9" s="56"/>
      <c r="AD9" s="182"/>
    </row>
    <row r="10" spans="1:37" ht="13.5" customHeight="1">
      <c r="A10" s="2"/>
      <c r="B10" s="2316"/>
      <c r="C10" s="51"/>
      <c r="D10" s="692" t="s">
        <v>1482</v>
      </c>
      <c r="E10" s="1698"/>
      <c r="F10" s="2339"/>
      <c r="G10" s="51"/>
      <c r="H10" s="51"/>
      <c r="I10" s="51"/>
      <c r="J10" s="51"/>
      <c r="K10" s="51"/>
      <c r="L10" s="51"/>
      <c r="M10" s="51"/>
      <c r="N10" s="51"/>
      <c r="O10" s="51"/>
      <c r="P10" s="51"/>
      <c r="Q10" s="51"/>
      <c r="R10" s="51"/>
      <c r="S10" s="608"/>
      <c r="T10" s="149"/>
      <c r="U10" s="149"/>
      <c r="V10" s="149"/>
      <c r="W10" s="149"/>
      <c r="X10" s="149"/>
      <c r="Y10" s="149"/>
      <c r="Z10" s="149"/>
      <c r="AA10" s="149"/>
      <c r="AB10" s="149"/>
      <c r="AC10" s="149"/>
      <c r="AD10" s="574"/>
    </row>
    <row r="11" spans="1:37" ht="13.5" customHeight="1">
      <c r="A11" s="2"/>
      <c r="B11" s="2316"/>
      <c r="C11" s="51"/>
      <c r="D11" s="692"/>
      <c r="E11" s="1698"/>
      <c r="F11" s="2334"/>
      <c r="G11" s="51"/>
      <c r="H11" s="51"/>
      <c r="I11" s="51"/>
      <c r="J11" s="51"/>
      <c r="K11" s="51"/>
      <c r="L11" s="51"/>
      <c r="M11" s="51"/>
      <c r="N11" s="51"/>
      <c r="O11" s="51"/>
      <c r="P11" s="51"/>
      <c r="Q11" s="51"/>
      <c r="R11" s="51"/>
      <c r="S11" s="608"/>
      <c r="T11" s="149"/>
      <c r="U11" s="149"/>
      <c r="V11" s="149"/>
      <c r="W11" s="149"/>
      <c r="X11" s="149"/>
      <c r="Y11" s="149"/>
      <c r="Z11" s="149"/>
      <c r="AA11" s="149"/>
      <c r="AB11" s="149"/>
      <c r="AC11" s="149"/>
      <c r="AD11" s="574"/>
    </row>
    <row r="12" spans="1:37" ht="13.5" customHeight="1">
      <c r="A12" s="2"/>
      <c r="B12" s="2316"/>
      <c r="C12" s="51"/>
      <c r="D12" s="101"/>
      <c r="E12" s="2334"/>
      <c r="F12" s="2334"/>
      <c r="G12" s="2334"/>
      <c r="H12" s="2334"/>
      <c r="I12" s="2334"/>
      <c r="J12" s="2334"/>
      <c r="K12" s="2334"/>
      <c r="L12" s="2334"/>
      <c r="M12" s="101"/>
      <c r="N12" s="101"/>
      <c r="O12" s="101"/>
      <c r="P12" s="101"/>
      <c r="Q12" s="101"/>
      <c r="R12" s="101"/>
      <c r="S12" s="608"/>
      <c r="T12" s="56"/>
      <c r="U12" s="56"/>
      <c r="V12" s="56"/>
      <c r="W12" s="56"/>
      <c r="X12" s="56"/>
      <c r="Y12" s="56"/>
      <c r="Z12" s="56"/>
      <c r="AA12" s="56"/>
      <c r="AB12" s="56"/>
      <c r="AC12" s="56"/>
      <c r="AD12" s="453"/>
    </row>
    <row r="13" spans="1:37" ht="13.5" customHeight="1">
      <c r="A13" s="2"/>
      <c r="B13" s="2316"/>
      <c r="C13" s="188" t="s">
        <v>1161</v>
      </c>
      <c r="D13" s="188"/>
      <c r="E13" s="373"/>
      <c r="F13" s="373"/>
      <c r="G13" s="373"/>
      <c r="H13" s="373"/>
      <c r="I13" s="373"/>
      <c r="J13" s="373"/>
      <c r="K13" s="373"/>
      <c r="L13" s="373"/>
      <c r="M13" s="373"/>
      <c r="N13" s="373"/>
      <c r="O13" s="373"/>
      <c r="P13" s="373"/>
      <c r="Q13" s="373"/>
      <c r="R13" s="373"/>
      <c r="S13" s="373"/>
      <c r="T13" s="56"/>
      <c r="U13" s="56"/>
      <c r="V13" s="56"/>
      <c r="W13" s="56"/>
      <c r="X13" s="56"/>
      <c r="Y13" s="56"/>
      <c r="Z13" s="56"/>
      <c r="AA13" s="56"/>
      <c r="AB13" s="56"/>
      <c r="AC13" s="56"/>
      <c r="AD13" s="182"/>
    </row>
    <row r="14" spans="1:37" ht="13.5" customHeight="1">
      <c r="A14" s="2"/>
      <c r="B14" s="2316"/>
      <c r="C14" s="737" t="s">
        <v>1476</v>
      </c>
      <c r="D14" s="101"/>
      <c r="E14" s="101"/>
      <c r="F14" s="2334"/>
      <c r="G14" s="54"/>
      <c r="H14" s="51"/>
      <c r="I14" s="51"/>
      <c r="J14" s="51"/>
      <c r="K14" s="51"/>
      <c r="L14" s="51"/>
      <c r="M14" s="51"/>
      <c r="N14" s="51"/>
      <c r="O14" s="51"/>
      <c r="P14" s="51"/>
      <c r="Q14" s="51"/>
      <c r="R14" s="51"/>
      <c r="S14" s="608"/>
      <c r="T14" s="56"/>
      <c r="U14" s="56"/>
      <c r="V14" s="56"/>
      <c r="W14" s="56"/>
      <c r="X14" s="56"/>
      <c r="Y14" s="56"/>
      <c r="Z14" s="56"/>
      <c r="AA14" s="56"/>
      <c r="AB14" s="56"/>
      <c r="AC14" s="56"/>
      <c r="AD14" s="182"/>
    </row>
    <row r="15" spans="1:37" ht="13.5" customHeight="1">
      <c r="A15" s="2"/>
      <c r="B15" s="2316"/>
      <c r="C15" s="737"/>
      <c r="D15" s="670"/>
      <c r="E15" s="2335" t="s">
        <v>1487</v>
      </c>
      <c r="F15" s="2335"/>
      <c r="G15" s="2335"/>
      <c r="H15" s="2335"/>
      <c r="I15" s="2335"/>
      <c r="J15" s="85" t="s">
        <v>1491</v>
      </c>
      <c r="K15" s="85"/>
      <c r="L15" s="85"/>
      <c r="M15" s="85"/>
      <c r="N15" s="85"/>
      <c r="O15" s="85" t="s">
        <v>1494</v>
      </c>
      <c r="P15" s="85"/>
      <c r="Q15" s="85"/>
      <c r="R15" s="85"/>
      <c r="S15" s="85"/>
      <c r="T15" s="53"/>
      <c r="U15" s="53"/>
      <c r="V15" s="53"/>
      <c r="W15" s="53"/>
      <c r="X15" s="53"/>
      <c r="Y15" s="54"/>
      <c r="Z15" s="54"/>
      <c r="AA15" s="54"/>
      <c r="AB15" s="54"/>
      <c r="AC15" s="54"/>
      <c r="AD15" s="577"/>
    </row>
    <row r="16" spans="1:37" ht="13.5" customHeight="1">
      <c r="A16" s="2"/>
      <c r="B16" s="2316"/>
      <c r="C16" s="737"/>
      <c r="D16" s="670" t="s">
        <v>1482</v>
      </c>
      <c r="E16" s="692"/>
      <c r="F16" s="2125"/>
      <c r="G16" s="2125"/>
      <c r="H16" s="2125"/>
      <c r="I16" s="1698"/>
      <c r="J16" s="131"/>
      <c r="K16" s="2340"/>
      <c r="L16" s="2340"/>
      <c r="M16" s="2340"/>
      <c r="N16" s="2347"/>
      <c r="O16" s="131"/>
      <c r="P16" s="2340"/>
      <c r="Q16" s="2340"/>
      <c r="R16" s="2340"/>
      <c r="S16" s="2347"/>
      <c r="T16" s="667"/>
      <c r="U16" s="667"/>
      <c r="V16" s="667"/>
      <c r="W16" s="667"/>
      <c r="X16" s="56"/>
      <c r="Y16" s="56"/>
      <c r="Z16" s="56"/>
      <c r="AA16" s="56"/>
      <c r="AB16" s="56"/>
      <c r="AC16" s="56"/>
      <c r="AD16" s="182"/>
    </row>
    <row r="17" spans="1:30" ht="13.5" customHeight="1">
      <c r="A17" s="2"/>
      <c r="B17" s="2316"/>
      <c r="C17" s="737"/>
      <c r="D17" s="101"/>
      <c r="E17" s="101"/>
      <c r="F17" s="2334"/>
      <c r="G17" s="54"/>
      <c r="H17" s="54"/>
      <c r="I17" s="54"/>
      <c r="J17" s="54"/>
      <c r="K17" s="54"/>
      <c r="L17" s="54"/>
      <c r="M17" s="54"/>
      <c r="N17" s="54"/>
      <c r="O17" s="54"/>
      <c r="P17" s="54"/>
      <c r="Q17" s="54"/>
      <c r="R17" s="54"/>
      <c r="S17" s="54"/>
      <c r="T17" s="56"/>
      <c r="U17" s="56"/>
      <c r="V17" s="56"/>
      <c r="W17" s="56"/>
      <c r="X17" s="56"/>
      <c r="Y17" s="56"/>
      <c r="Z17" s="56"/>
      <c r="AA17" s="56"/>
      <c r="AB17" s="56"/>
      <c r="AC17" s="56"/>
      <c r="AD17" s="453"/>
    </row>
    <row r="18" spans="1:30" ht="13.5" customHeight="1">
      <c r="A18" s="2"/>
      <c r="B18" s="2316"/>
      <c r="C18" s="188" t="s">
        <v>1477</v>
      </c>
      <c r="D18" s="188"/>
      <c r="E18" s="373"/>
      <c r="F18" s="373"/>
      <c r="G18" s="373"/>
      <c r="H18" s="373"/>
      <c r="I18" s="373"/>
      <c r="J18" s="373"/>
      <c r="K18" s="373"/>
      <c r="L18" s="373"/>
      <c r="M18" s="373"/>
      <c r="N18" s="373"/>
      <c r="O18" s="373"/>
      <c r="P18" s="373"/>
      <c r="Q18" s="373"/>
      <c r="R18" s="373"/>
      <c r="S18" s="373"/>
      <c r="T18" s="56"/>
      <c r="U18" s="56"/>
      <c r="V18" s="56"/>
      <c r="W18" s="56"/>
      <c r="X18" s="56"/>
      <c r="Y18" s="56"/>
      <c r="Z18" s="56"/>
      <c r="AA18" s="56"/>
      <c r="AB18" s="56"/>
      <c r="AC18" s="56"/>
      <c r="AD18" s="453"/>
    </row>
    <row r="19" spans="1:30" ht="13.5" customHeight="1">
      <c r="A19" s="2"/>
      <c r="B19" s="2316"/>
      <c r="C19" s="737" t="s">
        <v>1474</v>
      </c>
      <c r="D19" s="101"/>
      <c r="E19" s="2334"/>
      <c r="F19" s="2334"/>
      <c r="G19" s="54"/>
      <c r="H19" s="54"/>
      <c r="I19" s="54"/>
      <c r="J19" s="54"/>
      <c r="K19" s="54"/>
      <c r="L19" s="54"/>
      <c r="M19" s="54"/>
      <c r="N19" s="54"/>
      <c r="O19" s="54"/>
      <c r="P19" s="54"/>
      <c r="Q19" s="54"/>
      <c r="R19" s="54"/>
      <c r="S19" s="54"/>
      <c r="T19" s="56"/>
      <c r="U19" s="56"/>
      <c r="V19" s="56"/>
      <c r="W19" s="56"/>
      <c r="X19" s="56"/>
      <c r="Y19" s="56"/>
      <c r="Z19" s="56"/>
      <c r="AA19" s="56"/>
      <c r="AB19" s="56"/>
      <c r="AC19" s="56"/>
      <c r="AD19" s="453"/>
    </row>
    <row r="20" spans="1:30" ht="13.5" customHeight="1">
      <c r="A20" s="2"/>
      <c r="B20" s="2316"/>
      <c r="C20" s="737"/>
      <c r="D20" s="692" t="s">
        <v>1482</v>
      </c>
      <c r="E20" s="1698"/>
      <c r="F20" s="2339"/>
      <c r="G20" s="54"/>
      <c r="H20" s="54"/>
      <c r="I20" s="54"/>
      <c r="J20" s="54"/>
      <c r="K20" s="54"/>
      <c r="L20" s="54"/>
      <c r="M20" s="54"/>
      <c r="N20" s="54"/>
      <c r="O20" s="54"/>
      <c r="P20" s="54"/>
      <c r="Q20" s="54"/>
      <c r="R20" s="54"/>
      <c r="S20" s="54"/>
      <c r="T20" s="56"/>
      <c r="U20" s="56"/>
      <c r="V20" s="56"/>
      <c r="W20" s="56"/>
      <c r="X20" s="56"/>
      <c r="Y20" s="56"/>
      <c r="Z20" s="56"/>
      <c r="AA20" s="56"/>
      <c r="AB20" s="56"/>
      <c r="AC20" s="56"/>
      <c r="AD20" s="453"/>
    </row>
    <row r="21" spans="1:30" ht="13.5" customHeight="1">
      <c r="A21" s="2"/>
      <c r="B21" s="2316"/>
      <c r="C21" s="737"/>
      <c r="D21" s="692"/>
      <c r="E21" s="1698"/>
      <c r="F21" s="2334"/>
      <c r="G21" s="54"/>
      <c r="H21" s="54"/>
      <c r="I21" s="54"/>
      <c r="J21" s="54"/>
      <c r="K21" s="54"/>
      <c r="L21" s="54"/>
      <c r="M21" s="54"/>
      <c r="N21" s="54"/>
      <c r="O21" s="54"/>
      <c r="P21" s="54"/>
      <c r="Q21" s="54"/>
      <c r="R21" s="54"/>
      <c r="S21" s="54"/>
      <c r="T21" s="56"/>
      <c r="U21" s="56"/>
      <c r="V21" s="56"/>
      <c r="W21" s="56"/>
      <c r="X21" s="56"/>
      <c r="Y21" s="56"/>
      <c r="Z21" s="56"/>
      <c r="AA21" s="56"/>
      <c r="AB21" s="56"/>
      <c r="AC21" s="56"/>
      <c r="AD21" s="453"/>
    </row>
    <row r="22" spans="1:30" ht="13.5" customHeight="1">
      <c r="A22" s="2"/>
      <c r="B22" s="2316"/>
      <c r="C22" s="737"/>
      <c r="D22" s="101"/>
      <c r="E22" s="2334"/>
      <c r="F22" s="2334"/>
      <c r="G22" s="54"/>
      <c r="H22" s="54"/>
      <c r="I22" s="54"/>
      <c r="J22" s="54"/>
      <c r="K22" s="54"/>
      <c r="L22" s="54"/>
      <c r="M22" s="54"/>
      <c r="N22" s="54"/>
      <c r="O22" s="54"/>
      <c r="P22" s="54"/>
      <c r="Q22" s="54"/>
      <c r="R22" s="54"/>
      <c r="S22" s="54"/>
      <c r="T22" s="56"/>
      <c r="U22" s="56"/>
      <c r="V22" s="56"/>
      <c r="W22" s="56"/>
      <c r="X22" s="56"/>
      <c r="Y22" s="56"/>
      <c r="Z22" s="56"/>
      <c r="AA22" s="56"/>
      <c r="AB22" s="56"/>
      <c r="AC22" s="56"/>
      <c r="AD22" s="453"/>
    </row>
    <row r="23" spans="1:30" ht="13.5" customHeight="1">
      <c r="A23" s="2"/>
      <c r="B23" s="2316"/>
      <c r="C23" s="2323" t="s">
        <v>549</v>
      </c>
      <c r="D23" s="2323"/>
      <c r="E23" s="2332"/>
      <c r="F23" s="2332"/>
      <c r="G23" s="2332"/>
      <c r="H23" s="2332"/>
      <c r="I23" s="2332"/>
      <c r="J23" s="2332"/>
      <c r="K23" s="2332"/>
      <c r="L23" s="2332"/>
      <c r="M23" s="2332"/>
      <c r="N23" s="2332"/>
      <c r="O23" s="2332"/>
      <c r="P23" s="2332"/>
      <c r="Q23" s="2332"/>
      <c r="R23" s="2332"/>
      <c r="S23" s="2332"/>
      <c r="T23" s="56"/>
      <c r="U23" s="56"/>
      <c r="V23" s="56"/>
      <c r="W23" s="56"/>
      <c r="X23" s="56"/>
      <c r="Y23" s="56"/>
      <c r="Z23" s="56"/>
      <c r="AA23" s="56"/>
      <c r="AB23" s="56"/>
      <c r="AC23" s="56"/>
      <c r="AD23" s="453"/>
    </row>
    <row r="24" spans="1:30" ht="13.5" customHeight="1">
      <c r="A24" s="2"/>
      <c r="B24" s="2316"/>
      <c r="C24" s="737" t="s">
        <v>181</v>
      </c>
      <c r="D24" s="101"/>
      <c r="E24" s="2334"/>
      <c r="F24" s="2334"/>
      <c r="G24" s="54"/>
      <c r="H24" s="54"/>
      <c r="I24" s="54"/>
      <c r="J24" s="54"/>
      <c r="K24" s="54"/>
      <c r="L24" s="54"/>
      <c r="M24" s="54"/>
      <c r="N24" s="54"/>
      <c r="O24" s="54"/>
      <c r="P24" s="54"/>
      <c r="Q24" s="54"/>
      <c r="R24" s="54"/>
      <c r="S24" s="54"/>
      <c r="T24" s="56"/>
      <c r="U24" s="56"/>
      <c r="V24" s="56"/>
      <c r="W24" s="56"/>
      <c r="X24" s="56"/>
      <c r="Y24" s="56"/>
      <c r="Z24" s="56"/>
      <c r="AA24" s="56"/>
      <c r="AB24" s="56"/>
      <c r="AC24" s="56"/>
      <c r="AD24" s="453"/>
    </row>
    <row r="25" spans="1:30" ht="13.5" customHeight="1">
      <c r="A25" s="2"/>
      <c r="B25" s="2316"/>
      <c r="C25" s="737"/>
      <c r="D25" s="54"/>
      <c r="E25" s="692" t="s">
        <v>1488</v>
      </c>
      <c r="F25" s="2125"/>
      <c r="G25" s="2125"/>
      <c r="H25" s="2125"/>
      <c r="I25" s="2125"/>
      <c r="J25" s="1698"/>
      <c r="K25" s="692" t="s">
        <v>1492</v>
      </c>
      <c r="L25" s="2125"/>
      <c r="M25" s="2125"/>
      <c r="N25" s="2125"/>
      <c r="O25" s="1698"/>
      <c r="P25" s="670" t="s">
        <v>1496</v>
      </c>
      <c r="Q25" s="670"/>
      <c r="R25" s="670"/>
      <c r="S25" s="670"/>
      <c r="T25" s="670"/>
      <c r="U25" s="670"/>
      <c r="V25" s="670" t="s">
        <v>1492</v>
      </c>
      <c r="W25" s="670"/>
      <c r="X25" s="670"/>
      <c r="Y25" s="670"/>
      <c r="Z25" s="670"/>
      <c r="AA25" s="670"/>
      <c r="AB25" s="56"/>
      <c r="AC25" s="56"/>
      <c r="AD25" s="453"/>
    </row>
    <row r="26" spans="1:30" ht="13.5" customHeight="1">
      <c r="A26" s="2"/>
      <c r="B26" s="2316"/>
      <c r="C26" s="737"/>
      <c r="D26" s="74" t="s">
        <v>1482</v>
      </c>
      <c r="E26" s="131"/>
      <c r="F26" s="2340"/>
      <c r="G26" s="2340"/>
      <c r="H26" s="2340"/>
      <c r="I26" s="2340"/>
      <c r="J26" s="2347"/>
      <c r="K26" s="131"/>
      <c r="L26" s="2340"/>
      <c r="M26" s="2340"/>
      <c r="N26" s="2340"/>
      <c r="O26" s="2347"/>
      <c r="P26" s="131"/>
      <c r="Q26" s="2340"/>
      <c r="R26" s="2340"/>
      <c r="S26" s="2340"/>
      <c r="T26" s="2340"/>
      <c r="U26" s="2347"/>
      <c r="V26" s="692"/>
      <c r="W26" s="2125"/>
      <c r="X26" s="2125"/>
      <c r="Y26" s="2125"/>
      <c r="Z26" s="2125"/>
      <c r="AA26" s="1698"/>
      <c r="AB26" s="56"/>
      <c r="AC26" s="56"/>
      <c r="AD26" s="453"/>
    </row>
    <row r="27" spans="1:30" ht="13.5" customHeight="1">
      <c r="A27" s="2"/>
      <c r="B27" s="2316"/>
      <c r="C27" s="737" t="s">
        <v>1478</v>
      </c>
      <c r="D27" s="737"/>
      <c r="E27" s="737"/>
      <c r="F27" s="737"/>
      <c r="G27" s="737"/>
      <c r="H27" s="737"/>
      <c r="I27" s="737"/>
      <c r="J27" s="54"/>
      <c r="K27" s="54"/>
      <c r="L27" s="54"/>
      <c r="M27" s="54"/>
      <c r="N27" s="54"/>
      <c r="O27" s="54"/>
      <c r="P27" s="54"/>
      <c r="Q27" s="54"/>
      <c r="R27" s="54"/>
      <c r="S27" s="54"/>
      <c r="T27" s="56"/>
      <c r="U27" s="56"/>
      <c r="V27" s="56"/>
      <c r="W27" s="56"/>
      <c r="X27" s="56"/>
      <c r="Y27" s="56"/>
      <c r="Z27" s="56"/>
      <c r="AA27" s="56"/>
      <c r="AB27" s="56"/>
      <c r="AC27" s="56"/>
      <c r="AD27" s="453"/>
    </row>
    <row r="28" spans="1:30" ht="13.5" customHeight="1">
      <c r="A28" s="2"/>
      <c r="B28" s="2316"/>
      <c r="C28" s="737"/>
      <c r="D28" s="54"/>
      <c r="E28" s="692" t="s">
        <v>1488</v>
      </c>
      <c r="F28" s="2125"/>
      <c r="G28" s="2125"/>
      <c r="H28" s="2125"/>
      <c r="I28" s="2125"/>
      <c r="J28" s="1698"/>
      <c r="K28" s="692" t="s">
        <v>1492</v>
      </c>
      <c r="L28" s="2125"/>
      <c r="M28" s="2125"/>
      <c r="N28" s="2125"/>
      <c r="O28" s="1698"/>
      <c r="P28" s="670" t="s">
        <v>1496</v>
      </c>
      <c r="Q28" s="670"/>
      <c r="R28" s="670"/>
      <c r="S28" s="670"/>
      <c r="T28" s="670"/>
      <c r="U28" s="670"/>
      <c r="V28" s="670" t="s">
        <v>1492</v>
      </c>
      <c r="W28" s="670"/>
      <c r="X28" s="670"/>
      <c r="Y28" s="670"/>
      <c r="Z28" s="670"/>
      <c r="AA28" s="670"/>
      <c r="AB28" s="56"/>
      <c r="AC28" s="56"/>
      <c r="AD28" s="453"/>
    </row>
    <row r="29" spans="1:30" ht="13.5" customHeight="1">
      <c r="A29" s="2"/>
      <c r="B29" s="2316"/>
      <c r="C29" s="737"/>
      <c r="D29" s="74" t="s">
        <v>1482</v>
      </c>
      <c r="E29" s="131"/>
      <c r="F29" s="2340"/>
      <c r="G29" s="2340"/>
      <c r="H29" s="2340"/>
      <c r="I29" s="2340"/>
      <c r="J29" s="2347"/>
      <c r="K29" s="131"/>
      <c r="L29" s="2340"/>
      <c r="M29" s="2340"/>
      <c r="N29" s="2340"/>
      <c r="O29" s="2347"/>
      <c r="P29" s="131"/>
      <c r="Q29" s="2340"/>
      <c r="R29" s="2340"/>
      <c r="S29" s="2340"/>
      <c r="T29" s="2340"/>
      <c r="U29" s="2347"/>
      <c r="V29" s="692"/>
      <c r="W29" s="2125"/>
      <c r="X29" s="2125"/>
      <c r="Y29" s="2125"/>
      <c r="Z29" s="2125"/>
      <c r="AA29" s="1698"/>
      <c r="AB29" s="56"/>
      <c r="AC29" s="56"/>
      <c r="AD29" s="453"/>
    </row>
    <row r="30" spans="1:30" ht="13.5" customHeight="1">
      <c r="A30" s="2"/>
      <c r="B30" s="2316"/>
      <c r="C30" s="15"/>
      <c r="D30" s="101"/>
      <c r="E30" s="2334"/>
      <c r="F30" s="2334"/>
      <c r="G30" s="54"/>
      <c r="H30" s="54"/>
      <c r="I30" s="54"/>
      <c r="J30" s="54"/>
      <c r="K30" s="54"/>
      <c r="L30" s="54"/>
      <c r="M30" s="54"/>
      <c r="N30" s="54"/>
      <c r="O30" s="54"/>
      <c r="P30" s="54"/>
      <c r="Q30" s="54"/>
      <c r="R30" s="54"/>
      <c r="S30" s="54"/>
      <c r="T30" s="56"/>
      <c r="U30" s="56"/>
      <c r="V30" s="56"/>
      <c r="W30" s="56"/>
      <c r="X30" s="56"/>
      <c r="Y30" s="56"/>
      <c r="Z30" s="56"/>
      <c r="AA30" s="56"/>
      <c r="AB30" s="56"/>
      <c r="AC30" s="56"/>
      <c r="AD30" s="453"/>
    </row>
    <row r="31" spans="1:30" ht="13.5" customHeight="1">
      <c r="A31" s="2"/>
      <c r="B31" s="2316"/>
      <c r="C31" s="737" t="s">
        <v>702</v>
      </c>
      <c r="D31" s="101"/>
      <c r="E31" s="2334"/>
      <c r="F31" s="2334"/>
      <c r="G31" s="54"/>
      <c r="H31" s="54"/>
      <c r="I31" s="54"/>
      <c r="J31" s="54"/>
      <c r="K31" s="54"/>
      <c r="L31" s="54"/>
      <c r="M31" s="737" t="s">
        <v>1493</v>
      </c>
      <c r="N31" s="101"/>
      <c r="O31" s="2334"/>
      <c r="P31" s="15"/>
      <c r="Q31" s="15"/>
      <c r="R31" s="15"/>
      <c r="S31" s="2334"/>
      <c r="T31" s="54"/>
      <c r="U31" s="54"/>
      <c r="V31" s="54"/>
      <c r="W31" s="737" t="s">
        <v>1497</v>
      </c>
      <c r="X31" s="2334"/>
      <c r="Y31" s="15"/>
      <c r="Z31" s="56"/>
      <c r="AA31" s="56"/>
      <c r="AB31" s="56"/>
      <c r="AC31" s="56"/>
      <c r="AD31" s="453"/>
    </row>
    <row r="32" spans="1:30" ht="13.5" customHeight="1">
      <c r="A32" s="2"/>
      <c r="B32" s="2316"/>
      <c r="C32" s="737"/>
      <c r="D32" s="692" t="s">
        <v>1482</v>
      </c>
      <c r="E32" s="1698"/>
      <c r="F32" s="2334"/>
      <c r="G32" s="54"/>
      <c r="H32" s="54"/>
      <c r="I32" s="54"/>
      <c r="J32" s="54"/>
      <c r="K32" s="54"/>
      <c r="L32" s="54"/>
      <c r="M32" s="737"/>
      <c r="N32" s="692" t="s">
        <v>1482</v>
      </c>
      <c r="O32" s="1698"/>
      <c r="P32" s="15"/>
      <c r="Q32" s="15"/>
      <c r="R32" s="15"/>
      <c r="S32" s="2334"/>
      <c r="T32" s="54"/>
      <c r="U32" s="54"/>
      <c r="V32" s="54"/>
      <c r="W32" s="692" t="s">
        <v>1482</v>
      </c>
      <c r="X32" s="1698"/>
      <c r="Y32" s="15"/>
      <c r="Z32" s="56"/>
      <c r="AA32" s="56"/>
      <c r="AB32" s="56"/>
      <c r="AC32" s="56"/>
      <c r="AD32" s="453"/>
    </row>
    <row r="33" spans="1:30" ht="13.5" customHeight="1">
      <c r="A33" s="2"/>
      <c r="B33" s="2316"/>
      <c r="C33" s="737"/>
      <c r="D33" s="670"/>
      <c r="E33" s="670"/>
      <c r="F33" s="2334"/>
      <c r="G33" s="54"/>
      <c r="H33" s="54"/>
      <c r="I33" s="54"/>
      <c r="J33" s="54"/>
      <c r="K33" s="54"/>
      <c r="L33" s="54"/>
      <c r="M33" s="737"/>
      <c r="N33" s="670"/>
      <c r="O33" s="670"/>
      <c r="P33" s="15"/>
      <c r="Q33" s="15"/>
      <c r="R33" s="15"/>
      <c r="S33" s="2334"/>
      <c r="T33" s="54"/>
      <c r="U33" s="54"/>
      <c r="V33" s="54"/>
      <c r="W33" s="692"/>
      <c r="X33" s="1698"/>
      <c r="Y33" s="15"/>
      <c r="Z33" s="56"/>
      <c r="AA33" s="56"/>
      <c r="AB33" s="56"/>
      <c r="AC33" s="56"/>
      <c r="AD33" s="453"/>
    </row>
    <row r="34" spans="1:30" ht="13.5" customHeight="1">
      <c r="A34" s="2"/>
      <c r="B34" s="2316"/>
      <c r="C34" s="737"/>
      <c r="D34" s="101"/>
      <c r="E34" s="101"/>
      <c r="F34" s="2334"/>
      <c r="G34" s="54"/>
      <c r="H34" s="54"/>
      <c r="I34" s="54"/>
      <c r="J34" s="54"/>
      <c r="K34" s="54"/>
      <c r="L34" s="54"/>
      <c r="M34" s="54"/>
      <c r="N34" s="54"/>
      <c r="O34" s="54"/>
      <c r="P34" s="54"/>
      <c r="Q34" s="54"/>
      <c r="R34" s="54"/>
      <c r="S34" s="54"/>
      <c r="T34" s="56"/>
      <c r="U34" s="56"/>
      <c r="V34" s="56"/>
      <c r="W34" s="56"/>
      <c r="X34" s="56"/>
      <c r="Y34" s="56"/>
      <c r="Z34" s="56"/>
      <c r="AA34" s="56"/>
      <c r="AB34" s="56"/>
      <c r="AC34" s="56"/>
      <c r="AD34" s="453"/>
    </row>
    <row r="35" spans="1:30" ht="13.5" customHeight="1">
      <c r="A35" s="2"/>
      <c r="B35" s="2316"/>
      <c r="C35" s="188" t="s">
        <v>1270</v>
      </c>
      <c r="D35" s="188"/>
      <c r="E35" s="373"/>
      <c r="F35" s="373"/>
      <c r="G35" s="373"/>
      <c r="H35" s="373"/>
      <c r="I35" s="373"/>
      <c r="J35" s="373"/>
      <c r="K35" s="373"/>
      <c r="L35" s="373"/>
      <c r="M35" s="373"/>
      <c r="N35" s="373"/>
      <c r="O35" s="373"/>
      <c r="P35" s="373"/>
      <c r="Q35" s="373"/>
      <c r="R35" s="373"/>
      <c r="S35" s="373"/>
      <c r="T35" s="56"/>
      <c r="U35" s="56"/>
      <c r="V35" s="56"/>
      <c r="W35" s="56"/>
      <c r="X35" s="56"/>
      <c r="Y35" s="56"/>
      <c r="Z35" s="56"/>
      <c r="AA35" s="56"/>
      <c r="AB35" s="56"/>
      <c r="AC35" s="56"/>
      <c r="AD35" s="453"/>
    </row>
    <row r="36" spans="1:30" ht="13.5" customHeight="1">
      <c r="A36" s="2"/>
      <c r="B36" s="2316"/>
      <c r="C36" s="737"/>
      <c r="D36" s="692" t="s">
        <v>1482</v>
      </c>
      <c r="E36" s="1698"/>
      <c r="F36" s="2334"/>
      <c r="G36" s="54"/>
      <c r="H36" s="54"/>
      <c r="I36" s="54"/>
      <c r="J36" s="54"/>
      <c r="K36" s="54"/>
      <c r="L36" s="54"/>
      <c r="M36" s="54"/>
      <c r="N36" s="54"/>
      <c r="O36" s="54"/>
      <c r="P36" s="54"/>
      <c r="Q36" s="54"/>
      <c r="R36" s="54"/>
      <c r="S36" s="54"/>
      <c r="T36" s="56"/>
      <c r="U36" s="56"/>
      <c r="V36" s="56"/>
      <c r="W36" s="56"/>
      <c r="X36" s="56"/>
      <c r="Y36" s="56"/>
      <c r="Z36" s="56"/>
      <c r="AA36" s="56"/>
      <c r="AB36" s="56"/>
      <c r="AC36" s="56"/>
      <c r="AD36" s="453"/>
    </row>
    <row r="37" spans="1:30" ht="13.5" customHeight="1">
      <c r="A37" s="2"/>
      <c r="B37" s="2316"/>
      <c r="C37" s="737"/>
      <c r="D37" s="692"/>
      <c r="E37" s="1698"/>
      <c r="F37" s="2334"/>
      <c r="G37" s="54"/>
      <c r="H37" s="54"/>
      <c r="I37" s="54"/>
      <c r="J37" s="54"/>
      <c r="K37" s="54"/>
      <c r="L37" s="54"/>
      <c r="M37" s="54"/>
      <c r="N37" s="54"/>
      <c r="O37" s="54"/>
      <c r="P37" s="54"/>
      <c r="Q37" s="54"/>
      <c r="R37" s="54"/>
      <c r="S37" s="54"/>
      <c r="T37" s="56"/>
      <c r="U37" s="56"/>
      <c r="V37" s="56"/>
      <c r="W37" s="56"/>
      <c r="X37" s="56"/>
      <c r="Y37" s="56"/>
      <c r="Z37" s="56"/>
      <c r="AA37" s="56"/>
      <c r="AB37" s="56"/>
      <c r="AC37" s="56"/>
      <c r="AD37" s="453"/>
    </row>
    <row r="38" spans="1:30" ht="13.5" customHeight="1">
      <c r="A38" s="2"/>
      <c r="B38" s="2317"/>
      <c r="C38" s="737"/>
      <c r="D38" s="31"/>
      <c r="E38" s="31"/>
      <c r="F38" s="31"/>
      <c r="G38" s="31"/>
      <c r="H38" s="31"/>
      <c r="I38" s="31"/>
      <c r="J38" s="31"/>
      <c r="K38" s="31"/>
      <c r="L38" s="31"/>
      <c r="M38" s="31"/>
      <c r="N38" s="31"/>
      <c r="O38" s="31"/>
      <c r="P38" s="31"/>
      <c r="Q38" s="31"/>
      <c r="R38" s="31"/>
      <c r="S38" s="31"/>
      <c r="T38" s="139"/>
      <c r="U38" s="139"/>
      <c r="V38" s="139"/>
      <c r="W38" s="139"/>
      <c r="X38" s="139"/>
      <c r="Y38" s="139"/>
      <c r="Z38" s="139"/>
      <c r="AA38" s="139"/>
      <c r="AB38" s="139"/>
      <c r="AC38" s="139"/>
      <c r="AD38" s="2137"/>
    </row>
    <row r="39" spans="1:30" ht="15" customHeight="1">
      <c r="A39" s="2"/>
      <c r="B39" s="2318" t="s">
        <v>1471</v>
      </c>
      <c r="C39" s="2324" t="s">
        <v>1479</v>
      </c>
      <c r="D39" s="2329"/>
      <c r="E39" s="2329"/>
      <c r="F39" s="2329"/>
      <c r="G39" s="2329"/>
      <c r="H39" s="2329"/>
      <c r="I39" s="2329"/>
      <c r="J39" s="2329"/>
      <c r="K39" s="2329"/>
      <c r="L39" s="2329"/>
      <c r="M39" s="2329"/>
      <c r="N39" s="2329"/>
      <c r="O39" s="2329"/>
      <c r="P39" s="2329"/>
      <c r="Q39" s="2329"/>
      <c r="R39" s="2329"/>
      <c r="S39" s="2329"/>
      <c r="T39" s="2329"/>
      <c r="U39" s="2329"/>
      <c r="V39" s="2329"/>
      <c r="W39" s="2329"/>
      <c r="X39" s="2329"/>
      <c r="Y39" s="2329"/>
      <c r="Z39" s="2329"/>
      <c r="AA39" s="2329"/>
      <c r="AB39" s="2329"/>
      <c r="AC39" s="2329"/>
      <c r="AD39" s="2353"/>
    </row>
    <row r="40" spans="1:30" ht="15" customHeight="1">
      <c r="A40" s="2"/>
      <c r="B40" s="2319"/>
      <c r="C40" s="727"/>
      <c r="D40" s="692" t="s">
        <v>1482</v>
      </c>
      <c r="E40" s="1698"/>
      <c r="F40" s="56"/>
      <c r="G40" s="56"/>
      <c r="H40" s="56"/>
      <c r="I40" s="56"/>
      <c r="J40" s="56"/>
      <c r="K40" s="56"/>
      <c r="L40" s="56"/>
      <c r="M40" s="56"/>
      <c r="N40" s="56"/>
      <c r="O40" s="56"/>
      <c r="P40" s="56"/>
      <c r="Q40" s="56"/>
      <c r="R40" s="56"/>
      <c r="S40" s="55"/>
      <c r="T40" s="56"/>
      <c r="U40" s="56"/>
      <c r="V40" s="56"/>
      <c r="W40" s="56"/>
      <c r="X40" s="56"/>
      <c r="Y40" s="56"/>
      <c r="Z40" s="56"/>
      <c r="AA40" s="56"/>
      <c r="AB40" s="56"/>
      <c r="AC40" s="56"/>
      <c r="AD40" s="453"/>
    </row>
    <row r="41" spans="1:30" ht="15" customHeight="1">
      <c r="A41" s="2"/>
      <c r="B41" s="2319"/>
      <c r="C41" s="2325"/>
      <c r="D41" s="692"/>
      <c r="E41" s="1698"/>
      <c r="F41" s="56"/>
      <c r="G41" s="31"/>
      <c r="H41" s="31"/>
      <c r="I41" s="31"/>
      <c r="J41" s="31"/>
      <c r="K41" s="31"/>
      <c r="L41" s="31"/>
      <c r="M41" s="31"/>
      <c r="N41" s="31"/>
      <c r="O41" s="31"/>
      <c r="P41" s="31"/>
      <c r="Q41" s="31"/>
      <c r="R41" s="31"/>
      <c r="S41" s="55"/>
      <c r="T41" s="550"/>
      <c r="U41" s="56"/>
      <c r="V41" s="550"/>
      <c r="W41" s="56"/>
      <c r="X41" s="550"/>
      <c r="Y41" s="56"/>
      <c r="Z41" s="550"/>
      <c r="AA41" s="56"/>
      <c r="AB41" s="550"/>
      <c r="AC41" s="56"/>
      <c r="AD41" s="2354"/>
    </row>
    <row r="42" spans="1:30" ht="15" customHeight="1">
      <c r="A42" s="2"/>
      <c r="B42" s="2319"/>
      <c r="C42" s="191"/>
      <c r="D42" s="144"/>
      <c r="E42" s="55"/>
      <c r="F42" s="55"/>
      <c r="G42" s="55"/>
      <c r="H42" s="55"/>
      <c r="I42" s="55"/>
      <c r="J42" s="55"/>
      <c r="K42" s="55"/>
      <c r="L42" s="55"/>
      <c r="M42" s="55"/>
      <c r="N42" s="55"/>
      <c r="O42" s="55"/>
      <c r="P42" s="55"/>
      <c r="Q42" s="55"/>
      <c r="R42" s="55"/>
      <c r="S42" s="55"/>
      <c r="T42" s="149"/>
      <c r="U42" s="54"/>
      <c r="V42" s="54"/>
      <c r="W42" s="54"/>
      <c r="X42" s="54"/>
      <c r="Y42" s="54"/>
      <c r="Z42" s="54"/>
      <c r="AA42" s="54"/>
      <c r="AB42" s="54"/>
      <c r="AC42" s="54"/>
      <c r="AD42" s="574"/>
    </row>
    <row r="43" spans="1:30" ht="15" customHeight="1">
      <c r="A43" s="2"/>
      <c r="B43" s="2319"/>
      <c r="C43" s="2326" t="s">
        <v>108</v>
      </c>
      <c r="D43" s="188"/>
      <c r="E43" s="373"/>
      <c r="F43" s="373"/>
      <c r="G43" s="373"/>
      <c r="H43" s="373"/>
      <c r="I43" s="373"/>
      <c r="J43" s="373"/>
      <c r="K43" s="373"/>
      <c r="L43" s="373"/>
      <c r="M43" s="373"/>
      <c r="N43" s="373"/>
      <c r="O43" s="373"/>
      <c r="P43" s="373"/>
      <c r="Q43" s="373"/>
      <c r="R43" s="373"/>
      <c r="S43" s="373"/>
      <c r="T43" s="56"/>
      <c r="U43" s="56"/>
      <c r="V43" s="56"/>
      <c r="W43" s="56"/>
      <c r="X43" s="56"/>
      <c r="Y43" s="56"/>
      <c r="Z43" s="56"/>
      <c r="AA43" s="56"/>
      <c r="AB43" s="56"/>
      <c r="AC43" s="56"/>
      <c r="AD43" s="453"/>
    </row>
    <row r="44" spans="1:30" ht="15" customHeight="1">
      <c r="A44" s="2"/>
      <c r="B44" s="2319"/>
      <c r="C44" s="727"/>
      <c r="D44" s="56"/>
      <c r="E44" s="2336"/>
      <c r="F44" s="74" t="s">
        <v>1324</v>
      </c>
      <c r="G44" s="74"/>
      <c r="H44" s="74" t="s">
        <v>1482</v>
      </c>
      <c r="I44" s="74"/>
      <c r="J44" s="56"/>
      <c r="K44" s="56"/>
      <c r="L44" s="56"/>
      <c r="M44" s="103"/>
      <c r="N44" s="103"/>
      <c r="O44" s="103"/>
      <c r="P44" s="103"/>
      <c r="Q44" s="103"/>
      <c r="R44" s="103"/>
      <c r="S44" s="55"/>
      <c r="T44" s="550"/>
      <c r="U44" s="56"/>
      <c r="V44" s="550"/>
      <c r="W44" s="56"/>
      <c r="X44" s="550"/>
      <c r="Y44" s="56"/>
      <c r="Z44" s="550"/>
      <c r="AA44" s="56"/>
      <c r="AB44" s="550"/>
      <c r="AC44" s="56"/>
      <c r="AD44" s="2354"/>
    </row>
    <row r="45" spans="1:30" ht="15" customHeight="1">
      <c r="A45" s="2"/>
      <c r="B45" s="2319"/>
      <c r="C45" s="191"/>
      <c r="D45" s="670" t="s">
        <v>1483</v>
      </c>
      <c r="E45" s="670"/>
      <c r="F45" s="87">
        <v>10</v>
      </c>
      <c r="G45" s="87"/>
      <c r="H45" s="87"/>
      <c r="I45" s="87"/>
      <c r="J45" s="55"/>
      <c r="K45" s="55"/>
      <c r="L45" s="55"/>
      <c r="M45" s="55"/>
      <c r="N45" s="55"/>
      <c r="O45" s="55"/>
      <c r="P45" s="55"/>
      <c r="Q45" s="55"/>
      <c r="R45" s="55"/>
      <c r="S45" s="287"/>
      <c r="T45" s="149"/>
      <c r="U45" s="54"/>
      <c r="V45" s="54"/>
      <c r="W45" s="54"/>
      <c r="X45" s="54"/>
      <c r="Y45" s="54"/>
      <c r="Z45" s="54"/>
      <c r="AA45" s="54"/>
      <c r="AB45" s="54"/>
      <c r="AC45" s="54"/>
      <c r="AD45" s="574"/>
    </row>
    <row r="46" spans="1:30" ht="15" customHeight="1">
      <c r="A46" s="2"/>
      <c r="B46" s="2319"/>
      <c r="C46" s="192"/>
      <c r="D46" s="670" t="s">
        <v>207</v>
      </c>
      <c r="E46" s="670"/>
      <c r="F46" s="74">
        <v>14</v>
      </c>
      <c r="G46" s="74"/>
      <c r="H46" s="74"/>
      <c r="I46" s="74"/>
      <c r="J46" s="56"/>
      <c r="K46" s="56"/>
      <c r="L46" s="56"/>
      <c r="M46" s="56"/>
      <c r="N46" s="56"/>
      <c r="O46" s="56"/>
      <c r="P46" s="56"/>
      <c r="Q46" s="56"/>
      <c r="R46" s="56"/>
      <c r="S46" s="55"/>
      <c r="T46" s="56"/>
      <c r="U46" s="56"/>
      <c r="V46" s="56"/>
      <c r="W46" s="56"/>
      <c r="X46" s="56"/>
      <c r="Y46" s="56"/>
      <c r="Z46" s="56"/>
      <c r="AA46" s="56"/>
      <c r="AB46" s="56"/>
      <c r="AC46" s="56"/>
      <c r="AD46" s="453"/>
    </row>
    <row r="47" spans="1:30" ht="15" customHeight="1">
      <c r="A47" s="2"/>
      <c r="B47" s="2319"/>
      <c r="C47" s="2325"/>
      <c r="D47" s="670" t="s">
        <v>1484</v>
      </c>
      <c r="E47" s="670"/>
      <c r="F47" s="74">
        <v>31</v>
      </c>
      <c r="G47" s="74"/>
      <c r="H47" s="74"/>
      <c r="I47" s="74"/>
      <c r="J47" s="56"/>
      <c r="K47" s="2336"/>
      <c r="L47" s="56"/>
      <c r="M47" s="103"/>
      <c r="N47" s="103"/>
      <c r="O47" s="103"/>
      <c r="P47" s="103"/>
      <c r="Q47" s="103"/>
      <c r="R47" s="103"/>
      <c r="S47" s="55"/>
      <c r="T47" s="550"/>
      <c r="U47" s="56"/>
      <c r="V47" s="550"/>
      <c r="W47" s="56"/>
      <c r="X47" s="550"/>
      <c r="Y47" s="56"/>
      <c r="Z47" s="550"/>
      <c r="AA47" s="56"/>
      <c r="AB47" s="550"/>
      <c r="AC47" s="56"/>
      <c r="AD47" s="2354"/>
    </row>
    <row r="48" spans="1:30" ht="15" customHeight="1">
      <c r="A48" s="2"/>
      <c r="B48" s="2319"/>
      <c r="C48" s="727"/>
      <c r="D48" s="670" t="s">
        <v>372</v>
      </c>
      <c r="E48" s="670"/>
      <c r="F48" s="87">
        <v>49</v>
      </c>
      <c r="G48" s="87"/>
      <c r="H48" s="87"/>
      <c r="I48" s="87"/>
      <c r="J48" s="55"/>
      <c r="K48" s="55"/>
      <c r="L48" s="55"/>
      <c r="M48" s="55"/>
      <c r="N48" s="55"/>
      <c r="O48" s="55"/>
      <c r="P48" s="55"/>
      <c r="Q48" s="55"/>
      <c r="R48" s="55"/>
      <c r="S48" s="55"/>
      <c r="T48" s="149"/>
      <c r="U48" s="54"/>
      <c r="V48" s="54"/>
      <c r="W48" s="54"/>
      <c r="X48" s="54"/>
      <c r="Y48" s="54"/>
      <c r="Z48" s="54"/>
      <c r="AA48" s="54"/>
      <c r="AB48" s="54"/>
      <c r="AC48" s="54"/>
      <c r="AD48" s="577"/>
    </row>
    <row r="49" spans="1:30" ht="15" customHeight="1">
      <c r="A49" s="2"/>
      <c r="B49" s="2320"/>
      <c r="C49" s="526"/>
      <c r="D49" s="517"/>
      <c r="E49" s="517"/>
      <c r="F49" s="517"/>
      <c r="G49" s="517"/>
      <c r="H49" s="517"/>
      <c r="I49" s="517"/>
      <c r="J49" s="517"/>
      <c r="K49" s="517"/>
      <c r="L49" s="517"/>
      <c r="M49" s="517"/>
      <c r="N49" s="517"/>
      <c r="O49" s="517"/>
      <c r="P49" s="517"/>
      <c r="Q49" s="517"/>
      <c r="R49" s="517"/>
      <c r="S49" s="517"/>
      <c r="T49" s="139"/>
      <c r="U49" s="139"/>
      <c r="V49" s="139"/>
      <c r="W49" s="139"/>
      <c r="X49" s="139"/>
      <c r="Y49" s="139"/>
      <c r="Z49" s="139"/>
      <c r="AA49" s="139"/>
      <c r="AB49" s="139"/>
      <c r="AC49" s="139"/>
      <c r="AD49" s="2137"/>
    </row>
    <row r="50" spans="1:30" ht="14.25" customHeight="1">
      <c r="A50" s="2"/>
      <c r="B50" s="13" t="s">
        <v>64</v>
      </c>
      <c r="C50" s="2327" t="s">
        <v>44</v>
      </c>
      <c r="D50" s="2323"/>
      <c r="E50" s="2332"/>
      <c r="F50" s="2332"/>
      <c r="G50" s="2332"/>
      <c r="H50" s="2332"/>
      <c r="I50" s="2332"/>
      <c r="J50" s="2332"/>
      <c r="K50" s="2332"/>
      <c r="L50" s="2332"/>
      <c r="M50" s="2332"/>
      <c r="N50" s="2332"/>
      <c r="O50" s="2332"/>
      <c r="P50" s="2332"/>
      <c r="Q50" s="2332"/>
      <c r="R50" s="2332"/>
      <c r="S50" s="2332"/>
      <c r="T50" s="313"/>
      <c r="U50" s="313"/>
      <c r="V50" s="73"/>
      <c r="W50" s="73"/>
      <c r="X50" s="73"/>
      <c r="Y50" s="73"/>
      <c r="Z50" s="73"/>
      <c r="AA50" s="73"/>
      <c r="AB50" s="73"/>
      <c r="AC50" s="73"/>
      <c r="AD50" s="1397"/>
    </row>
    <row r="51" spans="1:30" ht="14.25" customHeight="1">
      <c r="A51" s="2"/>
      <c r="B51" s="13"/>
      <c r="C51" s="727"/>
      <c r="D51" s="692" t="s">
        <v>755</v>
      </c>
      <c r="E51" s="1698"/>
      <c r="F51" s="692" t="s">
        <v>1403</v>
      </c>
      <c r="G51" s="1698"/>
      <c r="H51" s="54"/>
      <c r="I51" s="54"/>
      <c r="J51" s="54"/>
      <c r="K51" s="54"/>
      <c r="L51" s="54"/>
      <c r="M51" s="54"/>
      <c r="N51" s="54"/>
      <c r="O51" s="54"/>
      <c r="P51" s="54"/>
      <c r="Q51" s="54"/>
      <c r="R51" s="54"/>
      <c r="S51" s="54"/>
      <c r="T51" s="287"/>
      <c r="U51" s="287"/>
      <c r="V51" s="55"/>
      <c r="W51" s="55"/>
      <c r="X51" s="55"/>
      <c r="Y51" s="55"/>
      <c r="Z51" s="55"/>
      <c r="AA51" s="55"/>
      <c r="AB51" s="55"/>
      <c r="AC51" s="55"/>
      <c r="AD51" s="121"/>
    </row>
    <row r="52" spans="1:30" ht="14.25" customHeight="1">
      <c r="A52" s="2"/>
      <c r="B52" s="13"/>
      <c r="C52" s="727"/>
      <c r="D52" s="692">
        <v>0</v>
      </c>
      <c r="E52" s="1698"/>
      <c r="F52" s="692"/>
      <c r="G52" s="1698"/>
      <c r="H52" s="54"/>
      <c r="I52" s="54"/>
      <c r="J52" s="54"/>
      <c r="K52" s="54"/>
      <c r="L52" s="54"/>
      <c r="M52" s="54"/>
      <c r="N52" s="54"/>
      <c r="O52" s="54"/>
      <c r="P52" s="54"/>
      <c r="Q52" s="54"/>
      <c r="R52" s="54"/>
      <c r="S52" s="54"/>
      <c r="T52" s="287"/>
      <c r="U52" s="287"/>
      <c r="V52" s="55"/>
      <c r="W52" s="55"/>
      <c r="X52" s="55"/>
      <c r="Y52" s="55"/>
      <c r="Z52" s="55"/>
      <c r="AA52" s="55"/>
      <c r="AB52" s="55"/>
      <c r="AC52" s="55"/>
      <c r="AD52" s="121"/>
    </row>
    <row r="53" spans="1:30" ht="14.25" customHeight="1">
      <c r="A53" s="2"/>
      <c r="B53" s="13"/>
      <c r="C53" s="194"/>
      <c r="D53" s="55"/>
      <c r="E53" s="55"/>
      <c r="F53" s="55"/>
      <c r="G53" s="55"/>
      <c r="H53" s="55"/>
      <c r="I53" s="149"/>
      <c r="J53" s="149"/>
      <c r="K53" s="54"/>
      <c r="L53" s="54"/>
      <c r="M53" s="54"/>
      <c r="N53" s="54"/>
      <c r="O53" s="54"/>
      <c r="P53" s="54"/>
      <c r="Q53" s="54"/>
      <c r="R53" s="54"/>
      <c r="S53" s="54"/>
      <c r="T53" s="287"/>
      <c r="U53" s="287"/>
      <c r="V53" s="55"/>
      <c r="W53" s="55"/>
      <c r="X53" s="55"/>
      <c r="Y53" s="55"/>
      <c r="Z53" s="55"/>
      <c r="AA53" s="55"/>
      <c r="AB53" s="55"/>
      <c r="AC53" s="55"/>
      <c r="AD53" s="121"/>
    </row>
    <row r="54" spans="1:30" ht="14.25" customHeight="1">
      <c r="A54" s="2"/>
      <c r="B54" s="13"/>
      <c r="C54" s="2327" t="s">
        <v>1480</v>
      </c>
      <c r="D54" s="2323"/>
      <c r="E54" s="2332"/>
      <c r="F54" s="2332"/>
      <c r="G54" s="2332"/>
      <c r="H54" s="2332"/>
      <c r="I54" s="2332"/>
      <c r="J54" s="2332"/>
      <c r="K54" s="2332"/>
      <c r="L54" s="2332"/>
      <c r="M54" s="2332"/>
      <c r="N54" s="2332"/>
      <c r="O54" s="2332"/>
      <c r="P54" s="2332"/>
      <c r="Q54" s="2332"/>
      <c r="R54" s="2332"/>
      <c r="S54" s="2332"/>
      <c r="T54" s="287"/>
      <c r="U54" s="287"/>
      <c r="V54" s="55"/>
      <c r="W54" s="55"/>
      <c r="X54" s="55"/>
      <c r="Y54" s="55"/>
      <c r="Z54" s="55"/>
      <c r="AA54" s="55"/>
      <c r="AB54" s="55"/>
      <c r="AC54" s="55"/>
      <c r="AD54" s="121"/>
    </row>
    <row r="55" spans="1:30" ht="14.25" customHeight="1">
      <c r="A55" s="2"/>
      <c r="B55" s="13"/>
      <c r="C55" s="727"/>
      <c r="D55" s="692" t="s">
        <v>755</v>
      </c>
      <c r="E55" s="1698"/>
      <c r="F55" s="692" t="s">
        <v>1403</v>
      </c>
      <c r="G55" s="1698"/>
      <c r="H55" s="54"/>
      <c r="I55" s="54"/>
      <c r="J55" s="54"/>
      <c r="K55" s="54"/>
      <c r="L55" s="54"/>
      <c r="M55" s="54"/>
      <c r="N55" s="54"/>
      <c r="O55" s="54"/>
      <c r="P55" s="54"/>
      <c r="Q55" s="54"/>
      <c r="R55" s="54"/>
      <c r="S55" s="54"/>
      <c r="T55" s="287"/>
      <c r="U55" s="287"/>
      <c r="V55" s="55"/>
      <c r="W55" s="55"/>
      <c r="X55" s="55"/>
      <c r="Y55" s="55"/>
      <c r="Z55" s="55"/>
      <c r="AA55" s="55"/>
      <c r="AB55" s="55"/>
      <c r="AC55" s="55"/>
      <c r="AD55" s="121"/>
    </row>
    <row r="56" spans="1:30" ht="14.25" customHeight="1">
      <c r="A56" s="2"/>
      <c r="B56" s="13"/>
      <c r="C56" s="727"/>
      <c r="D56" s="692">
        <v>8</v>
      </c>
      <c r="E56" s="1698"/>
      <c r="F56" s="692"/>
      <c r="G56" s="1698"/>
      <c r="H56" s="54"/>
      <c r="I56" s="54"/>
      <c r="J56" s="54"/>
      <c r="K56" s="54"/>
      <c r="L56" s="54"/>
      <c r="M56" s="54"/>
      <c r="N56" s="54"/>
      <c r="O56" s="54"/>
      <c r="P56" s="54"/>
      <c r="Q56" s="54"/>
      <c r="R56" s="54"/>
      <c r="S56" s="54"/>
      <c r="T56" s="287"/>
      <c r="U56" s="287"/>
      <c r="V56" s="55"/>
      <c r="W56" s="55"/>
      <c r="X56" s="55"/>
      <c r="Y56" s="55"/>
      <c r="Z56" s="55"/>
      <c r="AA56" s="55"/>
      <c r="AB56" s="55"/>
      <c r="AC56" s="55"/>
      <c r="AD56" s="121"/>
    </row>
    <row r="57" spans="1:30" ht="14.25" customHeight="1">
      <c r="A57" s="2"/>
      <c r="B57" s="13"/>
      <c r="C57" s="194"/>
      <c r="D57" s="55"/>
      <c r="E57" s="55"/>
      <c r="F57" s="55"/>
      <c r="G57" s="55"/>
      <c r="H57" s="55"/>
      <c r="I57" s="149"/>
      <c r="J57" s="149"/>
      <c r="K57" s="54"/>
      <c r="L57" s="54"/>
      <c r="M57" s="54"/>
      <c r="N57" s="54"/>
      <c r="O57" s="54"/>
      <c r="P57" s="54"/>
      <c r="Q57" s="54"/>
      <c r="R57" s="54"/>
      <c r="S57" s="54"/>
      <c r="T57" s="287"/>
      <c r="U57" s="287"/>
      <c r="V57" s="55"/>
      <c r="W57" s="55"/>
      <c r="X57" s="55"/>
      <c r="Y57" s="55"/>
      <c r="Z57" s="55"/>
      <c r="AA57" s="55"/>
      <c r="AB57" s="55"/>
      <c r="AC57" s="55"/>
      <c r="AD57" s="121"/>
    </row>
    <row r="58" spans="1:30" ht="14.25" customHeight="1">
      <c r="A58" s="2"/>
      <c r="B58" s="13"/>
      <c r="C58" s="2327" t="s">
        <v>1481</v>
      </c>
      <c r="D58" s="2323"/>
      <c r="E58" s="2332"/>
      <c r="F58" s="2332"/>
      <c r="G58" s="2332"/>
      <c r="H58" s="2332"/>
      <c r="I58" s="2332"/>
      <c r="J58" s="2332"/>
      <c r="K58" s="2332"/>
      <c r="L58" s="2332"/>
      <c r="M58" s="2332"/>
      <c r="N58" s="2332"/>
      <c r="O58" s="2332"/>
      <c r="P58" s="2332"/>
      <c r="Q58" s="2332"/>
      <c r="R58" s="2332"/>
      <c r="S58" s="2332"/>
      <c r="T58" s="287"/>
      <c r="U58" s="287"/>
      <c r="V58" s="55"/>
      <c r="W58" s="55"/>
      <c r="X58" s="55"/>
      <c r="Y58" s="55"/>
      <c r="Z58" s="55"/>
      <c r="AA58" s="55"/>
      <c r="AB58" s="55"/>
      <c r="AC58" s="55"/>
      <c r="AD58" s="121"/>
    </row>
    <row r="59" spans="1:30" ht="14.25" customHeight="1">
      <c r="A59" s="2"/>
      <c r="B59" s="13"/>
      <c r="C59" s="727"/>
      <c r="D59" s="692" t="s">
        <v>755</v>
      </c>
      <c r="E59" s="1698"/>
      <c r="F59" s="692" t="s">
        <v>1403</v>
      </c>
      <c r="G59" s="1698"/>
      <c r="H59" s="54"/>
      <c r="I59" s="54"/>
      <c r="J59" s="54"/>
      <c r="K59" s="54"/>
      <c r="L59" s="54"/>
      <c r="M59" s="54"/>
      <c r="N59" s="54"/>
      <c r="O59" s="54"/>
      <c r="P59" s="54"/>
      <c r="Q59" s="54"/>
      <c r="R59" s="54"/>
      <c r="S59" s="54"/>
      <c r="T59" s="287"/>
      <c r="U59" s="287"/>
      <c r="V59" s="55"/>
      <c r="W59" s="55"/>
      <c r="X59" s="55"/>
      <c r="Y59" s="55"/>
      <c r="Z59" s="55"/>
      <c r="AA59" s="55"/>
      <c r="AB59" s="55"/>
      <c r="AC59" s="55"/>
      <c r="AD59" s="121"/>
    </row>
    <row r="60" spans="1:30" ht="14.25" customHeight="1">
      <c r="A60" s="2"/>
      <c r="B60" s="2321"/>
      <c r="C60" s="727"/>
      <c r="D60" s="2330">
        <v>0.77800000000000002</v>
      </c>
      <c r="E60" s="2337"/>
      <c r="F60" s="692"/>
      <c r="G60" s="1698"/>
      <c r="H60" s="54"/>
      <c r="I60" s="54"/>
      <c r="J60" s="54"/>
      <c r="K60" s="54"/>
      <c r="L60" s="54"/>
      <c r="M60" s="54"/>
      <c r="N60" s="54"/>
      <c r="O60" s="54"/>
      <c r="P60" s="54"/>
      <c r="Q60" s="54"/>
      <c r="R60" s="54"/>
      <c r="S60" s="54"/>
      <c r="T60" s="284"/>
      <c r="U60" s="284"/>
      <c r="V60" s="31"/>
      <c r="W60" s="31"/>
      <c r="X60" s="55"/>
      <c r="Y60" s="55"/>
      <c r="Z60" s="55"/>
      <c r="AA60" s="55"/>
      <c r="AB60" s="55"/>
      <c r="AC60" s="55"/>
      <c r="AD60" s="121"/>
    </row>
    <row r="61" spans="1:30" ht="14.25" customHeight="1">
      <c r="A61" s="2"/>
      <c r="B61" s="2321"/>
      <c r="C61" s="194"/>
      <c r="D61" s="55"/>
      <c r="E61" s="55"/>
      <c r="F61" s="55"/>
      <c r="G61" s="55"/>
      <c r="H61" s="2345"/>
      <c r="I61" s="149"/>
      <c r="J61" s="149"/>
      <c r="K61" s="149"/>
      <c r="L61" s="149"/>
      <c r="M61" s="149"/>
      <c r="N61" s="149"/>
      <c r="O61" s="149"/>
      <c r="P61" s="149"/>
      <c r="Q61" s="149"/>
      <c r="R61" s="149"/>
      <c r="S61" s="149"/>
      <c r="T61" s="31"/>
      <c r="U61" s="31"/>
      <c r="V61" s="99"/>
      <c r="W61" s="31"/>
      <c r="X61" s="55"/>
      <c r="Y61" s="55"/>
      <c r="Z61" s="55"/>
      <c r="AA61" s="55"/>
      <c r="AB61" s="55"/>
      <c r="AC61" s="55"/>
      <c r="AD61" s="121"/>
    </row>
    <row r="62" spans="1:30" ht="14.25" customHeight="1">
      <c r="A62" s="2"/>
      <c r="B62" s="2321"/>
      <c r="C62" s="2327" t="s">
        <v>927</v>
      </c>
      <c r="D62" s="2323"/>
      <c r="E62" s="2332"/>
      <c r="F62" s="2332"/>
      <c r="G62" s="2332"/>
      <c r="H62" s="2332"/>
      <c r="I62" s="2332"/>
      <c r="J62" s="2332"/>
      <c r="K62" s="2332"/>
      <c r="L62" s="2332"/>
      <c r="M62" s="2332"/>
      <c r="N62" s="2332"/>
      <c r="O62" s="2332"/>
      <c r="P62" s="2332"/>
      <c r="Q62" s="2332"/>
      <c r="R62" s="2332"/>
      <c r="S62" s="2332"/>
      <c r="T62" s="31"/>
      <c r="U62" s="31"/>
      <c r="V62" s="99"/>
      <c r="W62" s="31"/>
      <c r="X62" s="55"/>
      <c r="Y62" s="55"/>
      <c r="Z62" s="55"/>
      <c r="AA62" s="55"/>
      <c r="AB62" s="55"/>
      <c r="AC62" s="55"/>
      <c r="AD62" s="121"/>
    </row>
    <row r="63" spans="1:30" ht="14.25" customHeight="1">
      <c r="A63" s="2"/>
      <c r="B63" s="2321"/>
      <c r="C63" s="727"/>
      <c r="D63" s="670"/>
      <c r="E63" s="670"/>
      <c r="F63" s="670"/>
      <c r="G63" s="670" t="s">
        <v>755</v>
      </c>
      <c r="H63" s="670"/>
      <c r="I63" s="670" t="s">
        <v>1403</v>
      </c>
      <c r="J63" s="670"/>
      <c r="K63" s="737"/>
      <c r="L63" s="737"/>
      <c r="M63" s="101"/>
      <c r="N63" s="101"/>
      <c r="O63" s="54"/>
      <c r="P63" s="54"/>
      <c r="Q63" s="54"/>
      <c r="R63" s="54"/>
      <c r="S63" s="54"/>
      <c r="T63" s="31"/>
      <c r="U63" s="31"/>
      <c r="V63" s="99"/>
      <c r="W63" s="31"/>
      <c r="X63" s="55"/>
      <c r="Y63" s="55"/>
      <c r="Z63" s="55"/>
      <c r="AA63" s="55"/>
      <c r="AB63" s="55"/>
      <c r="AC63" s="55"/>
      <c r="AD63" s="121"/>
    </row>
    <row r="64" spans="1:30" ht="14.25" customHeight="1">
      <c r="A64" s="2"/>
      <c r="B64" s="2321"/>
      <c r="C64" s="727"/>
      <c r="D64" s="670" t="s">
        <v>1485</v>
      </c>
      <c r="E64" s="670"/>
      <c r="F64" s="670"/>
      <c r="G64" s="670">
        <v>259</v>
      </c>
      <c r="H64" s="670"/>
      <c r="I64" s="670"/>
      <c r="J64" s="670"/>
      <c r="K64" s="737"/>
      <c r="L64" s="737"/>
      <c r="M64" s="101"/>
      <c r="N64" s="101"/>
      <c r="O64" s="54"/>
      <c r="P64" s="54"/>
      <c r="Q64" s="54"/>
      <c r="R64" s="54"/>
      <c r="S64" s="54"/>
      <c r="T64" s="284"/>
      <c r="U64" s="284"/>
      <c r="V64" s="31"/>
      <c r="W64" s="31"/>
      <c r="X64" s="31"/>
      <c r="Y64" s="31"/>
      <c r="Z64" s="31"/>
      <c r="AA64" s="31"/>
      <c r="AB64" s="31"/>
      <c r="AC64" s="31"/>
      <c r="AD64" s="182"/>
    </row>
    <row r="65" spans="1:30" ht="14.25" customHeight="1">
      <c r="A65" s="2"/>
      <c r="B65" s="2321"/>
      <c r="C65" s="193"/>
      <c r="D65" s="670" t="s">
        <v>910</v>
      </c>
      <c r="E65" s="670"/>
      <c r="F65" s="670"/>
      <c r="G65" s="87">
        <v>70</v>
      </c>
      <c r="H65" s="87"/>
      <c r="I65" s="89"/>
      <c r="J65" s="89"/>
      <c r="K65" s="667"/>
      <c r="L65" s="667"/>
      <c r="M65" s="667"/>
      <c r="N65" s="667"/>
      <c r="O65" s="667"/>
      <c r="P65" s="667"/>
      <c r="Q65" s="667"/>
      <c r="R65" s="667"/>
      <c r="S65" s="667"/>
      <c r="T65" s="284"/>
      <c r="U65" s="284"/>
      <c r="V65" s="31"/>
      <c r="W65" s="31"/>
      <c r="X65" s="31"/>
      <c r="Y65" s="31"/>
      <c r="Z65" s="31"/>
      <c r="AA65" s="31"/>
      <c r="AB65" s="31"/>
      <c r="AC65" s="31"/>
      <c r="AD65" s="182"/>
    </row>
    <row r="66" spans="1:30" ht="14.25" customHeight="1">
      <c r="A66" s="2"/>
      <c r="B66" s="2321"/>
      <c r="C66" s="193"/>
      <c r="D66" s="101"/>
      <c r="E66" s="101"/>
      <c r="F66" s="101"/>
      <c r="G66" s="31"/>
      <c r="H66" s="31"/>
      <c r="I66" s="99"/>
      <c r="J66" s="99"/>
      <c r="K66" s="50"/>
      <c r="L66" s="50"/>
      <c r="M66" s="50"/>
      <c r="N66" s="50"/>
      <c r="O66" s="50"/>
      <c r="P66" s="50"/>
      <c r="Q66" s="50"/>
      <c r="R66" s="50"/>
      <c r="S66" s="50"/>
      <c r="T66" s="261"/>
      <c r="U66" s="261"/>
      <c r="V66" s="125"/>
      <c r="W66" s="125"/>
      <c r="X66" s="125"/>
      <c r="Y66" s="125"/>
      <c r="Z66" s="125"/>
      <c r="AA66" s="125"/>
      <c r="AB66" s="125"/>
      <c r="AC66" s="125"/>
      <c r="AD66" s="182"/>
    </row>
    <row r="67" spans="1:30" ht="14.25" customHeight="1">
      <c r="A67" s="2"/>
      <c r="B67" s="2321"/>
      <c r="C67" s="2326" t="s">
        <v>332</v>
      </c>
      <c r="D67" s="188"/>
      <c r="E67" s="373"/>
      <c r="F67" s="373"/>
      <c r="G67" s="373"/>
      <c r="H67" s="373"/>
      <c r="I67" s="373"/>
      <c r="J67" s="373"/>
      <c r="K67" s="373"/>
      <c r="L67" s="373"/>
      <c r="M67" s="373"/>
      <c r="N67" s="373"/>
      <c r="O67" s="373"/>
      <c r="P67" s="373"/>
      <c r="Q67" s="373"/>
      <c r="R67" s="373"/>
      <c r="S67" s="373"/>
      <c r="T67" s="261"/>
      <c r="U67" s="261"/>
      <c r="V67" s="125"/>
      <c r="W67" s="125"/>
      <c r="X67" s="125"/>
      <c r="Y67" s="125"/>
      <c r="Z67" s="125"/>
      <c r="AA67" s="125"/>
      <c r="AB67" s="125"/>
      <c r="AC67" s="125"/>
      <c r="AD67" s="182"/>
    </row>
    <row r="68" spans="1:30" ht="14.25" customHeight="1">
      <c r="A68" s="2"/>
      <c r="B68" s="2321"/>
      <c r="C68" s="271"/>
      <c r="D68" s="87"/>
      <c r="E68" s="87"/>
      <c r="F68" s="87"/>
      <c r="G68" s="87" t="s">
        <v>755</v>
      </c>
      <c r="H68" s="87"/>
      <c r="I68" s="87" t="s">
        <v>1403</v>
      </c>
      <c r="J68" s="87"/>
      <c r="K68" s="284"/>
      <c r="L68" s="284"/>
      <c r="M68" s="31"/>
      <c r="N68" s="31"/>
      <c r="O68" s="54"/>
      <c r="P68" s="54"/>
      <c r="Q68" s="54"/>
      <c r="R68" s="54"/>
      <c r="S68" s="54"/>
      <c r="T68" s="261"/>
      <c r="U68" s="261"/>
      <c r="V68" s="125"/>
      <c r="W68" s="125"/>
      <c r="X68" s="125"/>
      <c r="Y68" s="125"/>
      <c r="Z68" s="125"/>
      <c r="AA68" s="125"/>
      <c r="AB68" s="125"/>
      <c r="AC68" s="125"/>
      <c r="AD68" s="182"/>
    </row>
    <row r="69" spans="1:30" ht="14.25" customHeight="1">
      <c r="A69" s="2"/>
      <c r="B69" s="2321"/>
      <c r="C69" s="271"/>
      <c r="D69" s="87" t="s">
        <v>712</v>
      </c>
      <c r="E69" s="87"/>
      <c r="F69" s="87"/>
      <c r="G69" s="87">
        <v>325</v>
      </c>
      <c r="H69" s="87"/>
      <c r="I69" s="87"/>
      <c r="J69" s="87"/>
      <c r="K69" s="261"/>
      <c r="L69" s="261"/>
      <c r="M69" s="125"/>
      <c r="N69" s="125"/>
      <c r="O69" s="440"/>
      <c r="P69" s="440"/>
      <c r="Q69" s="440"/>
      <c r="R69" s="440"/>
      <c r="S69" s="440"/>
      <c r="T69" s="261"/>
      <c r="U69" s="261"/>
      <c r="V69" s="125"/>
      <c r="W69" s="125"/>
      <c r="X69" s="125"/>
      <c r="Y69" s="125"/>
      <c r="Z69" s="125"/>
      <c r="AA69" s="125"/>
      <c r="AB69" s="125"/>
      <c r="AC69" s="125"/>
      <c r="AD69" s="182"/>
    </row>
    <row r="70" spans="1:30" ht="14.25" customHeight="1">
      <c r="A70" s="2"/>
      <c r="B70" s="2321"/>
      <c r="C70" s="2328"/>
      <c r="D70" s="2331"/>
      <c r="E70" s="2338"/>
      <c r="F70" s="2341"/>
      <c r="G70" s="2343"/>
      <c r="H70" s="2343"/>
      <c r="I70" s="2346"/>
      <c r="J70" s="2346"/>
      <c r="K70" s="2348"/>
      <c r="L70" s="2348"/>
      <c r="M70" s="2343"/>
      <c r="N70" s="2343"/>
      <c r="O70" s="2349"/>
      <c r="P70" s="2349"/>
      <c r="Q70" s="2349"/>
      <c r="R70" s="2349"/>
      <c r="S70" s="2349"/>
      <c r="T70" s="399"/>
      <c r="U70" s="399"/>
      <c r="V70" s="139"/>
      <c r="W70" s="139"/>
      <c r="X70" s="139"/>
      <c r="Y70" s="139"/>
      <c r="Z70" s="139"/>
      <c r="AA70" s="139"/>
      <c r="AB70" s="139"/>
      <c r="AC70" s="139"/>
      <c r="AD70" s="2137"/>
    </row>
    <row r="71" spans="1:30" ht="5.25" customHeight="1"/>
  </sheetData>
  <mergeCells count="113">
    <mergeCell ref="C2:AD2"/>
    <mergeCell ref="C3:S3"/>
    <mergeCell ref="E5:F5"/>
    <mergeCell ref="G5:H5"/>
    <mergeCell ref="I5:J5"/>
    <mergeCell ref="K5:L5"/>
    <mergeCell ref="E6:F6"/>
    <mergeCell ref="G6:H6"/>
    <mergeCell ref="I6:J6"/>
    <mergeCell ref="K6:L6"/>
    <mergeCell ref="C8:S8"/>
    <mergeCell ref="D10:E10"/>
    <mergeCell ref="I10:J10"/>
    <mergeCell ref="K10:L10"/>
    <mergeCell ref="D11:E11"/>
    <mergeCell ref="G12:H12"/>
    <mergeCell ref="I12:J12"/>
    <mergeCell ref="K12:L12"/>
    <mergeCell ref="C13:S13"/>
    <mergeCell ref="E15:I15"/>
    <mergeCell ref="J15:N15"/>
    <mergeCell ref="O15:S15"/>
    <mergeCell ref="E16:I16"/>
    <mergeCell ref="J16:N16"/>
    <mergeCell ref="O16:S16"/>
    <mergeCell ref="C18:S18"/>
    <mergeCell ref="D20:E20"/>
    <mergeCell ref="D21:E21"/>
    <mergeCell ref="C23:S23"/>
    <mergeCell ref="E25:J25"/>
    <mergeCell ref="K25:O25"/>
    <mergeCell ref="P25:U25"/>
    <mergeCell ref="V25:AA25"/>
    <mergeCell ref="E26:J26"/>
    <mergeCell ref="K26:O26"/>
    <mergeCell ref="P26:U26"/>
    <mergeCell ref="V26:AA26"/>
    <mergeCell ref="E28:J28"/>
    <mergeCell ref="K28:O28"/>
    <mergeCell ref="P28:U28"/>
    <mergeCell ref="V28:AA28"/>
    <mergeCell ref="E29:J29"/>
    <mergeCell ref="K29:O29"/>
    <mergeCell ref="P29:U29"/>
    <mergeCell ref="V29:AA29"/>
    <mergeCell ref="D32:E32"/>
    <mergeCell ref="N32:O32"/>
    <mergeCell ref="W32:X32"/>
    <mergeCell ref="D33:E33"/>
    <mergeCell ref="N33:O33"/>
    <mergeCell ref="W33:X33"/>
    <mergeCell ref="C35:S35"/>
    <mergeCell ref="D36:E36"/>
    <mergeCell ref="D37:E37"/>
    <mergeCell ref="C39:AD39"/>
    <mergeCell ref="D40:E40"/>
    <mergeCell ref="D41:E41"/>
    <mergeCell ref="C43:S43"/>
    <mergeCell ref="F44:G44"/>
    <mergeCell ref="H44:I44"/>
    <mergeCell ref="J44:K44"/>
    <mergeCell ref="D45:E45"/>
    <mergeCell ref="F45:G45"/>
    <mergeCell ref="H45:I45"/>
    <mergeCell ref="D46:E46"/>
    <mergeCell ref="F46:G46"/>
    <mergeCell ref="H46:I46"/>
    <mergeCell ref="D47:E47"/>
    <mergeCell ref="F47:G47"/>
    <mergeCell ref="H47:I47"/>
    <mergeCell ref="D48:E48"/>
    <mergeCell ref="F48:G48"/>
    <mergeCell ref="H48:I48"/>
    <mergeCell ref="C50:S50"/>
    <mergeCell ref="D51:E51"/>
    <mergeCell ref="F51:G51"/>
    <mergeCell ref="D52:E52"/>
    <mergeCell ref="F52:G52"/>
    <mergeCell ref="C54:S54"/>
    <mergeCell ref="D55:E55"/>
    <mergeCell ref="F55:G55"/>
    <mergeCell ref="D56:E56"/>
    <mergeCell ref="F56:G56"/>
    <mergeCell ref="C58:S58"/>
    <mergeCell ref="D59:E59"/>
    <mergeCell ref="F59:G59"/>
    <mergeCell ref="D60:E60"/>
    <mergeCell ref="F60:G60"/>
    <mergeCell ref="C62:S62"/>
    <mergeCell ref="D63:F63"/>
    <mergeCell ref="G63:H63"/>
    <mergeCell ref="I63:J63"/>
    <mergeCell ref="D64:F64"/>
    <mergeCell ref="G64:H64"/>
    <mergeCell ref="I64:J64"/>
    <mergeCell ref="D65:F65"/>
    <mergeCell ref="G65:H65"/>
    <mergeCell ref="I65:J65"/>
    <mergeCell ref="C67:S67"/>
    <mergeCell ref="D68:F68"/>
    <mergeCell ref="G68:H68"/>
    <mergeCell ref="I68:J68"/>
    <mergeCell ref="D69:F69"/>
    <mergeCell ref="G69:H69"/>
    <mergeCell ref="I69:J69"/>
    <mergeCell ref="D70:F70"/>
    <mergeCell ref="G70:H70"/>
    <mergeCell ref="I70:J70"/>
    <mergeCell ref="AE3:AK7"/>
    <mergeCell ref="A1:A70"/>
    <mergeCell ref="B3:B38"/>
    <mergeCell ref="B39:B49"/>
    <mergeCell ref="B50:B70"/>
  </mergeCells>
  <phoneticPr fontId="3"/>
  <pageMargins left="0.66929133858267709" right="0.3543307086614173" top="0.3543307086614173" bottom="0.3543307086614173" header="0.31496062992125984" footer="0.31496062992125984"/>
  <pageSetup paperSize="9" scale="60" firstPageNumber="34" fitToWidth="1" fitToHeight="1" orientation="landscape" usePrinterDefaults="1" useFirstPageNumber="1" r:id="rId1"/>
  <headerFooter>
    <evenFooter>&amp;R&amp;B&amp;26- &amp;P -</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114"/>
  <sheetViews>
    <sheetView view="pageBreakPreview" zoomScaleSheetLayoutView="100" workbookViewId="0">
      <selection activeCell="O69" sqref="O69"/>
    </sheetView>
  </sheetViews>
  <sheetFormatPr defaultRowHeight="13.5"/>
  <cols>
    <col min="1" max="1" width="5.625" style="246" customWidth="1"/>
    <col min="2" max="2" width="4.25" style="246" customWidth="1"/>
    <col min="3" max="3" width="1.375" style="246" customWidth="1"/>
    <col min="4" max="4" width="9.625" style="246" customWidth="1"/>
    <col min="5" max="9" width="5.125" style="246" customWidth="1"/>
    <col min="10" max="11" width="3.625" style="246" customWidth="1"/>
    <col min="12" max="13" width="1" style="246" customWidth="1"/>
    <col min="14" max="15" width="7.625" style="246" customWidth="1"/>
    <col min="16" max="17" width="3.875" style="246" customWidth="1"/>
    <col min="18" max="18" width="3.5" style="246" customWidth="1"/>
    <col min="19" max="19" width="1.125" style="246" customWidth="1"/>
    <col min="20" max="20" width="7.625" style="246" customWidth="1"/>
    <col min="21" max="25" width="7.25" style="246" customWidth="1"/>
    <col min="26" max="26" width="8.5" style="246" customWidth="1"/>
    <col min="27" max="28" width="0.75" style="246" customWidth="1"/>
    <col min="29" max="34" width="7.625" style="246" customWidth="1"/>
    <col min="35" max="16384" width="9" style="246" customWidth="1"/>
  </cols>
  <sheetData>
    <row r="1" spans="1:39" ht="18.75" customHeight="1">
      <c r="A1" s="247" t="s">
        <v>46</v>
      </c>
      <c r="B1" s="248" t="s">
        <v>1041</v>
      </c>
      <c r="C1" s="260"/>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row>
    <row r="2" spans="1:39" ht="18.75" customHeight="1">
      <c r="A2" s="247"/>
      <c r="B2" s="249"/>
      <c r="C2" s="261" t="s">
        <v>321</v>
      </c>
      <c r="D2" s="275"/>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J2" s="466" t="s">
        <v>504</v>
      </c>
    </row>
    <row r="3" spans="1:39" ht="13.5" customHeight="1">
      <c r="A3" s="247"/>
      <c r="B3" s="250"/>
      <c r="C3" s="262" t="s">
        <v>325</v>
      </c>
      <c r="D3" s="276"/>
      <c r="E3" s="276"/>
      <c r="F3" s="276"/>
      <c r="G3" s="276"/>
      <c r="H3" s="276"/>
      <c r="I3" s="276"/>
      <c r="J3" s="276"/>
      <c r="K3" s="276"/>
      <c r="L3" s="276"/>
      <c r="M3" s="262" t="s">
        <v>391</v>
      </c>
      <c r="N3" s="276"/>
      <c r="O3" s="276"/>
      <c r="P3" s="276"/>
      <c r="Q3" s="276"/>
      <c r="R3" s="355"/>
      <c r="S3" s="371" t="s">
        <v>415</v>
      </c>
      <c r="T3" s="371"/>
      <c r="U3" s="371"/>
      <c r="V3" s="371"/>
      <c r="W3" s="371"/>
      <c r="X3" s="371"/>
      <c r="Y3" s="371"/>
      <c r="Z3" s="371"/>
      <c r="AA3" s="418"/>
      <c r="AB3" s="262" t="s">
        <v>456</v>
      </c>
      <c r="AC3" s="276"/>
      <c r="AD3" s="276"/>
      <c r="AE3" s="276"/>
      <c r="AF3" s="276"/>
      <c r="AG3" s="276"/>
      <c r="AH3" s="355"/>
      <c r="AI3" s="458" t="s">
        <v>346</v>
      </c>
      <c r="AJ3" s="467"/>
      <c r="AK3" s="259"/>
      <c r="AL3" s="259"/>
      <c r="AM3" s="259"/>
    </row>
    <row r="4" spans="1:39" s="246" customFormat="1" ht="13.5" customHeight="1">
      <c r="A4" s="247"/>
      <c r="B4" s="251" t="s">
        <v>320</v>
      </c>
      <c r="C4" s="263" t="s">
        <v>326</v>
      </c>
      <c r="D4" s="277"/>
      <c r="E4" s="294"/>
      <c r="F4" s="294"/>
      <c r="G4" s="294"/>
      <c r="H4" s="294"/>
      <c r="I4" s="294"/>
      <c r="J4" s="294"/>
      <c r="K4" s="294"/>
      <c r="L4" s="294"/>
      <c r="M4" s="325"/>
      <c r="N4" s="338"/>
      <c r="O4" s="351"/>
      <c r="P4" s="351"/>
      <c r="Q4" s="351"/>
      <c r="R4" s="356"/>
      <c r="S4" s="372" t="s">
        <v>416</v>
      </c>
      <c r="T4" s="294"/>
      <c r="U4" s="294"/>
      <c r="V4" s="294"/>
      <c r="W4" s="294"/>
      <c r="X4" s="294"/>
      <c r="Y4" s="412"/>
      <c r="Z4" s="416"/>
      <c r="AA4" s="419"/>
      <c r="AB4" s="431" t="s">
        <v>210</v>
      </c>
      <c r="AC4" s="206"/>
      <c r="AD4" s="206"/>
      <c r="AE4" s="206"/>
      <c r="AF4" s="206"/>
      <c r="AG4" s="206"/>
      <c r="AH4" s="449"/>
      <c r="AI4" s="459"/>
      <c r="AJ4" s="468"/>
      <c r="AK4" s="259"/>
      <c r="AL4" s="259"/>
      <c r="AM4" s="259"/>
    </row>
    <row r="5" spans="1:39" s="246" customFormat="1" ht="13.5" customHeight="1">
      <c r="A5" s="247"/>
      <c r="B5" s="252"/>
      <c r="C5" s="264"/>
      <c r="D5" s="278"/>
      <c r="E5" s="295" t="s">
        <v>45</v>
      </c>
      <c r="F5" s="305" t="s">
        <v>55</v>
      </c>
      <c r="G5" s="305" t="s">
        <v>265</v>
      </c>
      <c r="H5" s="305" t="s">
        <v>68</v>
      </c>
      <c r="I5" s="308" t="s">
        <v>165</v>
      </c>
      <c r="J5" s="87" t="s">
        <v>378</v>
      </c>
      <c r="K5" s="87"/>
      <c r="L5" s="31"/>
      <c r="M5" s="193"/>
      <c r="N5" s="339"/>
      <c r="O5" s="339"/>
      <c r="P5" s="339"/>
      <c r="Q5" s="339"/>
      <c r="R5" s="357"/>
      <c r="S5" s="373"/>
      <c r="T5" s="381"/>
      <c r="U5" s="396" t="s">
        <v>45</v>
      </c>
      <c r="V5" s="404" t="s">
        <v>55</v>
      </c>
      <c r="W5" s="404" t="s">
        <v>433</v>
      </c>
      <c r="X5" s="411" t="s">
        <v>68</v>
      </c>
      <c r="Y5" s="405" t="s">
        <v>453</v>
      </c>
      <c r="Z5" s="417" t="s">
        <v>378</v>
      </c>
      <c r="AA5" s="420"/>
      <c r="AB5" s="349"/>
      <c r="AC5" s="387"/>
      <c r="AD5" s="87" t="s">
        <v>376</v>
      </c>
      <c r="AE5" s="445" t="s">
        <v>378</v>
      </c>
      <c r="AF5" s="448"/>
      <c r="AG5" s="287"/>
      <c r="AH5" s="122"/>
      <c r="AI5" s="328"/>
      <c r="AJ5" s="358"/>
      <c r="AK5" s="259"/>
      <c r="AL5" s="259"/>
      <c r="AM5" s="259"/>
    </row>
    <row r="6" spans="1:39" s="246" customFormat="1" ht="13.5" customHeight="1">
      <c r="A6" s="247"/>
      <c r="B6" s="252"/>
      <c r="C6" s="265"/>
      <c r="D6" s="279" t="s">
        <v>350</v>
      </c>
      <c r="E6" s="296">
        <v>8</v>
      </c>
      <c r="F6" s="296">
        <v>76</v>
      </c>
      <c r="G6" s="296">
        <v>3</v>
      </c>
      <c r="H6" s="306">
        <v>10</v>
      </c>
      <c r="I6" s="309">
        <f>SUM(E6:H6)</f>
        <v>97</v>
      </c>
      <c r="J6" s="311">
        <v>16158</v>
      </c>
      <c r="K6" s="311"/>
      <c r="L6" s="316"/>
      <c r="M6" s="326"/>
      <c r="N6" s="339"/>
      <c r="O6" s="339"/>
      <c r="P6" s="339"/>
      <c r="Q6" s="339"/>
      <c r="R6" s="357"/>
      <c r="S6" s="373"/>
      <c r="T6" s="382" t="s">
        <v>440</v>
      </c>
      <c r="U6" s="87" t="s">
        <v>228</v>
      </c>
      <c r="V6" s="405">
        <v>28</v>
      </c>
      <c r="W6" s="87" t="s">
        <v>228</v>
      </c>
      <c r="X6" s="87" t="s">
        <v>228</v>
      </c>
      <c r="Y6" s="413">
        <f>SUM(U6:X6)</f>
        <v>28</v>
      </c>
      <c r="Z6" s="415">
        <v>5758</v>
      </c>
      <c r="AA6" s="421"/>
      <c r="AB6" s="246"/>
      <c r="AC6" s="382" t="s">
        <v>440</v>
      </c>
      <c r="AD6" s="87">
        <v>32</v>
      </c>
      <c r="AE6" s="446">
        <v>2918</v>
      </c>
      <c r="AF6" s="193"/>
      <c r="AG6" s="55"/>
      <c r="AH6" s="121"/>
      <c r="AI6" s="328"/>
      <c r="AJ6" s="358"/>
      <c r="AK6" s="259"/>
      <c r="AL6" s="259"/>
      <c r="AM6" s="259"/>
    </row>
    <row r="7" spans="1:39" s="246" customFormat="1" ht="13.5" customHeight="1">
      <c r="A7" s="247"/>
      <c r="B7" s="252"/>
      <c r="C7" s="265"/>
      <c r="D7" s="280" t="s">
        <v>195</v>
      </c>
      <c r="E7" s="297">
        <v>18.399999999999999</v>
      </c>
      <c r="F7" s="297">
        <v>14.7</v>
      </c>
      <c r="G7" s="297">
        <v>5.9</v>
      </c>
      <c r="H7" s="297">
        <v>12.5</v>
      </c>
      <c r="I7" s="310">
        <v>14.1</v>
      </c>
      <c r="J7" s="312">
        <v>12.8</v>
      </c>
      <c r="K7" s="312"/>
      <c r="L7" s="317"/>
      <c r="M7" s="327"/>
      <c r="N7" s="339"/>
      <c r="O7" s="339"/>
      <c r="P7" s="339"/>
      <c r="Q7" s="339"/>
      <c r="R7" s="357"/>
      <c r="S7" s="373"/>
      <c r="T7" s="87" t="s">
        <v>195</v>
      </c>
      <c r="U7" s="87" t="s">
        <v>228</v>
      </c>
      <c r="V7" s="87">
        <v>5.4</v>
      </c>
      <c r="W7" s="87" t="s">
        <v>228</v>
      </c>
      <c r="X7" s="87" t="s">
        <v>228</v>
      </c>
      <c r="Y7" s="41">
        <v>4.0999999999999996</v>
      </c>
      <c r="Z7" s="87">
        <v>4.5999999999999996</v>
      </c>
      <c r="AA7" s="421"/>
      <c r="AB7" s="246"/>
      <c r="AC7" s="87" t="s">
        <v>195</v>
      </c>
      <c r="AD7" s="87">
        <v>4.8</v>
      </c>
      <c r="AE7" s="41">
        <v>2.2999999999999998</v>
      </c>
      <c r="AF7" s="194"/>
      <c r="AG7" s="55"/>
      <c r="AH7" s="121"/>
      <c r="AI7" s="328"/>
      <c r="AJ7" s="358"/>
      <c r="AK7" s="259"/>
      <c r="AL7" s="259"/>
      <c r="AM7" s="259"/>
    </row>
    <row r="8" spans="1:39" s="246" customFormat="1" ht="13.5" customHeight="1">
      <c r="A8" s="247"/>
      <c r="B8" s="252"/>
      <c r="C8" s="266" t="s">
        <v>270</v>
      </c>
      <c r="D8" s="281"/>
      <c r="E8" s="281"/>
      <c r="F8" s="281"/>
      <c r="G8" s="281"/>
      <c r="H8" s="307"/>
      <c r="I8" s="281"/>
      <c r="J8" s="281"/>
      <c r="K8" s="261"/>
      <c r="L8" s="261"/>
      <c r="M8" s="328"/>
      <c r="N8" s="246"/>
      <c r="O8" s="246"/>
      <c r="P8" s="246"/>
      <c r="Q8" s="246"/>
      <c r="R8" s="358"/>
      <c r="S8" s="301" t="s">
        <v>27</v>
      </c>
      <c r="T8" s="294"/>
      <c r="U8" s="294"/>
      <c r="V8" s="294"/>
      <c r="W8" s="294"/>
      <c r="X8" s="294"/>
      <c r="Y8" s="294"/>
      <c r="Z8" s="291"/>
      <c r="AA8" s="422"/>
      <c r="AB8" s="432" t="s">
        <v>135</v>
      </c>
      <c r="AC8" s="285"/>
      <c r="AD8" s="285"/>
      <c r="AE8" s="285"/>
      <c r="AF8" s="285"/>
      <c r="AG8" s="285"/>
      <c r="AH8" s="323"/>
      <c r="AI8" s="460"/>
      <c r="AJ8" s="469"/>
      <c r="AK8" s="259"/>
      <c r="AL8" s="259"/>
      <c r="AM8" s="259"/>
    </row>
    <row r="9" spans="1:39" s="246" customFormat="1" ht="13.5" customHeight="1">
      <c r="A9" s="247"/>
      <c r="B9" s="252"/>
      <c r="C9" s="265"/>
      <c r="D9" s="137" t="s">
        <v>352</v>
      </c>
      <c r="E9" s="285"/>
      <c r="F9" s="285"/>
      <c r="G9" s="285"/>
      <c r="H9" s="285"/>
      <c r="I9" s="285"/>
      <c r="J9" s="285"/>
      <c r="K9" s="285"/>
      <c r="L9" s="285"/>
      <c r="M9" s="329"/>
      <c r="N9" s="246"/>
      <c r="O9" s="246"/>
      <c r="P9" s="246"/>
      <c r="Q9" s="246"/>
      <c r="R9" s="358"/>
      <c r="S9" s="301"/>
      <c r="T9" s="383"/>
      <c r="U9" s="87" t="s">
        <v>45</v>
      </c>
      <c r="V9" s="87" t="s">
        <v>55</v>
      </c>
      <c r="W9" s="87" t="s">
        <v>433</v>
      </c>
      <c r="X9" s="87" t="s">
        <v>68</v>
      </c>
      <c r="Y9" s="87" t="s">
        <v>453</v>
      </c>
      <c r="Z9" s="417" t="s">
        <v>378</v>
      </c>
      <c r="AA9" s="420"/>
      <c r="AB9" s="349"/>
      <c r="AC9" s="74"/>
      <c r="AD9" s="132" t="s">
        <v>376</v>
      </c>
      <c r="AE9" s="395" t="s">
        <v>487</v>
      </c>
      <c r="AF9" s="132" t="s">
        <v>378</v>
      </c>
      <c r="AG9" s="395" t="s">
        <v>487</v>
      </c>
      <c r="AH9" s="121"/>
      <c r="AI9" s="460"/>
      <c r="AJ9" s="469"/>
      <c r="AK9" s="259"/>
      <c r="AL9" s="259"/>
      <c r="AM9" s="259"/>
    </row>
    <row r="10" spans="1:39" s="246" customFormat="1" ht="13.5" customHeight="1">
      <c r="A10" s="247"/>
      <c r="B10" s="252"/>
      <c r="C10" s="266" t="s">
        <v>329</v>
      </c>
      <c r="D10" s="56"/>
      <c r="E10" s="31"/>
      <c r="F10" s="31"/>
      <c r="G10" s="31"/>
      <c r="H10" s="31"/>
      <c r="I10" s="31"/>
      <c r="J10" s="31"/>
      <c r="K10" s="284"/>
      <c r="L10" s="284"/>
      <c r="M10" s="194"/>
      <c r="N10" s="246"/>
      <c r="O10" s="246"/>
      <c r="P10" s="246"/>
      <c r="Q10" s="246"/>
      <c r="R10" s="358"/>
      <c r="S10" s="301"/>
      <c r="T10" s="382" t="s">
        <v>440</v>
      </c>
      <c r="U10" s="87">
        <v>7</v>
      </c>
      <c r="V10" s="87">
        <v>56</v>
      </c>
      <c r="W10" s="87">
        <v>2</v>
      </c>
      <c r="X10" s="87">
        <v>7</v>
      </c>
      <c r="Y10" s="87">
        <v>72</v>
      </c>
      <c r="Z10" s="415">
        <v>7349</v>
      </c>
      <c r="AA10" s="421"/>
      <c r="AB10" s="246"/>
      <c r="AC10" s="74" t="s">
        <v>473</v>
      </c>
      <c r="AD10" s="442">
        <v>1308.8</v>
      </c>
      <c r="AE10" s="447" t="s">
        <v>492</v>
      </c>
      <c r="AF10" s="442">
        <v>100965</v>
      </c>
      <c r="AG10" s="447" t="s">
        <v>73</v>
      </c>
      <c r="AH10" s="121"/>
      <c r="AI10" s="460"/>
      <c r="AJ10" s="469"/>
      <c r="AK10" s="259"/>
      <c r="AL10" s="259"/>
      <c r="AM10" s="259"/>
    </row>
    <row r="11" spans="1:39" s="246" customFormat="1" ht="13.5" customHeight="1">
      <c r="A11" s="247"/>
      <c r="B11" s="252"/>
      <c r="C11" s="265"/>
      <c r="D11" s="137" t="s">
        <v>355</v>
      </c>
      <c r="E11" s="298"/>
      <c r="F11" s="298"/>
      <c r="G11" s="298"/>
      <c r="H11" s="298"/>
      <c r="I11" s="298"/>
      <c r="J11" s="298"/>
      <c r="K11" s="149"/>
      <c r="L11" s="149"/>
      <c r="M11" s="135"/>
      <c r="N11" s="246"/>
      <c r="O11" s="246"/>
      <c r="P11" s="246"/>
      <c r="Q11" s="246"/>
      <c r="R11" s="358"/>
      <c r="S11" s="301"/>
      <c r="T11" s="87" t="s">
        <v>195</v>
      </c>
      <c r="U11" s="87">
        <v>16.100000000000001</v>
      </c>
      <c r="V11" s="87">
        <v>10.9</v>
      </c>
      <c r="W11" s="87">
        <v>3.9</v>
      </c>
      <c r="X11" s="409">
        <v>8.8000000000000007</v>
      </c>
      <c r="Y11" s="87">
        <v>10.4</v>
      </c>
      <c r="Z11" s="87">
        <v>5.8</v>
      </c>
      <c r="AA11" s="421"/>
      <c r="AB11" s="246"/>
      <c r="AC11" s="74" t="s">
        <v>474</v>
      </c>
      <c r="AD11" s="132">
        <v>650</v>
      </c>
      <c r="AE11" s="447" t="s">
        <v>493</v>
      </c>
      <c r="AF11" s="442">
        <v>51056</v>
      </c>
      <c r="AG11" s="447" t="s">
        <v>424</v>
      </c>
      <c r="AH11" s="121"/>
      <c r="AI11" s="460"/>
      <c r="AJ11" s="469"/>
      <c r="AK11" s="259"/>
      <c r="AL11" s="259"/>
      <c r="AM11" s="259"/>
    </row>
    <row r="12" spans="1:39" s="246" customFormat="1" ht="13.5" customHeight="1">
      <c r="A12" s="247"/>
      <c r="B12" s="252"/>
      <c r="C12" s="265"/>
      <c r="D12" s="261"/>
      <c r="E12" s="261"/>
      <c r="F12" s="261"/>
      <c r="G12" s="261"/>
      <c r="H12" s="261"/>
      <c r="I12" s="261"/>
      <c r="J12" s="261"/>
      <c r="K12" s="284"/>
      <c r="L12" s="261"/>
      <c r="M12" s="328"/>
      <c r="N12" s="340"/>
      <c r="O12" s="340"/>
      <c r="P12" s="340"/>
      <c r="Q12" s="340"/>
      <c r="R12" s="359"/>
      <c r="S12" s="373" t="s">
        <v>284</v>
      </c>
      <c r="T12" s="342"/>
      <c r="U12" s="397"/>
      <c r="V12" s="397"/>
      <c r="W12" s="397"/>
      <c r="X12" s="397"/>
      <c r="Y12" s="397"/>
      <c r="Z12" s="397"/>
      <c r="AA12" s="423"/>
      <c r="AB12" s="397"/>
      <c r="AC12" s="74" t="s">
        <v>146</v>
      </c>
      <c r="AD12" s="132">
        <v>276</v>
      </c>
      <c r="AE12" s="447" t="s">
        <v>497</v>
      </c>
      <c r="AF12" s="442">
        <v>17905</v>
      </c>
      <c r="AG12" s="447" t="s">
        <v>500</v>
      </c>
      <c r="AH12" s="121"/>
      <c r="AI12" s="460"/>
      <c r="AJ12" s="469"/>
      <c r="AK12" s="259"/>
      <c r="AL12" s="259"/>
      <c r="AM12" s="259"/>
    </row>
    <row r="13" spans="1:39" s="246" customFormat="1" ht="13.5" customHeight="1">
      <c r="A13" s="247"/>
      <c r="B13" s="252"/>
      <c r="C13" s="265"/>
      <c r="D13" s="261"/>
      <c r="E13" s="261"/>
      <c r="F13" s="261"/>
      <c r="G13" s="261"/>
      <c r="H13" s="261"/>
      <c r="I13" s="261"/>
      <c r="J13" s="261"/>
      <c r="K13" s="284"/>
      <c r="L13" s="261"/>
      <c r="M13" s="328"/>
      <c r="N13" s="246"/>
      <c r="O13" s="246"/>
      <c r="P13" s="246"/>
      <c r="Q13" s="246"/>
      <c r="R13" s="360"/>
      <c r="S13" s="301"/>
      <c r="T13" s="383"/>
      <c r="U13" s="87" t="s">
        <v>45</v>
      </c>
      <c r="V13" s="87" t="s">
        <v>55</v>
      </c>
      <c r="W13" s="87" t="s">
        <v>433</v>
      </c>
      <c r="X13" s="87" t="s">
        <v>68</v>
      </c>
      <c r="Y13" s="87" t="s">
        <v>453</v>
      </c>
      <c r="Z13" s="87" t="s">
        <v>378</v>
      </c>
      <c r="AA13" s="421"/>
      <c r="AB13" s="246"/>
      <c r="AC13" s="55"/>
      <c r="AD13" s="55"/>
      <c r="AE13" s="55"/>
      <c r="AF13" s="55"/>
      <c r="AG13" s="55"/>
      <c r="AH13" s="121"/>
      <c r="AI13" s="460"/>
      <c r="AJ13" s="469"/>
      <c r="AK13" s="259"/>
      <c r="AL13" s="259"/>
      <c r="AM13" s="259"/>
    </row>
    <row r="14" spans="1:39" s="246" customFormat="1" ht="13.5" customHeight="1">
      <c r="A14" s="247"/>
      <c r="B14" s="252"/>
      <c r="C14" s="265"/>
      <c r="D14" s="149"/>
      <c r="E14" s="149"/>
      <c r="F14" s="149"/>
      <c r="G14" s="149"/>
      <c r="H14" s="149"/>
      <c r="I14" s="149"/>
      <c r="J14" s="149"/>
      <c r="K14" s="149"/>
      <c r="L14" s="149"/>
      <c r="M14" s="135"/>
      <c r="N14" s="246"/>
      <c r="O14" s="246"/>
      <c r="P14" s="246"/>
      <c r="Q14" s="246"/>
      <c r="R14" s="361"/>
      <c r="S14" s="301"/>
      <c r="T14" s="382" t="s">
        <v>440</v>
      </c>
      <c r="U14" s="87">
        <v>0</v>
      </c>
      <c r="V14" s="87">
        <v>3</v>
      </c>
      <c r="W14" s="87">
        <v>0</v>
      </c>
      <c r="X14" s="87">
        <v>0</v>
      </c>
      <c r="Y14" s="87">
        <f>SUM(U14:X14)</f>
        <v>3</v>
      </c>
      <c r="Z14" s="87">
        <v>193</v>
      </c>
      <c r="AA14" s="420"/>
      <c r="AB14" s="433" t="s">
        <v>459</v>
      </c>
      <c r="AC14" s="437"/>
      <c r="AD14" s="437"/>
      <c r="AE14" s="437"/>
      <c r="AF14" s="437"/>
      <c r="AG14" s="437"/>
      <c r="AH14" s="450"/>
      <c r="AI14" s="460"/>
      <c r="AJ14" s="469"/>
      <c r="AK14" s="259"/>
      <c r="AL14" s="259"/>
      <c r="AM14" s="259"/>
    </row>
    <row r="15" spans="1:39" s="246" customFormat="1" ht="13.5" customHeight="1">
      <c r="A15" s="247"/>
      <c r="B15" s="252"/>
      <c r="C15" s="265"/>
      <c r="D15" s="149"/>
      <c r="E15" s="149"/>
      <c r="F15" s="149"/>
      <c r="G15" s="149"/>
      <c r="H15" s="149"/>
      <c r="I15" s="149"/>
      <c r="J15" s="149"/>
      <c r="K15" s="149"/>
      <c r="L15" s="149"/>
      <c r="M15" s="135"/>
      <c r="N15" s="246"/>
      <c r="O15" s="246"/>
      <c r="P15" s="246"/>
      <c r="Q15" s="246"/>
      <c r="R15" s="358"/>
      <c r="S15" s="301"/>
      <c r="T15" s="87" t="s">
        <v>195</v>
      </c>
      <c r="U15" s="87">
        <v>0</v>
      </c>
      <c r="V15" s="87">
        <v>0.6</v>
      </c>
      <c r="W15" s="87">
        <v>0</v>
      </c>
      <c r="X15" s="409">
        <v>0</v>
      </c>
      <c r="Y15" s="87">
        <v>0.4</v>
      </c>
      <c r="Z15" s="87">
        <v>0.2</v>
      </c>
      <c r="AA15" s="421"/>
      <c r="AB15" s="274"/>
      <c r="AC15" s="387"/>
      <c r="AD15" s="87" t="s">
        <v>376</v>
      </c>
      <c r="AE15" s="406" t="s">
        <v>378</v>
      </c>
      <c r="AF15" s="55"/>
      <c r="AG15" s="55"/>
      <c r="AH15" s="121"/>
      <c r="AI15" s="460"/>
      <c r="AJ15" s="469"/>
      <c r="AK15" s="259"/>
      <c r="AL15" s="259"/>
      <c r="AM15" s="259"/>
    </row>
    <row r="16" spans="1:39" s="246" customFormat="1" ht="13.5" customHeight="1">
      <c r="A16" s="247"/>
      <c r="B16" s="252"/>
      <c r="C16" s="265"/>
      <c r="D16" s="261"/>
      <c r="E16" s="261"/>
      <c r="F16" s="261"/>
      <c r="G16" s="261"/>
      <c r="H16" s="261"/>
      <c r="I16" s="261"/>
      <c r="J16" s="261"/>
      <c r="K16" s="149"/>
      <c r="L16" s="149"/>
      <c r="M16" s="135"/>
      <c r="N16" s="246"/>
      <c r="O16" s="246"/>
      <c r="P16" s="246"/>
      <c r="Q16" s="246"/>
      <c r="R16" s="358"/>
      <c r="S16" s="301" t="s">
        <v>1633</v>
      </c>
      <c r="T16" s="342"/>
      <c r="U16" s="397"/>
      <c r="V16" s="397"/>
      <c r="W16" s="397"/>
      <c r="X16" s="397"/>
      <c r="Y16" s="397"/>
      <c r="Z16" s="397"/>
      <c r="AA16" s="423"/>
      <c r="AB16" s="137"/>
      <c r="AC16" s="382" t="s">
        <v>440</v>
      </c>
      <c r="AD16" s="87">
        <v>71</v>
      </c>
      <c r="AE16" s="407">
        <v>12087</v>
      </c>
      <c r="AF16" s="55"/>
      <c r="AG16" s="55"/>
      <c r="AH16" s="121"/>
      <c r="AI16" s="460"/>
      <c r="AJ16" s="469"/>
      <c r="AK16" s="259"/>
      <c r="AL16" s="259"/>
      <c r="AM16" s="259"/>
    </row>
    <row r="17" spans="1:39" s="246" customFormat="1" ht="13.5" customHeight="1">
      <c r="A17" s="247"/>
      <c r="B17" s="252"/>
      <c r="C17" s="265"/>
      <c r="D17" s="261"/>
      <c r="E17" s="261"/>
      <c r="F17" s="261"/>
      <c r="G17" s="261"/>
      <c r="H17" s="261"/>
      <c r="I17" s="261"/>
      <c r="J17" s="261"/>
      <c r="K17" s="149"/>
      <c r="L17" s="149"/>
      <c r="M17" s="135"/>
      <c r="N17" s="246"/>
      <c r="O17" s="246"/>
      <c r="P17" s="246"/>
      <c r="Q17" s="246"/>
      <c r="R17" s="358"/>
      <c r="S17" s="301"/>
      <c r="T17" s="383"/>
      <c r="U17" s="87" t="s">
        <v>45</v>
      </c>
      <c r="V17" s="87" t="s">
        <v>55</v>
      </c>
      <c r="W17" s="87" t="s">
        <v>433</v>
      </c>
      <c r="X17" s="87" t="s">
        <v>68</v>
      </c>
      <c r="Y17" s="87" t="s">
        <v>453</v>
      </c>
      <c r="Z17" s="87" t="s">
        <v>378</v>
      </c>
      <c r="AA17" s="421"/>
      <c r="AB17" s="274"/>
      <c r="AC17" s="87" t="s">
        <v>195</v>
      </c>
      <c r="AD17" s="87">
        <v>10.5</v>
      </c>
      <c r="AE17" s="408">
        <v>9.6999999999999993</v>
      </c>
      <c r="AF17" s="55"/>
      <c r="AG17" s="55"/>
      <c r="AH17" s="121"/>
      <c r="AI17" s="460"/>
      <c r="AJ17" s="469"/>
      <c r="AK17" s="259"/>
      <c r="AL17" s="259"/>
      <c r="AM17" s="259"/>
    </row>
    <row r="18" spans="1:39" s="246" customFormat="1" ht="13.5" customHeight="1">
      <c r="A18" s="247"/>
      <c r="B18" s="252"/>
      <c r="C18" s="265"/>
      <c r="D18" s="261"/>
      <c r="E18" s="261"/>
      <c r="F18" s="261"/>
      <c r="G18" s="261"/>
      <c r="H18" s="261"/>
      <c r="I18" s="261"/>
      <c r="J18" s="261"/>
      <c r="K18" s="149"/>
      <c r="L18" s="149"/>
      <c r="M18" s="135"/>
      <c r="N18" s="246"/>
      <c r="O18" s="246"/>
      <c r="P18" s="246"/>
      <c r="Q18" s="246"/>
      <c r="R18" s="358"/>
      <c r="S18" s="301"/>
      <c r="T18" s="382" t="s">
        <v>440</v>
      </c>
      <c r="U18" s="87">
        <v>0</v>
      </c>
      <c r="V18" s="87">
        <v>28</v>
      </c>
      <c r="W18" s="87">
        <v>0</v>
      </c>
      <c r="X18" s="87">
        <v>0</v>
      </c>
      <c r="Y18" s="87">
        <v>28</v>
      </c>
      <c r="Z18" s="402">
        <v>1577</v>
      </c>
      <c r="AA18" s="421"/>
      <c r="AB18" s="274"/>
      <c r="AC18" s="55"/>
      <c r="AD18" s="55"/>
      <c r="AE18" s="55"/>
      <c r="AF18" s="55"/>
      <c r="AG18" s="55"/>
      <c r="AH18" s="121"/>
      <c r="AI18" s="460"/>
      <c r="AJ18" s="469"/>
      <c r="AK18" s="259"/>
      <c r="AL18" s="259"/>
      <c r="AM18" s="259"/>
    </row>
    <row r="19" spans="1:39" s="246" customFormat="1" ht="13.5" customHeight="1">
      <c r="A19" s="247"/>
      <c r="B19" s="252"/>
      <c r="C19" s="265"/>
      <c r="D19" s="261"/>
      <c r="E19" s="261"/>
      <c r="F19" s="261"/>
      <c r="G19" s="261"/>
      <c r="H19" s="261"/>
      <c r="I19" s="261"/>
      <c r="J19" s="261"/>
      <c r="K19" s="149"/>
      <c r="L19" s="149"/>
      <c r="M19" s="135"/>
      <c r="N19" s="246"/>
      <c r="O19" s="246"/>
      <c r="P19" s="246"/>
      <c r="Q19" s="246"/>
      <c r="R19" s="358"/>
      <c r="S19" s="301"/>
      <c r="T19" s="87" t="s">
        <v>195</v>
      </c>
      <c r="U19" s="87">
        <v>0</v>
      </c>
      <c r="V19" s="87">
        <v>5.4</v>
      </c>
      <c r="W19" s="87">
        <v>0</v>
      </c>
      <c r="X19" s="87">
        <v>0</v>
      </c>
      <c r="Y19" s="87">
        <v>4.0999999999999996</v>
      </c>
      <c r="Z19" s="87">
        <v>1.3</v>
      </c>
      <c r="AA19" s="421"/>
      <c r="AB19" s="274"/>
      <c r="AC19" s="55"/>
      <c r="AD19" s="55"/>
      <c r="AE19" s="55"/>
      <c r="AF19" s="55"/>
      <c r="AG19" s="55"/>
      <c r="AH19" s="121"/>
      <c r="AI19" s="460"/>
      <c r="AJ19" s="469"/>
      <c r="AK19" s="259"/>
      <c r="AL19" s="259"/>
      <c r="AM19" s="259"/>
    </row>
    <row r="20" spans="1:39" s="246" customFormat="1" ht="13.5" customHeight="1">
      <c r="A20" s="247"/>
      <c r="B20" s="252"/>
      <c r="C20" s="265"/>
      <c r="D20" s="261"/>
      <c r="E20" s="261"/>
      <c r="F20" s="261"/>
      <c r="G20" s="261"/>
      <c r="H20" s="261"/>
      <c r="I20" s="261"/>
      <c r="J20" s="261"/>
      <c r="K20" s="149"/>
      <c r="L20" s="149"/>
      <c r="M20" s="135"/>
      <c r="N20" s="246"/>
      <c r="O20" s="246"/>
      <c r="P20" s="246"/>
      <c r="Q20" s="246"/>
      <c r="R20" s="358"/>
      <c r="S20" s="301" t="s">
        <v>425</v>
      </c>
      <c r="T20" s="287"/>
      <c r="U20" s="287"/>
      <c r="V20" s="287"/>
      <c r="W20" s="287"/>
      <c r="X20" s="287"/>
      <c r="Y20" s="287"/>
      <c r="Z20" s="287"/>
      <c r="AA20" s="424"/>
      <c r="AB20" s="287"/>
      <c r="AC20" s="55"/>
      <c r="AD20" s="55"/>
      <c r="AE20" s="55"/>
      <c r="AF20" s="55"/>
      <c r="AG20" s="55"/>
      <c r="AH20" s="121"/>
      <c r="AI20" s="460"/>
      <c r="AJ20" s="469"/>
      <c r="AK20" s="259"/>
      <c r="AL20" s="259"/>
      <c r="AM20" s="259"/>
    </row>
    <row r="21" spans="1:39" s="246" customFormat="1" ht="13.5" customHeight="1">
      <c r="A21" s="247"/>
      <c r="B21" s="252"/>
      <c r="C21" s="265"/>
      <c r="D21" s="261"/>
      <c r="E21" s="261"/>
      <c r="F21" s="261"/>
      <c r="G21" s="261"/>
      <c r="H21" s="261"/>
      <c r="I21" s="261"/>
      <c r="J21" s="261"/>
      <c r="K21" s="149"/>
      <c r="L21" s="149"/>
      <c r="M21" s="135"/>
      <c r="N21" s="246"/>
      <c r="O21" s="246"/>
      <c r="P21" s="246"/>
      <c r="Q21" s="246"/>
      <c r="R21" s="358"/>
      <c r="S21" s="301"/>
      <c r="T21" s="383"/>
      <c r="U21" s="87" t="s">
        <v>45</v>
      </c>
      <c r="V21" s="87" t="s">
        <v>55</v>
      </c>
      <c r="W21" s="87" t="s">
        <v>433</v>
      </c>
      <c r="X21" s="87" t="s">
        <v>68</v>
      </c>
      <c r="Y21" s="87" t="s">
        <v>453</v>
      </c>
      <c r="Z21" s="193"/>
      <c r="AA21" s="421"/>
      <c r="AB21" s="274"/>
      <c r="AC21" s="55"/>
      <c r="AD21" s="55"/>
      <c r="AE21" s="55"/>
      <c r="AF21" s="55"/>
      <c r="AG21" s="55"/>
      <c r="AH21" s="121"/>
      <c r="AI21" s="460"/>
      <c r="AJ21" s="469"/>
      <c r="AK21" s="259"/>
      <c r="AL21" s="259"/>
      <c r="AM21" s="259"/>
    </row>
    <row r="22" spans="1:39" s="246" customFormat="1" ht="13.5" customHeight="1">
      <c r="A22" s="247"/>
      <c r="B22" s="252"/>
      <c r="C22" s="265"/>
      <c r="D22" s="261"/>
      <c r="E22" s="261"/>
      <c r="F22" s="261"/>
      <c r="G22" s="261"/>
      <c r="H22" s="261"/>
      <c r="I22" s="261"/>
      <c r="J22" s="261"/>
      <c r="K22" s="149"/>
      <c r="L22" s="149"/>
      <c r="M22" s="135"/>
      <c r="N22" s="246"/>
      <c r="O22" s="246"/>
      <c r="P22" s="246"/>
      <c r="Q22" s="246"/>
      <c r="R22" s="358"/>
      <c r="S22" s="301"/>
      <c r="T22" s="382" t="s">
        <v>440</v>
      </c>
      <c r="U22" s="87">
        <v>1</v>
      </c>
      <c r="V22" s="87">
        <v>7</v>
      </c>
      <c r="W22" s="87">
        <v>0</v>
      </c>
      <c r="X22" s="87">
        <v>1</v>
      </c>
      <c r="Y22" s="87">
        <v>9</v>
      </c>
      <c r="Z22" s="193"/>
      <c r="AA22" s="421"/>
      <c r="AB22" s="274"/>
      <c r="AC22" s="55"/>
      <c r="AD22" s="55"/>
      <c r="AE22" s="55"/>
      <c r="AF22" s="55"/>
      <c r="AG22" s="55"/>
      <c r="AH22" s="121"/>
      <c r="AI22" s="460"/>
      <c r="AJ22" s="469"/>
      <c r="AK22" s="259"/>
      <c r="AL22" s="259"/>
      <c r="AM22" s="259"/>
    </row>
    <row r="23" spans="1:39" s="246" customFormat="1" ht="4.5" customHeight="1">
      <c r="A23" s="247"/>
      <c r="B23" s="252"/>
      <c r="C23" s="265"/>
      <c r="D23" s="261"/>
      <c r="E23" s="261"/>
      <c r="F23" s="261"/>
      <c r="G23" s="261"/>
      <c r="H23" s="261"/>
      <c r="I23" s="261"/>
      <c r="J23" s="261"/>
      <c r="K23" s="149"/>
      <c r="L23" s="149"/>
      <c r="M23" s="135"/>
      <c r="N23" s="246"/>
      <c r="O23" s="246"/>
      <c r="P23" s="246"/>
      <c r="Q23" s="246"/>
      <c r="R23" s="358"/>
      <c r="S23" s="374"/>
      <c r="T23" s="384"/>
      <c r="U23" s="398"/>
      <c r="V23" s="398"/>
      <c r="W23" s="398"/>
      <c r="X23" s="398"/>
      <c r="Y23" s="398"/>
      <c r="Z23" s="398"/>
      <c r="AA23" s="425"/>
      <c r="AB23" s="434"/>
      <c r="AC23" s="438"/>
      <c r="AD23" s="438"/>
      <c r="AE23" s="438"/>
      <c r="AF23" s="438"/>
      <c r="AG23" s="438"/>
      <c r="AH23" s="451"/>
      <c r="AI23" s="460"/>
      <c r="AJ23" s="469"/>
      <c r="AK23" s="259"/>
      <c r="AL23" s="259"/>
      <c r="AM23" s="259"/>
    </row>
    <row r="24" spans="1:39" s="246" customFormat="1" ht="15.75" customHeight="1">
      <c r="A24" s="247"/>
      <c r="B24" s="252"/>
      <c r="C24" s="265"/>
      <c r="D24" s="149"/>
      <c r="E24" s="147"/>
      <c r="F24" s="147"/>
      <c r="G24" s="147"/>
      <c r="H24" s="147"/>
      <c r="I24" s="147"/>
      <c r="J24" s="147"/>
      <c r="K24" s="149"/>
      <c r="L24" s="149"/>
      <c r="M24" s="135"/>
      <c r="N24" s="246"/>
      <c r="O24" s="246"/>
      <c r="P24" s="246"/>
      <c r="Q24" s="246"/>
      <c r="R24" s="358"/>
      <c r="S24" s="375" t="s">
        <v>430</v>
      </c>
      <c r="T24" s="385"/>
      <c r="U24" s="385"/>
      <c r="V24" s="385"/>
      <c r="W24" s="385"/>
      <c r="X24" s="385"/>
      <c r="Y24" s="385" t="s">
        <v>76</v>
      </c>
      <c r="Z24" s="385"/>
      <c r="AA24" s="385"/>
      <c r="AB24" s="385"/>
      <c r="AC24" s="385"/>
      <c r="AD24" s="385"/>
      <c r="AE24" s="385"/>
      <c r="AF24" s="385"/>
      <c r="AG24" s="385"/>
      <c r="AH24" s="452"/>
      <c r="AI24" s="460"/>
      <c r="AJ24" s="469"/>
      <c r="AK24" s="259"/>
      <c r="AL24" s="259"/>
      <c r="AM24" s="259"/>
    </row>
    <row r="25" spans="1:39" s="246" customFormat="1" ht="13.5" customHeight="1">
      <c r="A25" s="247"/>
      <c r="B25" s="252"/>
      <c r="C25" s="265"/>
      <c r="D25" s="149"/>
      <c r="E25" s="147"/>
      <c r="F25" s="147"/>
      <c r="G25" s="147"/>
      <c r="H25" s="147"/>
      <c r="I25" s="147"/>
      <c r="J25" s="147"/>
      <c r="K25" s="149"/>
      <c r="L25" s="149"/>
      <c r="M25" s="135"/>
      <c r="N25" s="246"/>
      <c r="O25" s="246"/>
      <c r="P25" s="246"/>
      <c r="Q25" s="246"/>
      <c r="R25" s="358"/>
      <c r="S25" s="246"/>
      <c r="T25" s="386">
        <v>0.52400000000000002</v>
      </c>
      <c r="U25" s="246"/>
      <c r="V25" s="246"/>
      <c r="W25" s="246"/>
      <c r="X25" s="246"/>
      <c r="Y25" s="414"/>
      <c r="Z25" s="87" t="s">
        <v>45</v>
      </c>
      <c r="AA25" s="87" t="s">
        <v>55</v>
      </c>
      <c r="AB25" s="87"/>
      <c r="AC25" s="87"/>
      <c r="AD25" s="87" t="s">
        <v>433</v>
      </c>
      <c r="AE25" s="87" t="s">
        <v>68</v>
      </c>
      <c r="AF25" s="87" t="s">
        <v>453</v>
      </c>
      <c r="AG25" s="246"/>
      <c r="AH25" s="358"/>
      <c r="AI25" s="460"/>
      <c r="AJ25" s="469"/>
      <c r="AK25" s="259"/>
      <c r="AL25" s="259"/>
      <c r="AM25" s="259"/>
    </row>
    <row r="26" spans="1:39" s="246" customFormat="1" ht="13.5" customHeight="1">
      <c r="A26" s="247"/>
      <c r="B26" s="252"/>
      <c r="C26" s="265"/>
      <c r="D26" s="149"/>
      <c r="E26" s="147"/>
      <c r="F26" s="147"/>
      <c r="G26" s="147"/>
      <c r="H26" s="147"/>
      <c r="I26" s="147"/>
      <c r="J26" s="147"/>
      <c r="K26" s="149"/>
      <c r="L26" s="149"/>
      <c r="M26" s="135"/>
      <c r="N26" s="246"/>
      <c r="O26" s="246"/>
      <c r="P26" s="246"/>
      <c r="Q26" s="246"/>
      <c r="R26" s="358"/>
      <c r="S26" s="246"/>
      <c r="T26" s="246"/>
      <c r="U26" s="246"/>
      <c r="V26" s="246"/>
      <c r="W26" s="246"/>
      <c r="X26" s="246"/>
      <c r="Y26" s="382" t="s">
        <v>440</v>
      </c>
      <c r="Z26" s="87">
        <v>8</v>
      </c>
      <c r="AA26" s="87">
        <v>90</v>
      </c>
      <c r="AB26" s="87"/>
      <c r="AC26" s="87"/>
      <c r="AD26" s="87">
        <v>7</v>
      </c>
      <c r="AE26" s="87">
        <v>16</v>
      </c>
      <c r="AF26" s="87">
        <v>121</v>
      </c>
      <c r="AG26" s="246"/>
      <c r="AH26" s="358"/>
      <c r="AI26" s="460"/>
      <c r="AJ26" s="469"/>
      <c r="AK26" s="259"/>
      <c r="AL26" s="259"/>
      <c r="AM26" s="259"/>
    </row>
    <row r="27" spans="1:39" s="246" customFormat="1" ht="13.5" customHeight="1">
      <c r="A27" s="247"/>
      <c r="B27" s="252"/>
      <c r="C27" s="265"/>
      <c r="D27" s="147"/>
      <c r="E27" s="147"/>
      <c r="F27" s="147"/>
      <c r="G27" s="147"/>
      <c r="H27" s="147"/>
      <c r="I27" s="147"/>
      <c r="J27" s="147"/>
      <c r="K27" s="149"/>
      <c r="L27" s="149"/>
      <c r="M27" s="135"/>
      <c r="N27" s="246"/>
      <c r="O27" s="246"/>
      <c r="P27" s="246"/>
      <c r="Q27" s="246"/>
      <c r="R27" s="358"/>
      <c r="S27" s="301" t="s">
        <v>220</v>
      </c>
      <c r="T27" s="246"/>
      <c r="U27" s="246"/>
      <c r="V27" s="246"/>
      <c r="W27" s="31"/>
      <c r="X27" s="31"/>
      <c r="Y27" s="31"/>
      <c r="Z27" s="246"/>
      <c r="AA27" s="246"/>
      <c r="AB27" s="246"/>
      <c r="AC27" s="246"/>
      <c r="AD27" s="31"/>
      <c r="AE27" s="246"/>
      <c r="AF27" s="246"/>
      <c r="AG27" s="98"/>
      <c r="AH27" s="453"/>
      <c r="AI27" s="460"/>
      <c r="AJ27" s="469"/>
      <c r="AK27" s="259"/>
      <c r="AL27" s="259"/>
      <c r="AM27" s="259"/>
    </row>
    <row r="28" spans="1:39" s="246" customFormat="1" ht="13.5" customHeight="1">
      <c r="A28" s="247"/>
      <c r="B28" s="252"/>
      <c r="C28" s="265"/>
      <c r="D28" s="147"/>
      <c r="E28" s="147"/>
      <c r="F28" s="147"/>
      <c r="G28" s="147"/>
      <c r="H28" s="147"/>
      <c r="I28" s="147"/>
      <c r="J28" s="147"/>
      <c r="K28" s="149"/>
      <c r="L28" s="149"/>
      <c r="M28" s="135"/>
      <c r="N28" s="246"/>
      <c r="O28" s="246"/>
      <c r="P28" s="246"/>
      <c r="Q28" s="246"/>
      <c r="R28" s="358"/>
      <c r="S28" s="246"/>
      <c r="T28" s="387"/>
      <c r="U28" s="87" t="s">
        <v>376</v>
      </c>
      <c r="V28" s="406" t="s">
        <v>378</v>
      </c>
      <c r="W28" s="31"/>
      <c r="X28" s="31"/>
      <c r="Y28" s="31"/>
      <c r="Z28" s="246"/>
      <c r="AA28" s="246"/>
      <c r="AB28" s="246"/>
      <c r="AC28" s="246"/>
      <c r="AD28" s="31"/>
      <c r="AE28" s="246"/>
      <c r="AF28" s="246"/>
      <c r="AG28" s="98"/>
      <c r="AH28" s="453"/>
      <c r="AI28" s="460"/>
      <c r="AJ28" s="469"/>
      <c r="AK28" s="259"/>
      <c r="AL28" s="259"/>
      <c r="AM28" s="259"/>
    </row>
    <row r="29" spans="1:39" s="246" customFormat="1" ht="13.5" customHeight="1">
      <c r="A29" s="247"/>
      <c r="B29" s="252"/>
      <c r="C29" s="265"/>
      <c r="D29" s="147"/>
      <c r="E29" s="147"/>
      <c r="F29" s="147"/>
      <c r="G29" s="147"/>
      <c r="H29" s="147"/>
      <c r="I29" s="147"/>
      <c r="J29" s="147"/>
      <c r="K29" s="149"/>
      <c r="L29" s="149"/>
      <c r="M29" s="135"/>
      <c r="N29" s="246"/>
      <c r="O29" s="246"/>
      <c r="P29" s="246"/>
      <c r="Q29" s="246"/>
      <c r="R29" s="358"/>
      <c r="S29" s="246"/>
      <c r="T29" s="382" t="s">
        <v>440</v>
      </c>
      <c r="U29" s="87">
        <v>8</v>
      </c>
      <c r="V29" s="407">
        <v>792</v>
      </c>
      <c r="W29" s="31"/>
      <c r="X29" s="31"/>
      <c r="Y29" s="31"/>
      <c r="Z29" s="246"/>
      <c r="AA29" s="246"/>
      <c r="AB29" s="246"/>
      <c r="AC29" s="246"/>
      <c r="AD29" s="246"/>
      <c r="AE29" s="246"/>
      <c r="AF29" s="98"/>
      <c r="AG29" s="98"/>
      <c r="AH29" s="453"/>
      <c r="AI29" s="460"/>
      <c r="AJ29" s="469"/>
      <c r="AK29" s="259"/>
      <c r="AL29" s="259"/>
      <c r="AM29" s="259"/>
    </row>
    <row r="30" spans="1:39" s="246" customFormat="1" ht="13.5" customHeight="1">
      <c r="A30" s="247"/>
      <c r="B30" s="252"/>
      <c r="C30" s="265"/>
      <c r="D30" s="147"/>
      <c r="E30" s="147"/>
      <c r="F30" s="147"/>
      <c r="G30" s="147"/>
      <c r="H30" s="147"/>
      <c r="I30" s="147"/>
      <c r="J30" s="147"/>
      <c r="K30" s="149"/>
      <c r="L30" s="149"/>
      <c r="M30" s="135"/>
      <c r="N30" s="246"/>
      <c r="O30" s="246"/>
      <c r="P30" s="246"/>
      <c r="Q30" s="246"/>
      <c r="R30" s="358"/>
      <c r="S30" s="246"/>
      <c r="T30" s="87" t="s">
        <v>195</v>
      </c>
      <c r="U30" s="87">
        <v>1.2</v>
      </c>
      <c r="V30" s="408">
        <v>0.6</v>
      </c>
      <c r="W30" s="31"/>
      <c r="X30" s="31"/>
      <c r="Y30" s="31"/>
      <c r="Z30" s="246"/>
      <c r="AA30" s="246"/>
      <c r="AB30" s="246"/>
      <c r="AC30" s="246"/>
      <c r="AD30" s="246"/>
      <c r="AE30" s="246"/>
      <c r="AF30" s="98"/>
      <c r="AG30" s="98"/>
      <c r="AH30" s="453"/>
      <c r="AI30" s="460"/>
      <c r="AJ30" s="469"/>
      <c r="AK30" s="259"/>
      <c r="AL30" s="259"/>
      <c r="AM30" s="259"/>
    </row>
    <row r="31" spans="1:39" s="246" customFormat="1" ht="4.5" customHeight="1">
      <c r="A31" s="247"/>
      <c r="B31" s="252"/>
      <c r="C31" s="267"/>
      <c r="D31" s="282"/>
      <c r="E31" s="282"/>
      <c r="F31" s="282"/>
      <c r="G31" s="282"/>
      <c r="H31" s="282"/>
      <c r="I31" s="282"/>
      <c r="J31" s="282"/>
      <c r="K31" s="282"/>
      <c r="L31" s="282"/>
      <c r="M31" s="330"/>
      <c r="N31" s="273"/>
      <c r="O31" s="273"/>
      <c r="P31" s="273"/>
      <c r="Q31" s="273"/>
      <c r="R31" s="362"/>
      <c r="S31" s="376"/>
      <c r="T31" s="388"/>
      <c r="U31" s="399"/>
      <c r="V31" s="399"/>
      <c r="W31" s="399"/>
      <c r="X31" s="350"/>
      <c r="Y31" s="350"/>
      <c r="Z31" s="350"/>
      <c r="AA31" s="350"/>
      <c r="AB31" s="350"/>
      <c r="AC31" s="350"/>
      <c r="AD31" s="273"/>
      <c r="AE31" s="273"/>
      <c r="AF31" s="273"/>
      <c r="AG31" s="273"/>
      <c r="AH31" s="362"/>
      <c r="AI31" s="43"/>
      <c r="AJ31" s="470"/>
      <c r="AK31" s="259"/>
      <c r="AL31" s="259"/>
      <c r="AM31" s="259"/>
    </row>
    <row r="32" spans="1:39" ht="13.5" customHeight="1">
      <c r="A32" s="247"/>
      <c r="B32" s="253" t="s">
        <v>132</v>
      </c>
      <c r="C32" s="263" t="s">
        <v>331</v>
      </c>
      <c r="D32" s="73"/>
      <c r="E32" s="299"/>
      <c r="F32" s="299"/>
      <c r="G32" s="299"/>
      <c r="H32" s="299"/>
      <c r="I32" s="299"/>
      <c r="J32" s="299"/>
      <c r="K32" s="299"/>
      <c r="L32" s="318"/>
      <c r="M32" s="331" t="s">
        <v>113</v>
      </c>
      <c r="N32" s="341"/>
      <c r="O32" s="341"/>
      <c r="P32" s="341"/>
      <c r="Q32" s="341"/>
      <c r="R32" s="363"/>
      <c r="S32" s="313" t="s">
        <v>432</v>
      </c>
      <c r="U32" s="400"/>
      <c r="V32" s="400"/>
      <c r="W32" s="400"/>
      <c r="X32" s="400"/>
      <c r="Y32" s="400"/>
      <c r="Z32" s="400"/>
      <c r="AA32" s="363"/>
      <c r="AB32" s="325" t="s">
        <v>464</v>
      </c>
      <c r="AC32" s="294"/>
      <c r="AD32" s="294"/>
      <c r="AE32" s="294"/>
      <c r="AF32" s="294"/>
      <c r="AG32" s="294"/>
      <c r="AH32" s="454"/>
      <c r="AI32" s="461" t="s">
        <v>342</v>
      </c>
      <c r="AJ32" s="471"/>
      <c r="AK32" s="259"/>
      <c r="AL32" s="259"/>
      <c r="AM32" s="259"/>
    </row>
    <row r="33" spans="1:39" ht="13.5" customHeight="1">
      <c r="A33" s="247"/>
      <c r="B33" s="254"/>
      <c r="C33" s="265"/>
      <c r="D33" s="137" t="s">
        <v>358</v>
      </c>
      <c r="E33" s="300"/>
      <c r="F33" s="300"/>
      <c r="G33" s="300"/>
      <c r="H33" s="300"/>
      <c r="I33" s="300"/>
      <c r="J33" s="300"/>
      <c r="K33" s="300"/>
      <c r="L33" s="319"/>
      <c r="M33" s="332"/>
      <c r="N33" s="342"/>
      <c r="O33" s="342"/>
      <c r="P33" s="342"/>
      <c r="Q33" s="342"/>
      <c r="R33" s="364"/>
      <c r="S33" s="352"/>
      <c r="T33" s="41"/>
      <c r="U33" s="401"/>
      <c r="V33" s="87" t="s">
        <v>45</v>
      </c>
      <c r="W33" s="87" t="s">
        <v>55</v>
      </c>
      <c r="X33" s="87" t="s">
        <v>433</v>
      </c>
      <c r="Y33" s="87" t="s">
        <v>68</v>
      </c>
      <c r="Z33" s="87" t="s">
        <v>455</v>
      </c>
      <c r="AA33" s="426"/>
      <c r="AB33" s="426"/>
      <c r="AC33" s="87"/>
      <c r="AD33" s="87" t="s">
        <v>483</v>
      </c>
      <c r="AE33" s="87"/>
      <c r="AF33" s="87" t="s">
        <v>83</v>
      </c>
      <c r="AG33" s="87"/>
      <c r="AH33" s="320"/>
      <c r="AI33" s="462"/>
      <c r="AJ33" s="472"/>
      <c r="AK33" s="259"/>
      <c r="AL33" s="259"/>
      <c r="AM33" s="259"/>
    </row>
    <row r="34" spans="1:39" ht="13.5" customHeight="1">
      <c r="A34" s="247"/>
      <c r="B34" s="254"/>
      <c r="C34" s="266" t="s">
        <v>333</v>
      </c>
      <c r="D34" s="261"/>
      <c r="E34" s="137"/>
      <c r="F34" s="137"/>
      <c r="G34" s="137"/>
      <c r="H34" s="137"/>
      <c r="I34" s="137"/>
      <c r="J34" s="137"/>
      <c r="K34" s="137"/>
      <c r="L34" s="320"/>
      <c r="M34" s="333"/>
      <c r="N34" s="343">
        <v>0.52</v>
      </c>
      <c r="R34" s="365"/>
      <c r="S34" s="377"/>
      <c r="T34" s="389" t="s">
        <v>443</v>
      </c>
      <c r="U34" s="389"/>
      <c r="V34" s="87">
        <v>13</v>
      </c>
      <c r="W34" s="87">
        <v>153</v>
      </c>
      <c r="X34" s="87">
        <v>0</v>
      </c>
      <c r="Y34" s="87">
        <v>44</v>
      </c>
      <c r="Z34" s="87">
        <v>210</v>
      </c>
      <c r="AA34" s="427"/>
      <c r="AB34" s="274"/>
      <c r="AC34" s="87" t="s">
        <v>344</v>
      </c>
      <c r="AD34" s="87">
        <v>28.1</v>
      </c>
      <c r="AE34" s="87"/>
      <c r="AF34" s="87">
        <v>116.1</v>
      </c>
      <c r="AG34" s="87"/>
      <c r="AH34" s="320"/>
      <c r="AI34" s="462"/>
      <c r="AJ34" s="472"/>
      <c r="AK34" s="259"/>
      <c r="AL34" s="259"/>
      <c r="AM34" s="259"/>
    </row>
    <row r="35" spans="1:39" ht="13.5" customHeight="1">
      <c r="A35" s="247"/>
      <c r="B35" s="254"/>
      <c r="C35" s="265"/>
      <c r="D35" s="137" t="s">
        <v>361</v>
      </c>
      <c r="E35" s="137"/>
      <c r="F35" s="137"/>
      <c r="G35" s="137"/>
      <c r="H35" s="137"/>
      <c r="I35" s="137"/>
      <c r="J35" s="137"/>
      <c r="K35" s="137"/>
      <c r="L35" s="320"/>
      <c r="M35" s="334" t="s">
        <v>394</v>
      </c>
      <c r="N35" s="344"/>
      <c r="O35" s="344"/>
      <c r="P35" s="344"/>
      <c r="Q35" s="344"/>
      <c r="R35" s="366"/>
      <c r="S35" s="274"/>
      <c r="T35" s="390" t="s">
        <v>195</v>
      </c>
      <c r="U35" s="390"/>
      <c r="V35" s="409">
        <v>31</v>
      </c>
      <c r="W35" s="87">
        <v>30.1</v>
      </c>
      <c r="X35" s="87">
        <v>0</v>
      </c>
      <c r="Y35" s="87">
        <v>56.8</v>
      </c>
      <c r="Z35" s="87">
        <v>31.1</v>
      </c>
      <c r="AA35" s="421"/>
      <c r="AB35" s="435" t="s">
        <v>465</v>
      </c>
      <c r="AC35" s="283"/>
      <c r="AD35" s="283"/>
      <c r="AE35" s="283"/>
      <c r="AF35" s="283"/>
      <c r="AG35" s="283"/>
      <c r="AH35" s="321"/>
      <c r="AI35" s="463" t="s">
        <v>501</v>
      </c>
      <c r="AJ35" s="469"/>
      <c r="AK35" s="259"/>
      <c r="AL35" s="259"/>
      <c r="AM35" s="259"/>
    </row>
    <row r="36" spans="1:39" ht="13.5" customHeight="1">
      <c r="A36" s="247"/>
      <c r="B36" s="254"/>
      <c r="C36" s="268" t="s">
        <v>336</v>
      </c>
      <c r="D36" s="283"/>
      <c r="E36" s="283"/>
      <c r="F36" s="283"/>
      <c r="G36" s="283"/>
      <c r="H36" s="283"/>
      <c r="I36" s="283"/>
      <c r="J36" s="283"/>
      <c r="K36" s="283"/>
      <c r="L36" s="321"/>
      <c r="M36" s="334"/>
      <c r="N36" s="344"/>
      <c r="O36" s="344"/>
      <c r="P36" s="344"/>
      <c r="Q36" s="344"/>
      <c r="R36" s="366"/>
      <c r="S36" s="269" t="s">
        <v>112</v>
      </c>
      <c r="T36" s="285"/>
      <c r="U36" s="285"/>
      <c r="V36" s="285"/>
      <c r="W36" s="285"/>
      <c r="X36" s="285"/>
      <c r="Y36" s="285"/>
      <c r="Z36" s="285"/>
      <c r="AA36" s="428"/>
      <c r="AB36" s="435"/>
      <c r="AC36" s="283"/>
      <c r="AD36" s="283"/>
      <c r="AE36" s="283"/>
      <c r="AF36" s="283"/>
      <c r="AG36" s="283"/>
      <c r="AH36" s="321"/>
      <c r="AI36" s="460"/>
      <c r="AJ36" s="469"/>
      <c r="AK36" s="259"/>
      <c r="AL36" s="259"/>
      <c r="AM36" s="259"/>
    </row>
    <row r="37" spans="1:39" ht="13.5" customHeight="1">
      <c r="A37" s="247"/>
      <c r="B37" s="254"/>
      <c r="C37" s="268"/>
      <c r="D37" s="283"/>
      <c r="E37" s="283"/>
      <c r="F37" s="283"/>
      <c r="G37" s="283"/>
      <c r="H37" s="283"/>
      <c r="I37" s="283"/>
      <c r="J37" s="283"/>
      <c r="K37" s="283"/>
      <c r="L37" s="321"/>
      <c r="M37" s="271"/>
      <c r="N37" s="80" t="s">
        <v>397</v>
      </c>
      <c r="R37" s="367"/>
      <c r="S37" s="352"/>
      <c r="T37" s="41"/>
      <c r="U37" s="401"/>
      <c r="V37" s="87" t="s">
        <v>45</v>
      </c>
      <c r="W37" s="87" t="s">
        <v>55</v>
      </c>
      <c r="X37" s="87" t="s">
        <v>433</v>
      </c>
      <c r="Y37" s="87" t="s">
        <v>68</v>
      </c>
      <c r="Z37" s="87" t="s">
        <v>455</v>
      </c>
      <c r="AA37" s="427"/>
      <c r="AB37" s="274"/>
      <c r="AC37" s="284" t="s">
        <v>476</v>
      </c>
      <c r="AD37" s="301"/>
      <c r="AE37" s="301"/>
      <c r="AF37" s="301"/>
      <c r="AG37" s="301"/>
      <c r="AH37" s="324"/>
      <c r="AI37" s="460"/>
      <c r="AJ37" s="469"/>
      <c r="AK37" s="259"/>
      <c r="AL37" s="259"/>
      <c r="AM37" s="259"/>
    </row>
    <row r="38" spans="1:39" ht="13.5" customHeight="1">
      <c r="A38" s="247"/>
      <c r="B38" s="254"/>
      <c r="C38" s="265"/>
      <c r="D38" s="284" t="s">
        <v>103</v>
      </c>
      <c r="E38" s="301"/>
      <c r="F38" s="284"/>
      <c r="G38" s="284"/>
      <c r="H38" s="284"/>
      <c r="I38" s="284"/>
      <c r="J38" s="284"/>
      <c r="K38" s="284"/>
      <c r="L38" s="322"/>
      <c r="M38" s="335"/>
      <c r="R38" s="365"/>
      <c r="S38" s="377"/>
      <c r="T38" s="389" t="s">
        <v>443</v>
      </c>
      <c r="U38" s="389"/>
      <c r="V38" s="87" t="s">
        <v>228</v>
      </c>
      <c r="W38" s="87">
        <v>117</v>
      </c>
      <c r="X38" s="87">
        <v>0</v>
      </c>
      <c r="Y38" s="87">
        <v>13</v>
      </c>
      <c r="Z38" s="87" t="s">
        <v>228</v>
      </c>
      <c r="AA38" s="427"/>
      <c r="AB38" s="301" t="s">
        <v>470</v>
      </c>
      <c r="AC38" s="315"/>
      <c r="AD38" s="315"/>
      <c r="AE38" s="315"/>
      <c r="AF38" s="315"/>
      <c r="AG38" s="315"/>
      <c r="AH38" s="358"/>
      <c r="AI38" s="460"/>
      <c r="AJ38" s="469"/>
      <c r="AK38" s="259"/>
      <c r="AL38" s="259"/>
      <c r="AM38" s="259"/>
    </row>
    <row r="39" spans="1:39" ht="13.5" customHeight="1">
      <c r="A39" s="247"/>
      <c r="B39" s="254"/>
      <c r="C39" s="266" t="s">
        <v>1634</v>
      </c>
      <c r="D39" s="137"/>
      <c r="E39" s="137"/>
      <c r="F39" s="137"/>
      <c r="G39" s="137"/>
      <c r="H39" s="137"/>
      <c r="I39" s="137"/>
      <c r="J39" s="137"/>
      <c r="K39" s="137"/>
      <c r="L39" s="320"/>
      <c r="M39" s="335"/>
      <c r="R39" s="361"/>
      <c r="S39" s="274"/>
      <c r="T39" s="390" t="s">
        <v>195</v>
      </c>
      <c r="U39" s="390"/>
      <c r="V39" s="87" t="s">
        <v>228</v>
      </c>
      <c r="W39" s="410">
        <v>23</v>
      </c>
      <c r="X39" s="87">
        <v>0</v>
      </c>
      <c r="Y39" s="87">
        <v>16.8</v>
      </c>
      <c r="Z39" s="87" t="s">
        <v>228</v>
      </c>
      <c r="AA39" s="427"/>
      <c r="AB39" s="274"/>
      <c r="AC39" s="291" t="s">
        <v>480</v>
      </c>
      <c r="AD39" s="291"/>
      <c r="AE39" s="291"/>
      <c r="AF39" s="291"/>
      <c r="AG39" s="291"/>
      <c r="AH39" s="455"/>
      <c r="AI39" s="460"/>
      <c r="AJ39" s="469"/>
      <c r="AK39" s="259"/>
      <c r="AL39" s="259"/>
      <c r="AM39" s="259"/>
    </row>
    <row r="40" spans="1:39" ht="13.5" customHeight="1">
      <c r="A40" s="247"/>
      <c r="B40" s="254"/>
      <c r="C40" s="265"/>
      <c r="D40" s="137" t="s">
        <v>50</v>
      </c>
      <c r="E40" s="137"/>
      <c r="F40" s="137"/>
      <c r="G40" s="137"/>
      <c r="H40" s="137"/>
      <c r="I40" s="137"/>
      <c r="J40" s="137"/>
      <c r="K40" s="137"/>
      <c r="L40" s="320"/>
      <c r="M40" s="336"/>
      <c r="R40" s="361"/>
      <c r="S40" s="301" t="s">
        <v>25</v>
      </c>
      <c r="U40" s="274"/>
      <c r="V40" s="274"/>
      <c r="W40" s="274"/>
      <c r="X40" s="274"/>
      <c r="Y40" s="274"/>
      <c r="Z40" s="274"/>
      <c r="AA40" s="427"/>
      <c r="AB40" s="274"/>
      <c r="AC40" s="291"/>
      <c r="AD40" s="291"/>
      <c r="AE40" s="291"/>
      <c r="AF40" s="291"/>
      <c r="AG40" s="291"/>
      <c r="AH40" s="455"/>
      <c r="AI40" s="460"/>
      <c r="AJ40" s="469"/>
      <c r="AK40" s="259"/>
      <c r="AL40" s="259"/>
      <c r="AM40" s="259"/>
    </row>
    <row r="41" spans="1:39" ht="13.5" customHeight="1">
      <c r="A41" s="247"/>
      <c r="B41" s="254"/>
      <c r="C41" s="266" t="s">
        <v>345</v>
      </c>
      <c r="E41" s="287"/>
      <c r="F41" s="287"/>
      <c r="G41" s="287"/>
      <c r="H41" s="287"/>
      <c r="I41" s="287"/>
      <c r="J41" s="287"/>
      <c r="K41" s="287"/>
      <c r="L41" s="122"/>
      <c r="M41" s="336"/>
      <c r="O41" s="352"/>
      <c r="P41" s="352"/>
      <c r="Q41" s="352"/>
      <c r="R41" s="361"/>
      <c r="S41" s="274"/>
      <c r="T41" s="41"/>
      <c r="U41" s="401"/>
      <c r="V41" s="87" t="s">
        <v>45</v>
      </c>
      <c r="W41" s="87" t="s">
        <v>55</v>
      </c>
      <c r="X41" s="87" t="s">
        <v>433</v>
      </c>
      <c r="Y41" s="87" t="s">
        <v>68</v>
      </c>
      <c r="Z41" s="87" t="s">
        <v>455</v>
      </c>
      <c r="AA41" s="427"/>
      <c r="AB41" s="301" t="s">
        <v>471</v>
      </c>
      <c r="AC41" s="315"/>
      <c r="AD41" s="315"/>
      <c r="AE41" s="315"/>
      <c r="AF41" s="315"/>
      <c r="AG41" s="315"/>
      <c r="AH41" s="358"/>
      <c r="AI41" s="460"/>
      <c r="AJ41" s="469"/>
      <c r="AK41" s="259"/>
      <c r="AL41" s="259"/>
      <c r="AM41" s="259"/>
    </row>
    <row r="42" spans="1:39" ht="13.5" customHeight="1">
      <c r="A42" s="247"/>
      <c r="B42" s="254"/>
      <c r="C42" s="265"/>
      <c r="D42" s="137" t="s">
        <v>364</v>
      </c>
      <c r="E42" s="287"/>
      <c r="F42" s="287"/>
      <c r="G42" s="287"/>
      <c r="H42" s="287"/>
      <c r="I42" s="287"/>
      <c r="J42" s="287"/>
      <c r="K42" s="287"/>
      <c r="L42" s="122"/>
      <c r="M42" s="336"/>
      <c r="N42" s="137"/>
      <c r="O42" s="137"/>
      <c r="P42" s="137"/>
      <c r="Q42" s="137"/>
      <c r="R42" s="358"/>
      <c r="S42" s="272"/>
      <c r="T42" s="389" t="s">
        <v>443</v>
      </c>
      <c r="U42" s="389"/>
      <c r="V42" s="87" t="s">
        <v>228</v>
      </c>
      <c r="W42" s="87">
        <v>21</v>
      </c>
      <c r="X42" s="87" t="s">
        <v>228</v>
      </c>
      <c r="Y42" s="87" t="s">
        <v>228</v>
      </c>
      <c r="Z42" s="87" t="s">
        <v>228</v>
      </c>
      <c r="AA42" s="427"/>
      <c r="AB42" s="274"/>
      <c r="AC42" s="439">
        <v>0.77200000000000002</v>
      </c>
      <c r="AD42" s="315"/>
      <c r="AE42" s="315"/>
      <c r="AF42" s="315"/>
      <c r="AG42" s="315"/>
      <c r="AH42" s="358"/>
      <c r="AI42" s="460"/>
      <c r="AJ42" s="469"/>
      <c r="AK42" s="259"/>
      <c r="AL42" s="259"/>
      <c r="AM42" s="259"/>
    </row>
    <row r="43" spans="1:39" ht="13.5" customHeight="1">
      <c r="A43" s="247"/>
      <c r="B43" s="254"/>
      <c r="C43" s="269" t="s">
        <v>337</v>
      </c>
      <c r="D43" s="285"/>
      <c r="E43" s="285"/>
      <c r="F43" s="285"/>
      <c r="G43" s="285"/>
      <c r="H43" s="285"/>
      <c r="I43" s="285"/>
      <c r="J43" s="285"/>
      <c r="K43" s="285"/>
      <c r="L43" s="323"/>
      <c r="M43" s="336"/>
      <c r="N43" s="345"/>
      <c r="O43" s="345"/>
      <c r="P43" s="272"/>
      <c r="Q43" s="272"/>
      <c r="R43" s="358"/>
      <c r="S43" s="272"/>
      <c r="T43" s="390" t="s">
        <v>195</v>
      </c>
      <c r="U43" s="390"/>
      <c r="V43" s="87" t="s">
        <v>228</v>
      </c>
      <c r="W43" s="87">
        <v>4.0999999999999996</v>
      </c>
      <c r="X43" s="87" t="s">
        <v>228</v>
      </c>
      <c r="Y43" s="87" t="s">
        <v>228</v>
      </c>
      <c r="Z43" s="87" t="s">
        <v>228</v>
      </c>
      <c r="AA43" s="427"/>
      <c r="AB43" s="274"/>
      <c r="AC43" s="315"/>
      <c r="AD43" s="315"/>
      <c r="AE43" s="315"/>
      <c r="AF43" s="315"/>
      <c r="AG43" s="315"/>
      <c r="AH43" s="358"/>
      <c r="AI43" s="460"/>
      <c r="AJ43" s="469"/>
      <c r="AK43" s="259"/>
      <c r="AL43" s="259"/>
      <c r="AM43" s="259"/>
    </row>
    <row r="44" spans="1:39" ht="13.5" customHeight="1">
      <c r="A44" s="247"/>
      <c r="B44" s="254"/>
      <c r="C44" s="265"/>
      <c r="D44" s="286" t="s">
        <v>366</v>
      </c>
      <c r="E44" s="287"/>
      <c r="F44" s="287"/>
      <c r="G44" s="287"/>
      <c r="H44" s="287"/>
      <c r="I44" s="287"/>
      <c r="J44" s="287"/>
      <c r="K44" s="287"/>
      <c r="L44" s="122"/>
      <c r="M44" s="336"/>
      <c r="N44" s="345"/>
      <c r="O44" s="345"/>
      <c r="P44" s="272"/>
      <c r="Q44" s="272"/>
      <c r="R44" s="358"/>
      <c r="S44" s="287" t="s">
        <v>232</v>
      </c>
      <c r="U44" s="287"/>
      <c r="V44" s="287"/>
      <c r="W44" s="287"/>
      <c r="X44" s="287"/>
      <c r="Y44" s="287"/>
      <c r="Z44" s="287"/>
      <c r="AA44" s="424"/>
      <c r="AB44" s="287"/>
      <c r="AC44" s="315"/>
      <c r="AD44" s="315"/>
      <c r="AE44" s="315"/>
      <c r="AF44" s="315"/>
      <c r="AG44" s="315"/>
      <c r="AH44" s="358"/>
      <c r="AI44" s="460"/>
      <c r="AJ44" s="469"/>
      <c r="AK44" s="259"/>
      <c r="AL44" s="259"/>
      <c r="AM44" s="259"/>
    </row>
    <row r="45" spans="1:39" ht="13.5" customHeight="1">
      <c r="A45" s="247"/>
      <c r="B45" s="254"/>
      <c r="C45" s="270" t="s">
        <v>340</v>
      </c>
      <c r="D45" s="287"/>
      <c r="E45" s="287"/>
      <c r="F45" s="287"/>
      <c r="G45" s="287"/>
      <c r="H45" s="287"/>
      <c r="I45" s="287"/>
      <c r="J45" s="287"/>
      <c r="K45" s="287"/>
      <c r="L45" s="122"/>
      <c r="M45" s="336"/>
      <c r="N45" s="346"/>
      <c r="O45" s="352"/>
      <c r="P45" s="352"/>
      <c r="Q45" s="352"/>
      <c r="R45" s="357"/>
      <c r="S45" s="377"/>
      <c r="T45" s="41"/>
      <c r="U45" s="401"/>
      <c r="V45" s="87" t="s">
        <v>45</v>
      </c>
      <c r="W45" s="87" t="s">
        <v>55</v>
      </c>
      <c r="X45" s="87" t="s">
        <v>433</v>
      </c>
      <c r="Y45" s="87" t="s">
        <v>68</v>
      </c>
      <c r="Z45" s="87" t="s">
        <v>455</v>
      </c>
      <c r="AA45" s="427"/>
      <c r="AB45" s="274"/>
      <c r="AC45" s="315"/>
      <c r="AD45" s="315"/>
      <c r="AE45" s="315"/>
      <c r="AF45" s="315"/>
      <c r="AG45" s="315"/>
      <c r="AH45" s="358"/>
      <c r="AI45" s="460"/>
      <c r="AJ45" s="469"/>
      <c r="AK45" s="259"/>
      <c r="AL45" s="259"/>
      <c r="AM45" s="259"/>
    </row>
    <row r="46" spans="1:39" ht="13.5" customHeight="1">
      <c r="A46" s="247"/>
      <c r="B46" s="254"/>
      <c r="C46" s="271"/>
      <c r="D46" s="137" t="s">
        <v>343</v>
      </c>
      <c r="E46" s="287"/>
      <c r="F46" s="287"/>
      <c r="G46" s="287"/>
      <c r="H46" s="287"/>
      <c r="I46" s="287"/>
      <c r="J46" s="287"/>
      <c r="K46" s="287"/>
      <c r="L46" s="122"/>
      <c r="M46" s="337"/>
      <c r="N46" s="137"/>
      <c r="O46" s="137"/>
      <c r="P46" s="137"/>
      <c r="Q46" s="137"/>
      <c r="R46" s="357"/>
      <c r="S46" s="377"/>
      <c r="T46" s="389" t="s">
        <v>443</v>
      </c>
      <c r="U46" s="389"/>
      <c r="V46" s="87" t="s">
        <v>228</v>
      </c>
      <c r="W46" s="87">
        <v>40</v>
      </c>
      <c r="X46" s="87" t="s">
        <v>228</v>
      </c>
      <c r="Y46" s="87" t="s">
        <v>228</v>
      </c>
      <c r="Z46" s="87" t="s">
        <v>228</v>
      </c>
      <c r="AA46" s="427"/>
      <c r="AB46" s="274"/>
      <c r="AC46" s="315"/>
      <c r="AD46" s="315"/>
      <c r="AE46" s="315"/>
      <c r="AF46" s="315"/>
      <c r="AG46" s="315"/>
      <c r="AH46" s="358"/>
      <c r="AI46" s="460"/>
      <c r="AJ46" s="469"/>
      <c r="AK46" s="259"/>
      <c r="AL46" s="259"/>
      <c r="AM46" s="259"/>
    </row>
    <row r="47" spans="1:39" ht="13.5" customHeight="1">
      <c r="A47" s="247"/>
      <c r="B47" s="254"/>
      <c r="C47" s="266" t="s">
        <v>347</v>
      </c>
      <c r="D47" s="288"/>
      <c r="E47" s="288"/>
      <c r="F47" s="288"/>
      <c r="J47" s="288"/>
      <c r="K47" s="284"/>
      <c r="L47" s="322"/>
      <c r="M47" s="270"/>
      <c r="N47" s="345"/>
      <c r="O47" s="345"/>
      <c r="P47" s="274"/>
      <c r="Q47" s="274"/>
      <c r="R47" s="357"/>
      <c r="S47" s="377"/>
      <c r="T47" s="390" t="s">
        <v>195</v>
      </c>
      <c r="U47" s="390"/>
      <c r="V47" s="87" t="s">
        <v>228</v>
      </c>
      <c r="W47" s="87">
        <v>7.9</v>
      </c>
      <c r="X47" s="87" t="s">
        <v>228</v>
      </c>
      <c r="Y47" s="87" t="s">
        <v>228</v>
      </c>
      <c r="Z47" s="87" t="s">
        <v>228</v>
      </c>
      <c r="AA47" s="429"/>
      <c r="AB47" s="274"/>
      <c r="AC47" s="315"/>
      <c r="AD47" s="315"/>
      <c r="AE47" s="315"/>
      <c r="AF47" s="315"/>
      <c r="AG47" s="315"/>
      <c r="AH47" s="358"/>
      <c r="AI47" s="460"/>
      <c r="AJ47" s="469"/>
      <c r="AK47" s="259"/>
      <c r="AL47" s="259"/>
      <c r="AM47" s="259"/>
    </row>
    <row r="48" spans="1:39" ht="13.5" customHeight="1">
      <c r="A48" s="247"/>
      <c r="B48" s="254"/>
      <c r="C48" s="271"/>
      <c r="D48" s="289"/>
      <c r="E48" s="87" t="s">
        <v>376</v>
      </c>
      <c r="F48" s="87" t="s">
        <v>378</v>
      </c>
      <c r="J48" s="301"/>
      <c r="K48" s="301"/>
      <c r="L48" s="324"/>
      <c r="M48" s="270"/>
      <c r="N48" s="347"/>
      <c r="O48" s="347"/>
      <c r="P48" s="272"/>
      <c r="Q48" s="272"/>
      <c r="R48" s="357"/>
      <c r="S48" s="346" t="s">
        <v>435</v>
      </c>
      <c r="T48" s="391"/>
      <c r="U48" s="391"/>
      <c r="V48" s="125"/>
      <c r="W48" s="125"/>
      <c r="X48" s="125"/>
      <c r="Y48" s="125"/>
      <c r="Z48" s="125"/>
      <c r="AA48" s="427"/>
      <c r="AB48" s="274"/>
      <c r="AC48" s="315"/>
      <c r="AD48" s="315"/>
      <c r="AE48" s="315"/>
      <c r="AF48" s="315"/>
      <c r="AG48" s="315"/>
      <c r="AH48" s="358"/>
      <c r="AI48" s="460"/>
      <c r="AJ48" s="469"/>
      <c r="AK48" s="259"/>
      <c r="AL48" s="259"/>
      <c r="AM48" s="259"/>
    </row>
    <row r="49" spans="1:39" ht="13.5" customHeight="1">
      <c r="A49" s="247"/>
      <c r="B49" s="254"/>
      <c r="C49" s="271"/>
      <c r="D49" s="87" t="s">
        <v>84</v>
      </c>
      <c r="E49" s="87">
        <v>214</v>
      </c>
      <c r="F49" s="87">
        <v>98</v>
      </c>
      <c r="J49" s="249"/>
      <c r="K49" s="249"/>
      <c r="L49" s="324"/>
      <c r="M49" s="270"/>
      <c r="N49" s="347"/>
      <c r="O49" s="347"/>
      <c r="P49" s="272"/>
      <c r="Q49" s="272"/>
      <c r="R49" s="357"/>
      <c r="S49" s="378"/>
      <c r="T49" s="392">
        <v>0.51700000000000002</v>
      </c>
      <c r="U49" s="391"/>
      <c r="V49" s="125"/>
      <c r="W49" s="125"/>
      <c r="X49" s="125"/>
      <c r="Y49" s="125"/>
      <c r="Z49" s="125"/>
      <c r="AA49" s="427"/>
      <c r="AB49" s="274"/>
      <c r="AC49" s="315"/>
      <c r="AH49" s="358"/>
      <c r="AI49" s="460"/>
      <c r="AJ49" s="469"/>
      <c r="AK49" s="259"/>
      <c r="AL49" s="259"/>
      <c r="AM49" s="259"/>
    </row>
    <row r="50" spans="1:39" ht="3.75" customHeight="1">
      <c r="A50" s="247"/>
      <c r="B50" s="254"/>
      <c r="C50" s="271"/>
      <c r="D50" s="87" t="s">
        <v>372</v>
      </c>
      <c r="E50" s="87">
        <v>130</v>
      </c>
      <c r="F50" s="87">
        <v>59</v>
      </c>
      <c r="J50" s="249"/>
      <c r="K50" s="249"/>
      <c r="L50" s="324"/>
      <c r="M50" s="270"/>
      <c r="N50" s="347"/>
      <c r="O50" s="347"/>
      <c r="P50" s="272"/>
      <c r="Q50" s="272"/>
      <c r="R50" s="357"/>
      <c r="S50" s="378"/>
      <c r="T50" s="393"/>
      <c r="U50" s="393"/>
      <c r="V50" s="398"/>
      <c r="W50" s="398"/>
      <c r="X50" s="398"/>
      <c r="Y50" s="398"/>
      <c r="Z50" s="398"/>
      <c r="AA50" s="430"/>
      <c r="AB50" s="436"/>
      <c r="AC50" s="434"/>
      <c r="AD50" s="434"/>
      <c r="AE50" s="434"/>
      <c r="AF50" s="434"/>
      <c r="AG50" s="434"/>
      <c r="AH50" s="456"/>
      <c r="AI50" s="460"/>
      <c r="AJ50" s="469"/>
      <c r="AK50" s="259"/>
      <c r="AL50" s="259"/>
      <c r="AM50" s="259"/>
    </row>
    <row r="51" spans="1:39" ht="13.5" customHeight="1">
      <c r="A51" s="247"/>
      <c r="B51" s="254"/>
      <c r="C51" s="271"/>
      <c r="D51" s="87"/>
      <c r="E51" s="87"/>
      <c r="F51" s="87"/>
      <c r="G51" s="261"/>
      <c r="H51" s="261"/>
      <c r="I51" s="261"/>
      <c r="J51" s="261"/>
      <c r="K51" s="261"/>
      <c r="L51" s="322"/>
      <c r="M51" s="328"/>
      <c r="N51" s="348"/>
      <c r="O51" s="353"/>
      <c r="P51" s="353"/>
      <c r="Q51" s="353"/>
      <c r="R51" s="368"/>
      <c r="S51" s="379" t="s">
        <v>438</v>
      </c>
      <c r="T51" s="394"/>
      <c r="U51" s="287"/>
      <c r="V51" s="287"/>
      <c r="W51" s="287"/>
      <c r="X51" s="287"/>
      <c r="Y51" s="287"/>
      <c r="Z51" s="287"/>
      <c r="AA51" s="287"/>
      <c r="AB51" s="287" t="s">
        <v>472</v>
      </c>
      <c r="AC51" s="287"/>
      <c r="AD51" s="287"/>
      <c r="AE51" s="287"/>
      <c r="AF51" s="287"/>
      <c r="AG51" s="287"/>
      <c r="AH51" s="368"/>
      <c r="AI51" s="460"/>
      <c r="AJ51" s="469"/>
      <c r="AK51" s="259"/>
      <c r="AL51" s="259"/>
      <c r="AM51" s="259"/>
    </row>
    <row r="52" spans="1:39" ht="13.5" customHeight="1">
      <c r="A52" s="247"/>
      <c r="B52" s="254"/>
      <c r="C52" s="271"/>
      <c r="G52" s="261"/>
      <c r="H52" s="261"/>
      <c r="I52" s="261"/>
      <c r="J52" s="261"/>
      <c r="K52" s="261"/>
      <c r="L52" s="322"/>
      <c r="M52" s="328"/>
      <c r="N52" s="349"/>
      <c r="O52" s="353"/>
      <c r="P52" s="353"/>
      <c r="Q52" s="353"/>
      <c r="R52" s="368"/>
      <c r="S52" s="274"/>
      <c r="T52" s="41"/>
      <c r="U52" s="87" t="s">
        <v>45</v>
      </c>
      <c r="V52" s="87" t="s">
        <v>55</v>
      </c>
      <c r="W52" s="87" t="s">
        <v>433</v>
      </c>
      <c r="X52" s="87" t="s">
        <v>68</v>
      </c>
      <c r="Y52" s="87" t="s">
        <v>455</v>
      </c>
      <c r="Z52" s="87" t="s">
        <v>378</v>
      </c>
      <c r="AA52" s="274"/>
      <c r="AB52" s="315"/>
      <c r="AC52" s="284" t="s">
        <v>482</v>
      </c>
      <c r="AD52" s="349"/>
      <c r="AE52" s="349"/>
      <c r="AF52" s="349"/>
      <c r="AG52" s="349"/>
      <c r="AH52" s="368"/>
      <c r="AI52" s="460"/>
      <c r="AJ52" s="469"/>
      <c r="AK52" s="259"/>
      <c r="AL52" s="259"/>
      <c r="AM52" s="259"/>
    </row>
    <row r="53" spans="1:39" ht="13.5" customHeight="1">
      <c r="A53" s="247"/>
      <c r="B53" s="254"/>
      <c r="C53" s="271"/>
      <c r="D53" s="261"/>
      <c r="E53" s="261"/>
      <c r="F53" s="261"/>
      <c r="G53" s="261"/>
      <c r="H53" s="261"/>
      <c r="I53" s="261"/>
      <c r="J53" s="261"/>
      <c r="K53" s="261"/>
      <c r="L53" s="322"/>
      <c r="M53" s="328"/>
      <c r="N53" s="349"/>
      <c r="O53" s="353"/>
      <c r="P53" s="353"/>
      <c r="Q53" s="353"/>
      <c r="R53" s="368"/>
      <c r="S53" s="274"/>
      <c r="T53" s="389" t="s">
        <v>443</v>
      </c>
      <c r="U53" s="402">
        <v>32921</v>
      </c>
      <c r="V53" s="402">
        <v>545583</v>
      </c>
      <c r="W53" s="402">
        <v>18642</v>
      </c>
      <c r="X53" s="402">
        <v>98869</v>
      </c>
      <c r="Y53" s="415">
        <f>SUM(U53:X53)</f>
        <v>696015</v>
      </c>
      <c r="Z53" s="415"/>
      <c r="AA53" s="274"/>
      <c r="AB53" s="144"/>
      <c r="AC53" s="283"/>
      <c r="AD53" s="283"/>
      <c r="AE53" s="283"/>
      <c r="AF53" s="283"/>
      <c r="AG53" s="283"/>
      <c r="AH53" s="321"/>
      <c r="AI53" s="460"/>
      <c r="AJ53" s="469"/>
      <c r="AK53" s="259"/>
      <c r="AL53" s="259"/>
      <c r="AM53" s="259"/>
    </row>
    <row r="54" spans="1:39" ht="13.5" customHeight="1">
      <c r="A54" s="247"/>
      <c r="B54" s="254"/>
      <c r="C54" s="271"/>
      <c r="D54" s="261"/>
      <c r="E54" s="261"/>
      <c r="F54" s="261"/>
      <c r="G54" s="261"/>
      <c r="H54" s="261"/>
      <c r="I54" s="261"/>
      <c r="J54" s="261"/>
      <c r="K54" s="261"/>
      <c r="L54" s="322"/>
      <c r="M54" s="328"/>
      <c r="N54" s="348"/>
      <c r="O54" s="348"/>
      <c r="P54" s="348"/>
      <c r="Q54" s="348"/>
      <c r="R54" s="369"/>
      <c r="S54" s="380"/>
      <c r="T54" s="390" t="s">
        <v>195</v>
      </c>
      <c r="U54" s="402">
        <v>1949.7</v>
      </c>
      <c r="V54" s="402">
        <v>4907</v>
      </c>
      <c r="W54" s="402">
        <v>1509</v>
      </c>
      <c r="X54" s="402">
        <v>5798</v>
      </c>
      <c r="Y54" s="402">
        <v>102770.60617083506</v>
      </c>
      <c r="Z54" s="402">
        <v>61392</v>
      </c>
      <c r="AA54" s="301"/>
      <c r="AB54" s="283"/>
      <c r="AC54" s="286"/>
      <c r="AD54" s="144"/>
      <c r="AE54" s="144"/>
      <c r="AF54" s="144"/>
      <c r="AG54" s="144"/>
      <c r="AH54" s="457"/>
      <c r="AI54" s="460"/>
      <c r="AJ54" s="469"/>
      <c r="AK54" s="259"/>
      <c r="AL54" s="259"/>
      <c r="AM54" s="259"/>
    </row>
    <row r="55" spans="1:39" ht="4.5" customHeight="1">
      <c r="A55" s="247"/>
      <c r="B55" s="255"/>
      <c r="C55" s="267"/>
      <c r="D55" s="284"/>
      <c r="E55" s="284"/>
      <c r="F55" s="284"/>
      <c r="G55" s="284"/>
      <c r="H55" s="284"/>
      <c r="I55" s="284"/>
      <c r="J55" s="284"/>
      <c r="K55" s="284"/>
      <c r="L55" s="322"/>
      <c r="M55" s="328"/>
      <c r="N55" s="350"/>
      <c r="O55" s="350"/>
      <c r="P55" s="350"/>
      <c r="Q55" s="350"/>
      <c r="R55" s="370"/>
      <c r="S55" s="274"/>
      <c r="T55" s="349"/>
      <c r="U55" s="403"/>
      <c r="V55" s="377"/>
      <c r="W55" s="377"/>
      <c r="X55" s="377"/>
      <c r="Y55" s="377"/>
      <c r="Z55" s="377"/>
      <c r="AA55" s="377"/>
      <c r="AB55" s="377"/>
      <c r="AC55" s="377"/>
      <c r="AD55" s="377"/>
      <c r="AE55" s="377"/>
      <c r="AF55" s="377"/>
      <c r="AG55" s="377"/>
      <c r="AH55" s="365"/>
      <c r="AI55" s="328"/>
      <c r="AJ55" s="470"/>
      <c r="AK55" s="259"/>
      <c r="AL55" s="259"/>
      <c r="AM55" s="259"/>
    </row>
    <row r="56" spans="1:39" ht="14.25" customHeight="1">
      <c r="A56" s="247"/>
      <c r="B56" s="256" t="s">
        <v>71</v>
      </c>
      <c r="C56" s="263"/>
      <c r="D56" s="290"/>
      <c r="E56" s="290"/>
      <c r="F56" s="290"/>
      <c r="G56" s="290"/>
      <c r="H56" s="290"/>
      <c r="I56" s="290"/>
      <c r="J56" s="290"/>
      <c r="K56" s="313" t="s">
        <v>380</v>
      </c>
      <c r="L56" s="290"/>
      <c r="M56" s="290"/>
      <c r="N56" s="290"/>
      <c r="P56" s="290"/>
      <c r="Q56" s="290"/>
      <c r="R56" s="290"/>
      <c r="S56" s="290"/>
      <c r="T56" s="290"/>
      <c r="U56" s="290"/>
      <c r="V56" s="290"/>
      <c r="W56" s="290"/>
      <c r="X56" s="290"/>
      <c r="Y56" s="290"/>
      <c r="Z56" s="290"/>
      <c r="AA56" s="290"/>
      <c r="AB56" s="290"/>
      <c r="AC56" s="290"/>
      <c r="AD56" s="290"/>
      <c r="AE56" s="290"/>
      <c r="AF56" s="290"/>
      <c r="AG56" s="290"/>
      <c r="AH56" s="290"/>
      <c r="AI56" s="464"/>
      <c r="AJ56" s="469"/>
      <c r="AK56" s="259"/>
      <c r="AL56" s="259"/>
      <c r="AM56" s="259"/>
    </row>
    <row r="57" spans="1:39" ht="14.25" customHeight="1">
      <c r="A57" s="247"/>
      <c r="B57" s="257"/>
      <c r="C57" s="272"/>
      <c r="D57" s="291"/>
      <c r="E57" s="302"/>
      <c r="K57" s="289"/>
      <c r="L57" s="289"/>
      <c r="M57" s="289"/>
      <c r="N57" s="289"/>
      <c r="O57" s="289"/>
      <c r="P57" s="87" t="s">
        <v>376</v>
      </c>
      <c r="Q57" s="87"/>
      <c r="R57" s="87"/>
      <c r="S57" s="87"/>
      <c r="T57" s="87"/>
      <c r="U57" s="87" t="s">
        <v>378</v>
      </c>
      <c r="V57" s="87"/>
      <c r="W57" s="87"/>
      <c r="AC57" s="54"/>
      <c r="AD57" s="443"/>
      <c r="AE57" s="443"/>
      <c r="AF57" s="443"/>
      <c r="AG57" s="443"/>
      <c r="AH57" s="443"/>
      <c r="AI57" s="465"/>
      <c r="AJ57" s="469"/>
      <c r="AK57" s="259"/>
      <c r="AL57" s="259"/>
      <c r="AM57" s="259"/>
    </row>
    <row r="58" spans="1:39" ht="14.25" customHeight="1">
      <c r="A58" s="247"/>
      <c r="B58" s="257"/>
      <c r="C58" s="272"/>
      <c r="D58" s="292"/>
      <c r="E58" s="303"/>
      <c r="K58" s="314" t="s">
        <v>383</v>
      </c>
      <c r="L58" s="314"/>
      <c r="M58" s="314"/>
      <c r="N58" s="314"/>
      <c r="O58" s="314"/>
      <c r="P58" s="132" t="s">
        <v>403</v>
      </c>
      <c r="Q58" s="354"/>
      <c r="R58" s="354"/>
      <c r="S58" s="354"/>
      <c r="T58" s="395"/>
      <c r="U58" s="87" t="s">
        <v>447</v>
      </c>
      <c r="V58" s="87"/>
      <c r="W58" s="87"/>
      <c r="AC58" s="440"/>
      <c r="AD58" s="444"/>
      <c r="AE58" s="444"/>
      <c r="AF58" s="444"/>
      <c r="AG58" s="444"/>
      <c r="AH58" s="443"/>
      <c r="AI58" s="465"/>
      <c r="AJ58" s="469"/>
      <c r="AK58" s="259"/>
      <c r="AL58" s="259"/>
      <c r="AM58" s="259"/>
    </row>
    <row r="59" spans="1:39" ht="14.25" customHeight="1">
      <c r="A59" s="247"/>
      <c r="B59" s="257"/>
      <c r="C59" s="272"/>
      <c r="D59" s="292"/>
      <c r="E59" s="303"/>
      <c r="K59" s="314" t="s">
        <v>386</v>
      </c>
      <c r="L59" s="314"/>
      <c r="M59" s="314"/>
      <c r="N59" s="314"/>
      <c r="O59" s="314"/>
      <c r="P59" s="74" t="s">
        <v>404</v>
      </c>
      <c r="Q59" s="74"/>
      <c r="R59" s="74"/>
      <c r="S59" s="74"/>
      <c r="T59" s="74"/>
      <c r="U59" s="87" t="s">
        <v>450</v>
      </c>
      <c r="V59" s="87"/>
      <c r="W59" s="87"/>
      <c r="AC59" s="440"/>
      <c r="AD59" s="444"/>
      <c r="AE59" s="444"/>
      <c r="AF59" s="444"/>
      <c r="AG59" s="444"/>
      <c r="AH59" s="443"/>
      <c r="AI59" s="465"/>
      <c r="AJ59" s="469"/>
      <c r="AK59" s="259"/>
      <c r="AL59" s="259"/>
      <c r="AM59" s="259"/>
    </row>
    <row r="60" spans="1:39" ht="14.25" customHeight="1">
      <c r="A60" s="247"/>
      <c r="B60" s="257"/>
      <c r="C60" s="272"/>
      <c r="D60" s="292"/>
      <c r="E60" s="303"/>
      <c r="K60" s="314" t="s">
        <v>19</v>
      </c>
      <c r="L60" s="314"/>
      <c r="M60" s="314"/>
      <c r="N60" s="314"/>
      <c r="O60" s="314"/>
      <c r="P60" s="74" t="s">
        <v>408</v>
      </c>
      <c r="Q60" s="74"/>
      <c r="R60" s="74"/>
      <c r="S60" s="74"/>
      <c r="T60" s="74"/>
      <c r="U60" s="87" t="s">
        <v>451</v>
      </c>
      <c r="V60" s="87"/>
      <c r="W60" s="87"/>
      <c r="AC60" s="440"/>
      <c r="AD60" s="444"/>
      <c r="AE60" s="444"/>
      <c r="AF60" s="444"/>
      <c r="AG60" s="444"/>
      <c r="AH60" s="443"/>
      <c r="AI60" s="465"/>
      <c r="AJ60" s="469"/>
      <c r="AK60" s="259"/>
      <c r="AL60" s="259"/>
      <c r="AM60" s="259"/>
    </row>
    <row r="61" spans="1:39" ht="14.25" customHeight="1">
      <c r="A61" s="247"/>
      <c r="B61" s="257"/>
      <c r="C61" s="272"/>
      <c r="D61" s="292"/>
      <c r="E61" s="303"/>
      <c r="K61" s="314" t="s">
        <v>389</v>
      </c>
      <c r="L61" s="314"/>
      <c r="M61" s="314"/>
      <c r="N61" s="314"/>
      <c r="O61" s="314"/>
      <c r="P61" s="74" t="s">
        <v>414</v>
      </c>
      <c r="Q61" s="74"/>
      <c r="R61" s="74"/>
      <c r="S61" s="74"/>
      <c r="T61" s="74"/>
      <c r="U61" s="87" t="s">
        <v>452</v>
      </c>
      <c r="V61" s="87"/>
      <c r="W61" s="87"/>
      <c r="AC61" s="440"/>
      <c r="AD61" s="444"/>
      <c r="AE61" s="444"/>
      <c r="AF61" s="444"/>
      <c r="AG61" s="444"/>
      <c r="AH61" s="443"/>
      <c r="AI61" s="465"/>
      <c r="AJ61" s="469"/>
      <c r="AK61" s="259"/>
      <c r="AL61" s="259"/>
      <c r="AM61" s="259"/>
    </row>
    <row r="62" spans="1:39" ht="5.25" customHeight="1">
      <c r="A62" s="247"/>
      <c r="B62" s="258"/>
      <c r="C62" s="273"/>
      <c r="D62" s="293"/>
      <c r="E62" s="304"/>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441"/>
      <c r="AD62" s="273"/>
      <c r="AE62" s="273"/>
      <c r="AF62" s="273"/>
      <c r="AG62" s="273"/>
      <c r="AH62" s="273"/>
      <c r="AI62" s="68"/>
      <c r="AJ62" s="470"/>
      <c r="AK62" s="259"/>
      <c r="AL62" s="259"/>
      <c r="AM62" s="259"/>
    </row>
    <row r="63" spans="1:39" ht="13.5" customHeight="1">
      <c r="D63" s="291"/>
      <c r="E63" s="274"/>
      <c r="K63" s="315"/>
      <c r="L63" s="315"/>
      <c r="M63" s="315"/>
      <c r="N63" s="315"/>
      <c r="AH63" s="315"/>
      <c r="AI63" s="259"/>
      <c r="AJ63" s="259"/>
      <c r="AK63" s="259"/>
      <c r="AL63" s="259"/>
      <c r="AM63" s="259"/>
    </row>
    <row r="64" spans="1:39">
      <c r="AC64" s="288"/>
      <c r="AD64" s="315"/>
      <c r="AE64" s="315"/>
      <c r="AF64" s="315"/>
      <c r="AG64" s="315"/>
      <c r="AH64" s="315"/>
    </row>
    <row r="65" spans="2:39">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row>
    <row r="66" spans="2:39">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row>
    <row r="67" spans="2:39">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row>
    <row r="68" spans="2:39">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row>
    <row r="69" spans="2:39">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row>
    <row r="70" spans="2:39">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row>
    <row r="71" spans="2:39">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row>
    <row r="72" spans="2:39">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row>
    <row r="73" spans="2:39">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row>
    <row r="74" spans="2:39">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row>
    <row r="75" spans="2:39">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row>
    <row r="76" spans="2:3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row>
    <row r="77" spans="2:3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row>
    <row r="78" spans="2:3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row>
    <row r="79" spans="2:39">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row>
    <row r="80" spans="2:39">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row>
    <row r="81" spans="2:3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row>
    <row r="82" spans="2:39">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59"/>
      <c r="AM82" s="259"/>
    </row>
    <row r="83" spans="2:39">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row>
    <row r="84" spans="2:39">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row>
    <row r="85" spans="2:39">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row>
    <row r="86" spans="2:39">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c r="AG86" s="259"/>
      <c r="AH86" s="259"/>
      <c r="AI86" s="259"/>
      <c r="AJ86" s="259"/>
      <c r="AK86" s="259"/>
      <c r="AL86" s="259"/>
      <c r="AM86" s="259"/>
    </row>
    <row r="87" spans="2:39">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c r="AG87" s="259"/>
      <c r="AH87" s="259"/>
      <c r="AI87" s="259"/>
      <c r="AJ87" s="259"/>
      <c r="AK87" s="259"/>
      <c r="AL87" s="259"/>
      <c r="AM87" s="259"/>
    </row>
    <row r="88" spans="2:39">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c r="AG88" s="259"/>
      <c r="AH88" s="259"/>
      <c r="AI88" s="259"/>
      <c r="AJ88" s="259"/>
      <c r="AK88" s="259"/>
      <c r="AL88" s="259"/>
      <c r="AM88" s="259"/>
    </row>
    <row r="89" spans="2:39">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row>
    <row r="90" spans="2:39">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row>
    <row r="91" spans="2:39">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row>
    <row r="92" spans="2:39">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row>
    <row r="93" spans="2:39">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row>
    <row r="94" spans="2:39">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row>
    <row r="95" spans="2:39">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row>
    <row r="96" spans="2:39">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row>
    <row r="97" spans="2:39">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row>
    <row r="98" spans="2:39">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row>
    <row r="99" spans="2:39">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row>
    <row r="100" spans="2:39">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row>
    <row r="101" spans="2:39">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row>
    <row r="102" spans="2:39">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row>
    <row r="103" spans="2:39">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row>
    <row r="104" spans="2:39">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row>
    <row r="105" spans="2:3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row>
    <row r="106" spans="2:39">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row>
    <row r="107" spans="2:39">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row>
    <row r="108" spans="2:39">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row>
    <row r="109" spans="2:39">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row>
    <row r="110" spans="2:39">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row>
    <row r="111" spans="2:39">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row>
    <row r="112" spans="2:39">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row>
    <row r="113" spans="2:39">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row>
    <row r="114" spans="2:39">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row>
  </sheetData>
  <mergeCells count="62">
    <mergeCell ref="C3:L3"/>
    <mergeCell ref="M3:R3"/>
    <mergeCell ref="S3:AA3"/>
    <mergeCell ref="AB3:AH3"/>
    <mergeCell ref="AI3:AJ3"/>
    <mergeCell ref="AB4:AH4"/>
    <mergeCell ref="J5:K5"/>
    <mergeCell ref="J6:K6"/>
    <mergeCell ref="J7:K7"/>
    <mergeCell ref="AB8:AH8"/>
    <mergeCell ref="S24:X24"/>
    <mergeCell ref="Y24:AH24"/>
    <mergeCell ref="AA25:AC25"/>
    <mergeCell ref="AA26:AC26"/>
    <mergeCell ref="AB32:AH32"/>
    <mergeCell ref="T33:U33"/>
    <mergeCell ref="AD33:AE33"/>
    <mergeCell ref="AF33:AG33"/>
    <mergeCell ref="T34:U34"/>
    <mergeCell ref="AD34:AE34"/>
    <mergeCell ref="AF34:AG34"/>
    <mergeCell ref="T35:U35"/>
    <mergeCell ref="S36:AA36"/>
    <mergeCell ref="T37:U37"/>
    <mergeCell ref="T38:U38"/>
    <mergeCell ref="T39:U39"/>
    <mergeCell ref="T41:U41"/>
    <mergeCell ref="T42:U42"/>
    <mergeCell ref="C43:L43"/>
    <mergeCell ref="T43:U43"/>
    <mergeCell ref="T45:U45"/>
    <mergeCell ref="T46:U46"/>
    <mergeCell ref="T47:U47"/>
    <mergeCell ref="AB51:AG51"/>
    <mergeCell ref="K57:O57"/>
    <mergeCell ref="P57:T57"/>
    <mergeCell ref="U57:W57"/>
    <mergeCell ref="K58:O58"/>
    <mergeCell ref="P58:T58"/>
    <mergeCell ref="U58:W58"/>
    <mergeCell ref="K59:O59"/>
    <mergeCell ref="P59:T59"/>
    <mergeCell ref="U59:W59"/>
    <mergeCell ref="K60:O60"/>
    <mergeCell ref="P60:T60"/>
    <mergeCell ref="U60:W60"/>
    <mergeCell ref="K61:O61"/>
    <mergeCell ref="P61:T61"/>
    <mergeCell ref="U61:W61"/>
    <mergeCell ref="M32:R33"/>
    <mergeCell ref="AI32:AJ34"/>
    <mergeCell ref="M35:R36"/>
    <mergeCell ref="AB35:AH36"/>
    <mergeCell ref="C36:L37"/>
    <mergeCell ref="AC39:AH40"/>
    <mergeCell ref="D50:D51"/>
    <mergeCell ref="E50:E51"/>
    <mergeCell ref="F50:F51"/>
    <mergeCell ref="A1:A62"/>
    <mergeCell ref="B4:B31"/>
    <mergeCell ref="B32:B55"/>
    <mergeCell ref="B56:B62"/>
  </mergeCells>
  <phoneticPr fontId="3"/>
  <pageMargins left="0.66929133858267709" right="0.3543307086614173" top="0.3543307086614173" bottom="0.3543307086614173" header="0.31496062992125984" footer="0.31496062992125984"/>
  <pageSetup paperSize="9" scale="69" firstPageNumber="34" fitToWidth="1" fitToHeight="1" orientation="landscape" usePrinterDefaults="1" useFirstPageNumber="1" r:id="rId1"/>
  <headerFooter>
    <evenFooter>&amp;R&amp;B&amp;26- &amp;P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V82"/>
  <sheetViews>
    <sheetView view="pageBreakPreview" topLeftCell="A13" zoomScaleNormal="88" zoomScaleSheetLayoutView="100" workbookViewId="0">
      <selection activeCell="O69" sqref="O69"/>
    </sheetView>
  </sheetViews>
  <sheetFormatPr defaultRowHeight="13.5"/>
  <cols>
    <col min="1" max="1" width="5.625" style="246" customWidth="1"/>
    <col min="2" max="2" width="4.875" style="246" customWidth="1"/>
    <col min="3" max="3" width="1.5" style="246" customWidth="1"/>
    <col min="4" max="4" width="7.25" style="246" customWidth="1"/>
    <col min="5" max="7" width="5.25" style="246" customWidth="1"/>
    <col min="8" max="8" width="5.25" style="473" customWidth="1"/>
    <col min="9" max="9" width="5.25" style="246" customWidth="1"/>
    <col min="10" max="10" width="7.625" style="246" customWidth="1"/>
    <col min="11" max="11" width="1.625" style="474" customWidth="1"/>
    <col min="12" max="12" width="1.625" style="246" customWidth="1"/>
    <col min="13" max="16" width="8.5" style="246" customWidth="1"/>
    <col min="17" max="17" width="1.875" style="246" customWidth="1"/>
    <col min="18" max="18" width="1.5" style="246" customWidth="1"/>
    <col min="19" max="19" width="8.125" style="246" customWidth="1"/>
    <col min="20" max="23" width="6.75" style="246" customWidth="1"/>
    <col min="24" max="25" width="7.625" style="246" customWidth="1"/>
    <col min="26" max="26" width="1.875" style="246" customWidth="1"/>
    <col min="27" max="27" width="2.125" style="246" customWidth="1"/>
    <col min="28" max="28" width="7.625" style="246" customWidth="1"/>
    <col min="29" max="32" width="6.5" style="246" customWidth="1"/>
    <col min="33" max="33" width="6.625" style="246" customWidth="1"/>
    <col min="34" max="34" width="2.125" style="246" customWidth="1"/>
    <col min="35" max="39" width="9" style="246" customWidth="1"/>
    <col min="40" max="40" width="16.125" style="246" bestFit="1" customWidth="1"/>
    <col min="41" max="16384" width="9" style="246" customWidth="1"/>
  </cols>
  <sheetData>
    <row r="1" spans="1:48" ht="21" customHeight="1">
      <c r="A1" s="247" t="s">
        <v>505</v>
      </c>
      <c r="B1" s="248" t="s">
        <v>507</v>
      </c>
      <c r="C1" s="248"/>
      <c r="D1" s="248"/>
      <c r="E1" s="248"/>
      <c r="F1" s="248"/>
      <c r="G1" s="248"/>
      <c r="H1" s="248"/>
      <c r="I1" s="248"/>
      <c r="J1" s="248"/>
      <c r="K1" s="498"/>
      <c r="L1" s="498"/>
      <c r="M1" s="498"/>
      <c r="N1" s="498"/>
      <c r="O1" s="498"/>
      <c r="P1" s="498"/>
      <c r="Q1" s="498"/>
      <c r="R1" s="498"/>
      <c r="S1" s="498"/>
      <c r="T1" s="498"/>
      <c r="U1" s="498"/>
      <c r="V1" s="498"/>
      <c r="W1" s="498"/>
      <c r="X1" s="498"/>
      <c r="Y1" s="498"/>
      <c r="Z1" s="498"/>
      <c r="AA1" s="498"/>
      <c r="AB1" s="498"/>
      <c r="AC1" s="498"/>
      <c r="AD1" s="498"/>
      <c r="AE1" s="498"/>
      <c r="AF1" s="498"/>
      <c r="AG1" s="498"/>
      <c r="AH1" s="498"/>
    </row>
    <row r="2" spans="1:48" s="246" customFormat="1" ht="18.75" customHeight="1">
      <c r="A2" s="247"/>
      <c r="B2" s="249"/>
      <c r="C2" s="261" t="s">
        <v>321</v>
      </c>
      <c r="D2" s="275"/>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46"/>
      <c r="AI2" s="246"/>
      <c r="AJ2" s="466" t="s">
        <v>327</v>
      </c>
      <c r="AK2" s="246"/>
      <c r="AL2" s="246"/>
      <c r="AM2" s="246"/>
      <c r="AN2" s="246"/>
      <c r="AO2" s="246"/>
      <c r="AQ2" s="246"/>
      <c r="AR2" s="246"/>
      <c r="AS2" s="246"/>
      <c r="AT2" s="246"/>
      <c r="AU2" s="246"/>
      <c r="AV2" s="246"/>
    </row>
    <row r="3" spans="1:48" ht="19.5" customHeight="1">
      <c r="A3" s="247"/>
      <c r="B3" s="475"/>
      <c r="C3" s="483" t="s">
        <v>516</v>
      </c>
      <c r="D3" s="483"/>
      <c r="E3" s="483"/>
      <c r="F3" s="483"/>
      <c r="G3" s="483"/>
      <c r="H3" s="483"/>
      <c r="I3" s="483"/>
      <c r="J3" s="483"/>
      <c r="K3" s="483"/>
      <c r="L3" s="483" t="s">
        <v>524</v>
      </c>
      <c r="M3" s="483"/>
      <c r="N3" s="483"/>
      <c r="O3" s="483"/>
      <c r="P3" s="483"/>
      <c r="Q3" s="483"/>
      <c r="R3" s="483" t="s">
        <v>289</v>
      </c>
      <c r="S3" s="483"/>
      <c r="T3" s="483"/>
      <c r="U3" s="483"/>
      <c r="V3" s="483"/>
      <c r="W3" s="483"/>
      <c r="X3" s="483"/>
      <c r="Y3" s="483"/>
      <c r="Z3" s="483"/>
      <c r="AA3" s="559" t="s">
        <v>619</v>
      </c>
      <c r="AB3" s="562"/>
      <c r="AC3" s="562"/>
      <c r="AD3" s="562"/>
      <c r="AE3" s="562"/>
      <c r="AF3" s="562"/>
      <c r="AG3" s="562"/>
      <c r="AH3" s="571"/>
      <c r="AI3" s="559" t="s">
        <v>346</v>
      </c>
      <c r="AJ3" s="571"/>
      <c r="AK3" s="259"/>
      <c r="AL3" s="259"/>
      <c r="AM3" s="259"/>
      <c r="AN3" s="259"/>
      <c r="AO3" s="259"/>
    </row>
    <row r="4" spans="1:48" ht="14.25" customHeight="1">
      <c r="A4" s="247"/>
      <c r="B4" s="476" t="s">
        <v>320</v>
      </c>
      <c r="C4" s="263" t="s">
        <v>326</v>
      </c>
      <c r="D4" s="73"/>
      <c r="E4" s="294"/>
      <c r="F4" s="294"/>
      <c r="G4" s="294"/>
      <c r="H4" s="294"/>
      <c r="I4" s="294"/>
      <c r="J4" s="294"/>
      <c r="K4" s="294"/>
      <c r="L4" s="325"/>
      <c r="M4" s="294"/>
      <c r="N4" s="294"/>
      <c r="O4" s="294"/>
      <c r="P4" s="294"/>
      <c r="Q4" s="454"/>
      <c r="R4" s="285" t="s">
        <v>551</v>
      </c>
      <c r="S4" s="285"/>
      <c r="T4" s="285"/>
      <c r="U4" s="285"/>
      <c r="V4" s="285"/>
      <c r="W4" s="285"/>
      <c r="X4" s="285"/>
      <c r="Y4" s="285"/>
      <c r="Z4" s="428"/>
      <c r="AA4" s="560" t="s">
        <v>621</v>
      </c>
      <c r="AB4" s="563"/>
      <c r="AC4" s="563"/>
      <c r="AD4" s="563"/>
      <c r="AE4" s="563"/>
      <c r="AF4" s="563"/>
      <c r="AG4" s="563"/>
      <c r="AH4" s="572"/>
      <c r="AI4" s="459"/>
      <c r="AJ4" s="468"/>
      <c r="AK4" s="259"/>
      <c r="AL4" s="259"/>
      <c r="AM4" s="259"/>
      <c r="AN4" s="259"/>
      <c r="AO4" s="259"/>
    </row>
    <row r="5" spans="1:48" ht="14.25" customHeight="1">
      <c r="A5" s="247"/>
      <c r="B5" s="477"/>
      <c r="C5" s="264"/>
      <c r="D5" s="87"/>
      <c r="E5" s="295" t="s">
        <v>45</v>
      </c>
      <c r="F5" s="305" t="s">
        <v>55</v>
      </c>
      <c r="G5" s="305" t="s">
        <v>265</v>
      </c>
      <c r="H5" s="305" t="s">
        <v>68</v>
      </c>
      <c r="I5" s="308" t="s">
        <v>165</v>
      </c>
      <c r="J5" s="74" t="s">
        <v>378</v>
      </c>
      <c r="K5" s="499"/>
      <c r="L5" s="271"/>
      <c r="M5" s="397"/>
      <c r="N5" s="397"/>
      <c r="O5" s="397"/>
      <c r="P5" s="397"/>
      <c r="Q5" s="520"/>
      <c r="R5" s="54"/>
      <c r="S5" s="527"/>
      <c r="T5" s="528" t="s">
        <v>45</v>
      </c>
      <c r="U5" s="528" t="s">
        <v>55</v>
      </c>
      <c r="V5" s="528" t="s">
        <v>265</v>
      </c>
      <c r="W5" s="528" t="s">
        <v>68</v>
      </c>
      <c r="X5" s="528" t="s">
        <v>165</v>
      </c>
      <c r="Y5" s="221" t="s">
        <v>603</v>
      </c>
      <c r="Z5" s="551"/>
      <c r="AA5" s="435"/>
      <c r="AB5" s="283"/>
      <c r="AC5" s="283"/>
      <c r="AD5" s="283"/>
      <c r="AE5" s="283"/>
      <c r="AF5" s="283"/>
      <c r="AG5" s="283"/>
      <c r="AH5" s="321"/>
      <c r="AI5" s="328"/>
      <c r="AJ5" s="358"/>
      <c r="AK5" s="259"/>
      <c r="AL5" s="259"/>
      <c r="AM5" s="259"/>
    </row>
    <row r="6" spans="1:48" ht="14.25" customHeight="1">
      <c r="A6" s="247"/>
      <c r="B6" s="477"/>
      <c r="C6" s="265"/>
      <c r="D6" s="486" t="s">
        <v>11</v>
      </c>
      <c r="E6" s="491">
        <v>8</v>
      </c>
      <c r="F6" s="491">
        <v>76</v>
      </c>
      <c r="G6" s="491">
        <v>3</v>
      </c>
      <c r="H6" s="125">
        <v>10</v>
      </c>
      <c r="I6" s="77">
        <f>SUM(E6:H6)</f>
        <v>97</v>
      </c>
      <c r="J6" s="164">
        <v>16158</v>
      </c>
      <c r="K6" s="500"/>
      <c r="L6" s="271"/>
      <c r="M6" s="397"/>
      <c r="N6" s="397"/>
      <c r="O6" s="397"/>
      <c r="P6" s="397"/>
      <c r="Q6" s="520"/>
      <c r="R6" s="137"/>
      <c r="S6" s="528" t="s">
        <v>440</v>
      </c>
      <c r="T6" s="491">
        <v>0</v>
      </c>
      <c r="U6" s="491">
        <v>20</v>
      </c>
      <c r="V6" s="491">
        <v>0</v>
      </c>
      <c r="W6" s="528">
        <v>1</v>
      </c>
      <c r="X6" s="491">
        <v>21</v>
      </c>
      <c r="Y6" s="155">
        <v>3222</v>
      </c>
      <c r="Z6" s="551"/>
      <c r="AA6" s="300"/>
      <c r="AB6" s="387"/>
      <c r="AC6" s="87" t="s">
        <v>376</v>
      </c>
      <c r="AD6" s="406" t="s">
        <v>378</v>
      </c>
      <c r="AE6" s="300"/>
      <c r="AF6" s="137"/>
      <c r="AG6" s="137"/>
      <c r="AH6" s="455"/>
      <c r="AI6" s="328"/>
      <c r="AJ6" s="358"/>
      <c r="AK6" s="259"/>
      <c r="AL6" s="259"/>
      <c r="AM6" s="259"/>
    </row>
    <row r="7" spans="1:48" ht="14.25" customHeight="1">
      <c r="A7" s="247"/>
      <c r="B7" s="477"/>
      <c r="C7" s="265"/>
      <c r="D7" s="487" t="s">
        <v>195</v>
      </c>
      <c r="E7" s="492">
        <v>18.399999999999999</v>
      </c>
      <c r="F7" s="492">
        <v>14.7</v>
      </c>
      <c r="G7" s="492">
        <v>5.9</v>
      </c>
      <c r="H7" s="492">
        <v>12.5</v>
      </c>
      <c r="I7" s="493">
        <v>14.1</v>
      </c>
      <c r="J7" s="494">
        <v>12.8</v>
      </c>
      <c r="K7" s="501"/>
      <c r="L7" s="193"/>
      <c r="M7" s="496"/>
      <c r="N7" s="496"/>
      <c r="O7" s="496"/>
      <c r="P7" s="496"/>
      <c r="Q7" s="521"/>
      <c r="R7" s="285"/>
      <c r="S7" s="528" t="s">
        <v>195</v>
      </c>
      <c r="T7" s="528">
        <v>0</v>
      </c>
      <c r="U7" s="528">
        <v>3.9</v>
      </c>
      <c r="V7" s="528">
        <v>0</v>
      </c>
      <c r="W7" s="528">
        <v>1.3</v>
      </c>
      <c r="X7" s="549">
        <v>3</v>
      </c>
      <c r="Y7" s="221">
        <v>2.6</v>
      </c>
      <c r="Z7" s="551"/>
      <c r="AA7" s="137"/>
      <c r="AB7" s="382" t="s">
        <v>440</v>
      </c>
      <c r="AC7" s="87">
        <v>4</v>
      </c>
      <c r="AD7" s="407">
        <v>503</v>
      </c>
      <c r="AE7" s="137"/>
      <c r="AF7" s="55"/>
      <c r="AG7" s="55"/>
      <c r="AH7" s="319"/>
      <c r="AI7" s="460"/>
      <c r="AJ7" s="469"/>
      <c r="AK7" s="259"/>
      <c r="AL7" s="259"/>
      <c r="AM7" s="259"/>
    </row>
    <row r="8" spans="1:48" ht="14.25" customHeight="1">
      <c r="A8" s="247"/>
      <c r="B8" s="477"/>
      <c r="C8" s="266" t="s">
        <v>270</v>
      </c>
      <c r="D8" s="281"/>
      <c r="E8" s="281"/>
      <c r="F8" s="281"/>
      <c r="G8" s="281"/>
      <c r="H8" s="307"/>
      <c r="I8" s="281"/>
      <c r="J8" s="281"/>
      <c r="K8" s="284"/>
      <c r="L8" s="507"/>
      <c r="M8" s="496"/>
      <c r="N8" s="496"/>
      <c r="O8" s="496"/>
      <c r="P8" s="496"/>
      <c r="Q8" s="521"/>
      <c r="R8" s="287" t="s">
        <v>421</v>
      </c>
      <c r="S8" s="205"/>
      <c r="T8" s="539"/>
      <c r="U8" s="539"/>
      <c r="V8" s="539"/>
      <c r="W8" s="539"/>
      <c r="X8" s="539"/>
      <c r="Y8" s="539"/>
      <c r="Z8" s="552"/>
      <c r="AA8" s="55"/>
      <c r="AB8" s="87" t="s">
        <v>195</v>
      </c>
      <c r="AC8" s="87">
        <v>0.6</v>
      </c>
      <c r="AD8" s="408">
        <v>0.4</v>
      </c>
      <c r="AE8" s="55"/>
      <c r="AF8" s="285"/>
      <c r="AG8" s="285"/>
      <c r="AH8" s="121"/>
      <c r="AI8" s="578"/>
      <c r="AJ8" s="469"/>
      <c r="AK8" s="259"/>
      <c r="AL8" s="259"/>
      <c r="AM8" s="259"/>
      <c r="AU8" s="584"/>
    </row>
    <row r="9" spans="1:48" ht="14.25" customHeight="1">
      <c r="A9" s="247"/>
      <c r="B9" s="477"/>
      <c r="C9" s="265"/>
      <c r="D9" s="137" t="s">
        <v>352</v>
      </c>
      <c r="E9" s="285"/>
      <c r="F9" s="285"/>
      <c r="G9" s="285"/>
      <c r="H9" s="285"/>
      <c r="I9" s="285"/>
      <c r="J9" s="285"/>
      <c r="K9" s="285"/>
      <c r="L9" s="508"/>
      <c r="M9" s="55"/>
      <c r="N9" s="55"/>
      <c r="O9" s="55"/>
      <c r="P9" s="55"/>
      <c r="Q9" s="121"/>
      <c r="R9" s="300"/>
      <c r="S9" s="529"/>
      <c r="T9" s="305" t="s">
        <v>376</v>
      </c>
      <c r="U9" s="541" t="s">
        <v>603</v>
      </c>
      <c r="V9" s="31"/>
      <c r="W9" s="31"/>
      <c r="X9" s="31"/>
      <c r="Y9" s="31"/>
      <c r="Z9" s="553"/>
      <c r="AA9" s="287" t="s">
        <v>604</v>
      </c>
      <c r="AB9" s="285"/>
      <c r="AC9" s="285"/>
      <c r="AD9" s="285"/>
      <c r="AE9" s="285"/>
      <c r="AF9" s="31"/>
      <c r="AG9" s="31"/>
      <c r="AH9" s="320"/>
      <c r="AI9" s="460"/>
      <c r="AJ9" s="469"/>
      <c r="AK9" s="259"/>
      <c r="AS9" s="582"/>
      <c r="AT9" s="315"/>
    </row>
    <row r="10" spans="1:48" ht="14.25" customHeight="1">
      <c r="A10" s="247"/>
      <c r="B10" s="477"/>
      <c r="C10" s="266" t="s">
        <v>329</v>
      </c>
      <c r="D10" s="56"/>
      <c r="E10" s="31"/>
      <c r="F10" s="31"/>
      <c r="G10" s="31"/>
      <c r="H10" s="31"/>
      <c r="I10" s="31"/>
      <c r="J10" s="31"/>
      <c r="K10" s="284"/>
      <c r="L10" s="507"/>
      <c r="M10" s="55"/>
      <c r="N10" s="55"/>
      <c r="O10" s="55"/>
      <c r="P10" s="55"/>
      <c r="Q10" s="121"/>
      <c r="R10" s="54"/>
      <c r="S10" s="530" t="s">
        <v>440</v>
      </c>
      <c r="T10" s="491">
        <v>18</v>
      </c>
      <c r="U10" s="542">
        <v>2557</v>
      </c>
      <c r="V10" s="56"/>
      <c r="W10" s="56"/>
      <c r="X10" s="56"/>
      <c r="Y10" s="550"/>
      <c r="Z10" s="553"/>
      <c r="AA10" s="284"/>
      <c r="AB10" s="387"/>
      <c r="AC10" s="87" t="s">
        <v>376</v>
      </c>
      <c r="AD10" s="406" t="s">
        <v>378</v>
      </c>
      <c r="AE10" s="31"/>
      <c r="AF10" s="31"/>
      <c r="AG10" s="31"/>
      <c r="AH10" s="320"/>
      <c r="AI10" s="460"/>
      <c r="AJ10" s="469"/>
      <c r="AK10" s="259"/>
      <c r="AT10" s="315"/>
    </row>
    <row r="11" spans="1:48" ht="14.25" customHeight="1">
      <c r="A11" s="247"/>
      <c r="B11" s="477"/>
      <c r="C11" s="265"/>
      <c r="D11" s="137" t="s">
        <v>355</v>
      </c>
      <c r="E11" s="298"/>
      <c r="F11" s="298"/>
      <c r="G11" s="298"/>
      <c r="H11" s="298"/>
      <c r="I11" s="298"/>
      <c r="J11" s="298"/>
      <c r="K11" s="149"/>
      <c r="L11" s="508"/>
      <c r="M11" s="55"/>
      <c r="N11" s="55"/>
      <c r="O11" s="55"/>
      <c r="P11" s="55"/>
      <c r="Q11" s="121"/>
      <c r="R11" s="300"/>
      <c r="S11" s="531" t="s">
        <v>195</v>
      </c>
      <c r="T11" s="492">
        <v>2.7</v>
      </c>
      <c r="U11" s="543">
        <v>2.1</v>
      </c>
      <c r="V11" s="56"/>
      <c r="W11" s="56"/>
      <c r="X11" s="31"/>
      <c r="Y11" s="31"/>
      <c r="Z11" s="428"/>
      <c r="AA11" s="31"/>
      <c r="AB11" s="382" t="s">
        <v>440</v>
      </c>
      <c r="AC11" s="87">
        <v>8</v>
      </c>
      <c r="AD11" s="407">
        <v>1180</v>
      </c>
      <c r="AE11" s="31"/>
      <c r="AF11" s="31"/>
      <c r="AG11" s="31"/>
      <c r="AH11" s="320"/>
      <c r="AI11" s="460"/>
      <c r="AJ11" s="469"/>
      <c r="AK11" s="259"/>
      <c r="AS11" s="583"/>
      <c r="AT11" s="315"/>
    </row>
    <row r="12" spans="1:48" ht="14.25" customHeight="1">
      <c r="A12" s="247"/>
      <c r="B12" s="477"/>
      <c r="C12" s="484"/>
      <c r="D12" s="80"/>
      <c r="E12" s="80"/>
      <c r="F12" s="80"/>
      <c r="G12" s="80"/>
      <c r="H12" s="125"/>
      <c r="I12" s="80"/>
      <c r="J12" s="80"/>
      <c r="K12" s="55"/>
      <c r="L12" s="194"/>
      <c r="M12" s="55"/>
      <c r="N12" s="55"/>
      <c r="O12" s="55"/>
      <c r="P12" s="55"/>
      <c r="Q12" s="121"/>
      <c r="R12" s="55" t="s">
        <v>556</v>
      </c>
      <c r="S12" s="532"/>
      <c r="T12" s="532"/>
      <c r="U12" s="532"/>
      <c r="V12" s="532"/>
      <c r="W12" s="532"/>
      <c r="X12" s="532"/>
      <c r="Y12" s="532"/>
      <c r="Z12" s="554"/>
      <c r="AA12" s="31"/>
      <c r="AB12" s="87" t="s">
        <v>195</v>
      </c>
      <c r="AC12" s="87">
        <v>1.2</v>
      </c>
      <c r="AD12" s="408">
        <v>0.9</v>
      </c>
      <c r="AE12" s="31"/>
      <c r="AF12" s="80"/>
      <c r="AG12" s="80"/>
      <c r="AH12" s="573"/>
      <c r="AI12" s="578"/>
      <c r="AJ12" s="469"/>
      <c r="AK12" s="259"/>
      <c r="AL12" s="259"/>
      <c r="AM12" s="259"/>
      <c r="AN12" s="259"/>
      <c r="AO12" s="259"/>
      <c r="AS12" s="315"/>
      <c r="AT12" s="315"/>
      <c r="AU12" s="315"/>
      <c r="AV12" s="315"/>
    </row>
    <row r="13" spans="1:48" ht="14.25" customHeight="1">
      <c r="A13" s="247"/>
      <c r="B13" s="477"/>
      <c r="C13" s="194"/>
      <c r="D13" s="488"/>
      <c r="E13" s="488"/>
      <c r="F13" s="488"/>
      <c r="G13" s="488"/>
      <c r="H13" s="488"/>
      <c r="I13" s="488"/>
      <c r="J13" s="488"/>
      <c r="K13" s="284"/>
      <c r="L13" s="271"/>
      <c r="M13" s="55"/>
      <c r="N13" s="55"/>
      <c r="O13" s="55"/>
      <c r="P13" s="55"/>
      <c r="Q13" s="121"/>
      <c r="R13" s="300"/>
      <c r="S13" s="533"/>
      <c r="T13" s="528" t="s">
        <v>45</v>
      </c>
      <c r="U13" s="528" t="s">
        <v>55</v>
      </c>
      <c r="V13" s="528" t="s">
        <v>265</v>
      </c>
      <c r="W13" s="528" t="s">
        <v>68</v>
      </c>
      <c r="X13" s="528" t="s">
        <v>165</v>
      </c>
      <c r="Y13" s="221" t="s">
        <v>603</v>
      </c>
      <c r="Z13" s="555"/>
      <c r="AA13" s="561" t="s">
        <v>280</v>
      </c>
      <c r="AB13" s="80"/>
      <c r="AC13" s="80"/>
      <c r="AD13" s="80"/>
      <c r="AE13" s="80"/>
      <c r="AF13" s="31"/>
      <c r="AH13" s="121"/>
      <c r="AI13" s="460"/>
      <c r="AJ13" s="469"/>
      <c r="AK13" s="259"/>
      <c r="AL13" s="259"/>
      <c r="AM13" s="259"/>
      <c r="AQ13" s="315"/>
      <c r="AR13" s="315"/>
      <c r="AS13" s="315"/>
      <c r="AT13" s="315"/>
    </row>
    <row r="14" spans="1:48" ht="14.25" customHeight="1">
      <c r="A14" s="247"/>
      <c r="B14" s="477"/>
      <c r="C14" s="194"/>
      <c r="D14" s="56"/>
      <c r="E14" s="31"/>
      <c r="F14" s="31"/>
      <c r="G14" s="31"/>
      <c r="H14" s="31"/>
      <c r="I14" s="31"/>
      <c r="J14" s="298"/>
      <c r="K14" s="284"/>
      <c r="L14" s="271"/>
      <c r="M14" s="513"/>
      <c r="N14" s="31"/>
      <c r="O14" s="31"/>
      <c r="P14" s="31"/>
      <c r="Q14" s="182"/>
      <c r="R14" s="300"/>
      <c r="S14" s="528" t="s">
        <v>440</v>
      </c>
      <c r="T14" s="491">
        <v>4</v>
      </c>
      <c r="U14" s="491">
        <v>85</v>
      </c>
      <c r="V14" s="491">
        <v>2</v>
      </c>
      <c r="W14" s="528">
        <v>9</v>
      </c>
      <c r="X14" s="491">
        <v>100</v>
      </c>
      <c r="Y14" s="155">
        <v>13026</v>
      </c>
      <c r="Z14" s="556"/>
      <c r="AA14" s="80"/>
      <c r="AB14" s="387"/>
      <c r="AC14" s="87" t="s">
        <v>376</v>
      </c>
      <c r="AD14" s="417" t="s">
        <v>378</v>
      </c>
      <c r="AE14" s="31"/>
      <c r="AF14" s="31"/>
      <c r="AH14" s="121"/>
      <c r="AI14" s="460"/>
      <c r="AJ14" s="469"/>
      <c r="AK14" s="259"/>
      <c r="AL14" s="259"/>
      <c r="AM14" s="259"/>
      <c r="AQ14" s="315"/>
      <c r="AR14" s="315"/>
      <c r="AS14" s="315"/>
      <c r="AT14" s="315"/>
    </row>
    <row r="15" spans="1:48" ht="14.25" customHeight="1">
      <c r="A15" s="247"/>
      <c r="B15" s="477"/>
      <c r="C15" s="194"/>
      <c r="D15" s="31"/>
      <c r="E15" s="31"/>
      <c r="F15" s="31"/>
      <c r="G15" s="31"/>
      <c r="H15" s="31"/>
      <c r="I15" s="31"/>
      <c r="J15" s="54"/>
      <c r="K15" s="54"/>
      <c r="L15" s="194"/>
      <c r="M15" s="55"/>
      <c r="N15" s="55"/>
      <c r="O15" s="55"/>
      <c r="P15" s="55"/>
      <c r="Q15" s="121"/>
      <c r="R15" s="55"/>
      <c r="S15" s="528" t="s">
        <v>195</v>
      </c>
      <c r="T15" s="528">
        <v>9.1999999999999993</v>
      </c>
      <c r="U15" s="528">
        <v>16.5</v>
      </c>
      <c r="V15" s="528">
        <v>3.9</v>
      </c>
      <c r="W15" s="528">
        <v>11.3</v>
      </c>
      <c r="X15" s="528">
        <v>14.5</v>
      </c>
      <c r="Y15" s="493">
        <v>10.4</v>
      </c>
      <c r="Z15" s="556"/>
      <c r="AA15" s="80"/>
      <c r="AB15" s="382" t="s">
        <v>440</v>
      </c>
      <c r="AC15" s="87">
        <v>39</v>
      </c>
      <c r="AD15" s="402">
        <v>7022</v>
      </c>
      <c r="AE15" s="31"/>
      <c r="AF15" s="31"/>
      <c r="AH15" s="321"/>
      <c r="AI15" s="460"/>
      <c r="AJ15" s="469"/>
      <c r="AK15" s="259"/>
      <c r="AL15" s="259"/>
      <c r="AM15" s="259"/>
      <c r="AQ15" s="315"/>
      <c r="AR15" s="315"/>
      <c r="AS15" s="315"/>
      <c r="AT15" s="315"/>
    </row>
    <row r="16" spans="1:48" ht="14.25" customHeight="1">
      <c r="A16" s="247"/>
      <c r="B16" s="477"/>
      <c r="C16" s="194"/>
      <c r="D16" s="489"/>
      <c r="E16" s="31"/>
      <c r="F16" s="31"/>
      <c r="G16" s="31"/>
      <c r="H16" s="31"/>
      <c r="I16" s="31"/>
      <c r="J16" s="298"/>
      <c r="K16" s="284"/>
      <c r="L16" s="194"/>
      <c r="M16" s="55"/>
      <c r="N16" s="55"/>
      <c r="O16" s="55"/>
      <c r="P16" s="55"/>
      <c r="Q16" s="121"/>
      <c r="R16" s="287" t="s">
        <v>293</v>
      </c>
      <c r="S16" s="137"/>
      <c r="T16" s="137"/>
      <c r="U16" s="137"/>
      <c r="V16" s="137"/>
      <c r="W16" s="137"/>
      <c r="X16" s="137"/>
      <c r="Y16" s="137"/>
      <c r="Z16" s="552"/>
      <c r="AA16" s="80"/>
      <c r="AB16" s="87" t="s">
        <v>195</v>
      </c>
      <c r="AC16" s="87">
        <v>5.8</v>
      </c>
      <c r="AD16" s="87">
        <v>5.6</v>
      </c>
      <c r="AE16" s="31"/>
      <c r="AF16" s="80"/>
      <c r="AG16" s="80"/>
      <c r="AH16" s="321"/>
      <c r="AI16" s="578"/>
      <c r="AJ16" s="469"/>
      <c r="AK16" s="259"/>
      <c r="AL16" s="259"/>
      <c r="AM16" s="259"/>
      <c r="AN16" s="259"/>
      <c r="AO16" s="259"/>
      <c r="AS16" s="315"/>
      <c r="AT16" s="315"/>
      <c r="AU16" s="315"/>
      <c r="AV16" s="315"/>
    </row>
    <row r="17" spans="1:48" ht="14.25" customHeight="1">
      <c r="A17" s="247"/>
      <c r="B17" s="477"/>
      <c r="C17" s="194"/>
      <c r="D17" s="55"/>
      <c r="E17" s="55"/>
      <c r="F17" s="55"/>
      <c r="G17" s="55"/>
      <c r="H17" s="31"/>
      <c r="I17" s="55"/>
      <c r="J17" s="298"/>
      <c r="K17" s="284"/>
      <c r="L17" s="194"/>
      <c r="M17" s="55"/>
      <c r="N17" s="55"/>
      <c r="O17" s="55"/>
      <c r="P17" s="55"/>
      <c r="Q17" s="121"/>
      <c r="R17" s="300"/>
      <c r="S17" s="527"/>
      <c r="T17" s="528" t="s">
        <v>45</v>
      </c>
      <c r="U17" s="528" t="s">
        <v>55</v>
      </c>
      <c r="V17" s="528" t="s">
        <v>265</v>
      </c>
      <c r="W17" s="528" t="s">
        <v>68</v>
      </c>
      <c r="X17" s="528" t="s">
        <v>165</v>
      </c>
      <c r="Y17" s="221" t="s">
        <v>603</v>
      </c>
      <c r="Z17" s="556"/>
      <c r="AA17" s="561" t="s">
        <v>47</v>
      </c>
      <c r="AB17" s="80"/>
      <c r="AC17" s="80"/>
      <c r="AD17" s="80"/>
      <c r="AE17" s="80"/>
      <c r="AF17" s="80"/>
      <c r="AG17" s="80"/>
      <c r="AH17" s="574"/>
      <c r="AI17" s="460"/>
      <c r="AJ17" s="469"/>
      <c r="AK17" s="259"/>
      <c r="AL17" s="259"/>
      <c r="AM17" s="259"/>
      <c r="AQ17" s="315"/>
      <c r="AR17" s="315"/>
      <c r="AS17" s="315"/>
      <c r="AT17" s="315"/>
    </row>
    <row r="18" spans="1:48" ht="14.25" customHeight="1">
      <c r="A18" s="247"/>
      <c r="B18" s="477"/>
      <c r="C18" s="135"/>
      <c r="D18" s="149"/>
      <c r="E18" s="149"/>
      <c r="F18" s="149"/>
      <c r="G18" s="149"/>
      <c r="H18" s="149"/>
      <c r="I18" s="149"/>
      <c r="J18" s="149"/>
      <c r="K18" s="284"/>
      <c r="L18" s="271"/>
      <c r="M18" s="55"/>
      <c r="N18" s="55"/>
      <c r="O18" s="55"/>
      <c r="P18" s="55"/>
      <c r="Q18" s="121"/>
      <c r="R18" s="300"/>
      <c r="S18" s="528" t="s">
        <v>440</v>
      </c>
      <c r="T18" s="491">
        <v>0</v>
      </c>
      <c r="U18" s="491">
        <v>11</v>
      </c>
      <c r="V18" s="491">
        <v>0</v>
      </c>
      <c r="W18" s="528">
        <v>0</v>
      </c>
      <c r="X18" s="491">
        <v>11</v>
      </c>
      <c r="Y18" s="155">
        <v>4701</v>
      </c>
      <c r="Z18" s="556"/>
      <c r="AA18" s="80"/>
      <c r="AB18" s="387"/>
      <c r="AC18" s="87" t="s">
        <v>376</v>
      </c>
      <c r="AD18" s="417" t="s">
        <v>378</v>
      </c>
      <c r="AE18" s="80"/>
      <c r="AF18" s="55"/>
      <c r="AG18" s="80"/>
      <c r="AH18" s="121"/>
      <c r="AI18" s="460"/>
      <c r="AJ18" s="469"/>
      <c r="AK18" s="259"/>
      <c r="AL18" s="259"/>
      <c r="AM18" s="259"/>
      <c r="AQ18" s="315"/>
      <c r="AR18" s="315"/>
      <c r="AS18" s="315"/>
      <c r="AT18" s="315"/>
    </row>
    <row r="19" spans="1:48" ht="14.25" customHeight="1">
      <c r="A19" s="247"/>
      <c r="B19" s="477"/>
      <c r="C19" s="271"/>
      <c r="D19" s="80"/>
      <c r="E19" s="80"/>
      <c r="F19" s="80"/>
      <c r="G19" s="80"/>
      <c r="H19" s="80"/>
      <c r="I19" s="80"/>
      <c r="J19" s="80"/>
      <c r="K19" s="284"/>
      <c r="L19" s="271"/>
      <c r="M19" s="513"/>
      <c r="N19" s="31"/>
      <c r="O19" s="31"/>
      <c r="P19" s="31"/>
      <c r="Q19" s="182"/>
      <c r="R19" s="300"/>
      <c r="S19" s="528" t="s">
        <v>195</v>
      </c>
      <c r="T19" s="528">
        <v>0</v>
      </c>
      <c r="U19" s="528">
        <v>2.2000000000000002</v>
      </c>
      <c r="V19" s="528">
        <v>0</v>
      </c>
      <c r="W19" s="528">
        <v>0</v>
      </c>
      <c r="X19" s="528">
        <v>1.6</v>
      </c>
      <c r="Y19" s="221">
        <v>3.8</v>
      </c>
      <c r="Z19" s="556"/>
      <c r="AA19" s="342"/>
      <c r="AB19" s="382" t="s">
        <v>440</v>
      </c>
      <c r="AC19" s="87">
        <v>63</v>
      </c>
      <c r="AD19" s="402">
        <v>5199</v>
      </c>
      <c r="AE19" s="342"/>
      <c r="AF19" s="342"/>
      <c r="AG19" s="342"/>
      <c r="AH19" s="321"/>
      <c r="AI19" s="460"/>
      <c r="AJ19" s="469"/>
      <c r="AK19" s="259"/>
      <c r="AL19" s="259"/>
      <c r="AM19" s="259"/>
      <c r="AQ19" s="315"/>
      <c r="AR19" s="315"/>
      <c r="AS19" s="315"/>
      <c r="AT19" s="315"/>
    </row>
    <row r="20" spans="1:48" ht="14.25" customHeight="1">
      <c r="A20" s="247"/>
      <c r="B20" s="477"/>
      <c r="C20" s="484"/>
      <c r="D20" s="80"/>
      <c r="E20" s="80"/>
      <c r="F20" s="80"/>
      <c r="G20" s="80"/>
      <c r="H20" s="80"/>
      <c r="I20" s="80"/>
      <c r="J20" s="80"/>
      <c r="K20" s="284"/>
      <c r="L20" s="271"/>
      <c r="M20" s="513"/>
      <c r="N20" s="31"/>
      <c r="O20" s="31"/>
      <c r="P20" s="31"/>
      <c r="Q20" s="182"/>
      <c r="R20" s="287" t="s">
        <v>559</v>
      </c>
      <c r="S20" s="300"/>
      <c r="T20" s="300"/>
      <c r="U20" s="300"/>
      <c r="V20" s="300"/>
      <c r="W20" s="300"/>
      <c r="X20" s="300"/>
      <c r="Y20" s="300"/>
      <c r="Z20" s="557"/>
      <c r="AA20" s="342"/>
      <c r="AB20" s="87" t="s">
        <v>195</v>
      </c>
      <c r="AC20" s="87">
        <v>9.5</v>
      </c>
      <c r="AD20" s="87">
        <v>4.2</v>
      </c>
      <c r="AE20" s="342"/>
      <c r="AF20" s="342"/>
      <c r="AG20" s="342"/>
      <c r="AH20" s="321"/>
      <c r="AI20" s="578"/>
      <c r="AJ20" s="469"/>
      <c r="AK20" s="259"/>
      <c r="AL20" s="259"/>
      <c r="AM20" s="259"/>
      <c r="AN20" s="259"/>
      <c r="AO20" s="259"/>
      <c r="AS20" s="315"/>
      <c r="AT20" s="315"/>
      <c r="AU20" s="315"/>
      <c r="AV20" s="315"/>
    </row>
    <row r="21" spans="1:48" ht="14.25" customHeight="1">
      <c r="A21" s="247"/>
      <c r="B21" s="477"/>
      <c r="C21" s="484"/>
      <c r="D21" s="80"/>
      <c r="E21" s="80"/>
      <c r="F21" s="80"/>
      <c r="G21" s="80"/>
      <c r="H21" s="80"/>
      <c r="I21" s="80"/>
      <c r="J21" s="80"/>
      <c r="K21" s="284"/>
      <c r="L21" s="271"/>
      <c r="M21" s="513"/>
      <c r="N21" s="31"/>
      <c r="O21" s="31"/>
      <c r="P21" s="31"/>
      <c r="Q21" s="182"/>
      <c r="R21" s="300"/>
      <c r="S21" s="534"/>
      <c r="T21" s="132" t="s">
        <v>376</v>
      </c>
      <c r="U21" s="395" t="s">
        <v>608</v>
      </c>
      <c r="V21" s="132" t="s">
        <v>378</v>
      </c>
      <c r="W21" s="395" t="s">
        <v>608</v>
      </c>
      <c r="X21" s="31"/>
      <c r="Y21" s="31"/>
      <c r="Z21" s="557"/>
      <c r="AA21" s="55"/>
      <c r="AB21" s="31"/>
      <c r="AC21" s="31"/>
      <c r="AD21" s="31"/>
      <c r="AE21" s="31"/>
      <c r="AF21" s="31"/>
      <c r="AG21" s="31"/>
      <c r="AH21" s="320"/>
      <c r="AI21" s="460"/>
      <c r="AJ21" s="469"/>
      <c r="AK21" s="259"/>
      <c r="AL21" s="259"/>
      <c r="AM21" s="259"/>
      <c r="AQ21" s="315"/>
      <c r="AR21" s="315"/>
      <c r="AS21" s="315"/>
      <c r="AT21" s="315"/>
    </row>
    <row r="22" spans="1:48" ht="14.25" customHeight="1">
      <c r="A22" s="247"/>
      <c r="B22" s="477"/>
      <c r="C22" s="194"/>
      <c r="D22" s="80"/>
      <c r="E22" s="80"/>
      <c r="F22" s="80"/>
      <c r="G22" s="80"/>
      <c r="H22" s="125"/>
      <c r="I22" s="80"/>
      <c r="J22" s="80"/>
      <c r="K22" s="284"/>
      <c r="L22" s="271"/>
      <c r="M22" s="513"/>
      <c r="N22" s="31"/>
      <c r="O22" s="31"/>
      <c r="P22" s="31"/>
      <c r="Q22" s="182"/>
      <c r="R22" s="300"/>
      <c r="S22" s="87" t="s">
        <v>591</v>
      </c>
      <c r="T22" s="132">
        <v>2</v>
      </c>
      <c r="U22" s="395">
        <v>0.3</v>
      </c>
      <c r="V22" s="132">
        <v>258</v>
      </c>
      <c r="W22" s="401">
        <v>0.2</v>
      </c>
      <c r="X22" s="56"/>
      <c r="Y22" s="550"/>
      <c r="Z22" s="557"/>
      <c r="AA22" s="31"/>
      <c r="AB22" s="31"/>
      <c r="AC22" s="31"/>
      <c r="AD22" s="31"/>
      <c r="AE22" s="31"/>
      <c r="AF22" s="31"/>
      <c r="AG22" s="31"/>
      <c r="AH22" s="121"/>
      <c r="AI22" s="460"/>
      <c r="AJ22" s="469"/>
      <c r="AK22" s="259"/>
      <c r="AL22" s="259"/>
      <c r="AM22" s="259"/>
      <c r="AQ22" s="315"/>
      <c r="AR22" s="315"/>
      <c r="AS22" s="315"/>
      <c r="AT22" s="315"/>
    </row>
    <row r="23" spans="1:48" ht="14.25" customHeight="1">
      <c r="A23" s="247"/>
      <c r="B23" s="477"/>
      <c r="C23" s="194"/>
      <c r="D23" s="80"/>
      <c r="E23" s="80"/>
      <c r="F23" s="80"/>
      <c r="G23" s="80"/>
      <c r="H23" s="125"/>
      <c r="I23" s="80"/>
      <c r="J23" s="80"/>
      <c r="K23" s="284"/>
      <c r="L23" s="271"/>
      <c r="M23" s="513"/>
      <c r="N23" s="31"/>
      <c r="O23" s="31"/>
      <c r="P23" s="31"/>
      <c r="Q23" s="182"/>
      <c r="R23" s="300"/>
      <c r="S23" s="87" t="s">
        <v>595</v>
      </c>
      <c r="T23" s="41">
        <v>8</v>
      </c>
      <c r="U23" s="401">
        <v>1.2</v>
      </c>
      <c r="V23" s="446">
        <v>1584</v>
      </c>
      <c r="W23" s="547">
        <v>1.3</v>
      </c>
      <c r="X23" s="31"/>
      <c r="Y23" s="31"/>
      <c r="Z23" s="557"/>
      <c r="AA23" s="300"/>
      <c r="AB23" s="300"/>
      <c r="AC23" s="300"/>
      <c r="AD23" s="300"/>
      <c r="AE23" s="300"/>
      <c r="AF23" s="137"/>
      <c r="AG23" s="137"/>
      <c r="AH23" s="320"/>
      <c r="AI23" s="460"/>
      <c r="AJ23" s="469"/>
      <c r="AK23" s="259"/>
      <c r="AL23" s="259"/>
      <c r="AM23" s="259"/>
      <c r="AQ23" s="315"/>
      <c r="AR23" s="315"/>
      <c r="AS23" s="315"/>
      <c r="AT23" s="315"/>
    </row>
    <row r="24" spans="1:48" ht="14.25" customHeight="1">
      <c r="A24" s="247"/>
      <c r="B24" s="477"/>
      <c r="C24" s="194"/>
      <c r="D24" s="80"/>
      <c r="E24" s="80"/>
      <c r="F24" s="80"/>
      <c r="G24" s="80"/>
      <c r="H24" s="125"/>
      <c r="I24" s="80"/>
      <c r="J24" s="80"/>
      <c r="K24" s="261"/>
      <c r="L24" s="271"/>
      <c r="M24" s="514"/>
      <c r="N24" s="125"/>
      <c r="O24" s="125"/>
      <c r="P24" s="125"/>
      <c r="Q24" s="182"/>
      <c r="R24" s="64" t="s">
        <v>561</v>
      </c>
      <c r="S24" s="125"/>
      <c r="T24" s="125"/>
      <c r="U24" s="125"/>
      <c r="V24" s="545"/>
      <c r="W24" s="548"/>
      <c r="X24" s="125"/>
      <c r="Y24" s="125"/>
      <c r="Z24" s="557"/>
      <c r="AA24" s="524"/>
      <c r="AB24" s="524"/>
      <c r="AC24" s="524"/>
      <c r="AD24" s="524"/>
      <c r="AE24" s="524"/>
      <c r="AF24" s="138"/>
      <c r="AG24" s="138"/>
      <c r="AH24" s="320"/>
      <c r="AI24" s="460"/>
      <c r="AJ24" s="469"/>
      <c r="AK24" s="259"/>
      <c r="AL24" s="259"/>
      <c r="AM24" s="259"/>
    </row>
    <row r="25" spans="1:48" ht="14.25" customHeight="1">
      <c r="A25" s="247"/>
      <c r="B25" s="477"/>
      <c r="C25" s="194"/>
      <c r="D25" s="80"/>
      <c r="E25" s="80"/>
      <c r="F25" s="80"/>
      <c r="G25" s="80"/>
      <c r="H25" s="125"/>
      <c r="I25" s="80"/>
      <c r="J25" s="80"/>
      <c r="K25" s="261"/>
      <c r="L25" s="271"/>
      <c r="M25" s="514"/>
      <c r="N25" s="125"/>
      <c r="O25" s="125"/>
      <c r="P25" s="125"/>
      <c r="Q25" s="182"/>
      <c r="R25" s="524"/>
      <c r="S25" s="533"/>
      <c r="T25" s="87" t="s">
        <v>45</v>
      </c>
      <c r="U25" s="87" t="s">
        <v>55</v>
      </c>
      <c r="V25" s="87" t="s">
        <v>610</v>
      </c>
      <c r="W25" s="87" t="s">
        <v>68</v>
      </c>
      <c r="X25" s="87" t="s">
        <v>165</v>
      </c>
      <c r="Y25" s="125"/>
      <c r="Z25" s="557"/>
      <c r="AA25" s="524"/>
      <c r="AB25" s="524"/>
      <c r="AC25" s="524"/>
      <c r="AD25" s="524"/>
      <c r="AE25" s="524"/>
      <c r="AF25" s="138"/>
      <c r="AG25" s="138"/>
      <c r="AH25" s="320"/>
      <c r="AI25" s="460"/>
      <c r="AJ25" s="469"/>
      <c r="AK25" s="259"/>
      <c r="AL25" s="259"/>
      <c r="AM25" s="259"/>
    </row>
    <row r="26" spans="1:48" ht="14.25" customHeight="1">
      <c r="A26" s="247"/>
      <c r="B26" s="477"/>
      <c r="C26" s="194"/>
      <c r="D26" s="80"/>
      <c r="E26" s="80"/>
      <c r="F26" s="80"/>
      <c r="G26" s="80"/>
      <c r="H26" s="125"/>
      <c r="I26" s="80"/>
      <c r="J26" s="80"/>
      <c r="K26" s="261"/>
      <c r="L26" s="271"/>
      <c r="M26" s="514"/>
      <c r="N26" s="125"/>
      <c r="O26" s="125"/>
      <c r="P26" s="125"/>
      <c r="Q26" s="182"/>
      <c r="R26" s="524"/>
      <c r="S26" s="221" t="s">
        <v>596</v>
      </c>
      <c r="T26" s="87">
        <v>0</v>
      </c>
      <c r="U26" s="74">
        <v>4</v>
      </c>
      <c r="V26" s="87">
        <v>0</v>
      </c>
      <c r="W26" s="87">
        <v>0</v>
      </c>
      <c r="X26" s="74">
        <v>4</v>
      </c>
      <c r="Y26" s="125"/>
      <c r="Z26" s="557"/>
      <c r="AA26" s="524"/>
      <c r="AB26" s="524"/>
      <c r="AC26" s="524"/>
      <c r="AD26" s="524"/>
      <c r="AE26" s="524"/>
      <c r="AF26" s="138"/>
      <c r="AG26" s="138"/>
      <c r="AH26" s="320"/>
      <c r="AI26" s="460"/>
      <c r="AJ26" s="469"/>
      <c r="AK26" s="259"/>
      <c r="AL26" s="259"/>
      <c r="AM26" s="259"/>
    </row>
    <row r="27" spans="1:48" ht="14.25" customHeight="1">
      <c r="A27" s="247"/>
      <c r="B27" s="477"/>
      <c r="C27" s="194"/>
      <c r="D27" s="80"/>
      <c r="E27" s="80"/>
      <c r="F27" s="80"/>
      <c r="G27" s="80"/>
      <c r="H27" s="125"/>
      <c r="I27" s="80"/>
      <c r="J27" s="80"/>
      <c r="K27" s="261"/>
      <c r="L27" s="271"/>
      <c r="M27" s="514"/>
      <c r="N27" s="125"/>
      <c r="O27" s="125"/>
      <c r="P27" s="125"/>
      <c r="Q27" s="182"/>
      <c r="R27" s="287" t="s">
        <v>563</v>
      </c>
      <c r="S27" s="55"/>
      <c r="T27" s="55"/>
      <c r="U27" s="55"/>
      <c r="V27" s="55"/>
      <c r="W27" s="55"/>
      <c r="X27" s="137"/>
      <c r="Y27" s="125"/>
      <c r="Z27" s="557"/>
      <c r="AA27" s="524"/>
      <c r="AB27" s="524"/>
      <c r="AC27" s="524"/>
      <c r="AD27" s="524"/>
      <c r="AE27" s="524"/>
      <c r="AF27" s="138"/>
      <c r="AG27" s="138"/>
      <c r="AH27" s="320"/>
      <c r="AI27" s="460"/>
      <c r="AJ27" s="469"/>
      <c r="AK27" s="259"/>
      <c r="AL27" s="259"/>
      <c r="AM27" s="259"/>
    </row>
    <row r="28" spans="1:48" ht="14.25" customHeight="1">
      <c r="A28" s="247"/>
      <c r="B28" s="477"/>
      <c r="C28" s="194"/>
      <c r="D28" s="80"/>
      <c r="E28" s="80"/>
      <c r="F28" s="80"/>
      <c r="G28" s="80"/>
      <c r="H28" s="125"/>
      <c r="I28" s="80"/>
      <c r="J28" s="80"/>
      <c r="K28" s="261"/>
      <c r="L28" s="271"/>
      <c r="M28" s="514"/>
      <c r="N28" s="125"/>
      <c r="O28" s="125"/>
      <c r="P28" s="125"/>
      <c r="Q28" s="182"/>
      <c r="R28" s="80"/>
      <c r="S28" s="533"/>
      <c r="T28" s="87" t="s">
        <v>45</v>
      </c>
      <c r="U28" s="87" t="s">
        <v>55</v>
      </c>
      <c r="V28" s="87" t="s">
        <v>610</v>
      </c>
      <c r="W28" s="87" t="s">
        <v>68</v>
      </c>
      <c r="X28" s="87" t="s">
        <v>165</v>
      </c>
      <c r="Y28" s="125"/>
      <c r="Z28" s="557"/>
      <c r="AA28" s="524"/>
      <c r="AB28" s="524"/>
      <c r="AC28" s="524"/>
      <c r="AD28" s="524"/>
      <c r="AE28" s="524"/>
      <c r="AF28" s="138"/>
      <c r="AG28" s="138"/>
      <c r="AH28" s="320"/>
      <c r="AI28" s="460"/>
      <c r="AJ28" s="469"/>
      <c r="AK28" s="259"/>
      <c r="AL28" s="259"/>
      <c r="AM28" s="259"/>
    </row>
    <row r="29" spans="1:48" ht="14.25" customHeight="1">
      <c r="A29" s="247"/>
      <c r="B29" s="477"/>
      <c r="C29" s="194"/>
      <c r="D29" s="80"/>
      <c r="E29" s="80"/>
      <c r="F29" s="80"/>
      <c r="G29" s="80"/>
      <c r="H29" s="125"/>
      <c r="I29" s="80"/>
      <c r="J29" s="80"/>
      <c r="K29" s="261"/>
      <c r="L29" s="271"/>
      <c r="M29" s="514"/>
      <c r="N29" s="125"/>
      <c r="O29" s="125"/>
      <c r="P29" s="125"/>
      <c r="Q29" s="182"/>
      <c r="R29" s="80"/>
      <c r="S29" s="221" t="s">
        <v>596</v>
      </c>
      <c r="T29" s="87" t="s">
        <v>159</v>
      </c>
      <c r="U29" s="74">
        <v>6</v>
      </c>
      <c r="V29" s="87">
        <v>0</v>
      </c>
      <c r="W29" s="87">
        <v>1</v>
      </c>
      <c r="X29" s="74" t="s">
        <v>159</v>
      </c>
      <c r="Y29" s="125"/>
      <c r="Z29" s="557"/>
      <c r="AA29" s="524"/>
      <c r="AB29" s="524"/>
      <c r="AC29" s="524"/>
      <c r="AD29" s="524"/>
      <c r="AE29" s="524"/>
      <c r="AF29" s="138"/>
      <c r="AG29" s="138"/>
      <c r="AH29" s="320"/>
      <c r="AI29" s="460"/>
      <c r="AJ29" s="469"/>
      <c r="AK29" s="259"/>
      <c r="AL29" s="259"/>
      <c r="AM29" s="259"/>
    </row>
    <row r="30" spans="1:48" ht="14.25" customHeight="1">
      <c r="A30" s="247"/>
      <c r="B30" s="477"/>
      <c r="C30" s="194"/>
      <c r="D30" s="80"/>
      <c r="E30" s="80"/>
      <c r="F30" s="80"/>
      <c r="G30" s="80"/>
      <c r="H30" s="125"/>
      <c r="I30" s="80"/>
      <c r="J30" s="80"/>
      <c r="K30" s="261"/>
      <c r="L30" s="271"/>
      <c r="M30" s="514"/>
      <c r="N30" s="125"/>
      <c r="O30" s="125"/>
      <c r="P30" s="125"/>
      <c r="Q30" s="182"/>
      <c r="R30" s="287" t="s">
        <v>569</v>
      </c>
      <c r="S30" s="287"/>
      <c r="T30" s="287"/>
      <c r="U30" s="287"/>
      <c r="V30" s="287"/>
      <c r="W30" s="287"/>
      <c r="X30" s="287"/>
      <c r="Y30" s="125"/>
      <c r="Z30" s="557"/>
      <c r="AA30" s="524"/>
      <c r="AB30" s="524"/>
      <c r="AC30" s="524"/>
      <c r="AD30" s="524"/>
      <c r="AE30" s="524"/>
      <c r="AF30" s="138"/>
      <c r="AG30" s="138"/>
      <c r="AH30" s="320"/>
      <c r="AI30" s="460"/>
      <c r="AJ30" s="469"/>
      <c r="AK30" s="259"/>
      <c r="AL30" s="259"/>
      <c r="AM30" s="259"/>
    </row>
    <row r="31" spans="1:48" ht="14.25" customHeight="1">
      <c r="A31" s="247"/>
      <c r="B31" s="477"/>
      <c r="C31" s="194"/>
      <c r="D31" s="80"/>
      <c r="E31" s="80"/>
      <c r="F31" s="80"/>
      <c r="G31" s="80"/>
      <c r="H31" s="125"/>
      <c r="I31" s="80"/>
      <c r="J31" s="80"/>
      <c r="K31" s="261"/>
      <c r="L31" s="271"/>
      <c r="M31" s="514"/>
      <c r="N31" s="125"/>
      <c r="O31" s="125"/>
      <c r="P31" s="125"/>
      <c r="Q31" s="182"/>
      <c r="R31" s="80"/>
      <c r="S31" s="534"/>
      <c r="T31" s="87" t="s">
        <v>45</v>
      </c>
      <c r="U31" s="87" t="s">
        <v>55</v>
      </c>
      <c r="V31" s="87" t="s">
        <v>610</v>
      </c>
      <c r="W31" s="87" t="s">
        <v>68</v>
      </c>
      <c r="X31" s="87" t="s">
        <v>165</v>
      </c>
      <c r="Y31" s="125"/>
      <c r="Z31" s="557"/>
      <c r="AA31" s="524"/>
      <c r="AB31" s="524"/>
      <c r="AC31" s="524"/>
      <c r="AD31" s="524"/>
      <c r="AE31" s="524"/>
      <c r="AF31" s="138"/>
      <c r="AG31" s="138"/>
      <c r="AH31" s="320"/>
      <c r="AI31" s="460"/>
      <c r="AJ31" s="469"/>
      <c r="AK31" s="259"/>
      <c r="AL31" s="259"/>
      <c r="AM31" s="259"/>
    </row>
    <row r="32" spans="1:48" ht="14.25" customHeight="1">
      <c r="A32" s="247"/>
      <c r="B32" s="477"/>
      <c r="C32" s="194"/>
      <c r="D32" s="80"/>
      <c r="E32" s="80"/>
      <c r="F32" s="80"/>
      <c r="G32" s="80"/>
      <c r="H32" s="125"/>
      <c r="I32" s="80"/>
      <c r="J32" s="80"/>
      <c r="K32" s="261"/>
      <c r="L32" s="271"/>
      <c r="M32" s="514"/>
      <c r="N32" s="125"/>
      <c r="O32" s="125"/>
      <c r="P32" s="125"/>
      <c r="Q32" s="182"/>
      <c r="R32" s="80"/>
      <c r="S32" s="221" t="s">
        <v>596</v>
      </c>
      <c r="T32" s="87">
        <v>1</v>
      </c>
      <c r="U32" s="87">
        <v>13</v>
      </c>
      <c r="V32" s="87">
        <v>0</v>
      </c>
      <c r="W32" s="87">
        <v>1</v>
      </c>
      <c r="X32" s="87">
        <v>15</v>
      </c>
      <c r="Y32" s="125"/>
      <c r="Z32" s="557"/>
      <c r="AA32" s="524"/>
      <c r="AB32" s="300"/>
      <c r="AC32" s="300"/>
      <c r="AD32" s="300"/>
      <c r="AE32" s="300"/>
      <c r="AF32" s="137"/>
      <c r="AG32" s="137"/>
      <c r="AH32" s="320"/>
      <c r="AI32" s="460"/>
      <c r="AJ32" s="469"/>
      <c r="AK32" s="259"/>
      <c r="AL32" s="259"/>
      <c r="AM32" s="259"/>
    </row>
    <row r="33" spans="1:41" ht="6" customHeight="1">
      <c r="A33" s="247"/>
      <c r="B33" s="477"/>
      <c r="C33" s="194"/>
      <c r="D33" s="80"/>
      <c r="E33" s="80"/>
      <c r="F33" s="80"/>
      <c r="G33" s="80"/>
      <c r="H33" s="31"/>
      <c r="I33" s="80"/>
      <c r="J33" s="80"/>
      <c r="K33" s="80"/>
      <c r="L33" s="194"/>
      <c r="M33" s="55"/>
      <c r="N33" s="55"/>
      <c r="O33" s="55"/>
      <c r="P33" s="55"/>
      <c r="Q33" s="121"/>
      <c r="R33" s="55"/>
      <c r="S33" s="55"/>
      <c r="T33" s="55"/>
      <c r="U33" s="55"/>
      <c r="V33" s="55"/>
      <c r="W33" s="55"/>
      <c r="X33" s="55"/>
      <c r="Y33" s="55"/>
      <c r="Z33" s="238"/>
      <c r="AA33" s="55"/>
      <c r="AB33" s="564"/>
      <c r="AC33" s="564"/>
      <c r="AD33" s="564"/>
      <c r="AE33" s="564"/>
      <c r="AF33" s="564"/>
      <c r="AG33" s="564"/>
      <c r="AH33" s="575"/>
      <c r="AI33" s="578"/>
      <c r="AJ33" s="469"/>
      <c r="AK33" s="259"/>
      <c r="AL33" s="259"/>
      <c r="AM33" s="259"/>
      <c r="AN33" s="259"/>
      <c r="AO33" s="259"/>
    </row>
    <row r="34" spans="1:41" ht="14.25" customHeight="1">
      <c r="A34" s="247"/>
      <c r="B34" s="477"/>
      <c r="C34" s="194"/>
      <c r="D34" s="80"/>
      <c r="E34" s="80"/>
      <c r="F34" s="80"/>
      <c r="G34" s="80"/>
      <c r="H34" s="31"/>
      <c r="I34" s="80"/>
      <c r="J34" s="80"/>
      <c r="K34" s="80"/>
      <c r="L34" s="194"/>
      <c r="M34" s="55"/>
      <c r="N34" s="55"/>
      <c r="O34" s="55"/>
      <c r="P34" s="55"/>
      <c r="Q34" s="121"/>
      <c r="R34" s="379" t="s">
        <v>477</v>
      </c>
      <c r="S34" s="379"/>
      <c r="T34" s="379"/>
      <c r="U34" s="379"/>
      <c r="V34" s="379"/>
      <c r="W34" s="379"/>
      <c r="X34" s="379"/>
      <c r="Y34" s="379"/>
      <c r="Z34" s="379"/>
      <c r="AA34" s="379"/>
      <c r="AB34" s="137"/>
      <c r="AC34" s="137"/>
      <c r="AD34" s="137"/>
      <c r="AE34" s="137"/>
      <c r="AF34" s="137"/>
      <c r="AG34" s="137"/>
      <c r="AH34" s="320"/>
      <c r="AI34" s="578"/>
      <c r="AJ34" s="469"/>
      <c r="AK34" s="259"/>
      <c r="AL34" s="259"/>
      <c r="AM34" s="259"/>
      <c r="AN34" s="259"/>
      <c r="AO34" s="259"/>
    </row>
    <row r="35" spans="1:41" ht="14.25" customHeight="1">
      <c r="A35" s="247"/>
      <c r="B35" s="477"/>
      <c r="C35" s="194"/>
      <c r="D35" s="80"/>
      <c r="E35" s="80"/>
      <c r="F35" s="80"/>
      <c r="G35" s="80"/>
      <c r="H35" s="31"/>
      <c r="I35" s="80"/>
      <c r="J35" s="80"/>
      <c r="K35" s="80"/>
      <c r="L35" s="194"/>
      <c r="M35" s="55"/>
      <c r="N35" s="55"/>
      <c r="O35" s="55"/>
      <c r="P35" s="55"/>
      <c r="Q35" s="121"/>
      <c r="R35" s="137"/>
      <c r="S35" s="534"/>
      <c r="T35" s="87" t="s">
        <v>45</v>
      </c>
      <c r="U35" s="87" t="s">
        <v>55</v>
      </c>
      <c r="V35" s="87" t="s">
        <v>611</v>
      </c>
      <c r="W35" s="87" t="s">
        <v>68</v>
      </c>
      <c r="X35" s="87" t="s">
        <v>165</v>
      </c>
      <c r="Y35" s="137"/>
      <c r="Z35" s="137"/>
      <c r="AA35" s="137"/>
      <c r="AB35" s="301"/>
      <c r="AC35" s="301"/>
      <c r="AD35" s="301"/>
      <c r="AE35" s="137"/>
      <c r="AF35" s="137"/>
      <c r="AG35" s="137"/>
      <c r="AH35" s="320"/>
      <c r="AI35" s="578"/>
      <c r="AJ35" s="469"/>
      <c r="AK35" s="259"/>
      <c r="AL35" s="259"/>
      <c r="AM35" s="259"/>
      <c r="AN35" s="259"/>
      <c r="AO35" s="259"/>
    </row>
    <row r="36" spans="1:41" ht="14.25" customHeight="1">
      <c r="A36" s="247"/>
      <c r="B36" s="477"/>
      <c r="C36" s="194"/>
      <c r="D36" s="80"/>
      <c r="E36" s="80"/>
      <c r="F36" s="80"/>
      <c r="G36" s="80"/>
      <c r="H36" s="31"/>
      <c r="I36" s="80"/>
      <c r="J36" s="80"/>
      <c r="K36" s="80"/>
      <c r="L36" s="194"/>
      <c r="M36" s="55"/>
      <c r="N36" s="55"/>
      <c r="O36" s="55"/>
      <c r="P36" s="55"/>
      <c r="Q36" s="121"/>
      <c r="R36" s="55"/>
      <c r="S36" s="87" t="s">
        <v>597</v>
      </c>
      <c r="T36" s="87">
        <v>1</v>
      </c>
      <c r="U36" s="87">
        <v>8</v>
      </c>
      <c r="V36" s="87">
        <v>3</v>
      </c>
      <c r="W36" s="87">
        <v>3</v>
      </c>
      <c r="X36" s="87">
        <v>13</v>
      </c>
      <c r="Y36" s="55"/>
      <c r="Z36" s="55"/>
      <c r="AA36" s="55"/>
      <c r="AB36" s="55"/>
      <c r="AC36" s="55"/>
      <c r="AD36" s="137"/>
      <c r="AE36" s="137"/>
      <c r="AF36" s="137"/>
      <c r="AG36" s="137"/>
      <c r="AH36" s="320"/>
      <c r="AI36" s="578"/>
      <c r="AJ36" s="469"/>
      <c r="AK36" s="259"/>
      <c r="AL36" s="259"/>
      <c r="AM36" s="259"/>
      <c r="AN36" s="259"/>
      <c r="AO36" s="259"/>
    </row>
    <row r="37" spans="1:41" ht="4.5" customHeight="1">
      <c r="A37" s="247"/>
      <c r="B37" s="477"/>
      <c r="C37" s="194"/>
      <c r="D37" s="80"/>
      <c r="E37" s="80"/>
      <c r="F37" s="80"/>
      <c r="G37" s="80"/>
      <c r="H37" s="31"/>
      <c r="I37" s="80"/>
      <c r="J37" s="80"/>
      <c r="K37" s="80"/>
      <c r="L37" s="194"/>
      <c r="M37" s="55"/>
      <c r="N37" s="55"/>
      <c r="O37" s="55"/>
      <c r="P37" s="55"/>
      <c r="Q37" s="121"/>
      <c r="R37" s="137"/>
      <c r="S37" s="55"/>
      <c r="T37" s="55"/>
      <c r="U37" s="55"/>
      <c r="V37" s="55"/>
      <c r="W37" s="55"/>
      <c r="X37" s="55"/>
      <c r="Y37" s="55"/>
      <c r="Z37" s="55"/>
      <c r="AA37" s="55"/>
      <c r="AB37" s="55"/>
      <c r="AC37" s="55"/>
      <c r="AD37" s="137"/>
      <c r="AE37" s="137"/>
      <c r="AF37" s="137"/>
      <c r="AG37" s="137"/>
      <c r="AH37" s="320"/>
      <c r="AI37" s="579"/>
      <c r="AJ37" s="470"/>
      <c r="AK37" s="259"/>
      <c r="AL37" s="259"/>
      <c r="AM37" s="259"/>
      <c r="AN37" s="259"/>
      <c r="AO37" s="259"/>
    </row>
    <row r="38" spans="1:41" ht="14.25" customHeight="1">
      <c r="A38" s="247"/>
      <c r="B38" s="478" t="s">
        <v>132</v>
      </c>
      <c r="C38" s="263" t="s">
        <v>331</v>
      </c>
      <c r="D38" s="73"/>
      <c r="E38" s="299"/>
      <c r="F38" s="299"/>
      <c r="G38" s="299"/>
      <c r="H38" s="299"/>
      <c r="I38" s="299"/>
      <c r="J38" s="495"/>
      <c r="K38" s="495"/>
      <c r="L38" s="509" t="s">
        <v>525</v>
      </c>
      <c r="M38" s="515"/>
      <c r="N38" s="515"/>
      <c r="O38" s="515"/>
      <c r="P38" s="515"/>
      <c r="Q38" s="522"/>
      <c r="R38" s="133" t="s">
        <v>79</v>
      </c>
      <c r="S38" s="535"/>
      <c r="T38" s="535"/>
      <c r="U38" s="535"/>
      <c r="V38" s="535"/>
      <c r="W38" s="535"/>
      <c r="X38" s="535"/>
      <c r="Y38" s="535"/>
      <c r="Z38" s="558"/>
      <c r="AA38" s="313" t="s">
        <v>623</v>
      </c>
      <c r="AB38" s="277"/>
      <c r="AC38" s="313"/>
      <c r="AD38" s="313"/>
      <c r="AE38" s="313"/>
      <c r="AF38" s="313"/>
      <c r="AG38" s="313"/>
      <c r="AH38" s="318"/>
      <c r="AI38" s="331" t="s">
        <v>634</v>
      </c>
      <c r="AJ38" s="363"/>
      <c r="AK38" s="259"/>
      <c r="AL38" s="259"/>
      <c r="AM38" s="259"/>
      <c r="AN38" s="259"/>
      <c r="AO38" s="259"/>
    </row>
    <row r="39" spans="1:41">
      <c r="A39" s="247"/>
      <c r="B39" s="479"/>
      <c r="C39" s="265"/>
      <c r="D39" s="137" t="s">
        <v>358</v>
      </c>
      <c r="E39" s="300"/>
      <c r="F39" s="300"/>
      <c r="G39" s="300"/>
      <c r="H39" s="300"/>
      <c r="I39" s="300"/>
      <c r="J39" s="54"/>
      <c r="K39" s="54"/>
      <c r="L39" s="335"/>
      <c r="M39" s="397"/>
      <c r="N39" s="397"/>
      <c r="O39" s="397"/>
      <c r="P39" s="397"/>
      <c r="Q39" s="520"/>
      <c r="R39" s="194"/>
      <c r="S39" s="55" t="s">
        <v>192</v>
      </c>
      <c r="T39" s="315"/>
      <c r="U39" s="315"/>
      <c r="V39" s="315"/>
      <c r="W39" s="315"/>
      <c r="X39" s="315"/>
      <c r="Y39" s="137"/>
      <c r="Z39" s="320"/>
      <c r="AA39" s="137"/>
      <c r="AB39" s="527"/>
      <c r="AC39" s="567" t="s">
        <v>45</v>
      </c>
      <c r="AD39" s="567" t="s">
        <v>55</v>
      </c>
      <c r="AE39" s="567" t="s">
        <v>611</v>
      </c>
      <c r="AF39" s="567" t="s">
        <v>68</v>
      </c>
      <c r="AG39" s="567" t="s">
        <v>165</v>
      </c>
      <c r="AH39" s="320"/>
      <c r="AI39" s="332"/>
      <c r="AJ39" s="364"/>
      <c r="AK39" s="259"/>
      <c r="AL39" s="259"/>
      <c r="AM39" s="259"/>
      <c r="AN39" s="259"/>
      <c r="AO39" s="259"/>
    </row>
    <row r="40" spans="1:41">
      <c r="A40" s="247"/>
      <c r="B40" s="479"/>
      <c r="C40" s="268" t="s">
        <v>1635</v>
      </c>
      <c r="D40" s="283"/>
      <c r="E40" s="283"/>
      <c r="F40" s="283"/>
      <c r="G40" s="283"/>
      <c r="H40" s="283"/>
      <c r="I40" s="283"/>
      <c r="J40" s="283"/>
      <c r="K40" s="321"/>
      <c r="L40" s="335"/>
      <c r="M40" s="284" t="s">
        <v>341</v>
      </c>
      <c r="N40" s="397"/>
      <c r="O40" s="397"/>
      <c r="P40" s="397"/>
      <c r="Q40" s="520"/>
      <c r="R40" s="266" t="s">
        <v>571</v>
      </c>
      <c r="S40" s="137"/>
      <c r="T40" s="137"/>
      <c r="U40" s="137"/>
      <c r="V40" s="137"/>
      <c r="W40" s="137"/>
      <c r="X40" s="137"/>
      <c r="Y40" s="55"/>
      <c r="Z40" s="121"/>
      <c r="AA40" s="55"/>
      <c r="AB40" s="565" t="s">
        <v>443</v>
      </c>
      <c r="AC40" s="568" t="s">
        <v>228</v>
      </c>
      <c r="AD40" s="569">
        <v>8977</v>
      </c>
      <c r="AE40" s="568">
        <v>16</v>
      </c>
      <c r="AF40" s="568">
        <v>185</v>
      </c>
      <c r="AG40" s="569">
        <v>9178</v>
      </c>
      <c r="AH40" s="121"/>
      <c r="AI40" s="580" t="s">
        <v>638</v>
      </c>
      <c r="AJ40" s="469"/>
      <c r="AK40" s="259"/>
      <c r="AL40" s="259"/>
      <c r="AM40" s="259"/>
      <c r="AN40" s="259"/>
      <c r="AO40" s="259"/>
    </row>
    <row r="41" spans="1:41">
      <c r="A41" s="247"/>
      <c r="B41" s="479"/>
      <c r="C41" s="268"/>
      <c r="D41" s="283"/>
      <c r="E41" s="283"/>
      <c r="F41" s="283"/>
      <c r="G41" s="283"/>
      <c r="H41" s="283"/>
      <c r="I41" s="283"/>
      <c r="J41" s="283"/>
      <c r="K41" s="321"/>
      <c r="L41" s="268" t="s">
        <v>5</v>
      </c>
      <c r="M41" s="283"/>
      <c r="N41" s="283"/>
      <c r="O41" s="283"/>
      <c r="P41" s="283"/>
      <c r="Q41" s="321"/>
      <c r="R41" s="511"/>
      <c r="S41" s="527"/>
      <c r="T41" s="87" t="s">
        <v>45</v>
      </c>
      <c r="U41" s="87" t="s">
        <v>55</v>
      </c>
      <c r="V41" s="87" t="s">
        <v>610</v>
      </c>
      <c r="W41" s="87" t="s">
        <v>68</v>
      </c>
      <c r="X41" s="87" t="s">
        <v>165</v>
      </c>
      <c r="Y41" s="55"/>
      <c r="Z41" s="121"/>
      <c r="AA41" s="55"/>
      <c r="AB41" s="565" t="s">
        <v>195</v>
      </c>
      <c r="AC41" s="568" t="s">
        <v>228</v>
      </c>
      <c r="AD41" s="569">
        <v>1766.7</v>
      </c>
      <c r="AE41" s="570">
        <v>32.799999999999997</v>
      </c>
      <c r="AF41" s="570">
        <v>238.9</v>
      </c>
      <c r="AG41" s="569">
        <v>1357.1</v>
      </c>
      <c r="AH41" s="121"/>
      <c r="AI41" s="328"/>
      <c r="AJ41" s="358"/>
    </row>
    <row r="42" spans="1:41" ht="14.25" customHeight="1">
      <c r="A42" s="247"/>
      <c r="B42" s="479"/>
      <c r="C42" s="194"/>
      <c r="D42" s="137" t="s">
        <v>521</v>
      </c>
      <c r="E42" s="137"/>
      <c r="F42" s="137"/>
      <c r="G42" s="137"/>
      <c r="H42" s="137"/>
      <c r="I42" s="137"/>
      <c r="J42" s="496"/>
      <c r="K42" s="55"/>
      <c r="L42" s="268"/>
      <c r="M42" s="283"/>
      <c r="N42" s="283"/>
      <c r="O42" s="283"/>
      <c r="P42" s="283"/>
      <c r="Q42" s="321"/>
      <c r="R42" s="194"/>
      <c r="S42" s="528" t="s">
        <v>443</v>
      </c>
      <c r="T42" s="87">
        <v>48</v>
      </c>
      <c r="U42" s="87">
        <v>938</v>
      </c>
      <c r="V42" s="87">
        <v>0</v>
      </c>
      <c r="W42" s="87">
        <v>59</v>
      </c>
      <c r="X42" s="402">
        <v>1045</v>
      </c>
      <c r="Y42" s="144"/>
      <c r="Z42" s="457"/>
      <c r="AA42" s="144"/>
      <c r="AH42" s="121"/>
      <c r="AI42" s="328"/>
      <c r="AJ42" s="358"/>
    </row>
    <row r="43" spans="1:41">
      <c r="A43" s="247"/>
      <c r="B43" s="479"/>
      <c r="C43" s="266" t="s">
        <v>333</v>
      </c>
      <c r="D43" s="261"/>
      <c r="E43" s="301"/>
      <c r="F43" s="284"/>
      <c r="G43" s="284"/>
      <c r="H43" s="284"/>
      <c r="I43" s="284"/>
      <c r="J43" s="55"/>
      <c r="K43" s="497"/>
      <c r="L43" s="268"/>
      <c r="M43" s="291" t="s">
        <v>528</v>
      </c>
      <c r="N43" s="291" t="s">
        <v>532</v>
      </c>
      <c r="O43" s="283"/>
      <c r="P43" s="283"/>
      <c r="Q43" s="321"/>
      <c r="R43" s="194"/>
      <c r="S43" s="528" t="s">
        <v>195</v>
      </c>
      <c r="T43" s="87">
        <v>114.4</v>
      </c>
      <c r="U43" s="87">
        <v>184.6</v>
      </c>
      <c r="V43" s="87">
        <v>0</v>
      </c>
      <c r="W43" s="87">
        <v>76.2</v>
      </c>
      <c r="X43" s="87">
        <v>154.5</v>
      </c>
      <c r="Y43" s="55"/>
      <c r="Z43" s="121"/>
      <c r="AA43" s="55"/>
      <c r="AH43" s="121"/>
      <c r="AI43" s="328"/>
      <c r="AJ43" s="358"/>
    </row>
    <row r="44" spans="1:41">
      <c r="A44" s="247"/>
      <c r="B44" s="479"/>
      <c r="C44" s="265"/>
      <c r="D44" s="137" t="s">
        <v>361</v>
      </c>
      <c r="E44" s="301"/>
      <c r="F44" s="284"/>
      <c r="G44" s="284"/>
      <c r="H44" s="284"/>
      <c r="I44" s="284"/>
      <c r="J44" s="497"/>
      <c r="K44" s="497"/>
      <c r="L44" s="270" t="s">
        <v>526</v>
      </c>
      <c r="M44" s="283"/>
      <c r="N44" s="283"/>
      <c r="O44" s="283"/>
      <c r="P44" s="283"/>
      <c r="Q44" s="321"/>
      <c r="R44" s="191" t="s">
        <v>572</v>
      </c>
      <c r="S44" s="144"/>
      <c r="T44" s="144"/>
      <c r="U44" s="144"/>
      <c r="V44" s="144"/>
      <c r="W44" s="144"/>
      <c r="X44" s="144"/>
      <c r="Y44" s="55"/>
      <c r="Z44" s="121"/>
      <c r="AA44" s="55"/>
      <c r="AH44" s="121"/>
      <c r="AI44" s="328"/>
      <c r="AJ44" s="358"/>
    </row>
    <row r="45" spans="1:41">
      <c r="A45" s="247"/>
      <c r="B45" s="479"/>
      <c r="C45" s="268" t="s">
        <v>413</v>
      </c>
      <c r="D45" s="283"/>
      <c r="E45" s="283"/>
      <c r="F45" s="283"/>
      <c r="G45" s="283"/>
      <c r="H45" s="283"/>
      <c r="I45" s="283"/>
      <c r="J45" s="283"/>
      <c r="K45" s="321"/>
      <c r="L45" s="271"/>
      <c r="M45" s="55" t="s">
        <v>530</v>
      </c>
      <c r="N45" s="55"/>
      <c r="O45" s="55"/>
      <c r="P45" s="55"/>
      <c r="Q45" s="121"/>
      <c r="R45" s="194"/>
      <c r="S45" s="528"/>
      <c r="T45" s="87" t="s">
        <v>45</v>
      </c>
      <c r="U45" s="87" t="s">
        <v>55</v>
      </c>
      <c r="V45" s="87" t="s">
        <v>610</v>
      </c>
      <c r="W45" s="87" t="s">
        <v>68</v>
      </c>
      <c r="X45" s="87" t="s">
        <v>165</v>
      </c>
      <c r="Y45" s="55"/>
      <c r="Z45" s="121"/>
      <c r="AA45" s="55"/>
      <c r="AH45" s="121"/>
      <c r="AI45" s="328"/>
      <c r="AJ45" s="358"/>
    </row>
    <row r="46" spans="1:41" ht="13.5" customHeight="1">
      <c r="A46" s="247"/>
      <c r="B46" s="479"/>
      <c r="C46" s="268"/>
      <c r="D46" s="283"/>
      <c r="E46" s="283"/>
      <c r="F46" s="283"/>
      <c r="G46" s="283"/>
      <c r="H46" s="283"/>
      <c r="I46" s="283"/>
      <c r="J46" s="283"/>
      <c r="K46" s="321"/>
      <c r="L46" s="510"/>
      <c r="M46" s="80" t="s">
        <v>397</v>
      </c>
      <c r="N46" s="344"/>
      <c r="O46" s="344"/>
      <c r="P46" s="344"/>
      <c r="Q46" s="366"/>
      <c r="R46" s="194"/>
      <c r="S46" s="528" t="s">
        <v>443</v>
      </c>
      <c r="T46" s="87">
        <v>0</v>
      </c>
      <c r="U46" s="87">
        <v>40</v>
      </c>
      <c r="V46" s="87">
        <v>0</v>
      </c>
      <c r="W46" s="87">
        <v>0</v>
      </c>
      <c r="X46" s="87">
        <v>40</v>
      </c>
      <c r="Y46" s="287"/>
      <c r="Z46" s="122"/>
      <c r="AA46" s="287"/>
      <c r="AH46" s="320"/>
      <c r="AI46" s="328"/>
      <c r="AJ46" s="358"/>
    </row>
    <row r="47" spans="1:41" ht="12" customHeight="1">
      <c r="A47" s="247"/>
      <c r="B47" s="479"/>
      <c r="C47" s="265"/>
      <c r="D47" s="284" t="s">
        <v>103</v>
      </c>
      <c r="E47" s="137"/>
      <c r="F47" s="137"/>
      <c r="G47" s="137"/>
      <c r="H47" s="287"/>
      <c r="I47" s="287"/>
      <c r="J47" s="285"/>
      <c r="K47" s="298"/>
      <c r="L47" s="334"/>
      <c r="M47" s="344"/>
      <c r="N47" s="344"/>
      <c r="O47" s="344"/>
      <c r="P47" s="344"/>
      <c r="Q47" s="366"/>
      <c r="R47" s="194"/>
      <c r="S47" s="528" t="s">
        <v>195</v>
      </c>
      <c r="T47" s="87">
        <v>0</v>
      </c>
      <c r="U47" s="87">
        <v>7.9</v>
      </c>
      <c r="V47" s="87">
        <v>0</v>
      </c>
      <c r="W47" s="87">
        <v>0</v>
      </c>
      <c r="X47" s="87">
        <v>5.9</v>
      </c>
      <c r="Y47" s="55"/>
      <c r="Z47" s="121"/>
      <c r="AA47" s="55"/>
      <c r="AH47" s="320"/>
      <c r="AI47" s="328"/>
      <c r="AJ47" s="358"/>
    </row>
    <row r="48" spans="1:41">
      <c r="A48" s="247"/>
      <c r="B48" s="479"/>
      <c r="C48" s="266" t="s">
        <v>1634</v>
      </c>
      <c r="D48" s="137"/>
      <c r="E48" s="287"/>
      <c r="F48" s="287"/>
      <c r="G48" s="287"/>
      <c r="H48" s="287"/>
      <c r="I48" s="287"/>
      <c r="J48" s="298"/>
      <c r="K48" s="284"/>
      <c r="L48" s="328"/>
      <c r="N48" s="80"/>
      <c r="O48" s="80"/>
      <c r="P48" s="80"/>
      <c r="Q48" s="121"/>
      <c r="R48" s="266" t="s">
        <v>573</v>
      </c>
      <c r="S48" s="536"/>
      <c r="T48" s="536"/>
      <c r="U48" s="536"/>
      <c r="V48" s="536"/>
      <c r="W48" s="536"/>
      <c r="X48" s="536"/>
      <c r="Y48" s="55"/>
      <c r="Z48" s="121"/>
      <c r="AA48" s="55"/>
      <c r="AB48" s="283"/>
      <c r="AC48" s="301"/>
      <c r="AD48" s="301"/>
      <c r="AE48" s="301"/>
      <c r="AF48" s="301"/>
      <c r="AG48" s="301"/>
      <c r="AH48" s="121"/>
      <c r="AI48" s="328"/>
      <c r="AJ48" s="358"/>
    </row>
    <row r="49" spans="1:41">
      <c r="A49" s="247"/>
      <c r="B49" s="479"/>
      <c r="C49" s="265"/>
      <c r="D49" s="137" t="s">
        <v>50</v>
      </c>
      <c r="E49" s="287"/>
      <c r="F49" s="287"/>
      <c r="G49" s="287"/>
      <c r="H49" s="301"/>
      <c r="I49" s="301"/>
      <c r="J49" s="285"/>
      <c r="K49" s="285"/>
      <c r="L49" s="328"/>
      <c r="P49" s="80"/>
      <c r="Q49" s="121"/>
      <c r="R49" s="511"/>
      <c r="S49" s="286">
        <v>0.90700000000000003</v>
      </c>
      <c r="T49" s="31"/>
      <c r="U49" s="31"/>
      <c r="V49" s="31"/>
      <c r="W49" s="31"/>
      <c r="X49" s="31"/>
      <c r="Y49" s="55"/>
      <c r="Z49" s="121"/>
      <c r="AA49" s="55"/>
      <c r="AB49" s="283"/>
      <c r="AC49" s="301"/>
      <c r="AD49" s="301"/>
      <c r="AE49" s="301"/>
      <c r="AF49" s="301"/>
      <c r="AG49" s="301"/>
      <c r="AH49" s="121"/>
      <c r="AI49" s="328"/>
      <c r="AJ49" s="358"/>
    </row>
    <row r="50" spans="1:41">
      <c r="A50" s="247"/>
      <c r="B50" s="479"/>
      <c r="C50" s="266" t="s">
        <v>345</v>
      </c>
      <c r="D50" s="80"/>
      <c r="E50" s="301"/>
      <c r="F50" s="301"/>
      <c r="G50" s="301"/>
      <c r="H50" s="287"/>
      <c r="I50" s="287"/>
      <c r="J50" s="137"/>
      <c r="K50" s="137"/>
      <c r="L50" s="511"/>
      <c r="M50" s="137"/>
      <c r="N50" s="137"/>
      <c r="O50" s="137"/>
      <c r="P50" s="137"/>
      <c r="Q50" s="320"/>
      <c r="R50" s="191" t="s">
        <v>579</v>
      </c>
      <c r="S50" s="55"/>
      <c r="T50" s="55"/>
      <c r="U50" s="55"/>
      <c r="V50" s="55"/>
      <c r="W50" s="55"/>
      <c r="X50" s="55"/>
      <c r="Y50" s="55"/>
      <c r="Z50" s="121"/>
      <c r="AA50" s="55"/>
      <c r="AB50" s="301"/>
      <c r="AC50" s="301"/>
      <c r="AD50" s="301"/>
      <c r="AE50" s="301"/>
      <c r="AF50" s="301"/>
      <c r="AG50" s="301"/>
      <c r="AH50" s="121"/>
      <c r="AI50" s="328"/>
      <c r="AJ50" s="358"/>
    </row>
    <row r="51" spans="1:41" ht="14.25" customHeight="1">
      <c r="A51" s="247"/>
      <c r="B51" s="479"/>
      <c r="C51" s="265"/>
      <c r="D51" s="137" t="s">
        <v>364</v>
      </c>
      <c r="E51" s="287"/>
      <c r="F51" s="287"/>
      <c r="G51" s="287"/>
      <c r="H51" s="287"/>
      <c r="I51" s="287"/>
      <c r="J51" s="285"/>
      <c r="K51" s="502"/>
      <c r="L51" s="336"/>
      <c r="M51" s="497"/>
      <c r="N51" s="497"/>
      <c r="O51" s="497"/>
      <c r="P51" s="497"/>
      <c r="Q51" s="523"/>
      <c r="R51" s="194"/>
      <c r="S51" s="537"/>
      <c r="T51" s="540"/>
      <c r="U51" s="87" t="s">
        <v>45</v>
      </c>
      <c r="V51" s="87" t="s">
        <v>55</v>
      </c>
      <c r="W51" s="87" t="s">
        <v>611</v>
      </c>
      <c r="X51" s="87" t="s">
        <v>68</v>
      </c>
      <c r="Y51" s="87" t="s">
        <v>165</v>
      </c>
      <c r="Z51" s="121"/>
      <c r="AA51" s="55"/>
      <c r="AH51" s="121"/>
      <c r="AI51" s="460"/>
      <c r="AJ51" s="469"/>
      <c r="AK51" s="259"/>
      <c r="AL51" s="259"/>
      <c r="AM51" s="259"/>
      <c r="AN51" s="259"/>
      <c r="AO51" s="259"/>
    </row>
    <row r="52" spans="1:41" ht="13.5" customHeight="1">
      <c r="A52" s="247"/>
      <c r="B52" s="479"/>
      <c r="C52" s="270" t="s">
        <v>518</v>
      </c>
      <c r="D52" s="287"/>
      <c r="E52" s="287"/>
      <c r="F52" s="287"/>
      <c r="G52" s="287"/>
      <c r="H52" s="287"/>
      <c r="I52" s="287"/>
      <c r="J52" s="137"/>
      <c r="K52" s="285"/>
      <c r="L52" s="336"/>
      <c r="M52" s="497"/>
      <c r="N52" s="497"/>
      <c r="O52" s="497"/>
      <c r="P52" s="497"/>
      <c r="Q52" s="523"/>
      <c r="R52" s="194"/>
      <c r="S52" s="132" t="s">
        <v>598</v>
      </c>
      <c r="T52" s="395"/>
      <c r="U52" s="87">
        <v>11</v>
      </c>
      <c r="V52" s="87">
        <v>209</v>
      </c>
      <c r="W52" s="87">
        <v>0</v>
      </c>
      <c r="X52" s="87">
        <v>25</v>
      </c>
      <c r="Y52" s="87">
        <v>245</v>
      </c>
      <c r="Z52" s="121"/>
      <c r="AA52" s="55"/>
      <c r="AH52" s="121"/>
      <c r="AI52" s="460"/>
      <c r="AJ52" s="469"/>
      <c r="AK52" s="259"/>
      <c r="AL52" s="259"/>
      <c r="AM52" s="259"/>
      <c r="AN52" s="259"/>
      <c r="AO52" s="259"/>
    </row>
    <row r="53" spans="1:41">
      <c r="A53" s="247"/>
      <c r="B53" s="479"/>
      <c r="C53" s="271"/>
      <c r="D53" s="137" t="s">
        <v>159</v>
      </c>
      <c r="E53" s="287"/>
      <c r="F53" s="287"/>
      <c r="G53" s="287"/>
      <c r="H53" s="80"/>
      <c r="I53" s="80"/>
      <c r="J53" s="284"/>
      <c r="K53" s="137"/>
      <c r="L53" s="336"/>
      <c r="M53" s="497"/>
      <c r="N53" s="497"/>
      <c r="O53" s="497"/>
      <c r="P53" s="497"/>
      <c r="Q53" s="523"/>
      <c r="R53" s="194"/>
      <c r="S53" s="132" t="s">
        <v>255</v>
      </c>
      <c r="T53" s="395"/>
      <c r="U53" s="87" t="s">
        <v>228</v>
      </c>
      <c r="V53" s="87">
        <v>118</v>
      </c>
      <c r="W53" s="87">
        <v>0</v>
      </c>
      <c r="X53" s="87">
        <v>18</v>
      </c>
      <c r="Y53" s="87" t="s">
        <v>228</v>
      </c>
      <c r="Z53" s="121"/>
      <c r="AA53" s="55"/>
      <c r="AH53" s="121"/>
      <c r="AI53" s="460"/>
      <c r="AJ53" s="469"/>
      <c r="AK53" s="259"/>
      <c r="AL53" s="259"/>
      <c r="AM53" s="259"/>
      <c r="AN53" s="259"/>
      <c r="AO53" s="259"/>
    </row>
    <row r="54" spans="1:41" ht="13.5" customHeight="1">
      <c r="A54" s="247"/>
      <c r="B54" s="479"/>
      <c r="C54" s="266" t="s">
        <v>519</v>
      </c>
      <c r="D54" s="137"/>
      <c r="E54" s="137"/>
      <c r="F54" s="137"/>
      <c r="G54" s="80"/>
      <c r="H54" s="80"/>
      <c r="I54" s="80"/>
      <c r="J54" s="80"/>
      <c r="K54" s="503"/>
      <c r="L54" s="336"/>
      <c r="M54" s="497"/>
      <c r="N54" s="497" t="s">
        <v>536</v>
      </c>
      <c r="O54" s="497"/>
      <c r="P54" s="497"/>
      <c r="Q54" s="523"/>
      <c r="R54" s="511"/>
      <c r="S54" s="132" t="s">
        <v>600</v>
      </c>
      <c r="T54" s="395"/>
      <c r="U54" s="87" t="s">
        <v>228</v>
      </c>
      <c r="V54" s="546">
        <f>V53/V52</f>
        <v>0.56459330143540665</v>
      </c>
      <c r="W54" s="87">
        <v>0</v>
      </c>
      <c r="X54" s="546">
        <f>X53/X52</f>
        <v>0.72</v>
      </c>
      <c r="Y54" s="87" t="s">
        <v>228</v>
      </c>
      <c r="Z54" s="121"/>
      <c r="AA54" s="55"/>
      <c r="AH54" s="122"/>
      <c r="AI54" s="460"/>
      <c r="AJ54" s="469"/>
      <c r="AK54" s="259"/>
      <c r="AL54" s="259"/>
      <c r="AM54" s="259"/>
      <c r="AN54" s="259"/>
      <c r="AO54" s="259"/>
    </row>
    <row r="55" spans="1:41" ht="13.5" customHeight="1">
      <c r="A55" s="247"/>
      <c r="B55" s="479"/>
      <c r="C55" s="271"/>
      <c r="D55" s="387"/>
      <c r="E55" s="87" t="s">
        <v>376</v>
      </c>
      <c r="F55" s="87" t="s">
        <v>378</v>
      </c>
      <c r="G55" s="80"/>
      <c r="H55" s="80"/>
      <c r="I55" s="80"/>
      <c r="J55" s="80"/>
      <c r="K55" s="31"/>
      <c r="L55" s="193"/>
      <c r="M55" s="31"/>
      <c r="N55" s="31"/>
      <c r="O55" s="31"/>
      <c r="P55" s="31"/>
      <c r="Q55" s="121"/>
      <c r="R55" s="511"/>
      <c r="S55" s="31"/>
      <c r="T55" s="31"/>
      <c r="U55" s="31"/>
      <c r="V55" s="31"/>
      <c r="W55" s="31"/>
      <c r="X55" s="31"/>
      <c r="Y55" s="31"/>
      <c r="Z55" s="121"/>
      <c r="AA55" s="55"/>
      <c r="AB55" s="434"/>
      <c r="AC55" s="434"/>
      <c r="AD55" s="434"/>
      <c r="AE55" s="434"/>
      <c r="AF55" s="434"/>
      <c r="AG55" s="434"/>
      <c r="AH55" s="576"/>
      <c r="AI55" s="460"/>
      <c r="AJ55" s="469"/>
      <c r="AK55" s="259"/>
      <c r="AL55" s="259"/>
      <c r="AM55" s="259"/>
      <c r="AN55" s="259"/>
      <c r="AO55" s="259"/>
    </row>
    <row r="56" spans="1:41" ht="13.5" customHeight="1">
      <c r="A56" s="247"/>
      <c r="B56" s="479"/>
      <c r="C56" s="271"/>
      <c r="D56" s="87" t="s">
        <v>84</v>
      </c>
      <c r="E56" s="87">
        <v>18</v>
      </c>
      <c r="F56" s="87">
        <v>9</v>
      </c>
      <c r="G56" s="80"/>
      <c r="H56" s="80"/>
      <c r="I56" s="80"/>
      <c r="J56" s="80"/>
      <c r="K56" s="125"/>
      <c r="L56" s="193"/>
      <c r="M56" s="31"/>
      <c r="N56" s="31"/>
      <c r="O56" s="519"/>
      <c r="P56" s="519"/>
      <c r="Q56" s="121"/>
      <c r="R56" s="525" t="s">
        <v>101</v>
      </c>
      <c r="S56" s="525"/>
      <c r="T56" s="525"/>
      <c r="U56" s="525"/>
      <c r="V56" s="525"/>
      <c r="W56" s="525"/>
      <c r="X56" s="525"/>
      <c r="Y56" s="525"/>
      <c r="Z56" s="525"/>
      <c r="AA56" s="525"/>
      <c r="AB56" s="137" t="s">
        <v>625</v>
      </c>
      <c r="AC56" s="397"/>
      <c r="AD56" s="397"/>
      <c r="AE56" s="397"/>
      <c r="AF56" s="397"/>
      <c r="AG56" s="397"/>
      <c r="AH56" s="520"/>
      <c r="AI56" s="460"/>
      <c r="AJ56" s="469"/>
      <c r="AK56" s="259"/>
      <c r="AL56" s="259"/>
      <c r="AM56" s="259"/>
      <c r="AN56" s="259"/>
      <c r="AO56" s="259"/>
    </row>
    <row r="57" spans="1:41" ht="12" customHeight="1">
      <c r="A57" s="247"/>
      <c r="B57" s="479"/>
      <c r="C57" s="271"/>
      <c r="D57" s="87" t="s">
        <v>372</v>
      </c>
      <c r="E57" s="87">
        <v>46</v>
      </c>
      <c r="F57" s="87">
        <v>42</v>
      </c>
      <c r="G57" s="80"/>
      <c r="H57" s="125"/>
      <c r="I57" s="80"/>
      <c r="J57" s="80"/>
      <c r="K57" s="125"/>
      <c r="L57" s="193"/>
      <c r="M57" s="31"/>
      <c r="N57" s="31"/>
      <c r="O57" s="519"/>
      <c r="P57" s="519"/>
      <c r="Q57" s="121"/>
      <c r="R57" s="137"/>
      <c r="S57" s="528"/>
      <c r="T57" s="87" t="s">
        <v>45</v>
      </c>
      <c r="U57" s="87" t="s">
        <v>55</v>
      </c>
      <c r="V57" s="87" t="s">
        <v>610</v>
      </c>
      <c r="W57" s="87" t="s">
        <v>68</v>
      </c>
      <c r="X57" s="87" t="s">
        <v>165</v>
      </c>
      <c r="Y57" s="87" t="s">
        <v>378</v>
      </c>
      <c r="Z57" s="55"/>
      <c r="AA57" s="55"/>
      <c r="AB57" s="405" t="s">
        <v>45</v>
      </c>
      <c r="AC57" s="87" t="s">
        <v>55</v>
      </c>
      <c r="AD57" s="87" t="s">
        <v>611</v>
      </c>
      <c r="AE57" s="87" t="s">
        <v>68</v>
      </c>
      <c r="AF57" s="87" t="s">
        <v>165</v>
      </c>
      <c r="AG57" s="87" t="s">
        <v>378</v>
      </c>
      <c r="AH57" s="577"/>
      <c r="AI57" s="460"/>
      <c r="AJ57" s="469"/>
      <c r="AK57" s="259"/>
      <c r="AL57" s="259"/>
      <c r="AM57" s="259"/>
      <c r="AN57" s="259"/>
      <c r="AO57" s="259"/>
    </row>
    <row r="58" spans="1:41" s="246" customFormat="1" ht="15" customHeight="1">
      <c r="A58" s="247"/>
      <c r="B58" s="478"/>
      <c r="C58" s="484"/>
      <c r="D58" s="490"/>
      <c r="E58" s="490"/>
      <c r="F58" s="490"/>
      <c r="G58" s="490"/>
      <c r="H58" s="490"/>
      <c r="I58" s="490"/>
      <c r="J58" s="490"/>
      <c r="K58" s="504"/>
      <c r="L58" s="292"/>
      <c r="M58" s="138"/>
      <c r="N58" s="138"/>
      <c r="O58" s="138"/>
      <c r="P58" s="138"/>
      <c r="Q58" s="320"/>
      <c r="R58" s="137"/>
      <c r="S58" s="528" t="s">
        <v>443</v>
      </c>
      <c r="T58" s="402">
        <v>610</v>
      </c>
      <c r="U58" s="402">
        <v>17152</v>
      </c>
      <c r="V58" s="402">
        <v>1628</v>
      </c>
      <c r="W58" s="402">
        <v>606</v>
      </c>
      <c r="X58" s="402">
        <v>19996</v>
      </c>
      <c r="Y58" s="387"/>
      <c r="Z58" s="55"/>
      <c r="AA58" s="55"/>
      <c r="AB58" s="405" t="s">
        <v>631</v>
      </c>
      <c r="AC58" s="87">
        <v>94.2</v>
      </c>
      <c r="AD58" s="87" t="s">
        <v>631</v>
      </c>
      <c r="AE58" s="87">
        <v>71.8</v>
      </c>
      <c r="AF58" s="87">
        <v>91.8</v>
      </c>
      <c r="AG58" s="87">
        <v>93.4</v>
      </c>
      <c r="AH58" s="577"/>
      <c r="AI58" s="460"/>
      <c r="AJ58" s="469"/>
      <c r="AK58" s="259"/>
      <c r="AL58" s="259"/>
      <c r="AM58" s="259"/>
      <c r="AN58" s="259"/>
      <c r="AO58" s="259"/>
    </row>
    <row r="59" spans="1:41" s="246" customFormat="1" ht="15" customHeight="1">
      <c r="A59" s="247"/>
      <c r="B59" s="478"/>
      <c r="C59" s="484"/>
      <c r="D59" s="490"/>
      <c r="E59" s="490"/>
      <c r="F59" s="490"/>
      <c r="G59" s="490"/>
      <c r="H59" s="490"/>
      <c r="I59" s="490"/>
      <c r="J59" s="490"/>
      <c r="K59" s="504"/>
      <c r="L59" s="292"/>
      <c r="M59" s="138"/>
      <c r="N59" s="138"/>
      <c r="O59" s="138"/>
      <c r="P59" s="138"/>
      <c r="Q59" s="320"/>
      <c r="R59" s="138"/>
      <c r="S59" s="528" t="s">
        <v>195</v>
      </c>
      <c r="T59" s="402">
        <v>1454</v>
      </c>
      <c r="U59" s="402">
        <v>3376</v>
      </c>
      <c r="V59" s="402">
        <v>3338</v>
      </c>
      <c r="W59" s="402">
        <v>782</v>
      </c>
      <c r="X59" s="402">
        <v>2957</v>
      </c>
      <c r="Y59" s="402">
        <v>2713</v>
      </c>
      <c r="Z59" s="80"/>
      <c r="AA59" s="80"/>
      <c r="AB59" s="347"/>
      <c r="AC59" s="125"/>
      <c r="AD59" s="125"/>
      <c r="AE59" s="125"/>
      <c r="AF59" s="125"/>
      <c r="AG59" s="80"/>
      <c r="AH59" s="577"/>
      <c r="AI59" s="460"/>
      <c r="AJ59" s="469"/>
      <c r="AK59" s="259"/>
      <c r="AL59" s="259"/>
      <c r="AM59" s="259"/>
      <c r="AN59" s="259"/>
      <c r="AO59" s="259"/>
    </row>
    <row r="60" spans="1:41" ht="4.5" customHeight="1">
      <c r="A60" s="247"/>
      <c r="B60" s="479"/>
      <c r="C60" s="485"/>
      <c r="D60" s="399"/>
      <c r="E60" s="399"/>
      <c r="F60" s="399"/>
      <c r="G60" s="399"/>
      <c r="H60" s="399"/>
      <c r="I60" s="399"/>
      <c r="J60" s="399"/>
      <c r="K60" s="139"/>
      <c r="L60" s="512"/>
      <c r="M60" s="516"/>
      <c r="N60" s="517"/>
      <c r="O60" s="517"/>
      <c r="P60" s="517"/>
      <c r="Q60" s="123"/>
      <c r="R60" s="526"/>
      <c r="S60" s="517"/>
      <c r="T60" s="517"/>
      <c r="U60" s="517"/>
      <c r="V60" s="517"/>
      <c r="W60" s="517"/>
      <c r="X60" s="517"/>
      <c r="Y60" s="517"/>
      <c r="Z60" s="517"/>
      <c r="AA60" s="517"/>
      <c r="AB60" s="517"/>
      <c r="AC60" s="517"/>
      <c r="AD60" s="517"/>
      <c r="AE60" s="517"/>
      <c r="AF60" s="517"/>
      <c r="AG60" s="517"/>
      <c r="AH60" s="123"/>
      <c r="AI60" s="460"/>
      <c r="AJ60" s="469"/>
      <c r="AK60" s="259"/>
      <c r="AL60" s="259"/>
      <c r="AM60" s="259"/>
      <c r="AN60" s="259"/>
      <c r="AO60" s="259"/>
    </row>
    <row r="61" spans="1:41" ht="15" customHeight="1">
      <c r="A61" s="247"/>
      <c r="B61" s="480" t="s">
        <v>511</v>
      </c>
      <c r="C61" s="277"/>
      <c r="D61" s="313"/>
      <c r="E61" s="313"/>
      <c r="F61" s="313"/>
      <c r="G61" s="313"/>
      <c r="H61" s="313"/>
      <c r="I61" s="313"/>
      <c r="J61" s="313"/>
      <c r="K61" s="313"/>
      <c r="L61" s="313"/>
      <c r="M61" s="299"/>
      <c r="N61" s="313" t="s">
        <v>539</v>
      </c>
      <c r="P61" s="277"/>
      <c r="Q61" s="299"/>
      <c r="R61" s="294"/>
      <c r="S61" s="294"/>
      <c r="T61" s="294"/>
      <c r="U61" s="294"/>
      <c r="V61" s="294"/>
      <c r="W61" s="294"/>
      <c r="X61" s="294"/>
      <c r="Y61" s="294"/>
      <c r="Z61" s="299"/>
      <c r="AA61" s="299"/>
      <c r="AB61" s="294"/>
      <c r="AC61" s="299"/>
      <c r="AD61" s="299"/>
      <c r="AE61" s="299"/>
      <c r="AF61" s="299"/>
      <c r="AG61" s="299"/>
      <c r="AH61" s="299"/>
      <c r="AI61" s="464"/>
      <c r="AJ61" s="581"/>
      <c r="AK61" s="259"/>
      <c r="AL61" s="259"/>
      <c r="AM61" s="259"/>
      <c r="AN61" s="259"/>
      <c r="AO61" s="259"/>
    </row>
    <row r="62" spans="1:41" ht="15" customHeight="1">
      <c r="A62" s="247"/>
      <c r="B62" s="481"/>
      <c r="C62" s="266"/>
      <c r="D62" s="64"/>
      <c r="E62" s="64"/>
      <c r="F62" s="64"/>
      <c r="G62" s="64"/>
      <c r="H62" s="64"/>
      <c r="I62" s="64"/>
      <c r="J62" s="64"/>
      <c r="K62" s="64"/>
      <c r="L62" s="64"/>
      <c r="M62" s="138"/>
      <c r="N62" s="518"/>
      <c r="O62" s="518"/>
      <c r="P62" s="518"/>
      <c r="Q62" s="518"/>
      <c r="R62" s="41" t="s">
        <v>376</v>
      </c>
      <c r="S62" s="538"/>
      <c r="T62" s="538"/>
      <c r="U62" s="401"/>
      <c r="V62" s="41" t="s">
        <v>378</v>
      </c>
      <c r="W62" s="538"/>
      <c r="X62" s="544"/>
      <c r="Y62" s="31"/>
      <c r="Z62" s="138"/>
      <c r="AA62" s="138"/>
      <c r="AB62" s="566"/>
      <c r="AC62" s="138"/>
      <c r="AD62" s="138"/>
      <c r="AE62" s="138"/>
      <c r="AF62" s="138"/>
      <c r="AG62" s="138"/>
      <c r="AH62" s="137"/>
      <c r="AI62" s="465"/>
      <c r="AJ62" s="469"/>
      <c r="AK62" s="259"/>
      <c r="AL62" s="259"/>
      <c r="AM62" s="259"/>
      <c r="AN62" s="259"/>
      <c r="AO62" s="259"/>
    </row>
    <row r="63" spans="1:41" ht="15" customHeight="1">
      <c r="A63" s="247"/>
      <c r="B63" s="481"/>
      <c r="C63" s="266"/>
      <c r="D63" s="64"/>
      <c r="E63" s="64"/>
      <c r="F63" s="64"/>
      <c r="G63" s="64"/>
      <c r="H63" s="64"/>
      <c r="I63" s="64"/>
      <c r="J63" s="64"/>
      <c r="K63" s="64"/>
      <c r="L63" s="64"/>
      <c r="M63" s="138"/>
      <c r="N63" s="387" t="s">
        <v>543</v>
      </c>
      <c r="O63" s="387"/>
      <c r="P63" s="387"/>
      <c r="Q63" s="387"/>
      <c r="R63" s="41" t="s">
        <v>584</v>
      </c>
      <c r="S63" s="538"/>
      <c r="T63" s="538"/>
      <c r="U63" s="544"/>
      <c r="V63" s="538" t="s">
        <v>612</v>
      </c>
      <c r="W63" s="538"/>
      <c r="X63" s="544"/>
      <c r="Y63" s="31"/>
      <c r="Z63" s="138"/>
      <c r="AA63" s="138"/>
      <c r="AB63" s="566"/>
      <c r="AC63" s="138"/>
      <c r="AD63" s="138"/>
      <c r="AE63" s="138"/>
      <c r="AF63" s="138"/>
      <c r="AG63" s="138"/>
      <c r="AH63" s="137"/>
      <c r="AI63" s="465"/>
      <c r="AJ63" s="469"/>
      <c r="AK63" s="259"/>
      <c r="AL63" s="259"/>
      <c r="AM63" s="259"/>
      <c r="AN63" s="259"/>
      <c r="AO63" s="259"/>
    </row>
    <row r="64" spans="1:41" ht="15" customHeight="1">
      <c r="A64" s="247"/>
      <c r="B64" s="481"/>
      <c r="C64" s="266"/>
      <c r="D64" s="64"/>
      <c r="E64" s="64"/>
      <c r="F64" s="64"/>
      <c r="G64" s="64"/>
      <c r="H64" s="64"/>
      <c r="I64" s="64"/>
      <c r="J64" s="64"/>
      <c r="K64" s="64"/>
      <c r="L64" s="64"/>
      <c r="M64" s="138"/>
      <c r="N64" s="387" t="s">
        <v>546</v>
      </c>
      <c r="O64" s="387"/>
      <c r="P64" s="387"/>
      <c r="Q64" s="387"/>
      <c r="R64" s="41" t="s">
        <v>587</v>
      </c>
      <c r="S64" s="538"/>
      <c r="T64" s="538"/>
      <c r="U64" s="401"/>
      <c r="V64" s="41" t="s">
        <v>613</v>
      </c>
      <c r="W64" s="538"/>
      <c r="X64" s="544"/>
      <c r="Y64" s="31"/>
      <c r="Z64" s="138"/>
      <c r="AA64" s="138"/>
      <c r="AB64" s="566"/>
      <c r="AC64" s="138"/>
      <c r="AD64" s="138"/>
      <c r="AE64" s="138"/>
      <c r="AF64" s="138"/>
      <c r="AG64" s="138"/>
      <c r="AH64" s="137"/>
      <c r="AI64" s="465"/>
      <c r="AJ64" s="469"/>
      <c r="AK64" s="259"/>
      <c r="AL64" s="259"/>
      <c r="AM64" s="259"/>
      <c r="AN64" s="259"/>
      <c r="AO64" s="259"/>
    </row>
    <row r="65" spans="1:41" ht="15" customHeight="1">
      <c r="A65" s="247"/>
      <c r="B65" s="481"/>
      <c r="C65" s="266"/>
      <c r="D65" s="64"/>
      <c r="E65" s="64"/>
      <c r="F65" s="64"/>
      <c r="G65" s="64"/>
      <c r="H65" s="64"/>
      <c r="I65" s="64"/>
      <c r="J65" s="64"/>
      <c r="K65" s="64"/>
      <c r="L65" s="64"/>
      <c r="M65" s="138"/>
      <c r="N65" s="387" t="s">
        <v>244</v>
      </c>
      <c r="O65" s="387"/>
      <c r="P65" s="387"/>
      <c r="Q65" s="387"/>
      <c r="R65" s="41" t="s">
        <v>315</v>
      </c>
      <c r="S65" s="538"/>
      <c r="T65" s="538"/>
      <c r="U65" s="401"/>
      <c r="V65" s="41" t="s">
        <v>615</v>
      </c>
      <c r="W65" s="538"/>
      <c r="X65" s="544"/>
      <c r="Y65" s="31"/>
      <c r="Z65" s="138"/>
      <c r="AA65" s="138"/>
      <c r="AB65" s="566"/>
      <c r="AC65" s="138"/>
      <c r="AD65" s="138"/>
      <c r="AE65" s="138"/>
      <c r="AF65" s="138"/>
      <c r="AG65" s="138"/>
      <c r="AH65" s="137"/>
      <c r="AI65" s="465"/>
      <c r="AJ65" s="469"/>
      <c r="AK65" s="259"/>
      <c r="AL65" s="259"/>
      <c r="AM65" s="259"/>
      <c r="AN65" s="259"/>
      <c r="AO65" s="259"/>
    </row>
    <row r="66" spans="1:41" ht="15" customHeight="1">
      <c r="A66" s="247"/>
      <c r="B66" s="481"/>
      <c r="C66" s="271"/>
      <c r="D66" s="284"/>
      <c r="E66" s="284"/>
      <c r="F66" s="284"/>
      <c r="G66" s="284"/>
      <c r="H66" s="284"/>
      <c r="I66" s="284"/>
      <c r="J66" s="31"/>
      <c r="K66" s="31"/>
      <c r="L66" s="31"/>
      <c r="M66" s="137"/>
      <c r="N66" s="387" t="s">
        <v>548</v>
      </c>
      <c r="O66" s="387"/>
      <c r="P66" s="387"/>
      <c r="Q66" s="387"/>
      <c r="R66" s="41" t="s">
        <v>589</v>
      </c>
      <c r="S66" s="538"/>
      <c r="T66" s="538"/>
      <c r="U66" s="401"/>
      <c r="V66" s="41" t="s">
        <v>307</v>
      </c>
      <c r="W66" s="538"/>
      <c r="X66" s="544"/>
      <c r="Y66" s="31"/>
      <c r="Z66" s="137"/>
      <c r="AA66" s="137"/>
      <c r="AB66" s="137"/>
      <c r="AC66" s="137"/>
      <c r="AD66" s="137"/>
      <c r="AE66" s="137"/>
      <c r="AF66" s="137"/>
      <c r="AG66" s="137"/>
      <c r="AH66" s="137"/>
      <c r="AI66" s="465"/>
      <c r="AJ66" s="469"/>
      <c r="AK66" s="259"/>
      <c r="AL66" s="259"/>
      <c r="AM66" s="259"/>
      <c r="AN66" s="259"/>
      <c r="AO66" s="259"/>
    </row>
    <row r="67" spans="1:41" ht="15" customHeight="1">
      <c r="A67" s="247"/>
      <c r="B67" s="482"/>
      <c r="C67" s="399"/>
      <c r="D67" s="399"/>
      <c r="E67" s="399"/>
      <c r="F67" s="399"/>
      <c r="G67" s="399"/>
      <c r="H67" s="399"/>
      <c r="I67" s="399"/>
      <c r="J67" s="139"/>
      <c r="K67" s="139"/>
      <c r="L67" s="139"/>
      <c r="M67" s="516"/>
      <c r="N67" s="516"/>
      <c r="O67" s="517"/>
      <c r="P67" s="517"/>
      <c r="Q67" s="517"/>
      <c r="R67" s="139"/>
      <c r="S67" s="139"/>
      <c r="T67" s="139"/>
      <c r="U67" s="139"/>
      <c r="V67" s="139"/>
      <c r="W67" s="139"/>
      <c r="X67" s="139"/>
      <c r="Y67" s="139"/>
      <c r="Z67" s="516"/>
      <c r="AA67" s="516"/>
      <c r="AB67" s="516"/>
      <c r="AC67" s="516"/>
      <c r="AD67" s="516"/>
      <c r="AE67" s="516"/>
      <c r="AF67" s="516"/>
      <c r="AG67" s="516"/>
      <c r="AH67" s="516"/>
      <c r="AI67" s="68"/>
      <c r="AJ67" s="470"/>
      <c r="AK67" s="259"/>
      <c r="AL67" s="259"/>
      <c r="AM67" s="259"/>
      <c r="AN67" s="259"/>
      <c r="AO67" s="259"/>
    </row>
    <row r="68" spans="1:41">
      <c r="B68" s="259"/>
      <c r="C68" s="259"/>
      <c r="D68" s="259"/>
      <c r="E68" s="259"/>
      <c r="F68" s="259"/>
      <c r="G68" s="259"/>
      <c r="H68" s="306"/>
      <c r="I68" s="259"/>
      <c r="J68" s="259"/>
      <c r="K68" s="505"/>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row>
    <row r="69" spans="1:41">
      <c r="B69" s="259"/>
      <c r="C69" s="259"/>
      <c r="D69" s="259"/>
      <c r="E69" s="259"/>
      <c r="F69" s="259"/>
      <c r="G69" s="259"/>
      <c r="H69" s="306"/>
      <c r="I69" s="259"/>
      <c r="J69" s="259"/>
      <c r="K69" s="505"/>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row>
    <row r="70" spans="1:41">
      <c r="B70" s="259"/>
      <c r="C70" s="259"/>
      <c r="D70" s="259"/>
      <c r="E70" s="259"/>
      <c r="F70" s="259"/>
      <c r="G70" s="259"/>
      <c r="H70" s="306"/>
      <c r="I70" s="259"/>
      <c r="J70" s="259"/>
      <c r="K70" s="505"/>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row>
    <row r="71" spans="1:41">
      <c r="B71" s="259"/>
      <c r="C71" s="259"/>
      <c r="D71" s="259"/>
      <c r="E71" s="259"/>
      <c r="F71" s="259"/>
      <c r="G71" s="259"/>
      <c r="H71" s="306"/>
      <c r="J71" s="259"/>
      <c r="K71" s="505"/>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row>
    <row r="72" spans="1:41">
      <c r="B72" s="259"/>
      <c r="C72" s="259"/>
      <c r="D72" s="259"/>
      <c r="E72" s="259"/>
      <c r="F72" s="259"/>
      <c r="G72" s="259"/>
      <c r="H72" s="306"/>
      <c r="I72" s="259"/>
      <c r="J72" s="259"/>
      <c r="K72" s="505"/>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row>
    <row r="73" spans="1:41">
      <c r="B73" s="259"/>
      <c r="C73" s="259"/>
      <c r="D73" s="259"/>
      <c r="E73" s="259"/>
      <c r="F73" s="259"/>
      <c r="G73" s="259"/>
      <c r="H73" s="306"/>
      <c r="I73" s="259"/>
      <c r="J73" s="259"/>
      <c r="K73" s="505"/>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row>
    <row r="74" spans="1:41">
      <c r="B74" s="259"/>
      <c r="C74" s="259"/>
      <c r="D74" s="259"/>
      <c r="E74" s="259"/>
      <c r="F74" s="259"/>
      <c r="G74" s="259"/>
      <c r="H74" s="306"/>
      <c r="I74" s="259"/>
      <c r="J74" s="259"/>
      <c r="K74" s="505"/>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row>
    <row r="75" spans="1:41">
      <c r="B75" s="259"/>
      <c r="C75" s="259"/>
      <c r="D75" s="259"/>
      <c r="E75" s="259"/>
      <c r="F75" s="259"/>
      <c r="G75" s="259"/>
      <c r="H75" s="306"/>
      <c r="I75" s="259"/>
      <c r="J75" s="259"/>
      <c r="K75" s="505"/>
      <c r="L75" s="259"/>
      <c r="M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row>
    <row r="76" spans="1:41">
      <c r="B76" s="259"/>
      <c r="C76" s="259"/>
      <c r="D76" s="259"/>
      <c r="E76" s="259"/>
      <c r="F76" s="259"/>
      <c r="G76" s="259"/>
      <c r="H76" s="306"/>
      <c r="I76" s="259"/>
      <c r="J76" s="259"/>
      <c r="K76" s="505"/>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row>
    <row r="77" spans="1:41">
      <c r="B77" s="259"/>
      <c r="C77" s="259"/>
      <c r="D77" s="259"/>
      <c r="E77" s="259"/>
      <c r="F77" s="259"/>
      <c r="G77" s="259"/>
      <c r="H77" s="306"/>
      <c r="I77" s="259"/>
      <c r="J77" s="259"/>
      <c r="K77" s="505"/>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row>
    <row r="78" spans="1:41">
      <c r="B78" s="259"/>
      <c r="C78" s="259"/>
      <c r="D78" s="259"/>
      <c r="E78" s="259"/>
      <c r="F78" s="259"/>
      <c r="G78" s="259"/>
      <c r="H78" s="306"/>
      <c r="I78" s="259"/>
      <c r="J78" s="259"/>
      <c r="K78" s="505"/>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row>
    <row r="79" spans="1:41">
      <c r="B79" s="259"/>
      <c r="C79" s="259"/>
      <c r="D79" s="259"/>
      <c r="E79" s="259"/>
      <c r="F79" s="259"/>
      <c r="G79" s="259"/>
      <c r="H79" s="306"/>
      <c r="I79" s="259"/>
      <c r="J79" s="259"/>
      <c r="K79" s="505"/>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row>
    <row r="80" spans="1:41">
      <c r="B80" s="259"/>
      <c r="C80" s="259"/>
      <c r="D80" s="259"/>
      <c r="E80" s="259"/>
      <c r="F80" s="259"/>
      <c r="G80" s="259"/>
      <c r="H80" s="306"/>
      <c r="I80" s="259"/>
      <c r="J80" s="259"/>
      <c r="K80" s="505"/>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row>
    <row r="81" spans="2:41">
      <c r="B81" s="259"/>
      <c r="C81" s="259"/>
      <c r="D81" s="259"/>
      <c r="E81" s="259"/>
      <c r="F81" s="259"/>
      <c r="G81" s="259"/>
      <c r="H81" s="306"/>
      <c r="I81" s="259"/>
      <c r="J81" s="259"/>
      <c r="K81" s="505"/>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259"/>
      <c r="AI81" s="259"/>
      <c r="AJ81" s="259"/>
      <c r="AK81" s="259"/>
      <c r="AL81" s="259"/>
      <c r="AM81" s="259"/>
      <c r="AN81" s="259"/>
      <c r="AO81" s="259"/>
    </row>
    <row r="82" spans="2:41">
      <c r="K82" s="506"/>
    </row>
  </sheetData>
  <mergeCells count="39">
    <mergeCell ref="B1:AH1"/>
    <mergeCell ref="C3:K3"/>
    <mergeCell ref="L3:Q3"/>
    <mergeCell ref="R3:Z3"/>
    <mergeCell ref="AA3:AH3"/>
    <mergeCell ref="AI3:AJ3"/>
    <mergeCell ref="R4:Z4"/>
    <mergeCell ref="R34:AA34"/>
    <mergeCell ref="R38:Z38"/>
    <mergeCell ref="S51:T51"/>
    <mergeCell ref="S52:T52"/>
    <mergeCell ref="S53:T53"/>
    <mergeCell ref="S54:T54"/>
    <mergeCell ref="AB61:AH61"/>
    <mergeCell ref="N62:Q62"/>
    <mergeCell ref="R62:U62"/>
    <mergeCell ref="V62:X62"/>
    <mergeCell ref="N63:Q63"/>
    <mergeCell ref="R63:U63"/>
    <mergeCell ref="V63:X63"/>
    <mergeCell ref="N64:Q64"/>
    <mergeCell ref="R64:U64"/>
    <mergeCell ref="V64:X64"/>
    <mergeCell ref="N65:Q65"/>
    <mergeCell ref="R65:U65"/>
    <mergeCell ref="V65:X65"/>
    <mergeCell ref="N66:Q66"/>
    <mergeCell ref="R66:U66"/>
    <mergeCell ref="V66:X66"/>
    <mergeCell ref="AA4:AH5"/>
    <mergeCell ref="L38:Q39"/>
    <mergeCell ref="AI38:AJ39"/>
    <mergeCell ref="C40:K41"/>
    <mergeCell ref="L41:Q42"/>
    <mergeCell ref="C45:K46"/>
    <mergeCell ref="A1:A67"/>
    <mergeCell ref="B4:B37"/>
    <mergeCell ref="B38:B60"/>
    <mergeCell ref="B61:B67"/>
  </mergeCells>
  <phoneticPr fontId="3"/>
  <pageMargins left="0.66929133858267709" right="0.3543307086614173" top="0.3543307086614173" bottom="0.3543307086614173" header="0.31496062992125984" footer="0.31496062992125984"/>
  <pageSetup paperSize="9" scale="64" firstPageNumber="34" fitToWidth="1" fitToHeight="1" orientation="landscape" usePrinterDefaults="1" useFirstPageNumber="1" r:id="rId1"/>
  <headerFooter>
    <evenFooter>&amp;R&amp;B&amp;26- &amp;P -</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Z111"/>
  <sheetViews>
    <sheetView view="pageBreakPreview" topLeftCell="A13" zoomScaleNormal="98" zoomScaleSheetLayoutView="100" workbookViewId="0">
      <selection activeCell="L15" sqref="L15"/>
    </sheetView>
  </sheetViews>
  <sheetFormatPr defaultRowHeight="13.5"/>
  <cols>
    <col min="1" max="1" width="5.625" style="246" customWidth="1"/>
    <col min="2" max="2" width="4.875" customWidth="1"/>
    <col min="3" max="3" width="7.125" customWidth="1"/>
    <col min="4" max="4" width="7.25" customWidth="1"/>
    <col min="5" max="7" width="7.625" customWidth="1"/>
    <col min="8" max="8" width="9.625" customWidth="1"/>
    <col min="9" max="9" width="7" customWidth="1"/>
    <col min="10" max="10" width="9.5" customWidth="1"/>
    <col min="11" max="12" width="8.25" customWidth="1"/>
    <col min="13" max="13" width="8.5" customWidth="1"/>
    <col min="14" max="15" width="8.25" customWidth="1"/>
    <col min="16" max="17" width="2.25" customWidth="1"/>
    <col min="18" max="18" width="8.5" customWidth="1"/>
    <col min="19" max="19" width="7" customWidth="1"/>
    <col min="20" max="20" width="7.375" customWidth="1"/>
    <col min="21" max="26" width="7" customWidth="1"/>
    <col min="27" max="27" width="4.25" customWidth="1"/>
    <col min="28" max="28" width="4.625" customWidth="1"/>
  </cols>
  <sheetData>
    <row r="1" spans="1:52" ht="25.5" customHeight="1">
      <c r="A1" s="247" t="s">
        <v>643</v>
      </c>
      <c r="B1" s="586" t="s">
        <v>732</v>
      </c>
      <c r="C1" s="595"/>
      <c r="D1" s="595"/>
      <c r="E1" s="595"/>
      <c r="F1" s="595"/>
      <c r="G1" s="595"/>
      <c r="H1" s="595"/>
      <c r="I1" s="595"/>
      <c r="J1" s="649"/>
      <c r="K1" s="649"/>
      <c r="L1" s="649"/>
      <c r="M1" s="649"/>
      <c r="N1" s="649"/>
      <c r="O1" s="649"/>
      <c r="P1" s="649"/>
      <c r="Q1" s="649"/>
      <c r="R1" s="649"/>
      <c r="S1" s="649"/>
      <c r="T1" s="649"/>
      <c r="U1" s="649"/>
      <c r="V1" s="15"/>
      <c r="W1" s="15"/>
      <c r="X1" s="15"/>
      <c r="Y1" s="15"/>
      <c r="Z1" s="15"/>
      <c r="AA1" s="15"/>
      <c r="AB1" s="15"/>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row>
    <row r="2" spans="1:52" ht="27.75" customHeight="1">
      <c r="A2" s="247"/>
      <c r="B2" s="4"/>
      <c r="C2" s="596" t="s">
        <v>653</v>
      </c>
      <c r="D2" s="618"/>
      <c r="E2" s="618"/>
      <c r="F2" s="618"/>
      <c r="G2" s="618"/>
      <c r="H2" s="618"/>
      <c r="I2" s="618"/>
      <c r="J2" s="650" t="s">
        <v>204</v>
      </c>
      <c r="K2" s="671"/>
      <c r="L2" s="671"/>
      <c r="M2" s="671"/>
      <c r="N2" s="671"/>
      <c r="O2" s="671"/>
      <c r="P2" s="671"/>
      <c r="Q2" s="671"/>
      <c r="R2" s="704"/>
      <c r="S2" s="187" t="s">
        <v>724</v>
      </c>
      <c r="T2" s="671"/>
      <c r="U2" s="671"/>
      <c r="V2" s="671"/>
      <c r="W2" s="671"/>
      <c r="X2" s="671"/>
      <c r="Y2" s="671"/>
      <c r="Z2" s="671"/>
      <c r="AA2" s="671"/>
      <c r="AB2" s="747"/>
      <c r="AC2" s="593"/>
      <c r="AD2" s="593"/>
      <c r="AE2" s="593"/>
      <c r="AF2" s="593"/>
      <c r="AG2" s="593"/>
      <c r="AH2" s="593"/>
      <c r="AI2" s="593"/>
      <c r="AJ2" s="593"/>
      <c r="AK2" s="593"/>
      <c r="AL2" s="593"/>
      <c r="AM2" s="593"/>
      <c r="AN2" s="593"/>
      <c r="AO2" s="593"/>
      <c r="AP2" s="593"/>
      <c r="AQ2" s="594"/>
      <c r="AR2" s="594"/>
      <c r="AS2" s="594"/>
      <c r="AT2" s="594"/>
      <c r="AU2" s="594"/>
      <c r="AV2" s="594"/>
      <c r="AW2" s="594"/>
      <c r="AX2" s="594"/>
      <c r="AY2" s="594"/>
      <c r="AZ2" s="594"/>
    </row>
    <row r="3" spans="1:52" ht="14.25" customHeight="1">
      <c r="A3" s="247"/>
      <c r="B3" s="587" t="s">
        <v>297</v>
      </c>
      <c r="C3" s="597"/>
      <c r="D3" s="619"/>
      <c r="E3" s="619"/>
      <c r="F3" s="619"/>
      <c r="G3" s="619"/>
      <c r="H3" s="619"/>
      <c r="I3" s="619"/>
      <c r="J3" s="651" t="s">
        <v>666</v>
      </c>
      <c r="K3" s="1"/>
      <c r="L3" s="1"/>
      <c r="M3" s="1"/>
      <c r="N3" s="1"/>
      <c r="O3" s="1"/>
      <c r="P3" s="1"/>
      <c r="Q3" s="1"/>
      <c r="R3" s="705"/>
      <c r="S3" s="715" t="s">
        <v>359</v>
      </c>
      <c r="T3" s="730"/>
      <c r="U3" s="730"/>
      <c r="V3" s="730"/>
      <c r="W3" s="730"/>
      <c r="X3" s="730"/>
      <c r="Y3" s="730"/>
      <c r="Z3" s="730"/>
      <c r="AA3" s="730"/>
      <c r="AB3" s="748"/>
      <c r="AC3" s="593"/>
      <c r="AD3" s="593"/>
      <c r="AE3" s="593"/>
      <c r="AF3" s="593"/>
      <c r="AG3" s="593"/>
      <c r="AH3" s="593"/>
      <c r="AI3" s="593"/>
      <c r="AJ3" s="593"/>
      <c r="AK3" s="593"/>
      <c r="AL3" s="593"/>
      <c r="AM3" s="593"/>
      <c r="AN3" s="593"/>
      <c r="AO3" s="593"/>
      <c r="AP3" s="593"/>
      <c r="AQ3" s="594"/>
      <c r="AR3" s="594"/>
      <c r="AS3" s="594"/>
      <c r="AT3" s="594"/>
      <c r="AU3" s="594"/>
      <c r="AV3" s="594"/>
      <c r="AW3" s="594"/>
      <c r="AX3" s="594"/>
      <c r="AY3" s="594"/>
      <c r="AZ3" s="594"/>
    </row>
    <row r="4" spans="1:52" ht="14.25" customHeight="1">
      <c r="A4" s="247"/>
      <c r="B4" s="11"/>
      <c r="C4" s="598"/>
      <c r="D4" s="620"/>
      <c r="E4" s="620"/>
      <c r="F4" s="620"/>
      <c r="G4" s="620"/>
      <c r="H4" s="620"/>
      <c r="I4" s="620"/>
      <c r="J4" s="652" t="s">
        <v>669</v>
      </c>
      <c r="K4" s="1"/>
      <c r="L4" s="1"/>
      <c r="M4" s="1"/>
      <c r="N4" s="1"/>
      <c r="O4" s="1"/>
      <c r="P4" s="1"/>
      <c r="Q4" s="1"/>
      <c r="R4" s="1"/>
      <c r="S4" s="652" t="s">
        <v>725</v>
      </c>
      <c r="T4" s="1"/>
      <c r="U4" s="1"/>
      <c r="V4" s="1"/>
      <c r="W4" s="1"/>
      <c r="X4" s="1"/>
      <c r="Y4" s="1"/>
      <c r="Z4" s="1"/>
      <c r="AA4" s="712"/>
      <c r="AB4" s="749"/>
      <c r="AC4" s="593"/>
      <c r="AD4" s="593"/>
      <c r="AE4" s="593"/>
      <c r="AF4" s="593"/>
      <c r="AG4" s="593"/>
      <c r="AH4" s="593"/>
      <c r="AI4" s="593"/>
      <c r="AJ4" s="593"/>
      <c r="AK4" s="593"/>
      <c r="AL4" s="593"/>
      <c r="AM4" s="593"/>
      <c r="AN4" s="593"/>
      <c r="AO4" s="593"/>
      <c r="AP4" s="593"/>
      <c r="AQ4" s="594"/>
      <c r="AR4" s="594"/>
      <c r="AS4" s="594"/>
      <c r="AT4" s="594"/>
      <c r="AU4" s="594"/>
      <c r="AV4" s="594"/>
      <c r="AW4" s="594"/>
      <c r="AX4" s="594"/>
      <c r="AY4" s="594"/>
      <c r="AZ4" s="594"/>
    </row>
    <row r="5" spans="1:52" ht="14.25" customHeight="1">
      <c r="A5" s="247"/>
      <c r="B5" s="11"/>
      <c r="C5" s="599"/>
      <c r="D5" s="621"/>
      <c r="E5" s="621"/>
      <c r="F5" s="621"/>
      <c r="G5" s="621"/>
      <c r="H5" s="621"/>
      <c r="I5" s="621"/>
      <c r="J5" s="653" t="s">
        <v>45</v>
      </c>
      <c r="K5" s="672" t="s">
        <v>55</v>
      </c>
      <c r="L5" s="672" t="s">
        <v>610</v>
      </c>
      <c r="M5" s="691" t="s">
        <v>68</v>
      </c>
      <c r="N5" s="696" t="s">
        <v>453</v>
      </c>
      <c r="O5" s="1"/>
      <c r="P5" s="1"/>
      <c r="Q5" s="1"/>
      <c r="R5" s="705"/>
      <c r="S5" s="653" t="s">
        <v>45</v>
      </c>
      <c r="T5" s="672" t="s">
        <v>55</v>
      </c>
      <c r="U5" s="672" t="s">
        <v>610</v>
      </c>
      <c r="V5" s="691" t="s">
        <v>68</v>
      </c>
      <c r="W5" s="696" t="s">
        <v>453</v>
      </c>
      <c r="X5" s="712"/>
      <c r="Y5" s="712"/>
      <c r="Z5" s="712"/>
      <c r="AA5" s="746"/>
      <c r="AB5" s="750"/>
      <c r="AC5" s="593"/>
      <c r="AD5" s="593"/>
      <c r="AE5" s="593"/>
      <c r="AF5" s="593"/>
      <c r="AG5" s="593"/>
      <c r="AH5" s="593"/>
      <c r="AI5" s="593"/>
      <c r="AJ5" s="593"/>
      <c r="AK5" s="593"/>
      <c r="AL5" s="593"/>
      <c r="AM5" s="593"/>
      <c r="AN5" s="593"/>
      <c r="AO5" s="593"/>
      <c r="AP5" s="593"/>
      <c r="AQ5" s="594"/>
      <c r="AR5" s="594"/>
      <c r="AS5" s="594"/>
      <c r="AT5" s="594"/>
      <c r="AU5" s="594"/>
      <c r="AV5" s="594"/>
      <c r="AW5" s="594"/>
      <c r="AX5" s="594"/>
      <c r="AY5" s="594"/>
      <c r="AZ5" s="594"/>
    </row>
    <row r="6" spans="1:52" ht="14.25" customHeight="1">
      <c r="A6" s="247"/>
      <c r="B6" s="11"/>
      <c r="C6" s="599"/>
      <c r="D6" s="621"/>
      <c r="E6" s="621"/>
      <c r="F6" s="621"/>
      <c r="G6" s="621"/>
      <c r="H6" s="621"/>
      <c r="I6" s="621"/>
      <c r="J6" s="654">
        <v>0</v>
      </c>
      <c r="K6" s="673">
        <v>4.5999999999999996</v>
      </c>
      <c r="L6" s="673">
        <v>2.1</v>
      </c>
      <c r="M6" s="692">
        <v>2.6</v>
      </c>
      <c r="N6" s="697">
        <v>3.9</v>
      </c>
      <c r="O6" s="1"/>
      <c r="P6" s="1"/>
      <c r="Q6" s="1"/>
      <c r="R6" s="705"/>
      <c r="S6" s="654">
        <v>0</v>
      </c>
      <c r="T6" s="673">
        <v>3.2</v>
      </c>
      <c r="U6" s="673">
        <v>0</v>
      </c>
      <c r="V6" s="692">
        <v>1.3</v>
      </c>
      <c r="W6" s="697">
        <v>2.5</v>
      </c>
      <c r="X6" s="746"/>
      <c r="Y6" s="746"/>
      <c r="Z6" s="746"/>
      <c r="AA6" s="51"/>
      <c r="AB6" s="707"/>
      <c r="AC6" s="593"/>
      <c r="AD6" s="593"/>
      <c r="AE6" s="593"/>
      <c r="AF6" s="593"/>
      <c r="AG6" s="593"/>
      <c r="AH6" s="593"/>
      <c r="AI6" s="593"/>
      <c r="AJ6" s="593"/>
      <c r="AK6" s="593"/>
      <c r="AL6" s="593"/>
      <c r="AM6" s="593"/>
      <c r="AN6" s="593"/>
      <c r="AO6" s="593"/>
      <c r="AP6" s="593"/>
      <c r="AQ6" s="594"/>
      <c r="AR6" s="594"/>
      <c r="AS6" s="594"/>
      <c r="AT6" s="594"/>
      <c r="AU6" s="594"/>
      <c r="AV6" s="594"/>
      <c r="AW6" s="594"/>
      <c r="AX6" s="594"/>
      <c r="AY6" s="594"/>
      <c r="AZ6" s="594"/>
    </row>
    <row r="7" spans="1:52" ht="14.25" customHeight="1">
      <c r="A7" s="247"/>
      <c r="B7" s="11"/>
      <c r="C7" s="598"/>
      <c r="D7" s="620"/>
      <c r="E7" s="620"/>
      <c r="F7" s="620"/>
      <c r="G7" s="620"/>
      <c r="H7" s="620"/>
      <c r="I7" s="639"/>
      <c r="J7" s="651" t="s">
        <v>593</v>
      </c>
      <c r="K7" s="1"/>
      <c r="L7" s="1"/>
      <c r="M7" s="1"/>
      <c r="N7" s="1"/>
      <c r="O7" s="1"/>
      <c r="P7" s="1"/>
      <c r="Q7" s="1"/>
      <c r="R7" s="705"/>
      <c r="S7" s="651" t="s">
        <v>726</v>
      </c>
      <c r="T7" s="1"/>
      <c r="U7" s="1"/>
      <c r="V7" s="1"/>
      <c r="W7" s="1"/>
      <c r="X7" s="51"/>
      <c r="Y7" s="51"/>
      <c r="Z7" s="51"/>
      <c r="AA7" s="51"/>
      <c r="AB7" s="707"/>
      <c r="AC7" s="593"/>
      <c r="AD7" s="593"/>
      <c r="AE7" s="593"/>
      <c r="AF7" s="593"/>
      <c r="AG7" s="593"/>
      <c r="AH7" s="593"/>
      <c r="AI7" s="593"/>
      <c r="AJ7" s="593"/>
      <c r="AK7" s="593"/>
      <c r="AL7" s="593"/>
      <c r="AM7" s="593"/>
      <c r="AN7" s="593"/>
      <c r="AO7" s="593"/>
      <c r="AP7" s="593"/>
      <c r="AQ7" s="594"/>
      <c r="AR7" s="594"/>
      <c r="AS7" s="594"/>
      <c r="AT7" s="594"/>
      <c r="AU7" s="594"/>
      <c r="AV7" s="594"/>
      <c r="AW7" s="594"/>
      <c r="AX7" s="594"/>
      <c r="AY7" s="594"/>
      <c r="AZ7" s="594"/>
    </row>
    <row r="8" spans="1:52" ht="14.25" customHeight="1">
      <c r="A8" s="247"/>
      <c r="B8" s="11"/>
      <c r="C8" s="598"/>
      <c r="D8" s="620"/>
      <c r="E8" s="620"/>
      <c r="F8" s="620"/>
      <c r="G8" s="620"/>
      <c r="H8" s="620"/>
      <c r="I8" s="639"/>
      <c r="J8" s="15" t="s">
        <v>1352</v>
      </c>
      <c r="K8" s="1"/>
      <c r="L8" s="1"/>
      <c r="M8" s="1"/>
      <c r="N8" s="1"/>
      <c r="O8" s="1"/>
      <c r="P8" s="1"/>
      <c r="Q8" s="1"/>
      <c r="R8" s="1"/>
      <c r="S8" s="652" t="s">
        <v>1636</v>
      </c>
      <c r="T8" s="608"/>
      <c r="U8" s="608"/>
      <c r="V8" s="608"/>
      <c r="W8" s="51"/>
      <c r="X8" s="51"/>
      <c r="Y8" s="51"/>
      <c r="Z8" s="51"/>
      <c r="AA8" s="738"/>
      <c r="AB8" s="111"/>
      <c r="AC8" s="593"/>
      <c r="AD8" s="593"/>
      <c r="AE8" s="593"/>
      <c r="AF8" s="593"/>
      <c r="AG8" s="593"/>
      <c r="AH8" s="593"/>
      <c r="AI8" s="593"/>
      <c r="AJ8" s="593"/>
      <c r="AK8" s="593"/>
      <c r="AL8" s="593"/>
      <c r="AM8" s="593"/>
      <c r="AN8" s="593"/>
      <c r="AO8" s="593"/>
      <c r="AP8" s="593"/>
      <c r="AQ8" s="594"/>
      <c r="AR8" s="594"/>
      <c r="AS8" s="594"/>
      <c r="AT8" s="594"/>
      <c r="AU8" s="594"/>
      <c r="AV8" s="594"/>
      <c r="AW8" s="594"/>
      <c r="AX8" s="594"/>
      <c r="AY8" s="594"/>
      <c r="AZ8" s="594"/>
    </row>
    <row r="9" spans="1:52" ht="14.25" customHeight="1">
      <c r="A9" s="247"/>
      <c r="B9" s="11"/>
      <c r="C9" s="598"/>
      <c r="D9" s="620"/>
      <c r="E9" s="620"/>
      <c r="F9" s="620"/>
      <c r="G9" s="620"/>
      <c r="H9" s="620"/>
      <c r="I9" s="639"/>
      <c r="J9" s="653" t="s">
        <v>45</v>
      </c>
      <c r="K9" s="672" t="s">
        <v>55</v>
      </c>
      <c r="L9" s="672" t="s">
        <v>610</v>
      </c>
      <c r="M9" s="691" t="s">
        <v>68</v>
      </c>
      <c r="N9" s="696" t="s">
        <v>453</v>
      </c>
      <c r="O9" s="1"/>
      <c r="P9" s="1"/>
      <c r="Q9" s="1"/>
      <c r="R9" s="705"/>
      <c r="S9" s="716" t="s">
        <v>45</v>
      </c>
      <c r="T9" s="672" t="s">
        <v>55</v>
      </c>
      <c r="U9" s="672" t="s">
        <v>610</v>
      </c>
      <c r="V9" s="691" t="s">
        <v>68</v>
      </c>
      <c r="W9" s="85" t="s">
        <v>453</v>
      </c>
      <c r="X9" s="742"/>
      <c r="Y9" s="742"/>
      <c r="Z9" s="742"/>
      <c r="AA9" s="742"/>
      <c r="AB9" s="751"/>
      <c r="AC9" s="593"/>
      <c r="AD9" s="593"/>
      <c r="AE9" s="593"/>
      <c r="AF9" s="593"/>
      <c r="AG9" s="593"/>
      <c r="AH9" s="593"/>
      <c r="AI9" s="593"/>
      <c r="AJ9" s="593"/>
      <c r="AK9" s="593"/>
      <c r="AL9" s="593"/>
      <c r="AM9" s="593"/>
      <c r="AN9" s="593"/>
      <c r="AO9" s="593"/>
      <c r="AP9" s="593"/>
      <c r="AQ9" s="594"/>
      <c r="AR9" s="594"/>
      <c r="AS9" s="594"/>
      <c r="AT9" s="594"/>
      <c r="AU9" s="594"/>
      <c r="AV9" s="594"/>
      <c r="AW9" s="594"/>
      <c r="AX9" s="594"/>
      <c r="AY9" s="594"/>
      <c r="AZ9" s="594"/>
    </row>
    <row r="10" spans="1:52" ht="14.25" customHeight="1">
      <c r="A10" s="247"/>
      <c r="B10" s="11"/>
      <c r="C10" s="600"/>
      <c r="D10" s="622"/>
      <c r="E10" s="622"/>
      <c r="F10" s="622"/>
      <c r="G10" s="622"/>
      <c r="H10" s="622"/>
      <c r="I10" s="640"/>
      <c r="J10" s="654">
        <v>9.6999999999999993</v>
      </c>
      <c r="K10" s="673">
        <v>5</v>
      </c>
      <c r="L10" s="673">
        <v>2.1</v>
      </c>
      <c r="M10" s="692">
        <v>3.9</v>
      </c>
      <c r="N10" s="697">
        <v>4.9000000000000004</v>
      </c>
      <c r="O10" s="1"/>
      <c r="P10" s="1"/>
      <c r="Q10" s="1"/>
      <c r="R10" s="705"/>
      <c r="S10" s="717">
        <v>0</v>
      </c>
      <c r="T10" s="680">
        <v>0.79</v>
      </c>
      <c r="U10" s="680">
        <v>0</v>
      </c>
      <c r="V10" s="693">
        <v>0</v>
      </c>
      <c r="W10" s="743">
        <v>0.57999999999999996</v>
      </c>
      <c r="X10" s="742"/>
      <c r="Y10" s="742"/>
      <c r="Z10" s="742"/>
      <c r="AA10" s="742"/>
      <c r="AB10" s="751"/>
      <c r="AC10" s="593"/>
      <c r="AD10" s="593"/>
      <c r="AE10" s="593"/>
      <c r="AF10" s="593"/>
      <c r="AG10" s="593"/>
      <c r="AH10" s="593"/>
      <c r="AI10" s="593"/>
      <c r="AJ10" s="593"/>
      <c r="AK10" s="593"/>
      <c r="AL10" s="593"/>
      <c r="AM10" s="593"/>
      <c r="AN10" s="593"/>
      <c r="AO10" s="593"/>
      <c r="AP10" s="593"/>
      <c r="AQ10" s="594"/>
      <c r="AR10" s="594"/>
      <c r="AS10" s="594"/>
      <c r="AT10" s="594"/>
      <c r="AU10" s="594"/>
      <c r="AV10" s="594"/>
      <c r="AW10" s="594"/>
      <c r="AX10" s="594"/>
      <c r="AY10" s="594"/>
      <c r="AZ10" s="594"/>
    </row>
    <row r="11" spans="1:52" ht="14.25" customHeight="1">
      <c r="A11" s="247"/>
      <c r="B11" s="11"/>
      <c r="C11" s="600"/>
      <c r="D11" s="622"/>
      <c r="E11" s="622"/>
      <c r="F11" s="622"/>
      <c r="G11" s="622"/>
      <c r="H11" s="622"/>
      <c r="I11" s="623"/>
      <c r="J11" s="651" t="s">
        <v>672</v>
      </c>
      <c r="K11" s="1"/>
      <c r="L11" s="1"/>
      <c r="M11" s="1"/>
      <c r="N11" s="1"/>
      <c r="O11" s="1"/>
      <c r="P11" s="1"/>
      <c r="Q11" s="1"/>
      <c r="R11" s="705"/>
      <c r="S11" s="718" t="s">
        <v>728</v>
      </c>
      <c r="T11" s="731"/>
      <c r="U11" s="731"/>
      <c r="V11" s="731"/>
      <c r="W11" s="731"/>
      <c r="X11" s="731"/>
      <c r="Y11" s="731"/>
      <c r="Z11" s="731"/>
      <c r="AA11" s="731"/>
      <c r="AB11" s="752"/>
      <c r="AC11" s="593"/>
      <c r="AD11" s="593"/>
      <c r="AE11" s="593"/>
      <c r="AF11" s="593"/>
      <c r="AG11" s="593"/>
      <c r="AH11" s="593"/>
      <c r="AI11" s="593"/>
      <c r="AJ11" s="593"/>
      <c r="AK11" s="593"/>
      <c r="AL11" s="593"/>
      <c r="AM11" s="593"/>
      <c r="AN11" s="593"/>
      <c r="AO11" s="593"/>
      <c r="AP11" s="593"/>
      <c r="AQ11" s="594"/>
      <c r="AR11" s="594"/>
      <c r="AS11" s="594"/>
      <c r="AT11" s="594"/>
      <c r="AU11" s="594"/>
      <c r="AV11" s="594"/>
      <c r="AW11" s="594"/>
      <c r="AX11" s="594"/>
      <c r="AY11" s="594"/>
      <c r="AZ11" s="594"/>
    </row>
    <row r="12" spans="1:52" ht="14.25" customHeight="1">
      <c r="A12" s="247"/>
      <c r="B12" s="11"/>
      <c r="C12" s="601"/>
      <c r="D12" s="623"/>
      <c r="E12" s="623"/>
      <c r="F12" s="623"/>
      <c r="G12" s="623"/>
      <c r="H12" s="623"/>
      <c r="I12" s="623"/>
      <c r="J12" s="655" t="s">
        <v>676</v>
      </c>
      <c r="K12" s="1"/>
      <c r="L12" s="1"/>
      <c r="M12" s="1"/>
      <c r="N12" s="1"/>
      <c r="O12" s="1"/>
      <c r="P12" s="1"/>
      <c r="Q12" s="1"/>
      <c r="R12" s="705"/>
      <c r="S12" s="719" t="s">
        <v>17</v>
      </c>
      <c r="T12" s="732"/>
      <c r="U12" s="732"/>
      <c r="V12" s="742"/>
      <c r="W12" s="742"/>
      <c r="X12" s="742"/>
      <c r="Y12" s="742"/>
      <c r="Z12" s="742"/>
      <c r="AA12" s="742"/>
      <c r="AB12" s="751"/>
      <c r="AC12" s="593"/>
      <c r="AD12" s="593"/>
      <c r="AE12" s="593"/>
      <c r="AF12" s="593"/>
      <c r="AG12" s="593"/>
      <c r="AH12" s="593"/>
      <c r="AI12" s="593"/>
      <c r="AJ12" s="593"/>
      <c r="AK12" s="593"/>
      <c r="AL12" s="593"/>
      <c r="AM12" s="593"/>
      <c r="AN12" s="593"/>
      <c r="AO12" s="593"/>
      <c r="AP12" s="593"/>
      <c r="AQ12" s="594"/>
      <c r="AR12" s="594"/>
      <c r="AS12" s="594"/>
      <c r="AT12" s="594"/>
      <c r="AU12" s="594"/>
      <c r="AV12" s="594"/>
      <c r="AW12" s="594"/>
      <c r="AX12" s="594"/>
      <c r="AY12" s="594"/>
      <c r="AZ12" s="594"/>
    </row>
    <row r="13" spans="1:52" ht="14.25" customHeight="1">
      <c r="A13" s="247"/>
      <c r="B13" s="11"/>
      <c r="C13" s="600"/>
      <c r="D13" s="622"/>
      <c r="E13" s="622"/>
      <c r="F13" s="622"/>
      <c r="G13" s="622"/>
      <c r="H13" s="622"/>
      <c r="I13" s="623"/>
      <c r="J13" s="651" t="s">
        <v>607</v>
      </c>
      <c r="K13" s="1"/>
      <c r="L13" s="1"/>
      <c r="M13" s="1"/>
      <c r="N13" s="1"/>
      <c r="O13" s="1"/>
      <c r="P13" s="1"/>
      <c r="Q13" s="1"/>
      <c r="R13" s="705"/>
      <c r="S13" s="655" t="s">
        <v>734</v>
      </c>
      <c r="T13" s="51"/>
      <c r="U13" s="51"/>
      <c r="V13" s="51"/>
      <c r="W13" s="51"/>
      <c r="X13" s="51"/>
      <c r="Y13" s="51"/>
      <c r="Z13" s="51"/>
      <c r="AA13" s="51"/>
      <c r="AB13" s="707"/>
      <c r="AC13" s="593"/>
      <c r="AD13" s="593"/>
      <c r="AE13" s="593"/>
      <c r="AF13" s="593"/>
      <c r="AG13" s="593"/>
      <c r="AH13" s="593"/>
      <c r="AI13" s="593"/>
      <c r="AJ13" s="593"/>
      <c r="AK13" s="593"/>
      <c r="AL13" s="593"/>
      <c r="AM13" s="593"/>
      <c r="AN13" s="593"/>
      <c r="AO13" s="593"/>
      <c r="AP13" s="593"/>
      <c r="AQ13" s="594"/>
      <c r="AR13" s="594"/>
      <c r="AS13" s="594"/>
      <c r="AT13" s="594"/>
      <c r="AU13" s="594"/>
      <c r="AV13" s="594"/>
      <c r="AW13" s="594"/>
      <c r="AX13" s="594"/>
      <c r="AY13" s="594"/>
      <c r="AZ13" s="594"/>
    </row>
    <row r="14" spans="1:52" ht="14.25" customHeight="1">
      <c r="A14" s="247"/>
      <c r="B14" s="11"/>
      <c r="C14" s="600"/>
      <c r="D14" s="622"/>
      <c r="E14" s="622"/>
      <c r="F14" s="622"/>
      <c r="G14" s="622"/>
      <c r="H14" s="622"/>
      <c r="I14" s="623"/>
      <c r="J14" s="651" t="s">
        <v>682</v>
      </c>
      <c r="K14" s="1"/>
      <c r="L14" s="1"/>
      <c r="M14" s="1"/>
      <c r="N14" s="1"/>
      <c r="O14" s="1"/>
      <c r="P14" s="1"/>
      <c r="Q14" s="1"/>
      <c r="R14" s="705"/>
      <c r="S14" s="612" t="s">
        <v>735</v>
      </c>
      <c r="T14" s="101"/>
      <c r="U14" s="101"/>
      <c r="V14" s="101"/>
      <c r="W14" s="51"/>
      <c r="X14" s="51"/>
      <c r="Y14" s="51"/>
      <c r="Z14" s="51"/>
      <c r="AA14" s="694"/>
      <c r="AB14" s="707"/>
      <c r="AC14" s="593"/>
      <c r="AD14" s="593"/>
      <c r="AE14" s="593"/>
      <c r="AF14" s="593"/>
      <c r="AG14" s="593"/>
      <c r="AH14" s="593"/>
      <c r="AI14" s="593"/>
      <c r="AJ14" s="593"/>
      <c r="AK14" s="593"/>
      <c r="AL14" s="593"/>
      <c r="AM14" s="593"/>
      <c r="AN14" s="593"/>
      <c r="AO14" s="593"/>
      <c r="AP14" s="593"/>
      <c r="AQ14" s="594"/>
      <c r="AR14" s="594"/>
      <c r="AS14" s="594"/>
      <c r="AT14" s="594"/>
      <c r="AU14" s="594"/>
      <c r="AV14" s="594"/>
      <c r="AW14" s="594"/>
      <c r="AX14" s="594"/>
      <c r="AY14" s="594"/>
      <c r="AZ14" s="594"/>
    </row>
    <row r="15" spans="1:52" ht="14.25" customHeight="1">
      <c r="A15" s="247"/>
      <c r="B15" s="11"/>
      <c r="C15" s="600"/>
      <c r="D15" s="622"/>
      <c r="E15" s="622"/>
      <c r="F15" s="622"/>
      <c r="G15" s="622"/>
      <c r="H15" s="622"/>
      <c r="I15" s="623"/>
      <c r="J15" s="655" t="s">
        <v>685</v>
      </c>
      <c r="K15" s="1"/>
      <c r="L15" s="1"/>
      <c r="M15" s="1"/>
      <c r="N15" s="1"/>
      <c r="O15" s="1"/>
      <c r="P15" s="1"/>
      <c r="Q15" s="1"/>
      <c r="R15" s="705"/>
      <c r="S15" s="1"/>
      <c r="T15" s="1"/>
      <c r="U15" s="1"/>
      <c r="V15" s="694"/>
      <c r="W15" s="694"/>
      <c r="X15" s="694"/>
      <c r="Y15" s="694"/>
      <c r="Z15" s="694"/>
      <c r="AA15" s="694"/>
      <c r="AB15" s="707"/>
      <c r="AC15" s="593"/>
      <c r="AD15" s="593"/>
      <c r="AE15" s="593"/>
      <c r="AF15" s="593"/>
      <c r="AG15" s="593"/>
      <c r="AH15" s="593"/>
      <c r="AI15" s="593"/>
      <c r="AJ15" s="593"/>
      <c r="AK15" s="593"/>
      <c r="AL15" s="593"/>
      <c r="AM15" s="593"/>
      <c r="AN15" s="593"/>
      <c r="AO15" s="593"/>
      <c r="AP15" s="593"/>
      <c r="AQ15" s="594"/>
      <c r="AR15" s="594"/>
      <c r="AS15" s="594"/>
      <c r="AT15" s="594"/>
      <c r="AU15" s="594"/>
      <c r="AV15" s="594"/>
      <c r="AW15" s="594"/>
      <c r="AX15" s="594"/>
      <c r="AY15" s="594"/>
      <c r="AZ15" s="594"/>
    </row>
    <row r="16" spans="1:52" ht="14.25" customHeight="1">
      <c r="A16" s="247"/>
      <c r="B16" s="11"/>
      <c r="C16" s="600"/>
      <c r="D16" s="622"/>
      <c r="E16" s="622"/>
      <c r="F16" s="622"/>
      <c r="G16" s="622"/>
      <c r="H16" s="622"/>
      <c r="I16" s="623"/>
      <c r="J16" s="656"/>
      <c r="K16" s="674"/>
      <c r="L16" s="674"/>
      <c r="M16" s="674"/>
      <c r="N16" s="674"/>
      <c r="O16" s="674"/>
      <c r="P16" s="674"/>
      <c r="Q16" s="674"/>
      <c r="R16" s="706"/>
      <c r="S16" s="651" t="s">
        <v>736</v>
      </c>
      <c r="T16" s="694"/>
      <c r="U16" s="694"/>
      <c r="V16" s="694"/>
      <c r="W16" s="694"/>
      <c r="X16" s="694"/>
      <c r="Y16" s="694"/>
      <c r="Z16" s="694"/>
      <c r="AA16" s="694"/>
      <c r="AB16" s="707"/>
      <c r="AC16" s="593"/>
      <c r="AD16" s="593"/>
      <c r="AE16" s="593"/>
      <c r="AF16" s="593"/>
      <c r="AG16" s="593"/>
      <c r="AH16" s="593"/>
      <c r="AI16" s="593"/>
      <c r="AJ16" s="593"/>
      <c r="AK16" s="593"/>
      <c r="AL16" s="593"/>
      <c r="AM16" s="593"/>
      <c r="AN16" s="593"/>
      <c r="AO16" s="593"/>
      <c r="AP16" s="593"/>
      <c r="AQ16" s="594"/>
      <c r="AR16" s="594"/>
      <c r="AS16" s="594"/>
      <c r="AT16" s="594"/>
      <c r="AU16" s="594"/>
      <c r="AV16" s="594"/>
      <c r="AW16" s="594"/>
      <c r="AX16" s="594"/>
      <c r="AY16" s="594"/>
      <c r="AZ16" s="594"/>
    </row>
    <row r="17" spans="1:52" ht="14.25" customHeight="1">
      <c r="A17" s="247"/>
      <c r="B17" s="11"/>
      <c r="C17" s="601"/>
      <c r="D17" s="623"/>
      <c r="E17" s="623"/>
      <c r="F17" s="623"/>
      <c r="G17" s="623"/>
      <c r="H17" s="623"/>
      <c r="I17" s="623"/>
      <c r="J17" s="657"/>
      <c r="K17" s="51"/>
      <c r="L17" s="51"/>
      <c r="M17" s="51"/>
      <c r="N17" s="51"/>
      <c r="O17" s="101"/>
      <c r="P17" s="101"/>
      <c r="Q17" s="101"/>
      <c r="R17" s="707"/>
      <c r="S17" s="720" t="s">
        <v>17</v>
      </c>
      <c r="T17" s="733"/>
      <c r="U17" s="732"/>
      <c r="V17" s="694"/>
      <c r="W17" s="694"/>
      <c r="X17" s="694"/>
      <c r="Y17" s="694"/>
      <c r="Z17" s="694"/>
      <c r="AA17" s="694"/>
      <c r="AB17" s="707"/>
      <c r="AC17" s="593"/>
      <c r="AD17" s="593"/>
      <c r="AE17" s="593"/>
      <c r="AF17" s="593"/>
      <c r="AG17" s="593"/>
      <c r="AH17" s="593"/>
      <c r="AI17" s="593"/>
      <c r="AJ17" s="593"/>
      <c r="AK17" s="593"/>
      <c r="AL17" s="593"/>
      <c r="AM17" s="593"/>
      <c r="AN17" s="593"/>
      <c r="AO17" s="593"/>
      <c r="AP17" s="593"/>
      <c r="AQ17" s="594"/>
      <c r="AR17" s="594"/>
      <c r="AS17" s="594"/>
      <c r="AT17" s="594"/>
      <c r="AU17" s="594"/>
      <c r="AV17" s="594"/>
      <c r="AW17" s="594"/>
      <c r="AX17" s="594"/>
      <c r="AY17" s="594"/>
      <c r="AZ17" s="594"/>
    </row>
    <row r="18" spans="1:52" ht="14.25" customHeight="1">
      <c r="A18" s="247"/>
      <c r="B18" s="11"/>
      <c r="C18" s="601"/>
      <c r="D18" s="623"/>
      <c r="E18" s="623"/>
      <c r="F18" s="623"/>
      <c r="G18" s="623"/>
      <c r="H18" s="623"/>
      <c r="I18" s="623"/>
      <c r="J18" s="658"/>
      <c r="K18" s="51"/>
      <c r="L18" s="51"/>
      <c r="M18" s="51"/>
      <c r="N18" s="51"/>
      <c r="O18" s="51"/>
      <c r="P18" s="51"/>
      <c r="Q18" s="51"/>
      <c r="R18" s="707"/>
      <c r="S18" s="655" t="s">
        <v>740</v>
      </c>
      <c r="T18" s="694"/>
      <c r="U18" s="694"/>
      <c r="V18" s="694"/>
      <c r="W18" s="694"/>
      <c r="X18" s="694"/>
      <c r="Y18" s="694"/>
      <c r="Z18" s="694"/>
      <c r="AA18" s="694"/>
      <c r="AB18" s="707"/>
      <c r="AC18" s="593"/>
      <c r="AD18" s="593"/>
      <c r="AE18" s="593"/>
      <c r="AF18" s="593"/>
      <c r="AG18" s="593"/>
      <c r="AH18" s="593"/>
      <c r="AI18" s="593"/>
      <c r="AJ18" s="593"/>
      <c r="AK18" s="593"/>
      <c r="AL18" s="593"/>
      <c r="AM18" s="593"/>
      <c r="AN18" s="593"/>
      <c r="AO18" s="593"/>
      <c r="AP18" s="593"/>
      <c r="AQ18" s="594"/>
      <c r="AR18" s="594"/>
      <c r="AS18" s="594"/>
      <c r="AT18" s="594"/>
      <c r="AU18" s="594"/>
      <c r="AV18" s="594"/>
      <c r="AW18" s="594"/>
      <c r="AX18" s="594"/>
      <c r="AY18" s="594"/>
      <c r="AZ18" s="594"/>
    </row>
    <row r="19" spans="1:52" ht="14.25" customHeight="1">
      <c r="A19" s="247"/>
      <c r="B19" s="11"/>
      <c r="C19" s="602"/>
      <c r="D19" s="624"/>
      <c r="E19" s="624"/>
      <c r="F19" s="624"/>
      <c r="G19" s="624"/>
      <c r="H19" s="624"/>
      <c r="I19" s="624"/>
      <c r="J19" s="659"/>
      <c r="K19" s="675"/>
      <c r="L19" s="675"/>
      <c r="M19" s="675"/>
      <c r="N19" s="675"/>
      <c r="O19" s="675"/>
      <c r="P19" s="101"/>
      <c r="Q19" s="101"/>
      <c r="R19" s="608"/>
      <c r="S19" s="658"/>
      <c r="T19" s="694"/>
      <c r="U19" s="694"/>
      <c r="V19" s="694"/>
      <c r="W19" s="694"/>
      <c r="X19" s="694"/>
      <c r="Y19" s="694"/>
      <c r="Z19" s="694"/>
      <c r="AA19" s="694"/>
      <c r="AB19" s="707"/>
      <c r="AC19" s="593"/>
      <c r="AD19" s="593"/>
      <c r="AE19" s="593"/>
      <c r="AF19" s="593"/>
      <c r="AG19" s="593"/>
      <c r="AH19" s="593"/>
      <c r="AI19" s="593"/>
      <c r="AJ19" s="593"/>
      <c r="AK19" s="593"/>
      <c r="AL19" s="593"/>
      <c r="AM19" s="593"/>
      <c r="AN19" s="593"/>
      <c r="AO19" s="593"/>
      <c r="AP19" s="593"/>
      <c r="AQ19" s="594"/>
      <c r="AR19" s="594"/>
      <c r="AS19" s="594"/>
      <c r="AT19" s="594"/>
      <c r="AU19" s="594"/>
      <c r="AV19" s="594"/>
      <c r="AW19" s="594"/>
      <c r="AX19" s="594"/>
      <c r="AY19" s="594"/>
      <c r="AZ19" s="594"/>
    </row>
    <row r="20" spans="1:52" ht="14.25" customHeight="1">
      <c r="A20" s="247"/>
      <c r="B20" s="588" t="s">
        <v>41</v>
      </c>
      <c r="C20" s="603" t="s">
        <v>190</v>
      </c>
      <c r="D20" s="625"/>
      <c r="E20" s="625"/>
      <c r="F20" s="625"/>
      <c r="G20" s="625"/>
      <c r="H20" s="625"/>
      <c r="I20" s="625"/>
      <c r="J20" s="660" t="s">
        <v>689</v>
      </c>
      <c r="K20" s="676"/>
      <c r="L20" s="676"/>
      <c r="M20" s="676"/>
      <c r="N20" s="676"/>
      <c r="O20" s="676"/>
      <c r="P20" s="676"/>
      <c r="Q20" s="676"/>
      <c r="R20" s="676"/>
      <c r="S20" s="721" t="s">
        <v>520</v>
      </c>
      <c r="T20" s="734"/>
      <c r="U20" s="734"/>
      <c r="V20" s="734"/>
      <c r="W20" s="734"/>
      <c r="X20" s="734"/>
      <c r="Y20" s="734"/>
      <c r="Z20" s="734"/>
      <c r="AA20" s="734"/>
      <c r="AB20" s="753"/>
      <c r="AC20" s="593"/>
      <c r="AD20" s="593"/>
      <c r="AE20" s="593"/>
      <c r="AF20" s="593"/>
      <c r="AG20" s="593"/>
      <c r="AH20" s="593"/>
      <c r="AI20" s="593"/>
      <c r="AJ20" s="593"/>
      <c r="AK20" s="593"/>
      <c r="AL20" s="593"/>
      <c r="AM20" s="593"/>
      <c r="AN20" s="593"/>
      <c r="AO20" s="593"/>
      <c r="AP20" s="593"/>
      <c r="AQ20" s="594"/>
      <c r="AR20" s="594"/>
      <c r="AS20" s="594"/>
      <c r="AT20" s="594"/>
      <c r="AU20" s="594"/>
      <c r="AV20" s="594"/>
      <c r="AW20" s="594"/>
      <c r="AX20" s="594"/>
      <c r="AY20" s="594"/>
      <c r="AZ20" s="594"/>
    </row>
    <row r="21" spans="1:52" ht="14.25" customHeight="1">
      <c r="A21" s="247"/>
      <c r="B21" s="589"/>
      <c r="C21" s="604"/>
      <c r="D21" s="626"/>
      <c r="E21" s="626"/>
      <c r="F21" s="626"/>
      <c r="G21" s="626"/>
      <c r="H21" s="626"/>
      <c r="I21" s="626"/>
      <c r="J21" s="655" t="s">
        <v>693</v>
      </c>
      <c r="K21" s="677"/>
      <c r="L21" s="677"/>
      <c r="M21" s="677"/>
      <c r="N21" s="677"/>
      <c r="O21" s="677"/>
      <c r="P21" s="677"/>
      <c r="Q21" s="677"/>
      <c r="R21" s="677"/>
      <c r="S21" s="655" t="s">
        <v>300</v>
      </c>
      <c r="T21" s="694"/>
      <c r="U21" s="694"/>
      <c r="V21" s="694"/>
      <c r="W21" s="694"/>
      <c r="X21" s="694"/>
      <c r="Y21" s="694"/>
      <c r="Z21" s="694"/>
      <c r="AA21" s="694"/>
      <c r="AB21" s="707"/>
      <c r="AC21" s="593"/>
      <c r="AD21" s="593"/>
      <c r="AE21" s="593"/>
      <c r="AF21" s="593"/>
      <c r="AG21" s="593"/>
      <c r="AH21" s="593"/>
      <c r="AI21" s="593"/>
      <c r="AJ21" s="593"/>
      <c r="AK21" s="593"/>
      <c r="AL21" s="593"/>
      <c r="AM21" s="593"/>
      <c r="AN21" s="593"/>
      <c r="AO21" s="593"/>
      <c r="AP21" s="593"/>
      <c r="AQ21" s="594"/>
      <c r="AR21" s="594"/>
      <c r="AS21" s="594"/>
      <c r="AT21" s="594"/>
      <c r="AU21" s="594"/>
      <c r="AV21" s="594"/>
      <c r="AW21" s="594"/>
      <c r="AX21" s="594"/>
      <c r="AY21" s="594"/>
      <c r="AZ21" s="594"/>
    </row>
    <row r="22" spans="1:52" ht="14.25" customHeight="1">
      <c r="A22" s="247"/>
      <c r="B22" s="589"/>
      <c r="C22" s="605" t="s">
        <v>578</v>
      </c>
      <c r="D22" s="627"/>
      <c r="E22" s="627"/>
      <c r="F22" s="627"/>
      <c r="G22" s="627"/>
      <c r="H22" s="627"/>
      <c r="I22" s="627"/>
      <c r="J22" s="612" t="s">
        <v>122</v>
      </c>
      <c r="K22" s="634"/>
      <c r="L22" s="634"/>
      <c r="M22" s="634"/>
      <c r="N22" s="634"/>
      <c r="O22" s="634"/>
      <c r="P22" s="634"/>
      <c r="Q22" s="634"/>
      <c r="R22" s="634"/>
      <c r="S22" s="657"/>
      <c r="T22" s="694"/>
      <c r="U22" s="694"/>
      <c r="V22" s="694"/>
      <c r="W22" s="694"/>
      <c r="X22" s="694"/>
      <c r="Y22" s="694"/>
      <c r="Z22" s="694"/>
      <c r="AA22" s="694"/>
      <c r="AB22" s="707"/>
      <c r="AC22" s="593"/>
      <c r="AD22" s="593"/>
      <c r="AE22" s="593"/>
      <c r="AF22" s="593"/>
      <c r="AG22" s="593"/>
      <c r="AH22" s="593"/>
      <c r="AI22" s="593"/>
      <c r="AJ22" s="593"/>
      <c r="AK22" s="593"/>
      <c r="AL22" s="593"/>
      <c r="AM22" s="593"/>
      <c r="AN22" s="593"/>
      <c r="AO22" s="593"/>
      <c r="AP22" s="593"/>
      <c r="AQ22" s="594"/>
      <c r="AR22" s="594"/>
      <c r="AS22" s="594"/>
      <c r="AT22" s="594"/>
      <c r="AU22" s="594"/>
      <c r="AV22" s="594"/>
      <c r="AW22" s="594"/>
      <c r="AX22" s="594"/>
      <c r="AY22" s="594"/>
      <c r="AZ22" s="594"/>
    </row>
    <row r="23" spans="1:52" ht="14.25" customHeight="1">
      <c r="A23" s="247"/>
      <c r="B23" s="589"/>
      <c r="C23" s="605"/>
      <c r="D23" s="627"/>
      <c r="E23" s="627"/>
      <c r="F23" s="627"/>
      <c r="G23" s="627"/>
      <c r="H23" s="627"/>
      <c r="I23" s="627"/>
      <c r="J23" s="655" t="s">
        <v>696</v>
      </c>
      <c r="K23" s="51"/>
      <c r="L23" s="51"/>
      <c r="M23" s="51"/>
      <c r="N23" s="51"/>
      <c r="O23" s="51"/>
      <c r="P23" s="51"/>
      <c r="Q23" s="51"/>
      <c r="R23" s="694"/>
      <c r="S23" s="651" t="s">
        <v>743</v>
      </c>
      <c r="T23" s="694"/>
      <c r="U23" s="694"/>
      <c r="V23" s="694"/>
      <c r="W23" s="694"/>
      <c r="X23" s="694"/>
      <c r="Y23" s="694"/>
      <c r="Z23" s="694"/>
      <c r="AA23" s="694"/>
      <c r="AB23" s="111"/>
      <c r="AC23" s="593"/>
      <c r="AD23" s="593"/>
      <c r="AE23" s="593"/>
      <c r="AF23" s="593"/>
      <c r="AG23" s="593"/>
      <c r="AH23" s="593"/>
      <c r="AI23" s="593"/>
      <c r="AJ23" s="593"/>
      <c r="AK23" s="593"/>
      <c r="AL23" s="593"/>
      <c r="AM23" s="593"/>
      <c r="AN23" s="593"/>
      <c r="AO23" s="593"/>
      <c r="AP23" s="593"/>
      <c r="AQ23" s="594"/>
      <c r="AR23" s="594"/>
      <c r="AS23" s="594"/>
      <c r="AT23" s="594"/>
      <c r="AU23" s="594"/>
      <c r="AV23" s="594"/>
      <c r="AW23" s="594"/>
      <c r="AX23" s="594"/>
      <c r="AY23" s="594"/>
      <c r="AZ23" s="594"/>
    </row>
    <row r="24" spans="1:52" ht="14.25" customHeight="1">
      <c r="A24" s="247"/>
      <c r="B24" s="589"/>
      <c r="C24" s="606" t="s">
        <v>462</v>
      </c>
      <c r="D24" s="628"/>
      <c r="E24" s="628"/>
      <c r="F24" s="628"/>
      <c r="G24" s="628"/>
      <c r="H24" s="628"/>
      <c r="I24" s="641"/>
      <c r="J24" s="612" t="s">
        <v>697</v>
      </c>
      <c r="K24" s="101"/>
      <c r="L24" s="101"/>
      <c r="M24" s="101"/>
      <c r="N24" s="101"/>
      <c r="O24" s="101"/>
      <c r="P24" s="101"/>
      <c r="Q24" s="101"/>
      <c r="R24" s="694"/>
      <c r="S24" s="655" t="s">
        <v>745</v>
      </c>
      <c r="T24" s="694"/>
      <c r="U24" s="694"/>
      <c r="V24" s="694"/>
      <c r="W24" s="694"/>
      <c r="X24" s="694"/>
      <c r="Y24" s="694"/>
      <c r="Z24" s="694"/>
      <c r="AA24" s="694"/>
      <c r="AB24" s="111"/>
      <c r="AC24" s="593"/>
      <c r="AD24" s="593"/>
      <c r="AE24" s="593"/>
      <c r="AF24" s="593"/>
      <c r="AG24" s="593"/>
      <c r="AH24" s="593"/>
      <c r="AI24" s="593"/>
      <c r="AJ24" s="593"/>
      <c r="AK24" s="593"/>
      <c r="AL24" s="593"/>
      <c r="AM24" s="593"/>
      <c r="AN24" s="593"/>
      <c r="AO24" s="593"/>
      <c r="AP24" s="593"/>
      <c r="AQ24" s="594"/>
      <c r="AR24" s="594"/>
      <c r="AS24" s="594"/>
      <c r="AT24" s="594"/>
      <c r="AU24" s="594"/>
      <c r="AV24" s="594"/>
      <c r="AW24" s="594"/>
      <c r="AX24" s="594"/>
      <c r="AY24" s="594"/>
      <c r="AZ24" s="594"/>
    </row>
    <row r="25" spans="1:52" ht="14.25" customHeight="1">
      <c r="A25" s="247"/>
      <c r="B25" s="589"/>
      <c r="C25" s="606"/>
      <c r="D25" s="628"/>
      <c r="E25" s="628"/>
      <c r="F25" s="628"/>
      <c r="G25" s="628"/>
      <c r="H25" s="628"/>
      <c r="I25" s="641"/>
      <c r="J25" s="655" t="s">
        <v>206</v>
      </c>
      <c r="K25" s="101"/>
      <c r="L25" s="101"/>
      <c r="M25" s="101"/>
      <c r="N25" s="101"/>
      <c r="O25" s="101"/>
      <c r="P25" s="101"/>
      <c r="Q25" s="101"/>
      <c r="R25" s="694"/>
      <c r="S25" s="657"/>
      <c r="T25" s="694"/>
      <c r="U25" s="694"/>
      <c r="V25" s="694"/>
      <c r="W25" s="694"/>
      <c r="X25" s="694"/>
      <c r="Y25" s="694"/>
      <c r="Z25" s="694"/>
      <c r="AA25" s="694"/>
      <c r="AB25" s="111"/>
      <c r="AC25" s="593"/>
      <c r="AD25" s="593"/>
      <c r="AE25" s="593"/>
      <c r="AF25" s="593"/>
      <c r="AG25" s="593"/>
      <c r="AH25" s="593"/>
      <c r="AI25" s="593"/>
      <c r="AJ25" s="593"/>
      <c r="AK25" s="593"/>
      <c r="AL25" s="593"/>
      <c r="AM25" s="593"/>
      <c r="AN25" s="593"/>
      <c r="AO25" s="593"/>
      <c r="AP25" s="593"/>
      <c r="AQ25" s="594"/>
      <c r="AR25" s="594"/>
      <c r="AS25" s="594"/>
      <c r="AT25" s="594"/>
      <c r="AU25" s="594"/>
      <c r="AV25" s="594"/>
      <c r="AW25" s="594"/>
      <c r="AX25" s="594"/>
      <c r="AY25" s="594"/>
      <c r="AZ25" s="594"/>
    </row>
    <row r="26" spans="1:52" ht="14.25" customHeight="1">
      <c r="A26" s="247"/>
      <c r="B26" s="589"/>
      <c r="C26" s="606"/>
      <c r="D26" s="628"/>
      <c r="E26" s="628"/>
      <c r="F26" s="628"/>
      <c r="G26" s="628"/>
      <c r="H26" s="628"/>
      <c r="I26" s="641"/>
      <c r="K26" s="678"/>
      <c r="L26" s="678"/>
      <c r="M26" s="678"/>
      <c r="N26" s="678"/>
      <c r="O26" s="678"/>
      <c r="P26" s="678"/>
      <c r="Q26" s="678"/>
      <c r="R26" s="634"/>
      <c r="S26" s="651" t="s">
        <v>38</v>
      </c>
      <c r="T26" s="678"/>
      <c r="U26" s="678"/>
      <c r="V26" s="678"/>
      <c r="W26" s="678"/>
      <c r="X26" s="678"/>
      <c r="Y26" s="678"/>
      <c r="Z26" s="678"/>
      <c r="AA26" s="694"/>
      <c r="AB26" s="111"/>
      <c r="AC26" s="593"/>
      <c r="AD26" s="593"/>
      <c r="AE26" s="593"/>
      <c r="AF26" s="593"/>
      <c r="AG26" s="593"/>
      <c r="AH26" s="593"/>
      <c r="AI26" s="593"/>
      <c r="AJ26" s="593"/>
      <c r="AK26" s="593"/>
      <c r="AL26" s="593"/>
      <c r="AM26" s="593"/>
      <c r="AN26" s="593"/>
      <c r="AO26" s="593"/>
      <c r="AP26" s="593"/>
      <c r="AQ26" s="594"/>
      <c r="AR26" s="594"/>
      <c r="AS26" s="594"/>
      <c r="AT26" s="594"/>
      <c r="AU26" s="594"/>
      <c r="AV26" s="594"/>
      <c r="AW26" s="594"/>
      <c r="AX26" s="594"/>
      <c r="AY26" s="594"/>
      <c r="AZ26" s="594"/>
    </row>
    <row r="27" spans="1:52" ht="14.25" customHeight="1">
      <c r="A27" s="247"/>
      <c r="B27" s="589"/>
      <c r="C27" s="607" t="s">
        <v>656</v>
      </c>
      <c r="D27" s="629"/>
      <c r="E27" s="629"/>
      <c r="F27" s="629"/>
      <c r="G27" s="629"/>
      <c r="H27" s="629"/>
      <c r="I27" s="642"/>
      <c r="J27" s="613"/>
      <c r="K27" s="51"/>
      <c r="L27" s="51"/>
      <c r="M27" s="51"/>
      <c r="N27" s="51"/>
      <c r="O27" s="51"/>
      <c r="P27" s="51"/>
      <c r="Q27" s="51"/>
      <c r="R27" s="707"/>
      <c r="S27" s="655" t="s">
        <v>703</v>
      </c>
      <c r="T27" s="51"/>
      <c r="U27" s="51"/>
      <c r="V27" s="51"/>
      <c r="W27" s="51"/>
      <c r="X27" s="51"/>
      <c r="Y27" s="51"/>
      <c r="Z27" s="51"/>
      <c r="AA27" s="694"/>
      <c r="AB27" s="111"/>
      <c r="AC27" s="593"/>
      <c r="AD27" s="593"/>
      <c r="AE27" s="593"/>
      <c r="AF27" s="593"/>
      <c r="AG27" s="593"/>
      <c r="AH27" s="593"/>
      <c r="AI27" s="593"/>
      <c r="AJ27" s="593"/>
      <c r="AK27" s="593"/>
      <c r="AL27" s="593"/>
      <c r="AM27" s="593"/>
      <c r="AN27" s="593"/>
      <c r="AO27" s="593"/>
      <c r="AP27" s="593"/>
      <c r="AQ27" s="594"/>
      <c r="AR27" s="594"/>
      <c r="AS27" s="594"/>
      <c r="AT27" s="594"/>
      <c r="AU27" s="594"/>
      <c r="AV27" s="594"/>
      <c r="AW27" s="594"/>
      <c r="AX27" s="594"/>
      <c r="AY27" s="594"/>
      <c r="AZ27" s="594"/>
    </row>
    <row r="28" spans="1:52" ht="14.25" customHeight="1">
      <c r="A28" s="247"/>
      <c r="B28" s="589"/>
      <c r="C28" s="607"/>
      <c r="D28" s="629"/>
      <c r="E28" s="629"/>
      <c r="F28" s="629"/>
      <c r="G28" s="629"/>
      <c r="H28" s="629"/>
      <c r="I28" s="642"/>
      <c r="J28" s="613"/>
      <c r="P28" s="101"/>
      <c r="Q28" s="101"/>
      <c r="R28" s="708"/>
      <c r="S28" s="657"/>
      <c r="T28" s="101"/>
      <c r="U28" s="101"/>
      <c r="V28" s="101"/>
      <c r="W28" s="101"/>
      <c r="X28" s="101"/>
      <c r="Y28" s="101"/>
      <c r="Z28" s="101"/>
      <c r="AA28" s="694"/>
      <c r="AB28" s="111"/>
      <c r="AC28" s="593"/>
      <c r="AD28" s="593"/>
      <c r="AE28" s="593"/>
      <c r="AF28" s="593"/>
      <c r="AG28" s="593"/>
      <c r="AH28" s="593"/>
      <c r="AI28" s="593"/>
      <c r="AJ28" s="593"/>
      <c r="AK28" s="593"/>
      <c r="AL28" s="593"/>
      <c r="AM28" s="593"/>
      <c r="AN28" s="593"/>
      <c r="AO28" s="593"/>
      <c r="AP28" s="593"/>
      <c r="AQ28" s="594"/>
      <c r="AR28" s="594"/>
      <c r="AS28" s="594"/>
      <c r="AT28" s="594"/>
      <c r="AU28" s="594"/>
      <c r="AV28" s="594"/>
      <c r="AW28" s="594"/>
      <c r="AX28" s="594"/>
      <c r="AY28" s="594"/>
      <c r="AZ28" s="594"/>
    </row>
    <row r="29" spans="1:52" ht="14.25" customHeight="1">
      <c r="A29" s="247"/>
      <c r="B29" s="589"/>
      <c r="C29" s="608" t="s">
        <v>657</v>
      </c>
      <c r="D29" s="608"/>
      <c r="E29" s="608"/>
      <c r="F29" s="608"/>
      <c r="G29" s="608"/>
      <c r="H29" s="608"/>
      <c r="I29" s="630"/>
      <c r="J29" s="613"/>
      <c r="P29" s="101"/>
      <c r="Q29" s="101"/>
      <c r="R29" s="709"/>
      <c r="S29" s="634" t="s">
        <v>287</v>
      </c>
      <c r="T29" s="52"/>
      <c r="U29" s="101"/>
      <c r="V29" s="101"/>
      <c r="W29" s="101"/>
      <c r="X29" s="101"/>
      <c r="Y29" s="101"/>
      <c r="Z29" s="101"/>
      <c r="AA29" s="694"/>
      <c r="AB29" s="111"/>
      <c r="AC29" s="593"/>
      <c r="AD29" s="593"/>
      <c r="AE29" s="593"/>
      <c r="AF29" s="593"/>
      <c r="AG29" s="593"/>
      <c r="AH29" s="593"/>
      <c r="AI29" s="593"/>
      <c r="AJ29" s="593"/>
      <c r="AK29" s="593"/>
      <c r="AL29" s="593"/>
      <c r="AM29" s="593"/>
      <c r="AN29" s="593"/>
      <c r="AO29" s="593"/>
      <c r="AP29" s="593"/>
      <c r="AQ29" s="594"/>
      <c r="AR29" s="594"/>
      <c r="AS29" s="594"/>
      <c r="AT29" s="594"/>
      <c r="AU29" s="594"/>
      <c r="AV29" s="594"/>
      <c r="AW29" s="594"/>
      <c r="AX29" s="594"/>
      <c r="AY29" s="594"/>
      <c r="AZ29" s="594"/>
    </row>
    <row r="30" spans="1:52" ht="14.25" customHeight="1">
      <c r="A30" s="247"/>
      <c r="B30" s="589"/>
      <c r="C30" s="609"/>
      <c r="D30" s="630"/>
      <c r="E30" s="630"/>
      <c r="F30" s="630"/>
      <c r="G30" s="630"/>
      <c r="H30" s="630"/>
      <c r="I30" s="630"/>
      <c r="J30" s="613"/>
      <c r="K30" s="101"/>
      <c r="L30" s="101"/>
      <c r="M30" s="101"/>
      <c r="N30" s="101"/>
      <c r="O30" s="101"/>
      <c r="P30" s="678"/>
      <c r="Q30" s="678"/>
      <c r="R30" s="645"/>
      <c r="S30" s="677" t="s">
        <v>746</v>
      </c>
      <c r="T30" s="678"/>
      <c r="U30" s="678"/>
      <c r="V30" s="678"/>
      <c r="W30" s="678"/>
      <c r="X30" s="678"/>
      <c r="Y30" s="678"/>
      <c r="Z30" s="678"/>
      <c r="AA30" s="694"/>
      <c r="AB30" s="707"/>
      <c r="AC30" s="593"/>
      <c r="AD30" s="593"/>
      <c r="AE30" s="593"/>
      <c r="AF30" s="593"/>
      <c r="AG30" s="593"/>
      <c r="AH30" s="593"/>
      <c r="AI30" s="593"/>
      <c r="AJ30" s="593"/>
      <c r="AK30" s="593"/>
      <c r="AL30" s="593"/>
      <c r="AM30" s="593"/>
      <c r="AN30" s="593"/>
      <c r="AO30" s="593"/>
      <c r="AP30" s="593"/>
      <c r="AQ30" s="594"/>
      <c r="AR30" s="594"/>
      <c r="AS30" s="594"/>
      <c r="AT30" s="594"/>
      <c r="AU30" s="594"/>
      <c r="AV30" s="594"/>
      <c r="AW30" s="594"/>
      <c r="AX30" s="594"/>
      <c r="AY30" s="594"/>
      <c r="AZ30" s="594"/>
    </row>
    <row r="31" spans="1:52" ht="14.25" customHeight="1">
      <c r="A31" s="247"/>
      <c r="B31" s="589"/>
      <c r="C31" s="609"/>
      <c r="D31" s="631"/>
      <c r="E31" s="631"/>
      <c r="F31" s="631"/>
      <c r="G31" s="631"/>
      <c r="H31" s="631"/>
      <c r="I31" s="631"/>
      <c r="J31" s="613"/>
      <c r="K31" s="101"/>
      <c r="L31" s="101"/>
      <c r="M31" s="101"/>
      <c r="N31" s="101"/>
      <c r="O31" s="101"/>
      <c r="P31" s="678"/>
      <c r="Q31" s="678"/>
      <c r="R31" s="645"/>
      <c r="S31" s="722"/>
      <c r="T31" s="722"/>
      <c r="U31" s="722"/>
      <c r="V31" s="722"/>
      <c r="W31" s="722"/>
      <c r="X31" s="722"/>
      <c r="Y31" s="722"/>
      <c r="Z31" s="722"/>
      <c r="AA31" s="594"/>
      <c r="AB31" s="707"/>
      <c r="AC31" s="593"/>
      <c r="AD31" s="593"/>
      <c r="AE31" s="593"/>
      <c r="AF31" s="593"/>
      <c r="AG31" s="593"/>
      <c r="AH31" s="593"/>
      <c r="AI31" s="593"/>
      <c r="AJ31" s="593"/>
      <c r="AK31" s="593"/>
      <c r="AL31" s="593"/>
      <c r="AM31" s="593"/>
      <c r="AN31" s="593"/>
      <c r="AO31" s="593"/>
      <c r="AP31" s="593"/>
      <c r="AQ31" s="594"/>
      <c r="AR31" s="594"/>
      <c r="AS31" s="594"/>
      <c r="AT31" s="594"/>
      <c r="AU31" s="594"/>
      <c r="AV31" s="594"/>
      <c r="AW31" s="594"/>
      <c r="AX31" s="594"/>
      <c r="AY31" s="594"/>
      <c r="AZ31" s="594"/>
    </row>
    <row r="32" spans="1:52" ht="14.25" customHeight="1">
      <c r="A32" s="247"/>
      <c r="B32" s="589"/>
      <c r="C32" s="609"/>
      <c r="D32" s="631"/>
      <c r="E32" s="631"/>
      <c r="F32" s="631"/>
      <c r="G32" s="631"/>
      <c r="H32" s="631"/>
      <c r="I32" s="631"/>
      <c r="J32" s="652"/>
      <c r="K32" s="101"/>
      <c r="L32" s="101"/>
      <c r="M32" s="101"/>
      <c r="N32" s="101"/>
      <c r="O32" s="101"/>
      <c r="P32" s="678"/>
      <c r="Q32" s="678"/>
      <c r="R32" s="645"/>
      <c r="S32" s="723" t="s">
        <v>1637</v>
      </c>
      <c r="T32" s="722"/>
      <c r="U32" s="722"/>
      <c r="V32" s="722"/>
      <c r="W32" s="722"/>
      <c r="X32" s="722"/>
      <c r="Y32" s="722"/>
      <c r="Z32" s="722"/>
      <c r="AA32" s="594"/>
      <c r="AB32" s="707"/>
      <c r="AC32" s="593"/>
      <c r="AD32" s="593"/>
      <c r="AE32" s="593"/>
      <c r="AF32" s="593"/>
      <c r="AG32" s="593"/>
      <c r="AH32" s="593"/>
      <c r="AI32" s="593"/>
      <c r="AJ32" s="593"/>
      <c r="AK32" s="593"/>
      <c r="AL32" s="593"/>
      <c r="AM32" s="593"/>
      <c r="AN32" s="593"/>
      <c r="AO32" s="593"/>
      <c r="AP32" s="593"/>
      <c r="AQ32" s="594"/>
      <c r="AR32" s="594"/>
      <c r="AS32" s="594"/>
      <c r="AT32" s="594"/>
      <c r="AU32" s="594"/>
      <c r="AV32" s="594"/>
      <c r="AW32" s="594"/>
      <c r="AX32" s="594"/>
      <c r="AY32" s="594"/>
      <c r="AZ32" s="594"/>
    </row>
    <row r="33" spans="1:52" ht="14.25" customHeight="1">
      <c r="A33" s="247"/>
      <c r="B33" s="589"/>
      <c r="C33" s="609"/>
      <c r="D33" s="630"/>
      <c r="E33" s="630"/>
      <c r="F33" s="630"/>
      <c r="G33" s="630"/>
      <c r="H33" s="630"/>
      <c r="I33" s="630"/>
      <c r="J33" s="617"/>
      <c r="K33" s="679"/>
      <c r="L33" s="679"/>
      <c r="M33" s="679"/>
      <c r="N33" s="679"/>
      <c r="O33" s="679"/>
      <c r="P33" s="700"/>
      <c r="Q33" s="700"/>
      <c r="R33" s="710"/>
      <c r="S33" s="724" t="s">
        <v>51</v>
      </c>
      <c r="T33" s="735"/>
      <c r="U33" s="735"/>
      <c r="V33" s="735"/>
      <c r="W33" s="735"/>
      <c r="X33" s="735"/>
      <c r="Y33" s="735"/>
      <c r="Z33" s="735"/>
      <c r="AA33" s="735"/>
      <c r="AB33" s="754"/>
      <c r="AC33" s="593"/>
      <c r="AD33" s="593"/>
      <c r="AE33" s="593"/>
      <c r="AF33" s="593"/>
      <c r="AG33" s="593"/>
      <c r="AH33" s="593"/>
      <c r="AI33" s="593"/>
      <c r="AJ33" s="593"/>
      <c r="AK33" s="593"/>
      <c r="AL33" s="593"/>
      <c r="AM33" s="593"/>
      <c r="AN33" s="593"/>
      <c r="AO33" s="593"/>
      <c r="AP33" s="593"/>
      <c r="AQ33" s="594"/>
      <c r="AR33" s="594"/>
      <c r="AS33" s="594"/>
      <c r="AT33" s="594"/>
      <c r="AU33" s="594"/>
      <c r="AV33" s="594"/>
      <c r="AW33" s="594"/>
      <c r="AX33" s="594"/>
      <c r="AY33" s="594"/>
      <c r="AZ33" s="594"/>
    </row>
    <row r="34" spans="1:52" ht="14.25" customHeight="1">
      <c r="A34" s="247"/>
      <c r="B34" s="589"/>
      <c r="C34" s="609"/>
      <c r="D34" s="630"/>
      <c r="E34" s="630"/>
      <c r="F34" s="630"/>
      <c r="G34" s="630"/>
      <c r="H34" s="630"/>
      <c r="I34" s="630"/>
      <c r="J34" s="612" t="s">
        <v>701</v>
      </c>
      <c r="K34" s="678"/>
      <c r="L34" s="678"/>
      <c r="M34" s="678"/>
      <c r="N34" s="678"/>
      <c r="O34" s="678"/>
      <c r="P34" s="101"/>
      <c r="Q34" s="101"/>
      <c r="R34" s="711"/>
      <c r="S34" s="101"/>
      <c r="T34" s="101"/>
      <c r="U34" s="101"/>
      <c r="V34" s="101"/>
      <c r="W34" s="101"/>
      <c r="X34" s="101"/>
      <c r="Y34" s="101"/>
      <c r="Z34" s="101"/>
      <c r="AA34" s="694"/>
      <c r="AB34" s="707"/>
      <c r="AC34" s="593"/>
      <c r="AD34" s="593"/>
      <c r="AE34" s="593"/>
      <c r="AF34" s="593"/>
      <c r="AG34" s="593"/>
      <c r="AH34" s="593"/>
      <c r="AI34" s="593"/>
      <c r="AJ34" s="593"/>
      <c r="AK34" s="593"/>
      <c r="AL34" s="593"/>
      <c r="AM34" s="593"/>
      <c r="AN34" s="593"/>
      <c r="AO34" s="593"/>
      <c r="AP34" s="593"/>
      <c r="AQ34" s="594"/>
      <c r="AR34" s="594"/>
      <c r="AS34" s="594"/>
      <c r="AT34" s="594"/>
      <c r="AU34" s="594"/>
      <c r="AV34" s="594"/>
      <c r="AW34" s="594"/>
      <c r="AX34" s="594"/>
      <c r="AY34" s="594"/>
      <c r="AZ34" s="594"/>
    </row>
    <row r="35" spans="1:52" ht="14.25" customHeight="1">
      <c r="A35" s="247"/>
      <c r="B35" s="589"/>
      <c r="C35" s="609"/>
      <c r="D35" s="630"/>
      <c r="E35" s="630"/>
      <c r="F35" s="630"/>
      <c r="G35" s="630"/>
      <c r="H35" s="630"/>
      <c r="I35" s="630"/>
      <c r="J35" s="655" t="s">
        <v>704</v>
      </c>
      <c r="K35" s="51"/>
      <c r="L35" s="51"/>
      <c r="M35" s="51"/>
      <c r="N35" s="51"/>
      <c r="O35" s="51"/>
      <c r="P35" s="101"/>
      <c r="Q35" s="101"/>
      <c r="R35" s="101"/>
      <c r="S35" s="101"/>
      <c r="T35" s="52"/>
      <c r="U35" s="101"/>
      <c r="V35" s="101"/>
      <c r="W35" s="101"/>
      <c r="X35" s="101"/>
      <c r="Y35" s="101"/>
      <c r="Z35" s="101"/>
      <c r="AA35" s="694"/>
      <c r="AB35" s="707"/>
      <c r="AC35" s="593"/>
      <c r="AD35" s="593"/>
      <c r="AE35" s="593"/>
      <c r="AF35" s="593"/>
      <c r="AG35" s="593"/>
      <c r="AH35" s="593"/>
      <c r="AI35" s="593"/>
      <c r="AJ35" s="593"/>
      <c r="AK35" s="593"/>
      <c r="AL35" s="593"/>
      <c r="AM35" s="593"/>
      <c r="AN35" s="593"/>
      <c r="AO35" s="593"/>
      <c r="AP35" s="593"/>
      <c r="AQ35" s="594"/>
      <c r="AR35" s="594"/>
      <c r="AS35" s="594"/>
      <c r="AT35" s="594"/>
      <c r="AU35" s="594"/>
      <c r="AV35" s="594"/>
      <c r="AW35" s="594"/>
      <c r="AX35" s="594"/>
      <c r="AY35" s="594"/>
      <c r="AZ35" s="594"/>
    </row>
    <row r="36" spans="1:52" ht="14.25" customHeight="1">
      <c r="A36" s="247"/>
      <c r="B36" s="589"/>
      <c r="C36" s="609"/>
      <c r="D36" s="630"/>
      <c r="E36" s="630"/>
      <c r="F36" s="630"/>
      <c r="G36" s="630"/>
      <c r="H36" s="630"/>
      <c r="I36" s="630"/>
      <c r="J36" s="612" t="s">
        <v>30</v>
      </c>
      <c r="K36" s="101"/>
      <c r="L36" s="101"/>
      <c r="M36" s="101"/>
      <c r="N36" s="101"/>
      <c r="O36" s="101"/>
      <c r="P36" s="678"/>
      <c r="Q36" s="678"/>
      <c r="R36" s="712"/>
      <c r="S36" s="712"/>
      <c r="T36" s="712"/>
      <c r="U36" s="712"/>
      <c r="V36" s="712"/>
      <c r="W36" s="712"/>
      <c r="X36" s="712"/>
      <c r="Y36" s="712"/>
      <c r="Z36" s="712"/>
      <c r="AA36" s="686"/>
      <c r="AB36" s="707"/>
      <c r="AC36" s="593"/>
      <c r="AD36" s="593"/>
      <c r="AE36" s="593"/>
      <c r="AF36" s="593"/>
      <c r="AG36" s="593"/>
      <c r="AH36" s="593"/>
      <c r="AI36" s="593"/>
      <c r="AJ36" s="593"/>
      <c r="AK36" s="593"/>
      <c r="AL36" s="593"/>
      <c r="AM36" s="593"/>
      <c r="AN36" s="593"/>
      <c r="AO36" s="593"/>
      <c r="AP36" s="593"/>
      <c r="AQ36" s="594"/>
      <c r="AR36" s="594"/>
      <c r="AS36" s="594"/>
      <c r="AT36" s="594"/>
      <c r="AU36" s="594"/>
      <c r="AV36" s="594"/>
      <c r="AW36" s="594"/>
      <c r="AX36" s="594"/>
      <c r="AY36" s="594"/>
      <c r="AZ36" s="594"/>
    </row>
    <row r="37" spans="1:52" ht="14.25" customHeight="1">
      <c r="A37" s="247"/>
      <c r="B37" s="589"/>
      <c r="C37" s="609"/>
      <c r="D37" s="630"/>
      <c r="E37" s="630"/>
      <c r="F37" s="630"/>
      <c r="G37" s="630"/>
      <c r="H37" s="630"/>
      <c r="I37" s="630"/>
      <c r="J37" s="655" t="s">
        <v>486</v>
      </c>
      <c r="K37" s="101"/>
      <c r="L37" s="52"/>
      <c r="M37" s="101"/>
      <c r="N37" s="101"/>
      <c r="O37" s="101"/>
      <c r="P37" s="51"/>
      <c r="Q37" s="51"/>
      <c r="R37" s="713"/>
      <c r="S37" s="51"/>
      <c r="T37" s="51"/>
      <c r="U37" s="51"/>
      <c r="V37" s="51"/>
      <c r="W37" s="51"/>
      <c r="X37" s="51"/>
      <c r="Y37" s="51"/>
      <c r="Z37" s="51"/>
      <c r="AA37" s="694"/>
      <c r="AB37" s="707"/>
      <c r="AC37" s="593"/>
      <c r="AD37" s="593"/>
      <c r="AE37" s="593"/>
      <c r="AF37" s="593"/>
      <c r="AG37" s="593"/>
      <c r="AH37" s="593"/>
      <c r="AI37" s="593"/>
      <c r="AJ37" s="593"/>
      <c r="AK37" s="593"/>
      <c r="AL37" s="593"/>
      <c r="AM37" s="593"/>
      <c r="AN37" s="593"/>
      <c r="AO37" s="593"/>
      <c r="AP37" s="593"/>
      <c r="AQ37" s="594"/>
      <c r="AR37" s="594"/>
      <c r="AS37" s="594"/>
      <c r="AT37" s="594"/>
      <c r="AU37" s="594"/>
      <c r="AV37" s="594"/>
      <c r="AW37" s="594"/>
      <c r="AX37" s="594"/>
      <c r="AY37" s="594"/>
      <c r="AZ37" s="594"/>
    </row>
    <row r="38" spans="1:52" ht="14.25" customHeight="1">
      <c r="A38" s="247"/>
      <c r="B38" s="589"/>
      <c r="C38" s="609"/>
      <c r="D38" s="630"/>
      <c r="E38" s="630"/>
      <c r="F38" s="630"/>
      <c r="G38" s="630"/>
      <c r="H38" s="630"/>
      <c r="I38" s="630"/>
      <c r="J38" s="661" t="s">
        <v>62</v>
      </c>
      <c r="K38" s="678"/>
      <c r="L38" s="678"/>
      <c r="M38" s="678"/>
      <c r="N38" s="678"/>
      <c r="O38" s="678"/>
      <c r="P38" s="101"/>
      <c r="Q38" s="101"/>
      <c r="R38" s="711"/>
      <c r="S38" s="101"/>
      <c r="T38" s="101"/>
      <c r="U38" s="101"/>
      <c r="V38" s="101"/>
      <c r="W38" s="101"/>
      <c r="X38" s="101"/>
      <c r="Y38" s="101"/>
      <c r="Z38" s="101"/>
      <c r="AA38" s="694"/>
      <c r="AB38" s="707"/>
      <c r="AC38" s="593"/>
      <c r="AD38" s="593"/>
      <c r="AE38" s="593"/>
      <c r="AF38" s="593"/>
      <c r="AG38" s="593"/>
      <c r="AH38" s="593"/>
      <c r="AI38" s="593"/>
      <c r="AJ38" s="593"/>
      <c r="AK38" s="593"/>
      <c r="AL38" s="593"/>
      <c r="AM38" s="593"/>
      <c r="AN38" s="593"/>
      <c r="AO38" s="593"/>
      <c r="AP38" s="593"/>
      <c r="AQ38" s="594"/>
      <c r="AR38" s="594"/>
      <c r="AS38" s="594"/>
      <c r="AT38" s="594"/>
      <c r="AU38" s="594"/>
      <c r="AV38" s="594"/>
      <c r="AW38" s="594"/>
      <c r="AX38" s="594"/>
      <c r="AY38" s="594"/>
      <c r="AZ38" s="594"/>
    </row>
    <row r="39" spans="1:52" ht="14.25" customHeight="1">
      <c r="A39" s="247"/>
      <c r="B39" s="589"/>
      <c r="C39" s="609"/>
      <c r="D39" s="631"/>
      <c r="E39" s="631"/>
      <c r="F39" s="631"/>
      <c r="G39" s="631"/>
      <c r="H39" s="631"/>
      <c r="I39" s="631"/>
      <c r="J39" s="652" t="s">
        <v>706</v>
      </c>
      <c r="K39" s="101"/>
      <c r="L39" s="52"/>
      <c r="M39" s="101"/>
      <c r="N39" s="101"/>
      <c r="O39" s="101"/>
      <c r="P39" s="101"/>
      <c r="Q39" s="101"/>
      <c r="R39" s="101"/>
      <c r="S39" s="725"/>
      <c r="T39" s="725"/>
      <c r="U39" s="725"/>
      <c r="V39" s="725"/>
      <c r="W39" s="725"/>
      <c r="X39" s="725"/>
      <c r="Y39" s="725"/>
      <c r="Z39" s="725"/>
      <c r="AA39" s="694"/>
      <c r="AB39" s="707"/>
      <c r="AC39" s="593"/>
      <c r="AD39" s="593"/>
      <c r="AE39" s="593"/>
      <c r="AF39" s="593"/>
      <c r="AG39" s="593"/>
      <c r="AH39" s="593"/>
      <c r="AI39" s="593"/>
      <c r="AJ39" s="593"/>
      <c r="AK39" s="593"/>
      <c r="AL39" s="593"/>
      <c r="AM39" s="593"/>
      <c r="AN39" s="593"/>
      <c r="AO39" s="593"/>
      <c r="AP39" s="593"/>
      <c r="AQ39" s="594"/>
      <c r="AR39" s="594"/>
      <c r="AS39" s="594"/>
      <c r="AT39" s="594"/>
      <c r="AU39" s="594"/>
      <c r="AV39" s="594"/>
      <c r="AW39" s="594"/>
      <c r="AX39" s="594"/>
      <c r="AY39" s="594"/>
      <c r="AZ39" s="594"/>
    </row>
    <row r="40" spans="1:52" ht="14.25" customHeight="1">
      <c r="A40" s="247"/>
      <c r="B40" s="589"/>
      <c r="C40" s="609"/>
      <c r="D40" s="631"/>
      <c r="E40" s="631"/>
      <c r="F40" s="631"/>
      <c r="G40" s="631"/>
      <c r="H40" s="631"/>
      <c r="I40" s="631"/>
      <c r="J40" s="612" t="s">
        <v>258</v>
      </c>
      <c r="K40" s="101"/>
      <c r="L40" s="52"/>
      <c r="M40" s="101"/>
      <c r="N40" s="101"/>
      <c r="O40" s="101"/>
      <c r="P40" s="101"/>
      <c r="Q40" s="101"/>
      <c r="R40" s="101"/>
      <c r="S40" s="725"/>
      <c r="T40" s="725"/>
      <c r="U40" s="725"/>
      <c r="V40" s="725"/>
      <c r="W40" s="725"/>
      <c r="X40" s="725"/>
      <c r="Y40" s="725"/>
      <c r="Z40" s="725"/>
      <c r="AA40" s="694"/>
      <c r="AB40" s="707"/>
      <c r="AC40" s="593"/>
      <c r="AD40" s="593"/>
      <c r="AE40" s="593"/>
      <c r="AF40" s="593"/>
      <c r="AG40" s="593"/>
      <c r="AH40" s="593"/>
      <c r="AI40" s="593"/>
      <c r="AJ40" s="593"/>
      <c r="AK40" s="593"/>
      <c r="AL40" s="593"/>
      <c r="AM40" s="593"/>
      <c r="AN40" s="593"/>
      <c r="AO40" s="593"/>
      <c r="AP40" s="593"/>
      <c r="AQ40" s="594"/>
      <c r="AR40" s="594"/>
      <c r="AS40" s="594"/>
      <c r="AT40" s="594"/>
      <c r="AU40" s="594"/>
      <c r="AV40" s="594"/>
      <c r="AW40" s="594"/>
      <c r="AX40" s="594"/>
      <c r="AY40" s="594"/>
      <c r="AZ40" s="594"/>
    </row>
    <row r="41" spans="1:52" ht="14.25" customHeight="1">
      <c r="A41" s="247"/>
      <c r="B41" s="589"/>
      <c r="C41" s="609"/>
      <c r="D41" s="631"/>
      <c r="E41" s="631"/>
      <c r="F41" s="631"/>
      <c r="G41" s="631"/>
      <c r="H41" s="631"/>
      <c r="I41" s="631"/>
      <c r="J41" s="653" t="s">
        <v>45</v>
      </c>
      <c r="K41" s="672" t="s">
        <v>55</v>
      </c>
      <c r="L41" s="672" t="s">
        <v>610</v>
      </c>
      <c r="M41" s="691" t="s">
        <v>68</v>
      </c>
      <c r="N41" s="85" t="s">
        <v>453</v>
      </c>
      <c r="O41" s="227"/>
      <c r="P41" s="227"/>
      <c r="Q41" s="227"/>
      <c r="R41" s="227"/>
      <c r="S41" s="726"/>
      <c r="T41" s="726"/>
      <c r="U41" s="726"/>
      <c r="V41" s="726"/>
      <c r="W41" s="726"/>
      <c r="X41" s="726"/>
      <c r="Y41" s="726"/>
      <c r="Z41" s="726"/>
      <c r="AA41" s="594"/>
      <c r="AB41" s="707"/>
      <c r="AC41" s="593"/>
      <c r="AD41" s="593"/>
      <c r="AE41" s="593"/>
      <c r="AF41" s="593"/>
      <c r="AG41" s="593"/>
      <c r="AH41" s="593"/>
      <c r="AI41" s="593"/>
      <c r="AJ41" s="593"/>
      <c r="AK41" s="593"/>
      <c r="AL41" s="593"/>
      <c r="AM41" s="593"/>
      <c r="AN41" s="593"/>
      <c r="AO41" s="593"/>
      <c r="AP41" s="593"/>
      <c r="AQ41" s="594"/>
      <c r="AR41" s="594"/>
      <c r="AS41" s="594"/>
      <c r="AT41" s="594"/>
      <c r="AU41" s="594"/>
      <c r="AV41" s="594"/>
      <c r="AW41" s="594"/>
      <c r="AX41" s="594"/>
      <c r="AY41" s="594"/>
      <c r="AZ41" s="594"/>
    </row>
    <row r="42" spans="1:52" ht="14.25" customHeight="1">
      <c r="A42" s="247"/>
      <c r="B42" s="589"/>
      <c r="C42" s="609"/>
      <c r="D42" s="631"/>
      <c r="E42" s="631"/>
      <c r="F42" s="631"/>
      <c r="G42" s="631"/>
      <c r="H42" s="631"/>
      <c r="I42" s="631"/>
      <c r="J42" s="662">
        <v>35.1</v>
      </c>
      <c r="K42" s="680">
        <v>96.4</v>
      </c>
      <c r="L42" s="680">
        <v>15.8</v>
      </c>
      <c r="M42" s="693">
        <v>26.7</v>
      </c>
      <c r="N42" s="85">
        <v>76.599999999999994</v>
      </c>
      <c r="O42" s="227"/>
      <c r="P42" s="227"/>
      <c r="Q42" s="227"/>
      <c r="R42" s="101"/>
      <c r="S42" s="725"/>
      <c r="T42" s="726"/>
      <c r="U42" s="726"/>
      <c r="V42" s="726"/>
      <c r="W42" s="726"/>
      <c r="X42" s="726"/>
      <c r="Y42" s="726"/>
      <c r="Z42" s="726"/>
      <c r="AA42" s="594"/>
      <c r="AB42" s="707"/>
      <c r="AC42" s="593"/>
      <c r="AD42" s="593"/>
      <c r="AE42" s="593"/>
      <c r="AF42" s="593"/>
      <c r="AG42" s="593"/>
      <c r="AH42" s="593"/>
      <c r="AI42" s="593"/>
      <c r="AJ42" s="593"/>
      <c r="AK42" s="593"/>
      <c r="AL42" s="593"/>
      <c r="AM42" s="593"/>
      <c r="AN42" s="593"/>
      <c r="AO42" s="593"/>
      <c r="AP42" s="593"/>
      <c r="AQ42" s="594"/>
      <c r="AR42" s="594"/>
      <c r="AS42" s="594"/>
      <c r="AT42" s="594"/>
      <c r="AU42" s="594"/>
      <c r="AV42" s="594"/>
      <c r="AW42" s="594"/>
      <c r="AX42" s="594"/>
      <c r="AY42" s="594"/>
      <c r="AZ42" s="594"/>
    </row>
    <row r="43" spans="1:52" ht="14.25" customHeight="1">
      <c r="A43" s="247"/>
      <c r="B43" s="590"/>
      <c r="C43" s="610"/>
      <c r="D43" s="632"/>
      <c r="E43" s="632"/>
      <c r="F43" s="632"/>
      <c r="G43" s="632"/>
      <c r="H43" s="632"/>
      <c r="I43" s="632"/>
      <c r="J43" s="617"/>
      <c r="K43" s="638"/>
      <c r="L43" s="638"/>
      <c r="M43" s="638"/>
      <c r="N43" s="638"/>
      <c r="O43" s="638"/>
      <c r="P43" s="638"/>
      <c r="Q43" s="638"/>
      <c r="R43" s="638"/>
      <c r="S43" s="694"/>
      <c r="T43" s="694"/>
      <c r="U43" s="694"/>
      <c r="V43" s="694"/>
      <c r="W43" s="608"/>
      <c r="X43" s="608"/>
      <c r="Y43" s="608"/>
      <c r="Z43" s="608"/>
      <c r="AA43" s="608"/>
      <c r="AB43" s="111"/>
      <c r="AC43" s="593"/>
      <c r="AD43" s="593"/>
      <c r="AE43" s="593"/>
      <c r="AF43" s="593"/>
      <c r="AG43" s="593"/>
      <c r="AH43" s="593"/>
      <c r="AI43" s="593"/>
      <c r="AJ43" s="593"/>
      <c r="AK43" s="593"/>
      <c r="AL43" s="593"/>
      <c r="AM43" s="593"/>
      <c r="AN43" s="593"/>
      <c r="AO43" s="593"/>
      <c r="AP43" s="593"/>
      <c r="AQ43" s="594"/>
      <c r="AR43" s="594"/>
      <c r="AS43" s="594"/>
      <c r="AT43" s="594"/>
      <c r="AU43" s="594"/>
      <c r="AV43" s="594"/>
      <c r="AW43" s="594"/>
      <c r="AX43" s="594"/>
      <c r="AY43" s="594"/>
      <c r="AZ43" s="594"/>
    </row>
    <row r="44" spans="1:52" ht="14.25" customHeight="1">
      <c r="A44" s="247"/>
      <c r="B44" s="10" t="s">
        <v>647</v>
      </c>
      <c r="C44" s="605" t="s">
        <v>183</v>
      </c>
      <c r="D44" s="627"/>
      <c r="E44" s="627"/>
      <c r="F44" s="627"/>
      <c r="G44" s="627"/>
      <c r="H44" s="627"/>
      <c r="I44" s="643"/>
      <c r="J44" s="663" t="s">
        <v>152</v>
      </c>
      <c r="S44" s="660" t="s">
        <v>120</v>
      </c>
      <c r="T44" s="736"/>
      <c r="U44" s="736"/>
      <c r="V44" s="736"/>
      <c r="W44" s="744"/>
      <c r="X44" s="744"/>
      <c r="Y44" s="744"/>
      <c r="Z44" s="744"/>
      <c r="AA44" s="744"/>
      <c r="AB44" s="755"/>
      <c r="AC44" s="593"/>
      <c r="AD44" s="593"/>
      <c r="AE44" s="593"/>
      <c r="AF44" s="593"/>
      <c r="AG44" s="593"/>
      <c r="AH44" s="593"/>
      <c r="AI44" s="593"/>
      <c r="AJ44" s="593"/>
      <c r="AK44" s="593"/>
      <c r="AL44" s="593"/>
      <c r="AM44" s="593"/>
      <c r="AN44" s="593"/>
      <c r="AO44" s="593"/>
      <c r="AP44" s="593"/>
      <c r="AQ44" s="594"/>
      <c r="AR44" s="594"/>
      <c r="AS44" s="594"/>
      <c r="AT44" s="594"/>
      <c r="AU44" s="594"/>
      <c r="AV44" s="594"/>
      <c r="AW44" s="594"/>
      <c r="AX44" s="594"/>
      <c r="AY44" s="594"/>
      <c r="AZ44" s="594"/>
    </row>
    <row r="45" spans="1:52" ht="14.25" customHeight="1">
      <c r="A45" s="247"/>
      <c r="B45" s="11"/>
      <c r="C45" s="605" t="s">
        <v>658</v>
      </c>
      <c r="D45" s="627"/>
      <c r="E45" s="627"/>
      <c r="F45" s="627"/>
      <c r="G45" s="627"/>
      <c r="H45" s="627"/>
      <c r="I45" s="643"/>
      <c r="J45" s="612" t="s">
        <v>709</v>
      </c>
      <c r="P45" s="701"/>
      <c r="Q45" s="701"/>
      <c r="R45" s="701"/>
      <c r="S45" s="727" t="s">
        <v>739</v>
      </c>
      <c r="T45" s="737"/>
      <c r="U45" s="737"/>
      <c r="V45" s="737"/>
      <c r="W45" s="608"/>
      <c r="X45" s="608"/>
      <c r="Y45" s="608"/>
      <c r="Z45" s="608"/>
      <c r="AA45" s="608"/>
      <c r="AB45" s="111"/>
      <c r="AC45" s="593"/>
      <c r="AD45" s="593"/>
      <c r="AE45" s="593"/>
      <c r="AF45" s="593"/>
      <c r="AG45" s="593"/>
      <c r="AH45" s="593"/>
      <c r="AI45" s="593"/>
      <c r="AJ45" s="593"/>
      <c r="AK45" s="593"/>
      <c r="AL45" s="593"/>
      <c r="AM45" s="593"/>
      <c r="AN45" s="593"/>
      <c r="AO45" s="593"/>
      <c r="AP45" s="593"/>
      <c r="AQ45" s="594"/>
      <c r="AR45" s="594"/>
      <c r="AS45" s="594"/>
      <c r="AT45" s="594"/>
      <c r="AU45" s="594"/>
      <c r="AV45" s="594"/>
      <c r="AW45" s="594"/>
      <c r="AX45" s="594"/>
      <c r="AY45" s="594"/>
      <c r="AZ45" s="594"/>
    </row>
    <row r="46" spans="1:52" ht="14.25" customHeight="1">
      <c r="A46" s="247"/>
      <c r="B46" s="11"/>
      <c r="C46" s="611" t="s">
        <v>660</v>
      </c>
      <c r="D46" s="633"/>
      <c r="E46" s="633"/>
      <c r="F46" s="633"/>
      <c r="G46" s="633"/>
      <c r="H46" s="633"/>
      <c r="I46" s="644"/>
      <c r="J46" s="608" t="s">
        <v>713</v>
      </c>
      <c r="K46" s="681"/>
      <c r="L46" s="101"/>
      <c r="M46" s="1"/>
      <c r="N46" s="698"/>
      <c r="O46" s="698"/>
      <c r="P46" s="698"/>
      <c r="Q46" s="698"/>
      <c r="R46" s="698"/>
      <c r="S46" s="655" t="s">
        <v>645</v>
      </c>
      <c r="T46" s="738"/>
      <c r="U46" s="737"/>
      <c r="V46" s="737"/>
      <c r="W46" s="608"/>
      <c r="X46" s="608"/>
      <c r="Y46" s="608"/>
      <c r="Z46" s="608"/>
      <c r="AA46" s="608"/>
      <c r="AB46" s="111"/>
      <c r="AC46" s="593"/>
      <c r="AD46" s="593"/>
      <c r="AE46" s="593"/>
      <c r="AF46" s="593"/>
      <c r="AG46" s="593"/>
      <c r="AH46" s="593"/>
      <c r="AI46" s="593"/>
      <c r="AJ46" s="593"/>
      <c r="AK46" s="593"/>
      <c r="AL46" s="593"/>
      <c r="AM46" s="593"/>
      <c r="AN46" s="593"/>
      <c r="AO46" s="593"/>
      <c r="AP46" s="593"/>
      <c r="AQ46" s="594"/>
      <c r="AR46" s="594"/>
      <c r="AS46" s="594"/>
      <c r="AT46" s="594"/>
      <c r="AU46" s="594"/>
      <c r="AV46" s="594"/>
      <c r="AW46" s="594"/>
      <c r="AX46" s="594"/>
      <c r="AY46" s="594"/>
      <c r="AZ46" s="594"/>
    </row>
    <row r="47" spans="1:52" ht="14.25" customHeight="1">
      <c r="A47" s="247"/>
      <c r="B47" s="11"/>
      <c r="C47" s="612" t="s">
        <v>661</v>
      </c>
      <c r="D47" s="634"/>
      <c r="E47" s="634"/>
      <c r="F47" s="634"/>
      <c r="G47" s="634"/>
      <c r="H47" s="634"/>
      <c r="I47" s="645"/>
      <c r="J47" s="651" t="s">
        <v>714</v>
      </c>
      <c r="K47" s="682"/>
      <c r="L47" s="227"/>
      <c r="M47" s="1"/>
      <c r="N47" s="699"/>
      <c r="O47" s="699"/>
      <c r="P47" s="699"/>
      <c r="Q47" s="699"/>
      <c r="R47" s="699"/>
      <c r="S47" s="655"/>
      <c r="T47" s="739"/>
      <c r="U47" s="741"/>
      <c r="V47" s="741"/>
      <c r="W47" s="15"/>
      <c r="X47" s="15"/>
      <c r="Y47" s="15"/>
      <c r="Z47" s="15"/>
      <c r="AA47" s="15"/>
      <c r="AB47" s="111"/>
      <c r="AC47" s="593"/>
      <c r="AD47" s="593"/>
      <c r="AE47" s="593"/>
      <c r="AF47" s="593"/>
      <c r="AG47" s="593"/>
      <c r="AH47" s="593"/>
      <c r="AI47" s="593"/>
      <c r="AJ47" s="593"/>
      <c r="AK47" s="593"/>
      <c r="AL47" s="593"/>
      <c r="AM47" s="593"/>
      <c r="AN47" s="593"/>
      <c r="AO47" s="593"/>
      <c r="AP47" s="593"/>
      <c r="AQ47" s="594"/>
      <c r="AR47" s="594"/>
      <c r="AS47" s="594"/>
      <c r="AT47" s="594"/>
      <c r="AU47" s="594"/>
      <c r="AV47" s="594"/>
      <c r="AW47" s="594"/>
      <c r="AX47" s="594"/>
      <c r="AY47" s="594"/>
      <c r="AZ47" s="594"/>
    </row>
    <row r="48" spans="1:52" ht="14.25" customHeight="1">
      <c r="A48" s="247"/>
      <c r="B48" s="11"/>
      <c r="C48" s="599" t="s">
        <v>566</v>
      </c>
      <c r="D48" s="621"/>
      <c r="E48" s="621"/>
      <c r="F48" s="621"/>
      <c r="G48" s="621"/>
      <c r="H48" s="621"/>
      <c r="I48" s="646"/>
      <c r="J48" s="651" t="s">
        <v>715</v>
      </c>
      <c r="K48" s="682"/>
      <c r="L48" s="227"/>
      <c r="M48" s="1"/>
      <c r="N48" s="699"/>
      <c r="O48" s="699"/>
      <c r="P48" s="699"/>
      <c r="Q48" s="699"/>
      <c r="R48" s="699"/>
      <c r="S48" s="728" t="s">
        <v>617</v>
      </c>
      <c r="T48" s="737"/>
      <c r="U48" s="737"/>
      <c r="V48" s="737"/>
      <c r="W48" s="737"/>
      <c r="X48" s="737"/>
      <c r="Y48" s="737"/>
      <c r="Z48" s="737"/>
      <c r="AA48" s="15"/>
      <c r="AB48" s="111"/>
      <c r="AC48" s="593"/>
      <c r="AD48" s="593"/>
      <c r="AE48" s="593"/>
      <c r="AF48" s="593"/>
      <c r="AG48" s="593"/>
      <c r="AH48" s="593"/>
      <c r="AI48" s="593"/>
      <c r="AJ48" s="593"/>
      <c r="AK48" s="593"/>
      <c r="AL48" s="593"/>
      <c r="AM48" s="593"/>
      <c r="AN48" s="593"/>
      <c r="AO48" s="593"/>
      <c r="AP48" s="593"/>
      <c r="AQ48" s="594"/>
      <c r="AR48" s="594"/>
      <c r="AS48" s="594"/>
      <c r="AT48" s="594"/>
      <c r="AU48" s="594"/>
      <c r="AV48" s="594"/>
      <c r="AW48" s="594"/>
      <c r="AX48" s="594"/>
      <c r="AY48" s="594"/>
      <c r="AZ48" s="594"/>
    </row>
    <row r="49" spans="1:52" ht="14.25" customHeight="1">
      <c r="A49" s="247"/>
      <c r="B49" s="11"/>
      <c r="C49" s="613"/>
      <c r="J49" s="652" t="s">
        <v>565</v>
      </c>
      <c r="K49" s="682"/>
      <c r="L49" s="227"/>
      <c r="M49" s="1"/>
      <c r="N49" s="699"/>
      <c r="O49" s="699"/>
      <c r="P49" s="699"/>
      <c r="Q49" s="699"/>
      <c r="R49" s="699"/>
      <c r="S49" s="670" t="s">
        <v>370</v>
      </c>
      <c r="T49" s="670"/>
      <c r="U49" s="670" t="s">
        <v>751</v>
      </c>
      <c r="V49" s="670" t="s">
        <v>467</v>
      </c>
      <c r="W49" s="670" t="s">
        <v>393</v>
      </c>
      <c r="X49" s="670" t="s">
        <v>239</v>
      </c>
      <c r="Y49" s="670" t="s">
        <v>752</v>
      </c>
      <c r="Z49" s="670" t="s">
        <v>755</v>
      </c>
      <c r="AA49" s="15"/>
      <c r="AB49" s="111"/>
      <c r="AC49" s="593"/>
      <c r="AD49" s="593"/>
      <c r="AE49" s="593"/>
      <c r="AF49" s="593"/>
      <c r="AG49" s="593"/>
      <c r="AH49" s="593"/>
      <c r="AI49" s="593"/>
      <c r="AJ49" s="593"/>
      <c r="AK49" s="593"/>
      <c r="AL49" s="593"/>
      <c r="AM49" s="593"/>
      <c r="AN49" s="593"/>
      <c r="AO49" s="593"/>
      <c r="AP49" s="593"/>
      <c r="AQ49" s="594"/>
      <c r="AR49" s="594"/>
      <c r="AS49" s="594"/>
      <c r="AT49" s="594"/>
      <c r="AU49" s="594"/>
      <c r="AV49" s="594"/>
      <c r="AW49" s="594"/>
      <c r="AX49" s="594"/>
      <c r="AY49" s="594"/>
      <c r="AZ49" s="594"/>
    </row>
    <row r="50" spans="1:52" ht="14.25" customHeight="1">
      <c r="A50" s="247"/>
      <c r="B50" s="11"/>
      <c r="C50" s="613"/>
      <c r="J50" s="664" t="s">
        <v>29</v>
      </c>
      <c r="K50" s="683"/>
      <c r="L50" s="683"/>
      <c r="M50" s="683"/>
      <c r="N50" s="683"/>
      <c r="O50" s="683"/>
      <c r="P50" s="683"/>
      <c r="Q50" s="683"/>
      <c r="R50" s="714"/>
      <c r="S50" s="670" t="s">
        <v>747</v>
      </c>
      <c r="T50" s="670"/>
      <c r="U50" s="670">
        <v>120</v>
      </c>
      <c r="V50" s="670">
        <v>127</v>
      </c>
      <c r="W50" s="670">
        <v>125</v>
      </c>
      <c r="X50" s="670">
        <v>104</v>
      </c>
      <c r="Y50" s="670">
        <v>122</v>
      </c>
      <c r="Z50" s="670">
        <v>98</v>
      </c>
      <c r="AA50" s="608"/>
      <c r="AB50" s="111"/>
      <c r="AC50" s="593"/>
      <c r="AD50" s="593"/>
      <c r="AE50" s="593"/>
      <c r="AF50" s="593"/>
      <c r="AG50" s="593"/>
      <c r="AH50" s="593"/>
      <c r="AI50" s="593"/>
      <c r="AJ50" s="593"/>
      <c r="AK50" s="593"/>
      <c r="AL50" s="593"/>
      <c r="AM50" s="593"/>
      <c r="AN50" s="593"/>
      <c r="AO50" s="593"/>
      <c r="AP50" s="593"/>
      <c r="AQ50" s="594"/>
      <c r="AR50" s="594"/>
      <c r="AS50" s="594"/>
      <c r="AT50" s="594"/>
      <c r="AU50" s="594"/>
      <c r="AV50" s="594"/>
      <c r="AW50" s="594"/>
      <c r="AX50" s="594"/>
      <c r="AY50" s="594"/>
      <c r="AZ50" s="594"/>
    </row>
    <row r="51" spans="1:52" ht="14.25" customHeight="1">
      <c r="A51" s="247"/>
      <c r="B51" s="589"/>
      <c r="C51" s="1"/>
      <c r="D51" s="1"/>
      <c r="E51" s="1"/>
      <c r="F51" s="1"/>
      <c r="G51" s="1"/>
      <c r="H51" s="1"/>
      <c r="I51" s="1"/>
      <c r="J51" s="665" t="s">
        <v>495</v>
      </c>
      <c r="K51" s="684"/>
      <c r="L51" s="684"/>
      <c r="M51" s="684"/>
      <c r="N51" s="684"/>
      <c r="O51" s="684"/>
      <c r="P51" s="702"/>
      <c r="Q51" s="702"/>
      <c r="R51" s="702"/>
      <c r="S51" s="85" t="s">
        <v>195</v>
      </c>
      <c r="T51" s="85"/>
      <c r="U51" s="670">
        <v>16.8</v>
      </c>
      <c r="V51" s="670">
        <v>18</v>
      </c>
      <c r="W51" s="670">
        <v>17.899999999999999</v>
      </c>
      <c r="X51" s="670">
        <v>15</v>
      </c>
      <c r="Y51" s="670">
        <v>17.8</v>
      </c>
      <c r="Z51" s="670">
        <v>14.5</v>
      </c>
      <c r="AA51" s="737"/>
      <c r="AB51" s="756"/>
      <c r="AC51" s="593"/>
      <c r="AD51" s="593"/>
      <c r="AE51" s="593"/>
      <c r="AF51" s="593"/>
      <c r="AG51" s="593"/>
      <c r="AH51" s="593"/>
      <c r="AI51" s="593"/>
      <c r="AJ51" s="593"/>
      <c r="AK51" s="593"/>
      <c r="AL51" s="593"/>
      <c r="AM51" s="593"/>
      <c r="AN51" s="593"/>
      <c r="AO51" s="593"/>
      <c r="AP51" s="593"/>
      <c r="AQ51" s="594"/>
      <c r="AR51" s="594"/>
      <c r="AS51" s="594"/>
      <c r="AT51" s="594"/>
      <c r="AU51" s="594"/>
      <c r="AV51" s="594"/>
      <c r="AW51" s="594"/>
      <c r="AX51" s="594"/>
      <c r="AY51" s="594"/>
      <c r="AZ51" s="594"/>
    </row>
    <row r="52" spans="1:52" ht="14.25" customHeight="1">
      <c r="A52" s="247"/>
      <c r="B52" s="589"/>
      <c r="C52" s="1"/>
      <c r="D52" s="1"/>
      <c r="E52" s="1"/>
      <c r="F52" s="1"/>
      <c r="G52" s="1"/>
      <c r="H52" s="1"/>
      <c r="I52" s="1"/>
      <c r="J52" s="665"/>
      <c r="K52" s="685"/>
      <c r="L52" s="685"/>
      <c r="M52" s="685"/>
      <c r="N52" s="685"/>
      <c r="O52" s="685"/>
      <c r="P52" s="703"/>
      <c r="Q52" s="703"/>
      <c r="R52" s="703"/>
      <c r="S52" s="23"/>
      <c r="T52" s="102"/>
      <c r="U52" s="227"/>
      <c r="V52" s="227"/>
      <c r="W52" s="227"/>
      <c r="X52" s="227"/>
      <c r="Y52" s="227"/>
      <c r="Z52" s="227"/>
      <c r="AA52" s="741"/>
      <c r="AB52" s="756"/>
      <c r="AC52" s="593"/>
      <c r="AD52" s="593"/>
      <c r="AE52" s="593"/>
      <c r="AF52" s="593"/>
      <c r="AG52" s="593"/>
      <c r="AH52" s="593"/>
      <c r="AI52" s="593"/>
      <c r="AJ52" s="593"/>
      <c r="AK52" s="593"/>
      <c r="AL52" s="593"/>
      <c r="AM52" s="593"/>
      <c r="AN52" s="593"/>
      <c r="AO52" s="593"/>
      <c r="AP52" s="593"/>
      <c r="AQ52" s="594"/>
      <c r="AR52" s="594"/>
      <c r="AS52" s="594"/>
      <c r="AT52" s="594"/>
      <c r="AU52" s="594"/>
      <c r="AV52" s="594"/>
      <c r="AW52" s="594"/>
      <c r="AX52" s="594"/>
      <c r="AY52" s="594"/>
      <c r="AZ52" s="594"/>
    </row>
    <row r="53" spans="1:52" ht="14.25" customHeight="1">
      <c r="A53" s="247"/>
      <c r="B53" s="589"/>
      <c r="C53" s="614"/>
      <c r="D53" s="635"/>
      <c r="E53" s="635"/>
      <c r="F53" s="635"/>
      <c r="G53" s="635"/>
      <c r="H53" s="635"/>
      <c r="I53" s="647"/>
      <c r="J53" s="612" t="s">
        <v>296</v>
      </c>
      <c r="S53" s="664" t="s">
        <v>588</v>
      </c>
      <c r="T53" s="683"/>
      <c r="U53" s="683"/>
      <c r="V53" s="683"/>
      <c r="W53" s="683"/>
      <c r="X53" s="683"/>
      <c r="Y53" s="683"/>
      <c r="Z53" s="683"/>
      <c r="AA53" s="683"/>
      <c r="AB53" s="756"/>
      <c r="AC53" s="593"/>
      <c r="AD53" s="593"/>
      <c r="AE53" s="593"/>
      <c r="AF53" s="593"/>
      <c r="AG53" s="593"/>
      <c r="AH53" s="593"/>
      <c r="AI53" s="593"/>
      <c r="AJ53" s="593"/>
      <c r="AK53" s="593"/>
      <c r="AL53" s="593"/>
      <c r="AM53" s="593"/>
      <c r="AN53" s="593"/>
      <c r="AO53" s="593"/>
      <c r="AP53" s="593"/>
      <c r="AQ53" s="594"/>
      <c r="AR53" s="594"/>
      <c r="AS53" s="594"/>
      <c r="AT53" s="594"/>
      <c r="AU53" s="594"/>
      <c r="AV53" s="594"/>
      <c r="AW53" s="594"/>
      <c r="AX53" s="594"/>
      <c r="AY53" s="594"/>
      <c r="AZ53" s="594"/>
    </row>
    <row r="54" spans="1:52" ht="14.25" customHeight="1">
      <c r="A54" s="247"/>
      <c r="B54" s="589"/>
      <c r="C54" s="614"/>
      <c r="D54" s="636"/>
      <c r="E54" s="636"/>
      <c r="F54" s="636"/>
      <c r="G54" s="636"/>
      <c r="H54" s="636"/>
      <c r="I54" s="647"/>
      <c r="J54" s="612"/>
      <c r="S54" s="729" t="s">
        <v>749</v>
      </c>
      <c r="T54" s="740"/>
      <c r="U54" s="741"/>
      <c r="V54" s="741"/>
      <c r="W54" s="741"/>
      <c r="X54" s="741"/>
      <c r="Y54" s="741"/>
      <c r="Z54" s="741"/>
      <c r="AA54" s="741"/>
      <c r="AB54" s="756"/>
      <c r="AC54" s="593"/>
      <c r="AD54" s="593"/>
      <c r="AE54" s="593"/>
      <c r="AF54" s="593"/>
      <c r="AG54" s="593"/>
      <c r="AH54" s="593"/>
      <c r="AI54" s="593"/>
      <c r="AJ54" s="593"/>
      <c r="AK54" s="593"/>
      <c r="AL54" s="593"/>
      <c r="AM54" s="593"/>
      <c r="AN54" s="593"/>
      <c r="AO54" s="593"/>
      <c r="AP54" s="593"/>
      <c r="AQ54" s="594"/>
      <c r="AR54" s="594"/>
      <c r="AS54" s="594"/>
      <c r="AT54" s="594"/>
      <c r="AU54" s="594"/>
      <c r="AV54" s="594"/>
      <c r="AW54" s="594"/>
      <c r="AX54" s="594"/>
      <c r="AY54" s="594"/>
      <c r="AZ54" s="594"/>
    </row>
    <row r="55" spans="1:52" ht="14.25" customHeight="1">
      <c r="A55" s="247"/>
      <c r="B55" s="589"/>
      <c r="C55" s="614"/>
      <c r="D55" s="635"/>
      <c r="E55" s="635"/>
      <c r="F55" s="635"/>
      <c r="G55" s="635"/>
      <c r="H55" s="635"/>
      <c r="I55" s="647"/>
      <c r="J55" s="666" t="s">
        <v>395</v>
      </c>
      <c r="K55" s="686"/>
      <c r="L55" s="686"/>
      <c r="M55" s="686"/>
      <c r="N55" s="686"/>
      <c r="O55" s="686"/>
      <c r="P55" s="686"/>
      <c r="Q55" s="686"/>
      <c r="R55" s="686"/>
      <c r="S55" s="613"/>
      <c r="AB55" s="756"/>
      <c r="AC55" s="593"/>
      <c r="AD55" s="593"/>
      <c r="AE55" s="593"/>
      <c r="AF55" s="593"/>
      <c r="AG55" s="593"/>
      <c r="AH55" s="593"/>
      <c r="AI55" s="593"/>
      <c r="AJ55" s="593"/>
      <c r="AK55" s="593"/>
      <c r="AL55" s="593"/>
      <c r="AM55" s="593"/>
      <c r="AN55" s="593"/>
      <c r="AO55" s="593"/>
      <c r="AP55" s="593"/>
      <c r="AQ55" s="594"/>
      <c r="AR55" s="594"/>
      <c r="AS55" s="594"/>
      <c r="AT55" s="594"/>
      <c r="AU55" s="594"/>
      <c r="AV55" s="594"/>
      <c r="AW55" s="594"/>
      <c r="AX55" s="594"/>
      <c r="AY55" s="594"/>
      <c r="AZ55" s="594"/>
    </row>
    <row r="56" spans="1:52" ht="14.25" customHeight="1">
      <c r="A56" s="247"/>
      <c r="B56" s="589"/>
      <c r="C56" s="615"/>
      <c r="D56" s="637"/>
      <c r="E56" s="637"/>
      <c r="F56" s="637"/>
      <c r="G56" s="637"/>
      <c r="H56" s="637"/>
      <c r="I56" s="648"/>
      <c r="J56" s="655" t="s">
        <v>517</v>
      </c>
      <c r="K56" s="677"/>
      <c r="L56" s="690"/>
      <c r="M56" s="690"/>
      <c r="N56" s="690"/>
      <c r="O56" s="690"/>
      <c r="P56" s="690"/>
      <c r="Q56" s="690"/>
      <c r="R56" s="690"/>
      <c r="S56" s="613"/>
      <c r="AB56" s="756"/>
      <c r="AC56" s="593"/>
      <c r="AD56" s="593"/>
      <c r="AE56" s="593"/>
      <c r="AF56" s="593"/>
      <c r="AG56" s="593"/>
      <c r="AH56" s="593"/>
      <c r="AI56" s="593"/>
      <c r="AJ56" s="593"/>
      <c r="AK56" s="593"/>
      <c r="AL56" s="593"/>
      <c r="AM56" s="593"/>
      <c r="AN56" s="593"/>
      <c r="AO56" s="593"/>
      <c r="AP56" s="593"/>
      <c r="AQ56" s="594"/>
      <c r="AR56" s="594"/>
      <c r="AS56" s="594"/>
      <c r="AT56" s="594"/>
      <c r="AU56" s="594"/>
      <c r="AV56" s="594"/>
      <c r="AW56" s="594"/>
      <c r="AX56" s="594"/>
      <c r="AY56" s="594"/>
      <c r="AZ56" s="594"/>
    </row>
    <row r="57" spans="1:52" ht="14.25" customHeight="1">
      <c r="A57" s="247"/>
      <c r="B57" s="589"/>
      <c r="C57" s="616" t="s">
        <v>664</v>
      </c>
      <c r="D57" s="633"/>
      <c r="E57" s="633"/>
      <c r="F57" s="633"/>
      <c r="G57" s="633"/>
      <c r="H57" s="633"/>
      <c r="I57" s="633"/>
      <c r="J57" s="633"/>
      <c r="K57" s="633"/>
      <c r="L57" s="633"/>
      <c r="M57" s="633"/>
      <c r="N57" s="633"/>
      <c r="O57" s="633"/>
      <c r="P57" s="633"/>
      <c r="Q57" s="633"/>
      <c r="R57" s="644"/>
      <c r="S57" s="23"/>
      <c r="T57" s="102"/>
      <c r="U57" s="227"/>
      <c r="V57" s="227"/>
      <c r="W57" s="227"/>
      <c r="X57" s="227"/>
      <c r="Y57" s="227"/>
      <c r="Z57" s="741"/>
      <c r="AA57" s="741"/>
      <c r="AB57" s="756"/>
      <c r="AC57" s="593"/>
      <c r="AD57" s="593"/>
      <c r="AE57" s="593"/>
      <c r="AF57" s="593"/>
      <c r="AG57" s="593"/>
      <c r="AH57" s="593"/>
      <c r="AI57" s="593"/>
      <c r="AJ57" s="593"/>
      <c r="AK57" s="593"/>
      <c r="AL57" s="593"/>
      <c r="AM57" s="593"/>
      <c r="AN57" s="593"/>
      <c r="AO57" s="593"/>
      <c r="AP57" s="593"/>
      <c r="AQ57" s="594"/>
      <c r="AR57" s="594"/>
      <c r="AS57" s="594"/>
      <c r="AT57" s="594"/>
      <c r="AU57" s="594"/>
      <c r="AV57" s="594"/>
      <c r="AW57" s="594"/>
      <c r="AX57" s="594"/>
      <c r="AY57" s="594"/>
      <c r="AZ57" s="594"/>
    </row>
    <row r="58" spans="1:52" ht="14.25" customHeight="1">
      <c r="A58" s="247"/>
      <c r="B58" s="11"/>
      <c r="C58" s="617"/>
      <c r="D58" s="638"/>
      <c r="E58" s="638"/>
      <c r="F58" s="638"/>
      <c r="G58" s="638"/>
      <c r="H58" s="638"/>
      <c r="I58" s="638"/>
      <c r="J58" s="667"/>
      <c r="K58" s="687"/>
      <c r="L58" s="687"/>
      <c r="M58" s="687"/>
      <c r="N58" s="687"/>
      <c r="O58" s="687"/>
      <c r="P58" s="687"/>
      <c r="Q58" s="687"/>
      <c r="R58" s="687"/>
      <c r="S58" s="613"/>
      <c r="AB58" s="756"/>
      <c r="AC58" s="593"/>
      <c r="AD58" s="593"/>
      <c r="AE58" s="593"/>
      <c r="AF58" s="593"/>
      <c r="AG58" s="593"/>
      <c r="AH58" s="593"/>
      <c r="AI58" s="593"/>
      <c r="AJ58" s="593"/>
      <c r="AK58" s="593"/>
      <c r="AL58" s="593"/>
      <c r="AM58" s="593"/>
      <c r="AN58" s="593"/>
      <c r="AO58" s="593"/>
      <c r="AP58" s="593"/>
      <c r="AQ58" s="594"/>
      <c r="AR58" s="594"/>
      <c r="AS58" s="594"/>
      <c r="AT58" s="594"/>
      <c r="AU58" s="594"/>
      <c r="AV58" s="594"/>
      <c r="AW58" s="594"/>
      <c r="AX58" s="594"/>
      <c r="AY58" s="594"/>
      <c r="AZ58" s="594"/>
    </row>
    <row r="59" spans="1:52" ht="14.25" customHeight="1">
      <c r="A59" s="247"/>
      <c r="B59" s="589"/>
      <c r="C59" s="609"/>
      <c r="D59" s="630"/>
      <c r="E59" s="630"/>
      <c r="F59" s="630"/>
      <c r="G59" s="630"/>
      <c r="H59" s="630"/>
      <c r="I59" s="630"/>
      <c r="J59" s="668" t="s">
        <v>717</v>
      </c>
      <c r="K59" s="668"/>
      <c r="L59" s="668"/>
      <c r="M59" s="668"/>
      <c r="N59" s="668"/>
      <c r="O59" s="668"/>
      <c r="P59" s="668"/>
      <c r="Q59" s="668"/>
      <c r="R59" s="668"/>
      <c r="S59" s="674"/>
      <c r="T59" s="738"/>
      <c r="U59" s="738"/>
      <c r="V59" s="738"/>
      <c r="W59" s="677"/>
      <c r="X59" s="677"/>
      <c r="Y59" s="677"/>
      <c r="Z59" s="677"/>
      <c r="AA59" s="53"/>
      <c r="AB59" s="757"/>
      <c r="AC59" s="593"/>
      <c r="AD59" s="593"/>
      <c r="AE59" s="593"/>
      <c r="AF59" s="593"/>
      <c r="AG59" s="593"/>
      <c r="AH59" s="593"/>
      <c r="AI59" s="593"/>
      <c r="AJ59" s="593"/>
      <c r="AK59" s="593"/>
      <c r="AL59" s="593"/>
      <c r="AM59" s="593"/>
      <c r="AN59" s="593"/>
      <c r="AO59" s="593"/>
      <c r="AP59" s="593"/>
      <c r="AQ59" s="594"/>
      <c r="AR59" s="594"/>
      <c r="AS59" s="594"/>
      <c r="AT59" s="594"/>
      <c r="AU59" s="594"/>
      <c r="AV59" s="594"/>
      <c r="AW59" s="594"/>
      <c r="AX59" s="594"/>
      <c r="AY59" s="594"/>
      <c r="AZ59" s="594"/>
    </row>
    <row r="60" spans="1:52" ht="14.25" customHeight="1">
      <c r="A60" s="247"/>
      <c r="B60" s="591"/>
      <c r="C60" s="609"/>
      <c r="D60" s="630"/>
      <c r="E60" s="630"/>
      <c r="F60" s="630"/>
      <c r="G60" s="630"/>
      <c r="H60" s="630"/>
      <c r="I60" s="630"/>
      <c r="J60" s="669"/>
      <c r="K60" s="670" t="s">
        <v>455</v>
      </c>
      <c r="L60" s="670" t="s">
        <v>378</v>
      </c>
      <c r="M60" s="694"/>
      <c r="N60" s="1"/>
      <c r="O60" s="1"/>
      <c r="P60" s="1"/>
      <c r="Q60" s="1"/>
      <c r="R60" s="1"/>
      <c r="S60" s="101"/>
      <c r="T60" s="101"/>
      <c r="U60" s="101"/>
      <c r="V60" s="694"/>
      <c r="W60" s="694"/>
      <c r="X60" s="694"/>
      <c r="Y60" s="694"/>
      <c r="Z60" s="694"/>
      <c r="AA60" s="1"/>
      <c r="AB60" s="705"/>
      <c r="AC60" s="593"/>
      <c r="AD60" s="593"/>
      <c r="AE60" s="593"/>
      <c r="AF60" s="593"/>
      <c r="AG60" s="593"/>
      <c r="AH60" s="593"/>
      <c r="AI60" s="593"/>
      <c r="AJ60" s="593"/>
      <c r="AK60" s="593"/>
      <c r="AL60" s="593"/>
      <c r="AM60" s="593"/>
      <c r="AN60" s="593"/>
      <c r="AO60" s="593"/>
      <c r="AP60" s="593"/>
      <c r="AQ60" s="594"/>
      <c r="AR60" s="594"/>
      <c r="AS60" s="594"/>
      <c r="AT60" s="594"/>
      <c r="AU60" s="594"/>
      <c r="AV60" s="594"/>
      <c r="AW60" s="594"/>
      <c r="AX60" s="594"/>
      <c r="AY60" s="594"/>
      <c r="AZ60" s="594"/>
    </row>
    <row r="61" spans="1:52" ht="14.25" customHeight="1">
      <c r="A61" s="247"/>
      <c r="B61" s="591"/>
      <c r="C61" s="609"/>
      <c r="D61" s="630"/>
      <c r="E61" s="630"/>
      <c r="F61" s="630"/>
      <c r="G61" s="630"/>
      <c r="H61" s="630"/>
      <c r="I61" s="630"/>
      <c r="J61" s="669" t="s">
        <v>718</v>
      </c>
      <c r="K61" s="688">
        <v>23.2</v>
      </c>
      <c r="L61" s="670" t="s">
        <v>720</v>
      </c>
      <c r="M61" s="694"/>
      <c r="N61" s="1"/>
      <c r="O61" s="1"/>
      <c r="P61" s="1"/>
      <c r="Q61" s="1"/>
      <c r="R61" s="1"/>
      <c r="S61" s="51"/>
      <c r="T61" s="51"/>
      <c r="U61" s="51"/>
      <c r="V61" s="694"/>
      <c r="W61" s="694"/>
      <c r="X61" s="594"/>
      <c r="Y61" s="594"/>
      <c r="Z61" s="594"/>
      <c r="AA61" s="1"/>
      <c r="AB61" s="705"/>
      <c r="AC61" s="593"/>
      <c r="AD61" s="593"/>
      <c r="AE61" s="593"/>
      <c r="AF61" s="593"/>
      <c r="AG61" s="593"/>
      <c r="AH61" s="593"/>
      <c r="AI61" s="593"/>
      <c r="AJ61" s="593"/>
      <c r="AK61" s="593"/>
      <c r="AL61" s="593"/>
      <c r="AM61" s="593"/>
      <c r="AN61" s="593"/>
      <c r="AO61" s="593"/>
      <c r="AP61" s="593"/>
      <c r="AQ61" s="594"/>
      <c r="AR61" s="594"/>
      <c r="AS61" s="594"/>
      <c r="AT61" s="594"/>
      <c r="AU61" s="594"/>
      <c r="AV61" s="594"/>
      <c r="AW61" s="594"/>
      <c r="AX61" s="594"/>
      <c r="AY61" s="594"/>
      <c r="AZ61" s="594"/>
    </row>
    <row r="62" spans="1:52" ht="14.25" customHeight="1">
      <c r="A62" s="247"/>
      <c r="B62" s="592"/>
      <c r="C62" s="610"/>
      <c r="D62" s="632"/>
      <c r="E62" s="632"/>
      <c r="F62" s="632"/>
      <c r="G62" s="632"/>
      <c r="H62" s="632"/>
      <c r="I62" s="632"/>
      <c r="J62" s="670" t="s">
        <v>534</v>
      </c>
      <c r="K62" s="689">
        <v>11.7</v>
      </c>
      <c r="L62" s="670">
        <v>7.3</v>
      </c>
      <c r="M62" s="695"/>
      <c r="N62" s="638"/>
      <c r="O62" s="638"/>
      <c r="P62" s="638"/>
      <c r="Q62" s="638"/>
      <c r="R62" s="638"/>
      <c r="S62" s="695"/>
      <c r="T62" s="695"/>
      <c r="U62" s="695"/>
      <c r="V62" s="695"/>
      <c r="W62" s="745"/>
      <c r="X62" s="745"/>
      <c r="Y62" s="745"/>
      <c r="Z62" s="745"/>
      <c r="AA62" s="745"/>
      <c r="AB62" s="758"/>
      <c r="AC62" s="593"/>
      <c r="AD62" s="593"/>
      <c r="AE62" s="593"/>
      <c r="AF62" s="593"/>
      <c r="AG62" s="593"/>
      <c r="AH62" s="593"/>
      <c r="AI62" s="593"/>
      <c r="AJ62" s="593"/>
      <c r="AK62" s="593"/>
      <c r="AL62" s="593"/>
      <c r="AM62" s="593"/>
      <c r="AN62" s="593"/>
      <c r="AO62" s="593"/>
      <c r="AP62" s="593"/>
      <c r="AQ62" s="594"/>
      <c r="AR62" s="594"/>
      <c r="AS62" s="594"/>
      <c r="AT62" s="594"/>
      <c r="AU62" s="594"/>
      <c r="AV62" s="594"/>
      <c r="AW62" s="594"/>
      <c r="AX62" s="594"/>
      <c r="AY62" s="594"/>
      <c r="AZ62" s="594"/>
    </row>
    <row r="63" spans="1:52">
      <c r="A63" s="585"/>
      <c r="B63" s="593"/>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4"/>
      <c r="AR63" s="594"/>
      <c r="AS63" s="594"/>
      <c r="AT63" s="594"/>
      <c r="AU63" s="594"/>
      <c r="AV63" s="594"/>
      <c r="AW63" s="594"/>
      <c r="AX63" s="594"/>
      <c r="AY63" s="594"/>
      <c r="AZ63" s="594"/>
    </row>
    <row r="64" spans="1:52">
      <c r="A64" s="585"/>
      <c r="B64" s="593"/>
      <c r="C64" s="593"/>
      <c r="D64" s="593"/>
      <c r="E64" s="593"/>
      <c r="F64" s="593"/>
      <c r="G64" s="593"/>
      <c r="H64" s="593"/>
      <c r="I64" s="593"/>
      <c r="J64" s="593"/>
      <c r="K64" s="593"/>
      <c r="L64" s="593"/>
      <c r="M64" s="593"/>
      <c r="N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3"/>
      <c r="AP64" s="593"/>
      <c r="AQ64" s="594"/>
      <c r="AR64" s="594"/>
      <c r="AS64" s="594"/>
      <c r="AT64" s="594"/>
      <c r="AU64" s="594"/>
      <c r="AV64" s="594"/>
      <c r="AW64" s="594"/>
      <c r="AX64" s="594"/>
      <c r="AY64" s="594"/>
      <c r="AZ64" s="594"/>
    </row>
    <row r="65" spans="1:52">
      <c r="A65" s="585"/>
      <c r="B65" s="593"/>
      <c r="C65" s="593"/>
      <c r="D65" s="593"/>
      <c r="E65" s="593"/>
      <c r="F65" s="593"/>
      <c r="G65" s="593"/>
      <c r="H65" s="593"/>
      <c r="I65" s="593"/>
      <c r="J65" s="593"/>
      <c r="K65" s="593"/>
      <c r="L65" s="593"/>
      <c r="M65" s="593"/>
      <c r="N65" s="593"/>
      <c r="S65" s="593"/>
      <c r="T65" s="593"/>
      <c r="U65" s="593"/>
      <c r="V65" s="593"/>
      <c r="W65" s="593"/>
      <c r="X65" s="593"/>
      <c r="Y65" s="593"/>
      <c r="Z65" s="593"/>
      <c r="AA65" s="593"/>
      <c r="AB65" s="593"/>
      <c r="AC65" s="593"/>
      <c r="AD65" s="593"/>
      <c r="AE65" s="593"/>
      <c r="AF65" s="593"/>
      <c r="AG65" s="593"/>
      <c r="AH65" s="593"/>
      <c r="AI65" s="593"/>
      <c r="AJ65" s="593"/>
      <c r="AK65" s="593"/>
      <c r="AL65" s="593"/>
      <c r="AM65" s="593"/>
      <c r="AN65" s="593"/>
      <c r="AO65" s="593"/>
      <c r="AP65" s="593"/>
      <c r="AQ65" s="594"/>
      <c r="AR65" s="594"/>
      <c r="AS65" s="594"/>
      <c r="AT65" s="594"/>
      <c r="AU65" s="594"/>
      <c r="AV65" s="594"/>
      <c r="AW65" s="594"/>
      <c r="AX65" s="594"/>
      <c r="AY65" s="594"/>
      <c r="AZ65" s="594"/>
    </row>
    <row r="66" spans="1:52">
      <c r="B66" s="593"/>
      <c r="C66" s="593"/>
      <c r="D66" s="593"/>
      <c r="E66" s="593"/>
      <c r="F66" s="593"/>
      <c r="G66" s="593"/>
      <c r="H66" s="593"/>
      <c r="I66" s="593"/>
      <c r="J66" s="593"/>
      <c r="K66" s="593"/>
      <c r="L66" s="593"/>
      <c r="M66" s="593"/>
      <c r="N66" s="593"/>
      <c r="S66" s="593"/>
      <c r="T66" s="593"/>
      <c r="U66" s="593"/>
      <c r="V66" s="593"/>
      <c r="W66" s="593"/>
      <c r="X66" s="593"/>
      <c r="Y66" s="593"/>
      <c r="Z66" s="593"/>
      <c r="AA66" s="593"/>
      <c r="AB66" s="593"/>
      <c r="AC66" s="593"/>
      <c r="AD66" s="593"/>
      <c r="AE66" s="593"/>
      <c r="AF66" s="593"/>
      <c r="AG66" s="593"/>
      <c r="AH66" s="593"/>
      <c r="AI66" s="593"/>
      <c r="AJ66" s="593"/>
      <c r="AK66" s="593"/>
      <c r="AL66" s="593"/>
      <c r="AM66" s="593"/>
      <c r="AN66" s="593"/>
      <c r="AO66" s="593"/>
      <c r="AP66" s="593"/>
      <c r="AQ66" s="594"/>
      <c r="AR66" s="594"/>
      <c r="AS66" s="594"/>
      <c r="AT66" s="594"/>
      <c r="AU66" s="594"/>
      <c r="AV66" s="594"/>
      <c r="AW66" s="594"/>
      <c r="AX66" s="594"/>
      <c r="AY66" s="594"/>
      <c r="AZ66" s="594"/>
    </row>
    <row r="67" spans="1:52">
      <c r="B67" s="593"/>
      <c r="C67" s="593"/>
      <c r="D67" s="593"/>
      <c r="E67" s="593"/>
      <c r="F67" s="593"/>
      <c r="G67" s="593"/>
      <c r="H67" s="593"/>
      <c r="I67" s="593"/>
      <c r="J67" s="593"/>
      <c r="K67" s="593"/>
      <c r="L67" s="593"/>
      <c r="M67" s="593"/>
      <c r="N67" s="593"/>
      <c r="O67" s="593"/>
      <c r="P67" s="593"/>
      <c r="Q67" s="593"/>
      <c r="R67" s="593"/>
      <c r="S67" s="593"/>
      <c r="T67" s="593"/>
      <c r="U67" s="593"/>
      <c r="V67" s="593"/>
      <c r="W67" s="593"/>
      <c r="X67" s="593"/>
      <c r="Y67" s="593"/>
      <c r="Z67" s="593"/>
      <c r="AA67" s="593"/>
      <c r="AB67" s="593"/>
      <c r="AC67" s="593"/>
      <c r="AD67" s="593"/>
      <c r="AE67" s="593"/>
      <c r="AF67" s="593"/>
      <c r="AG67" s="593"/>
      <c r="AH67" s="593"/>
      <c r="AI67" s="593"/>
      <c r="AJ67" s="593"/>
      <c r="AK67" s="593"/>
      <c r="AL67" s="593"/>
      <c r="AM67" s="593"/>
      <c r="AN67" s="593"/>
      <c r="AO67" s="593"/>
      <c r="AP67" s="593"/>
      <c r="AQ67" s="594"/>
      <c r="AR67" s="594"/>
      <c r="AS67" s="594"/>
      <c r="AT67" s="594"/>
      <c r="AU67" s="594"/>
      <c r="AV67" s="594"/>
      <c r="AW67" s="594"/>
      <c r="AX67" s="594"/>
      <c r="AY67" s="594"/>
      <c r="AZ67" s="594"/>
    </row>
    <row r="68" spans="1:52">
      <c r="B68" s="593"/>
      <c r="C68" s="593"/>
      <c r="D68" s="593"/>
      <c r="E68" s="593"/>
      <c r="F68" s="593"/>
      <c r="G68" s="593"/>
      <c r="H68" s="593"/>
      <c r="I68" s="593"/>
      <c r="J68" s="593"/>
      <c r="K68" s="593"/>
      <c r="L68" s="593"/>
      <c r="M68" s="593"/>
      <c r="N68" s="593"/>
      <c r="O68" s="593"/>
      <c r="P68" s="593"/>
      <c r="Q68" s="593"/>
      <c r="R68" s="593"/>
      <c r="S68" s="593"/>
      <c r="T68" s="593"/>
      <c r="U68" s="593"/>
      <c r="V68" s="593"/>
      <c r="W68" s="593"/>
      <c r="X68" s="593"/>
      <c r="Y68" s="593"/>
      <c r="Z68" s="593"/>
      <c r="AA68" s="593"/>
      <c r="AB68" s="593"/>
      <c r="AC68" s="593"/>
      <c r="AD68" s="593"/>
      <c r="AE68" s="593"/>
      <c r="AF68" s="593"/>
      <c r="AG68" s="593"/>
      <c r="AH68" s="593"/>
      <c r="AI68" s="593"/>
      <c r="AJ68" s="593"/>
      <c r="AK68" s="593"/>
      <c r="AL68" s="593"/>
      <c r="AM68" s="593"/>
      <c r="AN68" s="593"/>
      <c r="AO68" s="593"/>
      <c r="AP68" s="593"/>
      <c r="AQ68" s="594"/>
      <c r="AR68" s="594"/>
      <c r="AS68" s="594"/>
      <c r="AT68" s="594"/>
      <c r="AU68" s="594"/>
      <c r="AV68" s="594"/>
      <c r="AW68" s="594"/>
      <c r="AX68" s="594"/>
      <c r="AY68" s="594"/>
      <c r="AZ68" s="594"/>
    </row>
    <row r="69" spans="1:52">
      <c r="B69" s="593"/>
      <c r="C69" s="593"/>
      <c r="D69" s="593"/>
      <c r="E69" s="593"/>
      <c r="F69" s="593"/>
      <c r="G69" s="593"/>
      <c r="H69" s="593"/>
      <c r="I69" s="593"/>
      <c r="J69" s="593"/>
      <c r="K69" s="593"/>
      <c r="L69" s="593"/>
      <c r="M69" s="593"/>
      <c r="N69" s="593"/>
      <c r="O69" s="593"/>
      <c r="P69" s="593"/>
      <c r="Q69" s="593"/>
      <c r="R69" s="593"/>
      <c r="S69" s="593"/>
      <c r="T69" s="593"/>
      <c r="U69" s="593"/>
      <c r="V69" s="593"/>
      <c r="W69" s="593"/>
      <c r="X69" s="593"/>
      <c r="Y69" s="593"/>
      <c r="Z69" s="593"/>
      <c r="AA69" s="593"/>
      <c r="AB69" s="593"/>
      <c r="AC69" s="593"/>
      <c r="AD69" s="593"/>
      <c r="AE69" s="593"/>
      <c r="AF69" s="593"/>
      <c r="AG69" s="593"/>
      <c r="AH69" s="593"/>
      <c r="AI69" s="593"/>
      <c r="AJ69" s="593"/>
      <c r="AK69" s="593"/>
      <c r="AL69" s="593"/>
      <c r="AM69" s="593"/>
      <c r="AN69" s="593"/>
      <c r="AO69" s="593"/>
      <c r="AP69" s="593"/>
      <c r="AQ69" s="594"/>
      <c r="AR69" s="594"/>
      <c r="AS69" s="594"/>
      <c r="AT69" s="594"/>
      <c r="AU69" s="594"/>
      <c r="AV69" s="594"/>
      <c r="AW69" s="594"/>
      <c r="AX69" s="594"/>
      <c r="AY69" s="594"/>
      <c r="AZ69" s="594"/>
    </row>
    <row r="70" spans="1:52">
      <c r="B70" s="593"/>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3"/>
      <c r="AL70" s="593"/>
      <c r="AM70" s="593"/>
      <c r="AN70" s="593"/>
      <c r="AO70" s="593"/>
      <c r="AP70" s="593"/>
      <c r="AQ70" s="594"/>
      <c r="AR70" s="594"/>
      <c r="AS70" s="594"/>
      <c r="AT70" s="594"/>
      <c r="AU70" s="594"/>
      <c r="AV70" s="594"/>
      <c r="AW70" s="594"/>
      <c r="AX70" s="594"/>
      <c r="AY70" s="594"/>
      <c r="AZ70" s="594"/>
    </row>
    <row r="71" spans="1:52">
      <c r="B71" s="593"/>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3"/>
      <c r="AL71" s="593"/>
      <c r="AM71" s="593"/>
      <c r="AN71" s="593"/>
      <c r="AO71" s="593"/>
      <c r="AP71" s="593"/>
      <c r="AQ71" s="594"/>
      <c r="AR71" s="594"/>
      <c r="AS71" s="594"/>
      <c r="AT71" s="594"/>
      <c r="AU71" s="594"/>
      <c r="AV71" s="594"/>
      <c r="AW71" s="594"/>
      <c r="AX71" s="594"/>
      <c r="AY71" s="594"/>
      <c r="AZ71" s="594"/>
    </row>
    <row r="72" spans="1:52">
      <c r="B72" s="593"/>
      <c r="C72" s="593"/>
      <c r="D72" s="593"/>
      <c r="E72" s="593"/>
      <c r="F72" s="593"/>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3"/>
      <c r="AQ72" s="594"/>
      <c r="AR72" s="594"/>
      <c r="AS72" s="594"/>
      <c r="AT72" s="594"/>
      <c r="AU72" s="594"/>
      <c r="AV72" s="594"/>
      <c r="AW72" s="594"/>
      <c r="AX72" s="594"/>
      <c r="AY72" s="594"/>
      <c r="AZ72" s="594"/>
    </row>
    <row r="73" spans="1:52">
      <c r="B73" s="593"/>
      <c r="C73" s="593"/>
      <c r="D73" s="593"/>
      <c r="E73" s="593"/>
      <c r="F73" s="593"/>
      <c r="G73" s="593"/>
      <c r="H73" s="593"/>
      <c r="I73" s="593"/>
      <c r="J73" s="593"/>
      <c r="K73" s="593"/>
      <c r="L73" s="593"/>
      <c r="M73" s="593"/>
      <c r="N73" s="593"/>
      <c r="O73" s="593"/>
      <c r="P73" s="593"/>
      <c r="Q73" s="593"/>
      <c r="R73" s="593"/>
      <c r="S73" s="593"/>
      <c r="T73" s="593"/>
      <c r="U73" s="593"/>
      <c r="V73" s="593"/>
      <c r="W73" s="593"/>
      <c r="X73" s="593"/>
      <c r="Y73" s="593"/>
      <c r="Z73" s="593"/>
      <c r="AA73" s="593"/>
      <c r="AB73" s="593"/>
      <c r="AC73" s="593"/>
      <c r="AD73" s="593"/>
      <c r="AE73" s="593"/>
      <c r="AF73" s="593"/>
      <c r="AG73" s="593"/>
      <c r="AH73" s="593"/>
      <c r="AI73" s="593"/>
      <c r="AJ73" s="593"/>
      <c r="AK73" s="593"/>
      <c r="AL73" s="593"/>
      <c r="AM73" s="593"/>
      <c r="AN73" s="593"/>
      <c r="AO73" s="593"/>
      <c r="AP73" s="593"/>
      <c r="AQ73" s="594"/>
      <c r="AR73" s="594"/>
      <c r="AS73" s="594"/>
      <c r="AT73" s="594"/>
      <c r="AU73" s="594"/>
      <c r="AV73" s="594"/>
      <c r="AW73" s="594"/>
      <c r="AX73" s="594"/>
      <c r="AY73" s="594"/>
      <c r="AZ73" s="594"/>
    </row>
    <row r="74" spans="1:52">
      <c r="B74" s="593"/>
      <c r="C74" s="593"/>
      <c r="D74" s="593"/>
      <c r="E74" s="593"/>
      <c r="F74" s="593"/>
      <c r="G74" s="593"/>
      <c r="H74" s="593"/>
      <c r="I74" s="593"/>
      <c r="J74" s="593"/>
      <c r="K74" s="593"/>
      <c r="L74" s="593"/>
      <c r="M74" s="593"/>
      <c r="N74" s="593"/>
      <c r="O74" s="593"/>
      <c r="P74" s="593"/>
      <c r="Q74" s="593"/>
      <c r="R74" s="593"/>
      <c r="S74" s="593"/>
      <c r="T74" s="593"/>
      <c r="U74" s="593"/>
      <c r="V74" s="593"/>
      <c r="W74" s="593"/>
      <c r="X74" s="593"/>
      <c r="Y74" s="593"/>
      <c r="Z74" s="593"/>
      <c r="AA74" s="593"/>
      <c r="AB74" s="593"/>
      <c r="AC74" s="593"/>
      <c r="AD74" s="593"/>
      <c r="AE74" s="593"/>
      <c r="AF74" s="593"/>
      <c r="AG74" s="593"/>
      <c r="AH74" s="593"/>
      <c r="AI74" s="593"/>
      <c r="AJ74" s="593"/>
      <c r="AK74" s="593"/>
      <c r="AL74" s="593"/>
      <c r="AM74" s="593"/>
      <c r="AN74" s="593"/>
      <c r="AO74" s="593"/>
      <c r="AP74" s="593"/>
      <c r="AQ74" s="594"/>
      <c r="AR74" s="594"/>
      <c r="AS74" s="594"/>
      <c r="AT74" s="594"/>
      <c r="AU74" s="594"/>
      <c r="AV74" s="594"/>
      <c r="AW74" s="594"/>
      <c r="AX74" s="594"/>
      <c r="AY74" s="594"/>
      <c r="AZ74" s="594"/>
    </row>
    <row r="75" spans="1:52">
      <c r="B75" s="593"/>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3"/>
      <c r="AL75" s="593"/>
      <c r="AM75" s="593"/>
      <c r="AN75" s="593"/>
      <c r="AO75" s="593"/>
      <c r="AP75" s="593"/>
      <c r="AQ75" s="594"/>
      <c r="AR75" s="594"/>
      <c r="AS75" s="594"/>
      <c r="AT75" s="594"/>
      <c r="AU75" s="594"/>
      <c r="AV75" s="594"/>
      <c r="AW75" s="594"/>
      <c r="AX75" s="594"/>
      <c r="AY75" s="594"/>
      <c r="AZ75" s="594"/>
    </row>
    <row r="76" spans="1:52">
      <c r="B76" s="593"/>
      <c r="C76" s="593"/>
      <c r="D76" s="593"/>
      <c r="E76" s="593"/>
      <c r="F76" s="593"/>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3"/>
      <c r="AK76" s="593"/>
      <c r="AL76" s="593"/>
      <c r="AM76" s="593"/>
      <c r="AN76" s="593"/>
      <c r="AO76" s="593"/>
      <c r="AP76" s="593"/>
      <c r="AQ76" s="594"/>
      <c r="AR76" s="594"/>
      <c r="AS76" s="594"/>
      <c r="AT76" s="594"/>
      <c r="AU76" s="594"/>
      <c r="AV76" s="594"/>
      <c r="AW76" s="594"/>
      <c r="AX76" s="594"/>
      <c r="AY76" s="594"/>
      <c r="AZ76" s="594"/>
    </row>
    <row r="77" spans="1:52">
      <c r="B77" s="593"/>
      <c r="C77" s="593"/>
      <c r="D77" s="593"/>
      <c r="E77" s="593"/>
      <c r="F77" s="593"/>
      <c r="G77" s="593"/>
      <c r="H77" s="593"/>
      <c r="I77" s="593"/>
      <c r="J77" s="593"/>
      <c r="K77" s="593"/>
      <c r="L77" s="593"/>
      <c r="M77" s="593"/>
      <c r="N77" s="593"/>
      <c r="O77" s="593"/>
      <c r="P77" s="593"/>
      <c r="Q77" s="593"/>
      <c r="R77" s="593"/>
      <c r="S77" s="593"/>
      <c r="T77" s="593"/>
      <c r="U77" s="593"/>
      <c r="V77" s="593"/>
      <c r="W77" s="593"/>
      <c r="X77" s="593"/>
      <c r="Y77" s="593"/>
      <c r="Z77" s="593"/>
      <c r="AA77" s="593"/>
      <c r="AB77" s="593"/>
      <c r="AC77" s="593"/>
      <c r="AD77" s="593"/>
      <c r="AE77" s="593"/>
      <c r="AF77" s="593"/>
      <c r="AG77" s="593"/>
      <c r="AH77" s="593"/>
      <c r="AI77" s="593"/>
      <c r="AJ77" s="593"/>
      <c r="AK77" s="593"/>
      <c r="AL77" s="593"/>
      <c r="AM77" s="593"/>
      <c r="AN77" s="593"/>
      <c r="AO77" s="593"/>
      <c r="AP77" s="593"/>
      <c r="AQ77" s="594"/>
      <c r="AR77" s="594"/>
      <c r="AS77" s="594"/>
      <c r="AT77" s="594"/>
      <c r="AU77" s="594"/>
      <c r="AV77" s="594"/>
      <c r="AW77" s="594"/>
      <c r="AX77" s="594"/>
      <c r="AY77" s="594"/>
      <c r="AZ77" s="594"/>
    </row>
    <row r="78" spans="1:52">
      <c r="B78" s="593"/>
      <c r="C78" s="593"/>
      <c r="D78" s="593"/>
      <c r="E78" s="593"/>
      <c r="F78" s="593"/>
      <c r="G78" s="593"/>
      <c r="H78" s="593"/>
      <c r="I78" s="593"/>
      <c r="J78" s="593"/>
      <c r="K78" s="593"/>
      <c r="L78" s="593"/>
      <c r="M78" s="593"/>
      <c r="N78" s="593"/>
      <c r="O78" s="593"/>
      <c r="P78" s="593"/>
      <c r="Q78" s="593"/>
      <c r="R78" s="593"/>
      <c r="S78" s="593"/>
      <c r="T78" s="593"/>
      <c r="U78" s="593"/>
      <c r="V78" s="593"/>
      <c r="W78" s="593"/>
      <c r="X78" s="593"/>
      <c r="Y78" s="593"/>
      <c r="Z78" s="593"/>
      <c r="AA78" s="593"/>
      <c r="AB78" s="593"/>
      <c r="AC78" s="593"/>
      <c r="AD78" s="593"/>
      <c r="AE78" s="593"/>
      <c r="AF78" s="593"/>
      <c r="AG78" s="593"/>
      <c r="AH78" s="593"/>
      <c r="AI78" s="593"/>
      <c r="AJ78" s="593"/>
      <c r="AK78" s="593"/>
      <c r="AL78" s="593"/>
      <c r="AM78" s="593"/>
      <c r="AN78" s="593"/>
      <c r="AO78" s="593"/>
      <c r="AP78" s="593"/>
      <c r="AQ78" s="594"/>
      <c r="AR78" s="594"/>
      <c r="AS78" s="594"/>
      <c r="AT78" s="594"/>
      <c r="AU78" s="594"/>
      <c r="AV78" s="594"/>
      <c r="AW78" s="594"/>
      <c r="AX78" s="594"/>
      <c r="AY78" s="594"/>
      <c r="AZ78" s="594"/>
    </row>
    <row r="79" spans="1:52">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593"/>
      <c r="AP79" s="593"/>
      <c r="AQ79" s="594"/>
      <c r="AR79" s="594"/>
      <c r="AS79" s="594"/>
      <c r="AT79" s="594"/>
      <c r="AU79" s="594"/>
      <c r="AV79" s="594"/>
      <c r="AW79" s="594"/>
      <c r="AX79" s="594"/>
      <c r="AY79" s="594"/>
      <c r="AZ79" s="594"/>
    </row>
    <row r="80" spans="1:52">
      <c r="B80" s="593"/>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4"/>
      <c r="AR80" s="594"/>
      <c r="AS80" s="594"/>
      <c r="AT80" s="594"/>
      <c r="AU80" s="594"/>
      <c r="AV80" s="594"/>
      <c r="AW80" s="594"/>
      <c r="AX80" s="594"/>
      <c r="AY80" s="594"/>
      <c r="AZ80" s="594"/>
    </row>
    <row r="81" spans="2:52">
      <c r="B81" s="593"/>
      <c r="C81" s="593"/>
      <c r="D81" s="593"/>
      <c r="E81" s="593"/>
      <c r="F81" s="593"/>
      <c r="G81" s="593"/>
      <c r="H81" s="593"/>
      <c r="I81" s="593"/>
      <c r="J81" s="593"/>
      <c r="K81" s="593"/>
      <c r="L81" s="593"/>
      <c r="M81" s="593"/>
      <c r="N81" s="593"/>
      <c r="O81" s="593"/>
      <c r="P81" s="593"/>
      <c r="Q81" s="593"/>
      <c r="R81" s="593"/>
      <c r="S81" s="593"/>
      <c r="T81" s="593"/>
      <c r="U81" s="593"/>
      <c r="V81" s="593"/>
      <c r="W81" s="593"/>
      <c r="X81" s="593"/>
      <c r="Y81" s="593"/>
      <c r="Z81" s="593"/>
      <c r="AA81" s="593"/>
      <c r="AB81" s="593"/>
      <c r="AC81" s="593"/>
      <c r="AD81" s="593"/>
      <c r="AE81" s="593"/>
      <c r="AF81" s="593"/>
      <c r="AG81" s="593"/>
      <c r="AH81" s="593"/>
      <c r="AI81" s="593"/>
      <c r="AJ81" s="593"/>
      <c r="AK81" s="593"/>
      <c r="AL81" s="593"/>
      <c r="AM81" s="593"/>
      <c r="AN81" s="593"/>
      <c r="AO81" s="593"/>
      <c r="AP81" s="593"/>
      <c r="AQ81" s="594"/>
      <c r="AR81" s="594"/>
      <c r="AS81" s="594"/>
      <c r="AT81" s="594"/>
      <c r="AU81" s="594"/>
      <c r="AV81" s="594"/>
      <c r="AW81" s="594"/>
      <c r="AX81" s="594"/>
      <c r="AY81" s="594"/>
      <c r="AZ81" s="594"/>
    </row>
    <row r="82" spans="2:52">
      <c r="B82" s="593"/>
      <c r="C82" s="593"/>
      <c r="D82" s="593"/>
      <c r="E82" s="593"/>
      <c r="F82" s="593"/>
      <c r="G82" s="593"/>
      <c r="H82" s="593"/>
      <c r="I82" s="593"/>
      <c r="J82" s="593"/>
      <c r="K82" s="593"/>
      <c r="L82" s="593"/>
      <c r="M82" s="593"/>
      <c r="N82" s="593"/>
      <c r="O82" s="593"/>
      <c r="P82" s="593"/>
      <c r="Q82" s="593"/>
      <c r="R82" s="593"/>
      <c r="S82" s="593"/>
      <c r="T82" s="593"/>
      <c r="U82" s="593"/>
      <c r="V82" s="593"/>
      <c r="W82" s="593"/>
      <c r="X82" s="593"/>
      <c r="Y82" s="593"/>
      <c r="Z82" s="593"/>
      <c r="AA82" s="593"/>
      <c r="AB82" s="593"/>
      <c r="AC82" s="593"/>
      <c r="AD82" s="593"/>
      <c r="AE82" s="593"/>
      <c r="AF82" s="593"/>
      <c r="AG82" s="593"/>
      <c r="AH82" s="593"/>
      <c r="AI82" s="593"/>
      <c r="AJ82" s="593"/>
      <c r="AK82" s="593"/>
      <c r="AL82" s="593"/>
      <c r="AM82" s="593"/>
      <c r="AN82" s="593"/>
      <c r="AO82" s="593"/>
      <c r="AP82" s="593"/>
      <c r="AQ82" s="594"/>
      <c r="AR82" s="594"/>
      <c r="AS82" s="594"/>
      <c r="AT82" s="594"/>
      <c r="AU82" s="594"/>
      <c r="AV82" s="594"/>
      <c r="AW82" s="594"/>
      <c r="AX82" s="594"/>
      <c r="AY82" s="594"/>
      <c r="AZ82" s="594"/>
    </row>
    <row r="83" spans="2:52">
      <c r="B83" s="593"/>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593"/>
      <c r="AI83" s="593"/>
      <c r="AJ83" s="593"/>
      <c r="AK83" s="593"/>
      <c r="AL83" s="593"/>
      <c r="AM83" s="593"/>
      <c r="AN83" s="593"/>
      <c r="AO83" s="593"/>
      <c r="AP83" s="593"/>
      <c r="AQ83" s="594"/>
      <c r="AR83" s="594"/>
      <c r="AS83" s="594"/>
      <c r="AT83" s="594"/>
      <c r="AU83" s="594"/>
      <c r="AV83" s="594"/>
      <c r="AW83" s="594"/>
      <c r="AX83" s="594"/>
      <c r="AY83" s="594"/>
      <c r="AZ83" s="594"/>
    </row>
    <row r="84" spans="2:52">
      <c r="B84" s="593"/>
      <c r="C84" s="593"/>
      <c r="D84" s="593"/>
      <c r="E84" s="593"/>
      <c r="F84" s="593"/>
      <c r="G84" s="593"/>
      <c r="H84" s="593"/>
      <c r="I84" s="593"/>
      <c r="J84" s="593"/>
      <c r="K84" s="593"/>
      <c r="L84" s="593"/>
      <c r="M84" s="593"/>
      <c r="N84" s="593"/>
      <c r="O84" s="593"/>
      <c r="P84" s="593"/>
      <c r="Q84" s="593"/>
      <c r="R84" s="593"/>
      <c r="S84" s="593"/>
      <c r="T84" s="593"/>
      <c r="U84" s="593"/>
      <c r="V84" s="593"/>
      <c r="W84" s="593"/>
      <c r="X84" s="593"/>
      <c r="Y84" s="593"/>
      <c r="Z84" s="593"/>
      <c r="AA84" s="593"/>
      <c r="AB84" s="593"/>
      <c r="AC84" s="593"/>
      <c r="AD84" s="593"/>
      <c r="AE84" s="593"/>
      <c r="AF84" s="593"/>
      <c r="AG84" s="593"/>
      <c r="AH84" s="593"/>
      <c r="AI84" s="593"/>
      <c r="AJ84" s="593"/>
      <c r="AK84" s="593"/>
      <c r="AL84" s="593"/>
      <c r="AM84" s="593"/>
      <c r="AN84" s="593"/>
      <c r="AO84" s="593"/>
      <c r="AP84" s="593"/>
      <c r="AQ84" s="594"/>
      <c r="AR84" s="594"/>
      <c r="AS84" s="594"/>
      <c r="AT84" s="594"/>
      <c r="AU84" s="594"/>
      <c r="AV84" s="594"/>
      <c r="AW84" s="594"/>
      <c r="AX84" s="594"/>
      <c r="AY84" s="594"/>
      <c r="AZ84" s="594"/>
    </row>
    <row r="85" spans="2:52">
      <c r="B85" s="593"/>
      <c r="C85" s="593"/>
      <c r="D85" s="593"/>
      <c r="E85" s="593"/>
      <c r="F85" s="593"/>
      <c r="G85" s="593"/>
      <c r="H85" s="593"/>
      <c r="I85" s="593"/>
      <c r="J85" s="593"/>
      <c r="K85" s="593"/>
      <c r="L85" s="593"/>
      <c r="M85" s="593"/>
      <c r="N85" s="593"/>
      <c r="O85" s="593"/>
      <c r="P85" s="593"/>
      <c r="Q85" s="593"/>
      <c r="R85" s="593"/>
      <c r="S85" s="593"/>
      <c r="T85" s="593"/>
      <c r="U85" s="593"/>
      <c r="V85" s="593"/>
      <c r="W85" s="593"/>
      <c r="X85" s="593"/>
      <c r="Y85" s="593"/>
      <c r="Z85" s="593"/>
      <c r="AA85" s="593"/>
      <c r="AB85" s="593"/>
      <c r="AC85" s="593"/>
      <c r="AD85" s="593"/>
      <c r="AE85" s="593"/>
      <c r="AF85" s="593"/>
      <c r="AG85" s="593"/>
      <c r="AH85" s="593"/>
      <c r="AI85" s="593"/>
      <c r="AJ85" s="593"/>
      <c r="AK85" s="593"/>
      <c r="AL85" s="593"/>
      <c r="AM85" s="593"/>
      <c r="AN85" s="593"/>
      <c r="AO85" s="593"/>
      <c r="AP85" s="593"/>
      <c r="AQ85" s="594"/>
      <c r="AR85" s="594"/>
      <c r="AS85" s="594"/>
      <c r="AT85" s="594"/>
      <c r="AU85" s="594"/>
      <c r="AV85" s="594"/>
      <c r="AW85" s="594"/>
      <c r="AX85" s="594"/>
      <c r="AY85" s="594"/>
      <c r="AZ85" s="594"/>
    </row>
    <row r="86" spans="2:52">
      <c r="B86" s="593"/>
      <c r="C86" s="593"/>
      <c r="D86" s="593"/>
      <c r="E86" s="593"/>
      <c r="F86" s="593"/>
      <c r="G86" s="593"/>
      <c r="H86" s="593"/>
      <c r="I86" s="593"/>
      <c r="J86" s="593"/>
      <c r="K86" s="593"/>
      <c r="L86" s="593"/>
      <c r="M86" s="593"/>
      <c r="N86" s="593"/>
      <c r="O86" s="593"/>
      <c r="P86" s="593"/>
      <c r="Q86" s="593"/>
      <c r="R86" s="593"/>
      <c r="S86" s="593"/>
      <c r="T86" s="593"/>
      <c r="U86" s="593"/>
      <c r="V86" s="593"/>
      <c r="W86" s="593"/>
      <c r="X86" s="593"/>
      <c r="Y86" s="593"/>
      <c r="Z86" s="593"/>
      <c r="AA86" s="593"/>
      <c r="AB86" s="593"/>
      <c r="AC86" s="593"/>
      <c r="AD86" s="593"/>
      <c r="AE86" s="593"/>
      <c r="AF86" s="593"/>
      <c r="AG86" s="593"/>
      <c r="AH86" s="593"/>
      <c r="AI86" s="593"/>
      <c r="AJ86" s="593"/>
      <c r="AK86" s="593"/>
      <c r="AL86" s="593"/>
      <c r="AM86" s="593"/>
      <c r="AN86" s="593"/>
      <c r="AO86" s="593"/>
      <c r="AP86" s="593"/>
      <c r="AQ86" s="594"/>
      <c r="AR86" s="594"/>
      <c r="AS86" s="594"/>
      <c r="AT86" s="594"/>
      <c r="AU86" s="594"/>
      <c r="AV86" s="594"/>
      <c r="AW86" s="594"/>
      <c r="AX86" s="594"/>
      <c r="AY86" s="594"/>
      <c r="AZ86" s="594"/>
    </row>
    <row r="87" spans="2:52">
      <c r="B87" s="593"/>
      <c r="C87" s="593"/>
      <c r="D87" s="593"/>
      <c r="E87" s="593"/>
      <c r="F87" s="593"/>
      <c r="G87" s="593"/>
      <c r="H87" s="593"/>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3"/>
      <c r="AP87" s="593"/>
      <c r="AQ87" s="594"/>
      <c r="AR87" s="594"/>
      <c r="AS87" s="594"/>
      <c r="AT87" s="594"/>
      <c r="AU87" s="594"/>
      <c r="AV87" s="594"/>
      <c r="AW87" s="594"/>
      <c r="AX87" s="594"/>
      <c r="AY87" s="594"/>
      <c r="AZ87" s="594"/>
    </row>
    <row r="88" spans="2:52">
      <c r="B88" s="593"/>
      <c r="C88" s="593"/>
      <c r="D88" s="593"/>
      <c r="E88" s="593"/>
      <c r="F88" s="593"/>
      <c r="G88" s="593"/>
      <c r="H88" s="593"/>
      <c r="I88" s="593"/>
      <c r="J88" s="593"/>
      <c r="K88" s="593"/>
      <c r="L88" s="593"/>
      <c r="M88" s="593"/>
      <c r="N88" s="593"/>
      <c r="O88" s="593"/>
      <c r="P88" s="593"/>
      <c r="Q88" s="593"/>
      <c r="R88" s="593"/>
      <c r="S88" s="593"/>
      <c r="T88" s="593"/>
      <c r="U88" s="593"/>
      <c r="V88" s="593"/>
      <c r="W88" s="593"/>
      <c r="X88" s="593"/>
      <c r="Y88" s="593"/>
      <c r="Z88" s="593"/>
      <c r="AA88" s="593"/>
      <c r="AB88" s="593"/>
      <c r="AC88" s="593"/>
      <c r="AD88" s="593"/>
      <c r="AE88" s="593"/>
      <c r="AF88" s="593"/>
      <c r="AG88" s="593"/>
      <c r="AH88" s="593"/>
      <c r="AI88" s="593"/>
      <c r="AJ88" s="593"/>
      <c r="AK88" s="593"/>
      <c r="AL88" s="593"/>
      <c r="AM88" s="593"/>
      <c r="AN88" s="593"/>
      <c r="AO88" s="593"/>
      <c r="AP88" s="593"/>
      <c r="AQ88" s="594"/>
      <c r="AR88" s="594"/>
      <c r="AS88" s="594"/>
      <c r="AT88" s="594"/>
      <c r="AU88" s="594"/>
      <c r="AV88" s="594"/>
      <c r="AW88" s="594"/>
      <c r="AX88" s="594"/>
      <c r="AY88" s="594"/>
      <c r="AZ88" s="594"/>
    </row>
    <row r="89" spans="2:52">
      <c r="B89" s="593"/>
      <c r="C89" s="593"/>
      <c r="D89" s="593"/>
      <c r="E89" s="593"/>
      <c r="F89" s="593"/>
      <c r="G89" s="593"/>
      <c r="H89" s="593"/>
      <c r="I89" s="593"/>
      <c r="J89" s="593"/>
      <c r="K89" s="593"/>
      <c r="L89" s="593"/>
      <c r="M89" s="593"/>
      <c r="N89" s="593"/>
      <c r="O89" s="593"/>
      <c r="P89" s="593"/>
      <c r="Q89" s="593"/>
      <c r="R89" s="593"/>
      <c r="S89" s="593"/>
      <c r="T89" s="593"/>
      <c r="U89" s="593"/>
      <c r="V89" s="593"/>
      <c r="W89" s="593"/>
      <c r="X89" s="593"/>
      <c r="Y89" s="593"/>
      <c r="Z89" s="593"/>
      <c r="AA89" s="593"/>
      <c r="AB89" s="593"/>
      <c r="AC89" s="593"/>
      <c r="AD89" s="593"/>
      <c r="AE89" s="593"/>
      <c r="AF89" s="593"/>
      <c r="AG89" s="593"/>
      <c r="AH89" s="593"/>
      <c r="AI89" s="593"/>
      <c r="AJ89" s="593"/>
      <c r="AK89" s="593"/>
      <c r="AL89" s="593"/>
      <c r="AM89" s="593"/>
      <c r="AN89" s="593"/>
      <c r="AO89" s="593"/>
      <c r="AP89" s="593"/>
      <c r="AQ89" s="594"/>
      <c r="AR89" s="594"/>
      <c r="AS89" s="594"/>
      <c r="AT89" s="594"/>
      <c r="AU89" s="594"/>
      <c r="AV89" s="594"/>
      <c r="AW89" s="594"/>
      <c r="AX89" s="594"/>
      <c r="AY89" s="594"/>
      <c r="AZ89" s="594"/>
    </row>
    <row r="90" spans="2:52">
      <c r="B90" s="593"/>
      <c r="C90" s="593"/>
      <c r="D90" s="593"/>
      <c r="E90" s="593"/>
      <c r="F90" s="593"/>
      <c r="G90" s="593"/>
      <c r="H90" s="593"/>
      <c r="I90" s="593"/>
      <c r="J90" s="593"/>
      <c r="K90" s="593"/>
      <c r="L90" s="593"/>
      <c r="M90" s="593"/>
      <c r="N90" s="593"/>
      <c r="O90" s="593"/>
      <c r="P90" s="593"/>
      <c r="Q90" s="593"/>
      <c r="R90" s="593"/>
      <c r="S90" s="593"/>
      <c r="T90" s="593"/>
      <c r="U90" s="593"/>
      <c r="V90" s="593"/>
      <c r="W90" s="593"/>
      <c r="X90" s="593"/>
      <c r="Y90" s="593"/>
      <c r="Z90" s="593"/>
      <c r="AA90" s="593"/>
      <c r="AB90" s="593"/>
      <c r="AC90" s="593"/>
      <c r="AD90" s="593"/>
      <c r="AE90" s="593"/>
      <c r="AF90" s="593"/>
      <c r="AG90" s="593"/>
      <c r="AH90" s="593"/>
      <c r="AI90" s="593"/>
      <c r="AJ90" s="593"/>
      <c r="AK90" s="593"/>
      <c r="AL90" s="593"/>
      <c r="AM90" s="593"/>
      <c r="AN90" s="593"/>
      <c r="AO90" s="593"/>
      <c r="AP90" s="593"/>
      <c r="AQ90" s="594"/>
      <c r="AR90" s="594"/>
      <c r="AS90" s="594"/>
      <c r="AT90" s="594"/>
      <c r="AU90" s="594"/>
      <c r="AV90" s="594"/>
      <c r="AW90" s="594"/>
      <c r="AX90" s="594"/>
      <c r="AY90" s="594"/>
      <c r="AZ90" s="594"/>
    </row>
    <row r="91" spans="2:52">
      <c r="B91" s="593"/>
      <c r="C91" s="593"/>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4"/>
      <c r="AR91" s="594"/>
      <c r="AS91" s="594"/>
      <c r="AT91" s="594"/>
      <c r="AU91" s="594"/>
      <c r="AV91" s="594"/>
      <c r="AW91" s="594"/>
      <c r="AX91" s="594"/>
      <c r="AY91" s="594"/>
      <c r="AZ91" s="594"/>
    </row>
    <row r="92" spans="2:52">
      <c r="B92" s="593"/>
      <c r="C92" s="593"/>
      <c r="D92" s="593"/>
      <c r="E92" s="593"/>
      <c r="F92" s="593"/>
      <c r="G92" s="593"/>
      <c r="H92" s="593"/>
      <c r="I92" s="593"/>
      <c r="J92" s="593"/>
      <c r="K92" s="593"/>
      <c r="L92" s="593"/>
      <c r="M92" s="593"/>
      <c r="N92" s="593"/>
      <c r="O92" s="593"/>
      <c r="P92" s="593"/>
      <c r="Q92" s="593"/>
      <c r="R92" s="593"/>
      <c r="S92" s="593"/>
      <c r="T92" s="593"/>
      <c r="U92" s="593"/>
      <c r="V92" s="593"/>
      <c r="W92" s="593"/>
      <c r="X92" s="593"/>
      <c r="Y92" s="593"/>
      <c r="Z92" s="593"/>
      <c r="AA92" s="593"/>
      <c r="AB92" s="593"/>
      <c r="AC92" s="593"/>
      <c r="AD92" s="593"/>
      <c r="AE92" s="593"/>
      <c r="AF92" s="593"/>
      <c r="AG92" s="593"/>
      <c r="AH92" s="593"/>
      <c r="AI92" s="593"/>
      <c r="AJ92" s="593"/>
      <c r="AK92" s="593"/>
      <c r="AL92" s="593"/>
      <c r="AM92" s="593"/>
      <c r="AN92" s="593"/>
      <c r="AO92" s="593"/>
      <c r="AP92" s="593"/>
      <c r="AQ92" s="594"/>
      <c r="AR92" s="594"/>
      <c r="AS92" s="594"/>
      <c r="AT92" s="594"/>
      <c r="AU92" s="594"/>
      <c r="AV92" s="594"/>
      <c r="AW92" s="594"/>
      <c r="AX92" s="594"/>
      <c r="AY92" s="594"/>
      <c r="AZ92" s="594"/>
    </row>
    <row r="93" spans="2:52">
      <c r="B93" s="593"/>
      <c r="C93" s="593"/>
      <c r="D93" s="593"/>
      <c r="E93" s="593"/>
      <c r="F93" s="593"/>
      <c r="G93" s="593"/>
      <c r="H93" s="593"/>
      <c r="I93" s="593"/>
      <c r="J93" s="593"/>
      <c r="K93" s="593"/>
      <c r="L93" s="593"/>
      <c r="M93" s="593"/>
      <c r="N93" s="593"/>
      <c r="O93" s="593"/>
      <c r="P93" s="593"/>
      <c r="Q93" s="593"/>
      <c r="R93" s="593"/>
      <c r="S93" s="593"/>
      <c r="T93" s="593"/>
      <c r="U93" s="593"/>
      <c r="V93" s="593"/>
      <c r="W93" s="593"/>
      <c r="X93" s="593"/>
      <c r="Y93" s="593"/>
      <c r="Z93" s="593"/>
      <c r="AA93" s="593"/>
      <c r="AB93" s="593"/>
      <c r="AC93" s="593"/>
      <c r="AD93" s="593"/>
      <c r="AE93" s="593"/>
      <c r="AF93" s="593"/>
      <c r="AG93" s="593"/>
      <c r="AH93" s="593"/>
      <c r="AI93" s="593"/>
      <c r="AJ93" s="593"/>
      <c r="AK93" s="593"/>
      <c r="AL93" s="593"/>
      <c r="AM93" s="593"/>
      <c r="AN93" s="593"/>
      <c r="AO93" s="593"/>
      <c r="AP93" s="593"/>
      <c r="AQ93" s="594"/>
      <c r="AR93" s="594"/>
      <c r="AS93" s="594"/>
      <c r="AT93" s="594"/>
      <c r="AU93" s="594"/>
      <c r="AV93" s="594"/>
      <c r="AW93" s="594"/>
      <c r="AX93" s="594"/>
      <c r="AY93" s="594"/>
      <c r="AZ93" s="594"/>
    </row>
    <row r="94" spans="2:52">
      <c r="B94" s="593"/>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4"/>
      <c r="AR94" s="594"/>
      <c r="AS94" s="594"/>
      <c r="AT94" s="594"/>
      <c r="AU94" s="594"/>
      <c r="AV94" s="594"/>
      <c r="AW94" s="594"/>
      <c r="AX94" s="594"/>
      <c r="AY94" s="594"/>
      <c r="AZ94" s="594"/>
    </row>
    <row r="95" spans="2:52">
      <c r="B95" s="593"/>
      <c r="C95" s="593"/>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4"/>
      <c r="AR95" s="594"/>
      <c r="AS95" s="594"/>
      <c r="AT95" s="594"/>
      <c r="AU95" s="594"/>
      <c r="AV95" s="594"/>
      <c r="AW95" s="594"/>
      <c r="AX95" s="594"/>
      <c r="AY95" s="594"/>
      <c r="AZ95" s="594"/>
    </row>
    <row r="96" spans="2:52">
      <c r="B96" s="593"/>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4"/>
      <c r="AR96" s="594"/>
      <c r="AS96" s="594"/>
      <c r="AT96" s="594"/>
      <c r="AU96" s="594"/>
      <c r="AV96" s="594"/>
      <c r="AW96" s="594"/>
      <c r="AX96" s="594"/>
      <c r="AY96" s="594"/>
      <c r="AZ96" s="594"/>
    </row>
    <row r="97" spans="2:52">
      <c r="B97" s="593"/>
      <c r="C97" s="593"/>
      <c r="D97" s="593"/>
      <c r="E97" s="593"/>
      <c r="F97" s="593"/>
      <c r="G97" s="593"/>
      <c r="H97" s="593"/>
      <c r="I97" s="593"/>
      <c r="J97" s="593"/>
      <c r="K97" s="593"/>
      <c r="L97" s="593"/>
      <c r="M97" s="593"/>
      <c r="N97" s="593"/>
      <c r="O97" s="593"/>
      <c r="P97" s="593"/>
      <c r="Q97" s="593"/>
      <c r="R97" s="593"/>
      <c r="S97" s="593"/>
      <c r="T97" s="593"/>
      <c r="U97" s="593"/>
      <c r="V97" s="593"/>
      <c r="W97" s="593"/>
      <c r="X97" s="593"/>
      <c r="Y97" s="593"/>
      <c r="Z97" s="593"/>
      <c r="AA97" s="593"/>
      <c r="AB97" s="593"/>
      <c r="AC97" s="593"/>
      <c r="AD97" s="593"/>
      <c r="AE97" s="593"/>
      <c r="AF97" s="593"/>
      <c r="AG97" s="593"/>
      <c r="AH97" s="593"/>
      <c r="AI97" s="593"/>
      <c r="AJ97" s="593"/>
      <c r="AK97" s="593"/>
      <c r="AL97" s="593"/>
      <c r="AM97" s="593"/>
      <c r="AN97" s="593"/>
      <c r="AO97" s="593"/>
      <c r="AP97" s="593"/>
      <c r="AQ97" s="594"/>
      <c r="AR97" s="594"/>
      <c r="AS97" s="594"/>
      <c r="AT97" s="594"/>
      <c r="AU97" s="594"/>
      <c r="AV97" s="594"/>
      <c r="AW97" s="594"/>
      <c r="AX97" s="594"/>
      <c r="AY97" s="594"/>
      <c r="AZ97" s="594"/>
    </row>
    <row r="98" spans="2:52">
      <c r="B98" s="593"/>
      <c r="C98" s="593"/>
      <c r="D98" s="593"/>
      <c r="E98" s="593"/>
      <c r="F98" s="593"/>
      <c r="G98" s="593"/>
      <c r="H98" s="593"/>
      <c r="I98" s="593"/>
      <c r="J98" s="593"/>
      <c r="K98" s="593"/>
      <c r="L98" s="593"/>
      <c r="M98" s="593"/>
      <c r="N98" s="593"/>
      <c r="O98" s="593"/>
      <c r="P98" s="593"/>
      <c r="Q98" s="593"/>
      <c r="R98" s="593"/>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4"/>
      <c r="AR98" s="594"/>
      <c r="AS98" s="594"/>
      <c r="AT98" s="594"/>
      <c r="AU98" s="594"/>
      <c r="AV98" s="594"/>
      <c r="AW98" s="594"/>
      <c r="AX98" s="594"/>
      <c r="AY98" s="594"/>
      <c r="AZ98" s="594"/>
    </row>
    <row r="99" spans="2:52">
      <c r="B99" s="593"/>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4"/>
      <c r="AR99" s="594"/>
      <c r="AS99" s="594"/>
      <c r="AT99" s="594"/>
      <c r="AU99" s="594"/>
      <c r="AV99" s="594"/>
      <c r="AW99" s="594"/>
      <c r="AX99" s="594"/>
      <c r="AY99" s="594"/>
      <c r="AZ99" s="594"/>
    </row>
    <row r="100" spans="2:52">
      <c r="B100" s="593"/>
      <c r="C100" s="593"/>
      <c r="D100" s="593"/>
      <c r="E100" s="593"/>
      <c r="F100" s="593"/>
      <c r="G100" s="593"/>
      <c r="H100" s="593"/>
      <c r="I100" s="593"/>
      <c r="J100" s="593"/>
      <c r="K100" s="593"/>
      <c r="L100" s="593"/>
      <c r="M100" s="593"/>
      <c r="N100" s="593"/>
      <c r="O100" s="593"/>
      <c r="P100" s="593"/>
      <c r="Q100" s="593"/>
      <c r="R100" s="593"/>
      <c r="S100" s="593"/>
      <c r="T100" s="593"/>
      <c r="U100" s="593"/>
      <c r="V100" s="593"/>
      <c r="W100" s="593"/>
      <c r="X100" s="593"/>
      <c r="Y100" s="593"/>
      <c r="Z100" s="593"/>
      <c r="AA100" s="593"/>
      <c r="AB100" s="593"/>
      <c r="AC100" s="593"/>
      <c r="AD100" s="593"/>
      <c r="AE100" s="593"/>
      <c r="AF100" s="593"/>
      <c r="AG100" s="593"/>
      <c r="AH100" s="593"/>
      <c r="AI100" s="593"/>
      <c r="AJ100" s="593"/>
      <c r="AK100" s="593"/>
      <c r="AL100" s="593"/>
      <c r="AM100" s="593"/>
      <c r="AN100" s="593"/>
      <c r="AO100" s="593"/>
      <c r="AP100" s="593"/>
      <c r="AQ100" s="594"/>
      <c r="AR100" s="594"/>
      <c r="AS100" s="594"/>
      <c r="AT100" s="594"/>
      <c r="AU100" s="594"/>
      <c r="AV100" s="594"/>
      <c r="AW100" s="594"/>
      <c r="AX100" s="594"/>
      <c r="AY100" s="594"/>
      <c r="AZ100" s="594"/>
    </row>
    <row r="101" spans="2:52">
      <c r="B101" s="593"/>
      <c r="C101" s="593"/>
      <c r="D101" s="593"/>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4"/>
      <c r="AR101" s="594"/>
      <c r="AS101" s="594"/>
      <c r="AT101" s="594"/>
      <c r="AU101" s="594"/>
      <c r="AV101" s="594"/>
      <c r="AW101" s="594"/>
      <c r="AX101" s="594"/>
      <c r="AY101" s="594"/>
      <c r="AZ101" s="594"/>
    </row>
    <row r="102" spans="2:52">
      <c r="B102" s="593"/>
      <c r="C102" s="593"/>
      <c r="D102" s="593"/>
      <c r="E102" s="593"/>
      <c r="F102" s="593"/>
      <c r="G102" s="593"/>
      <c r="H102" s="593"/>
      <c r="I102" s="593"/>
      <c r="J102" s="593"/>
      <c r="K102" s="593"/>
      <c r="L102" s="593"/>
      <c r="M102" s="593"/>
      <c r="N102" s="593"/>
      <c r="O102" s="593"/>
      <c r="P102" s="593"/>
      <c r="Q102" s="593"/>
      <c r="R102" s="593"/>
      <c r="S102" s="593"/>
      <c r="T102" s="593"/>
      <c r="U102" s="593"/>
      <c r="V102" s="593"/>
      <c r="W102" s="593"/>
      <c r="X102" s="593"/>
      <c r="Y102" s="593"/>
      <c r="Z102" s="593"/>
      <c r="AA102" s="593"/>
      <c r="AB102" s="593"/>
      <c r="AC102" s="593"/>
      <c r="AD102" s="593"/>
      <c r="AE102" s="593"/>
      <c r="AF102" s="593"/>
      <c r="AG102" s="593"/>
      <c r="AH102" s="593"/>
      <c r="AI102" s="593"/>
      <c r="AJ102" s="593"/>
      <c r="AK102" s="593"/>
      <c r="AL102" s="593"/>
      <c r="AM102" s="593"/>
      <c r="AN102" s="593"/>
      <c r="AO102" s="593"/>
      <c r="AP102" s="593"/>
      <c r="AQ102" s="594"/>
      <c r="AR102" s="594"/>
      <c r="AS102" s="594"/>
      <c r="AT102" s="594"/>
      <c r="AU102" s="594"/>
      <c r="AV102" s="594"/>
      <c r="AW102" s="594"/>
      <c r="AX102" s="594"/>
      <c r="AY102" s="594"/>
      <c r="AZ102" s="594"/>
    </row>
    <row r="103" spans="2:52">
      <c r="B103" s="593"/>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3"/>
      <c r="AL103" s="593"/>
      <c r="AM103" s="593"/>
      <c r="AN103" s="593"/>
      <c r="AO103" s="593"/>
      <c r="AP103" s="593"/>
      <c r="AQ103" s="594"/>
      <c r="AR103" s="594"/>
      <c r="AS103" s="594"/>
      <c r="AT103" s="594"/>
      <c r="AU103" s="594"/>
      <c r="AV103" s="594"/>
      <c r="AW103" s="594"/>
      <c r="AX103" s="594"/>
      <c r="AY103" s="594"/>
      <c r="AZ103" s="594"/>
    </row>
    <row r="104" spans="2:52">
      <c r="B104" s="593"/>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3"/>
      <c r="AL104" s="593"/>
      <c r="AM104" s="593"/>
      <c r="AN104" s="593"/>
      <c r="AO104" s="593"/>
      <c r="AP104" s="593"/>
      <c r="AQ104" s="594"/>
      <c r="AR104" s="594"/>
      <c r="AS104" s="594"/>
      <c r="AT104" s="594"/>
      <c r="AU104" s="594"/>
      <c r="AV104" s="594"/>
      <c r="AW104" s="594"/>
      <c r="AX104" s="594"/>
      <c r="AY104" s="594"/>
      <c r="AZ104" s="594"/>
    </row>
    <row r="105" spans="2:52">
      <c r="B105" s="593"/>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3"/>
      <c r="AL105" s="593"/>
      <c r="AM105" s="593"/>
      <c r="AN105" s="593"/>
      <c r="AO105" s="593"/>
      <c r="AP105" s="593"/>
      <c r="AQ105" s="594"/>
      <c r="AR105" s="594"/>
      <c r="AS105" s="594"/>
      <c r="AT105" s="594"/>
      <c r="AU105" s="594"/>
      <c r="AV105" s="594"/>
      <c r="AW105" s="594"/>
      <c r="AX105" s="594"/>
      <c r="AY105" s="594"/>
      <c r="AZ105" s="594"/>
    </row>
    <row r="106" spans="2:52">
      <c r="B106" s="593"/>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3"/>
      <c r="AL106" s="593"/>
      <c r="AM106" s="593"/>
      <c r="AN106" s="593"/>
      <c r="AO106" s="593"/>
      <c r="AP106" s="593"/>
      <c r="AQ106" s="594"/>
      <c r="AR106" s="594"/>
      <c r="AS106" s="594"/>
      <c r="AT106" s="594"/>
      <c r="AU106" s="594"/>
      <c r="AV106" s="594"/>
      <c r="AW106" s="594"/>
      <c r="AX106" s="594"/>
      <c r="AY106" s="594"/>
      <c r="AZ106" s="594"/>
    </row>
    <row r="107" spans="2:52">
      <c r="B107" s="593"/>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3"/>
      <c r="AL107" s="593"/>
      <c r="AM107" s="593"/>
      <c r="AN107" s="593"/>
      <c r="AO107" s="593"/>
      <c r="AP107" s="593"/>
      <c r="AQ107" s="594"/>
      <c r="AR107" s="594"/>
      <c r="AS107" s="594"/>
      <c r="AT107" s="594"/>
      <c r="AU107" s="594"/>
      <c r="AV107" s="594"/>
      <c r="AW107" s="594"/>
      <c r="AX107" s="594"/>
      <c r="AY107" s="594"/>
      <c r="AZ107" s="594"/>
    </row>
    <row r="108" spans="2:52">
      <c r="B108" s="593"/>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3"/>
      <c r="AL108" s="593"/>
      <c r="AM108" s="593"/>
      <c r="AN108" s="593"/>
      <c r="AO108" s="593"/>
      <c r="AP108" s="593"/>
      <c r="AQ108" s="594"/>
      <c r="AR108" s="594"/>
      <c r="AS108" s="594"/>
      <c r="AT108" s="594"/>
      <c r="AU108" s="594"/>
      <c r="AV108" s="594"/>
      <c r="AW108" s="594"/>
      <c r="AX108" s="594"/>
      <c r="AY108" s="594"/>
      <c r="AZ108" s="594"/>
    </row>
    <row r="109" spans="2:52">
      <c r="B109" s="593"/>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c r="AL109" s="593"/>
      <c r="AM109" s="593"/>
      <c r="AN109" s="593"/>
      <c r="AO109" s="593"/>
      <c r="AP109" s="593"/>
      <c r="AQ109" s="594"/>
      <c r="AR109" s="594"/>
      <c r="AS109" s="594"/>
      <c r="AT109" s="594"/>
      <c r="AU109" s="594"/>
      <c r="AV109" s="594"/>
      <c r="AW109" s="594"/>
      <c r="AX109" s="594"/>
      <c r="AY109" s="594"/>
      <c r="AZ109" s="594"/>
    </row>
    <row r="110" spans="2:52">
      <c r="B110" s="593"/>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3"/>
      <c r="AL110" s="593"/>
      <c r="AM110" s="593"/>
      <c r="AN110" s="593"/>
      <c r="AO110" s="593"/>
      <c r="AP110" s="593"/>
      <c r="AQ110" s="594"/>
      <c r="AR110" s="594"/>
      <c r="AS110" s="594"/>
      <c r="AT110" s="594"/>
      <c r="AU110" s="594"/>
      <c r="AV110" s="594"/>
      <c r="AW110" s="594"/>
      <c r="AX110" s="594"/>
      <c r="AY110" s="594"/>
      <c r="AZ110" s="594"/>
    </row>
    <row r="111" spans="2:52">
      <c r="B111" s="594"/>
      <c r="C111" s="594"/>
      <c r="D111" s="594"/>
      <c r="E111" s="594"/>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4"/>
      <c r="AL111" s="594"/>
      <c r="AM111" s="594"/>
      <c r="AN111" s="594"/>
      <c r="AO111" s="594"/>
      <c r="AP111" s="594"/>
      <c r="AQ111" s="594"/>
      <c r="AR111" s="594"/>
      <c r="AS111" s="594"/>
      <c r="AT111" s="594"/>
      <c r="AU111" s="594"/>
      <c r="AV111" s="594"/>
      <c r="AW111" s="594"/>
      <c r="AX111" s="594"/>
      <c r="AY111" s="594"/>
      <c r="AZ111" s="594"/>
    </row>
  </sheetData>
  <mergeCells count="40">
    <mergeCell ref="C2:I2"/>
    <mergeCell ref="J2:R2"/>
    <mergeCell ref="S2:AB2"/>
    <mergeCell ref="S3:AA3"/>
    <mergeCell ref="W8:AA8"/>
    <mergeCell ref="S11:AB11"/>
    <mergeCell ref="S12:U12"/>
    <mergeCell ref="S17:T17"/>
    <mergeCell ref="J20:R20"/>
    <mergeCell ref="J21:R21"/>
    <mergeCell ref="J22:R22"/>
    <mergeCell ref="S33:AB33"/>
    <mergeCell ref="C44:I44"/>
    <mergeCell ref="C45:I45"/>
    <mergeCell ref="C46:I46"/>
    <mergeCell ref="C47:I47"/>
    <mergeCell ref="C48:I48"/>
    <mergeCell ref="S49:T49"/>
    <mergeCell ref="J50:R50"/>
    <mergeCell ref="S50:T50"/>
    <mergeCell ref="J51:O51"/>
    <mergeCell ref="S51:T51"/>
    <mergeCell ref="S53:AA53"/>
    <mergeCell ref="J55:R55"/>
    <mergeCell ref="J56:K56"/>
    <mergeCell ref="C57:R57"/>
    <mergeCell ref="J59:R59"/>
    <mergeCell ref="S60:T60"/>
    <mergeCell ref="S61:T61"/>
    <mergeCell ref="C3:I4"/>
    <mergeCell ref="C5:I6"/>
    <mergeCell ref="C7:I9"/>
    <mergeCell ref="C20:I21"/>
    <mergeCell ref="C22:I23"/>
    <mergeCell ref="C24:I26"/>
    <mergeCell ref="C27:I28"/>
    <mergeCell ref="A1:A62"/>
    <mergeCell ref="B3:B19"/>
    <mergeCell ref="B20:B43"/>
    <mergeCell ref="B44:B62"/>
  </mergeCells>
  <phoneticPr fontId="3"/>
  <pageMargins left="0.66929133858267709" right="0.3543307086614173" top="0.3543307086614173" bottom="0.3543307086614173" header="0.31496062992125984" footer="0.31496062992125984"/>
  <pageSetup paperSize="9" scale="66" firstPageNumber="34" fitToWidth="1" fitToHeight="1" orientation="landscape" usePrinterDefaults="1" useFirstPageNumber="1" r:id="rId1"/>
  <headerFooter>
    <evenFooter>&amp;R&amp;B&amp;26- &amp;P -</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E62"/>
  <sheetViews>
    <sheetView view="pageBreakPreview" zoomScaleSheetLayoutView="100" workbookViewId="0">
      <selection activeCell="O69" sqref="O69"/>
    </sheetView>
  </sheetViews>
  <sheetFormatPr defaultRowHeight="15"/>
  <cols>
    <col min="1" max="1" width="5.5" style="246" customWidth="1"/>
    <col min="2" max="2" width="6" style="759" customWidth="1"/>
    <col min="3" max="3" width="10.125" style="759" customWidth="1"/>
    <col min="4" max="4" width="10.875" style="759" customWidth="1"/>
    <col min="5" max="5" width="11.5" style="759" customWidth="1"/>
    <col min="6" max="9" width="10.125" style="759" customWidth="1"/>
    <col min="10" max="10" width="1.75" style="759" customWidth="1"/>
    <col min="11" max="15" width="9.875" style="759" customWidth="1"/>
    <col min="16" max="16" width="1.375" style="759" customWidth="1"/>
    <col min="17" max="23" width="9.875" style="759" customWidth="1"/>
    <col min="24" max="24" width="1.875" style="759" customWidth="1"/>
    <col min="25" max="31" width="8.125" style="759" customWidth="1"/>
    <col min="32" max="16384" width="9" style="759" customWidth="1"/>
  </cols>
  <sheetData>
    <row r="1" spans="1:31" ht="15.75" customHeight="1">
      <c r="A1" s="761" t="s">
        <v>490</v>
      </c>
      <c r="B1" s="762" t="s">
        <v>478</v>
      </c>
      <c r="J1" s="15" t="s">
        <v>36</v>
      </c>
    </row>
    <row r="2" spans="1:31" ht="9.75" customHeight="1">
      <c r="A2" s="761"/>
      <c r="B2" s="763" t="s">
        <v>499</v>
      </c>
      <c r="C2" s="772"/>
      <c r="D2" s="772"/>
      <c r="E2" s="772"/>
      <c r="F2" s="772"/>
      <c r="G2" s="772"/>
      <c r="H2" s="772"/>
      <c r="I2" s="772"/>
      <c r="J2" s="812"/>
      <c r="K2" s="763" t="s">
        <v>567</v>
      </c>
      <c r="L2" s="772"/>
      <c r="M2" s="772"/>
      <c r="N2" s="772"/>
      <c r="O2" s="772"/>
      <c r="P2" s="812"/>
      <c r="Q2" s="837" t="s">
        <v>781</v>
      </c>
      <c r="R2" s="841"/>
      <c r="S2" s="841"/>
      <c r="T2" s="841"/>
      <c r="U2" s="841"/>
      <c r="V2" s="841"/>
      <c r="W2" s="841"/>
      <c r="X2" s="851"/>
      <c r="Y2" s="837" t="s">
        <v>833</v>
      </c>
      <c r="Z2" s="841"/>
      <c r="AA2" s="841"/>
      <c r="AB2" s="841"/>
      <c r="AC2" s="841"/>
      <c r="AD2" s="841"/>
      <c r="AE2" s="851"/>
    </row>
    <row r="3" spans="1:31" ht="13.5" customHeight="1">
      <c r="A3" s="761"/>
      <c r="B3" s="764"/>
      <c r="C3" s="773"/>
      <c r="D3" s="773"/>
      <c r="E3" s="773"/>
      <c r="F3" s="773"/>
      <c r="G3" s="773"/>
      <c r="H3" s="773"/>
      <c r="I3" s="773"/>
      <c r="J3" s="813"/>
      <c r="K3" s="764"/>
      <c r="L3" s="773"/>
      <c r="M3" s="773"/>
      <c r="N3" s="773"/>
      <c r="O3" s="773"/>
      <c r="P3" s="813"/>
      <c r="Q3" s="838"/>
      <c r="R3" s="842"/>
      <c r="S3" s="842"/>
      <c r="T3" s="842"/>
      <c r="U3" s="842"/>
      <c r="V3" s="842"/>
      <c r="W3" s="842"/>
      <c r="X3" s="852"/>
      <c r="Y3" s="838"/>
      <c r="Z3" s="842"/>
      <c r="AA3" s="842"/>
      <c r="AB3" s="842"/>
      <c r="AC3" s="842"/>
      <c r="AD3" s="842"/>
      <c r="AE3" s="852"/>
    </row>
    <row r="4" spans="1:31" ht="33" customHeight="1">
      <c r="A4" s="761"/>
      <c r="B4" s="765" t="s">
        <v>627</v>
      </c>
      <c r="C4" s="774" t="s">
        <v>140</v>
      </c>
      <c r="D4" s="784"/>
      <c r="E4" s="784"/>
      <c r="F4" s="803"/>
      <c r="G4" s="803"/>
      <c r="H4" s="803"/>
      <c r="I4" s="803"/>
      <c r="J4" s="814"/>
      <c r="K4" s="686" t="s">
        <v>783</v>
      </c>
      <c r="L4" s="686"/>
      <c r="M4" s="686"/>
      <c r="N4" s="686"/>
      <c r="O4" s="686"/>
      <c r="P4" s="686"/>
      <c r="Q4" s="774" t="s">
        <v>792</v>
      </c>
      <c r="R4" s="784"/>
      <c r="S4" s="784"/>
      <c r="T4" s="784"/>
      <c r="U4" s="784"/>
      <c r="V4" s="784"/>
      <c r="W4" s="784"/>
      <c r="X4" s="819"/>
      <c r="Y4" s="839" t="s">
        <v>34</v>
      </c>
      <c r="Z4" s="608"/>
      <c r="AA4" s="608"/>
      <c r="AB4" s="608"/>
      <c r="AC4" s="608"/>
      <c r="AD4" s="608"/>
      <c r="AE4" s="111"/>
    </row>
    <row r="5" spans="1:31" ht="19.5" customHeight="1">
      <c r="A5" s="761"/>
      <c r="B5" s="766"/>
      <c r="C5" s="670"/>
      <c r="D5" s="670" t="s">
        <v>752</v>
      </c>
      <c r="E5" s="794"/>
      <c r="F5" s="657"/>
      <c r="G5" s="101"/>
      <c r="H5" s="101"/>
      <c r="I5" s="101"/>
      <c r="J5" s="709"/>
      <c r="K5" s="823" t="s">
        <v>786</v>
      </c>
      <c r="L5" s="670" t="s">
        <v>410</v>
      </c>
      <c r="M5" s="670" t="s">
        <v>789</v>
      </c>
      <c r="N5" s="670" t="s">
        <v>790</v>
      </c>
      <c r="O5" s="608"/>
      <c r="P5" s="608"/>
      <c r="Q5" s="670" t="s">
        <v>640</v>
      </c>
      <c r="R5" s="670" t="s">
        <v>802</v>
      </c>
      <c r="S5" s="670" t="s">
        <v>384</v>
      </c>
      <c r="T5" s="847" t="s">
        <v>815</v>
      </c>
      <c r="U5" s="670" t="s">
        <v>828</v>
      </c>
      <c r="V5" s="670" t="s">
        <v>406</v>
      </c>
      <c r="W5" s="670" t="s">
        <v>831</v>
      </c>
      <c r="X5" s="783"/>
      <c r="Y5" s="823" t="s">
        <v>663</v>
      </c>
      <c r="Z5" s="608"/>
      <c r="AA5" s="608"/>
      <c r="AB5" s="608"/>
      <c r="AC5" s="608"/>
      <c r="AD5" s="608"/>
      <c r="AE5" s="111"/>
    </row>
    <row r="6" spans="1:31" ht="19.5" customHeight="1">
      <c r="A6" s="761"/>
      <c r="B6" s="766"/>
      <c r="C6" s="670"/>
      <c r="D6" s="669" t="s">
        <v>138</v>
      </c>
      <c r="E6" s="795" t="s">
        <v>188</v>
      </c>
      <c r="F6" s="804"/>
      <c r="G6" s="725"/>
      <c r="H6" s="725"/>
      <c r="I6" s="725"/>
      <c r="J6" s="815"/>
      <c r="K6" s="824">
        <v>9</v>
      </c>
      <c r="L6" s="775">
        <v>0</v>
      </c>
      <c r="M6" s="775">
        <v>24</v>
      </c>
      <c r="N6" s="775">
        <v>17</v>
      </c>
      <c r="O6" s="608"/>
      <c r="P6" s="608"/>
      <c r="Q6" s="775">
        <v>23</v>
      </c>
      <c r="R6" s="775">
        <v>23</v>
      </c>
      <c r="S6" s="775">
        <v>24</v>
      </c>
      <c r="T6" s="775">
        <v>12</v>
      </c>
      <c r="U6" s="775">
        <v>23</v>
      </c>
      <c r="V6" s="775">
        <v>22</v>
      </c>
      <c r="W6" s="775">
        <v>13</v>
      </c>
      <c r="X6" s="821"/>
      <c r="Y6" s="824">
        <v>1</v>
      </c>
      <c r="Z6" s="608"/>
      <c r="AA6" s="608"/>
      <c r="AB6" s="608"/>
      <c r="AC6" s="608"/>
      <c r="AD6" s="608"/>
      <c r="AE6" s="111"/>
    </row>
    <row r="7" spans="1:31" ht="19.5" customHeight="1">
      <c r="A7" s="761"/>
      <c r="B7" s="766"/>
      <c r="C7" s="775" t="s">
        <v>179</v>
      </c>
      <c r="D7" s="785">
        <v>1612</v>
      </c>
      <c r="E7" s="796">
        <v>1.26</v>
      </c>
      <c r="F7" s="805"/>
      <c r="G7" s="807"/>
      <c r="H7" s="807"/>
      <c r="I7" s="809"/>
      <c r="J7" s="816"/>
      <c r="K7" s="608"/>
      <c r="L7" s="608"/>
      <c r="M7" s="608"/>
      <c r="N7" s="608"/>
      <c r="O7" s="608"/>
      <c r="P7" s="608"/>
      <c r="Q7" s="670" t="s">
        <v>439</v>
      </c>
      <c r="R7" s="670" t="s">
        <v>804</v>
      </c>
      <c r="S7" s="670" t="s">
        <v>730</v>
      </c>
      <c r="T7" s="670" t="s">
        <v>821</v>
      </c>
      <c r="U7" s="670" t="s">
        <v>790</v>
      </c>
      <c r="V7" s="794" t="s">
        <v>411</v>
      </c>
      <c r="W7" s="670"/>
      <c r="X7" s="783"/>
      <c r="Y7" s="608"/>
      <c r="Z7" s="608"/>
      <c r="AA7" s="608"/>
      <c r="AB7" s="608"/>
      <c r="AC7" s="608"/>
      <c r="AD7" s="608"/>
      <c r="AE7" s="111"/>
    </row>
    <row r="8" spans="1:31" ht="19.5" customHeight="1">
      <c r="A8" s="761"/>
      <c r="B8" s="766"/>
      <c r="C8" s="775" t="s">
        <v>624</v>
      </c>
      <c r="D8" s="785">
        <v>8</v>
      </c>
      <c r="E8" s="796">
        <v>1.1200000000000001</v>
      </c>
      <c r="F8" s="806"/>
      <c r="G8" s="808"/>
      <c r="H8" s="808"/>
      <c r="I8" s="810"/>
      <c r="J8" s="816"/>
      <c r="K8" s="608"/>
      <c r="L8" s="608"/>
      <c r="M8" s="608"/>
      <c r="N8" s="608"/>
      <c r="O8" s="608"/>
      <c r="P8" s="608"/>
      <c r="Q8" s="775">
        <v>0</v>
      </c>
      <c r="R8" s="775">
        <v>0</v>
      </c>
      <c r="S8" s="775">
        <v>20</v>
      </c>
      <c r="T8" s="775">
        <v>17</v>
      </c>
      <c r="U8" s="775">
        <v>15</v>
      </c>
      <c r="V8" s="840">
        <v>4</v>
      </c>
      <c r="W8" s="775"/>
      <c r="X8" s="793"/>
      <c r="Y8" s="608"/>
      <c r="Z8" s="608"/>
      <c r="AA8" s="608"/>
      <c r="AB8" s="608"/>
      <c r="AC8" s="608"/>
      <c r="AD8" s="608"/>
      <c r="AE8" s="111"/>
    </row>
    <row r="9" spans="1:31" ht="24" customHeight="1">
      <c r="A9" s="761"/>
      <c r="B9" s="766"/>
      <c r="C9" s="721" t="s">
        <v>761</v>
      </c>
      <c r="D9" s="786"/>
      <c r="E9" s="786"/>
      <c r="F9" s="786"/>
      <c r="G9" s="786"/>
      <c r="H9" s="786"/>
      <c r="I9" s="786"/>
      <c r="J9" s="817"/>
      <c r="K9" s="721" t="s">
        <v>787</v>
      </c>
      <c r="L9" s="786"/>
      <c r="M9" s="786"/>
      <c r="N9" s="786"/>
      <c r="O9" s="786"/>
      <c r="P9" s="817"/>
      <c r="Q9" s="686" t="s">
        <v>454</v>
      </c>
      <c r="R9" s="686"/>
      <c r="S9" s="686"/>
      <c r="T9" s="686"/>
      <c r="U9" s="686"/>
      <c r="V9" s="686"/>
      <c r="W9" s="686"/>
      <c r="X9" s="819"/>
      <c r="Y9" s="721" t="s">
        <v>23</v>
      </c>
      <c r="Z9" s="786"/>
      <c r="AA9" s="786"/>
      <c r="AB9" s="786"/>
      <c r="AC9" s="786"/>
      <c r="AD9" s="786"/>
      <c r="AE9" s="817"/>
    </row>
    <row r="10" spans="1:31" ht="19.5" customHeight="1">
      <c r="A10" s="761"/>
      <c r="B10" s="766"/>
      <c r="C10" s="670" t="s">
        <v>663</v>
      </c>
      <c r="D10" s="608"/>
      <c r="E10" s="608"/>
      <c r="F10" s="608"/>
      <c r="G10" s="608"/>
      <c r="H10" s="608"/>
      <c r="I10" s="608"/>
      <c r="J10" s="111"/>
      <c r="K10" s="670" t="s">
        <v>614</v>
      </c>
      <c r="L10" s="608"/>
      <c r="M10" s="608"/>
      <c r="N10" s="608"/>
      <c r="O10" s="608"/>
      <c r="P10" s="111"/>
      <c r="Q10" s="823" t="s">
        <v>400</v>
      </c>
      <c r="R10" s="608"/>
      <c r="S10" s="608"/>
      <c r="T10" s="608"/>
      <c r="U10" s="608"/>
      <c r="V10" s="608"/>
      <c r="W10" s="608"/>
      <c r="X10" s="111"/>
      <c r="Y10" s="670" t="s">
        <v>663</v>
      </c>
      <c r="Z10" s="608" t="s">
        <v>791</v>
      </c>
      <c r="AA10" s="608" t="s">
        <v>839</v>
      </c>
      <c r="AB10" s="608"/>
      <c r="AC10" s="608"/>
      <c r="AD10" s="608"/>
      <c r="AE10" s="111"/>
    </row>
    <row r="11" spans="1:31" ht="19.5" customHeight="1">
      <c r="A11" s="761"/>
      <c r="B11" s="766"/>
      <c r="C11" s="776">
        <v>111</v>
      </c>
      <c r="D11" s="787"/>
      <c r="E11" s="787"/>
      <c r="F11" s="787"/>
      <c r="G11" s="787"/>
      <c r="H11" s="787"/>
      <c r="I11" s="787"/>
      <c r="J11" s="818"/>
      <c r="K11" s="775">
        <v>1</v>
      </c>
      <c r="L11" s="787"/>
      <c r="M11" s="787"/>
      <c r="N11" s="787"/>
      <c r="O11" s="787"/>
      <c r="P11" s="818"/>
      <c r="Q11" s="817">
        <v>15</v>
      </c>
      <c r="R11" s="608"/>
      <c r="S11" s="608"/>
      <c r="T11" s="608"/>
      <c r="U11" s="608"/>
      <c r="V11" s="608"/>
      <c r="W11" s="608"/>
      <c r="X11" s="818"/>
      <c r="Y11" s="775">
        <v>5</v>
      </c>
      <c r="Z11" s="787" t="s">
        <v>837</v>
      </c>
      <c r="AA11" s="787" t="s">
        <v>317</v>
      </c>
      <c r="AB11" s="787"/>
      <c r="AC11" s="787"/>
      <c r="AD11" s="787"/>
      <c r="AE11" s="818"/>
    </row>
    <row r="12" spans="1:31" ht="34.5" customHeight="1">
      <c r="A12" s="761"/>
      <c r="B12" s="766"/>
      <c r="C12" s="777"/>
      <c r="D12" s="608"/>
      <c r="E12" s="608"/>
      <c r="F12" s="608"/>
      <c r="G12" s="608"/>
      <c r="H12" s="608"/>
      <c r="I12" s="608"/>
      <c r="J12" s="608"/>
      <c r="K12" s="774" t="s">
        <v>429</v>
      </c>
      <c r="L12" s="784"/>
      <c r="M12" s="784"/>
      <c r="N12" s="784"/>
      <c r="O12" s="784"/>
      <c r="P12" s="819"/>
      <c r="Q12" s="784" t="s">
        <v>683</v>
      </c>
      <c r="R12" s="784"/>
      <c r="S12" s="784"/>
      <c r="T12" s="784"/>
      <c r="U12" s="784"/>
      <c r="V12" s="784"/>
      <c r="W12" s="784"/>
      <c r="X12" s="819"/>
      <c r="Y12" s="608"/>
      <c r="Z12" s="608"/>
      <c r="AA12" s="608"/>
      <c r="AB12" s="608"/>
      <c r="AC12" s="608"/>
      <c r="AD12" s="608"/>
      <c r="AE12" s="111"/>
    </row>
    <row r="13" spans="1:31" ht="19.5" customHeight="1">
      <c r="A13" s="761"/>
      <c r="B13" s="766"/>
      <c r="C13" s="777"/>
      <c r="D13" s="608"/>
      <c r="E13" s="608"/>
      <c r="F13" s="608"/>
      <c r="G13" s="608"/>
      <c r="H13" s="608"/>
      <c r="I13" s="608"/>
      <c r="J13" s="608"/>
      <c r="K13" s="794"/>
      <c r="L13" s="823"/>
      <c r="M13" s="670" t="s">
        <v>400</v>
      </c>
      <c r="N13" s="670" t="s">
        <v>239</v>
      </c>
      <c r="O13" s="670" t="s">
        <v>752</v>
      </c>
      <c r="P13" s="783"/>
      <c r="Q13" s="823" t="s">
        <v>547</v>
      </c>
      <c r="R13" s="670" t="s">
        <v>802</v>
      </c>
      <c r="S13" s="670" t="s">
        <v>813</v>
      </c>
      <c r="T13" s="847" t="s">
        <v>553</v>
      </c>
      <c r="U13" s="670" t="s">
        <v>301</v>
      </c>
      <c r="V13" s="670" t="s">
        <v>406</v>
      </c>
      <c r="W13" s="670" t="s">
        <v>831</v>
      </c>
      <c r="X13" s="783"/>
      <c r="Y13" s="608"/>
      <c r="Z13" s="608"/>
      <c r="AA13" s="608"/>
      <c r="AB13" s="608"/>
      <c r="AC13" s="608"/>
      <c r="AD13" s="608"/>
      <c r="AE13" s="111"/>
    </row>
    <row r="14" spans="1:31" ht="19.5" customHeight="1">
      <c r="A14" s="761"/>
      <c r="B14" s="766"/>
      <c r="C14" s="777"/>
      <c r="D14" s="608"/>
      <c r="E14" s="608"/>
      <c r="F14" s="608"/>
      <c r="G14" s="608"/>
      <c r="H14" s="608"/>
      <c r="I14" s="608"/>
      <c r="J14" s="608"/>
      <c r="K14" s="782" t="s">
        <v>590</v>
      </c>
      <c r="L14" s="829" t="s">
        <v>586</v>
      </c>
      <c r="M14" s="830">
        <v>38</v>
      </c>
      <c r="N14" s="830">
        <v>29</v>
      </c>
      <c r="O14" s="830">
        <v>41</v>
      </c>
      <c r="P14" s="834"/>
      <c r="Q14" s="824">
        <v>45</v>
      </c>
      <c r="R14" s="775">
        <v>48</v>
      </c>
      <c r="S14" s="775">
        <v>44</v>
      </c>
      <c r="T14" s="775">
        <v>39</v>
      </c>
      <c r="U14" s="775">
        <v>40</v>
      </c>
      <c r="V14" s="775">
        <v>36</v>
      </c>
      <c r="W14" s="775">
        <v>17</v>
      </c>
      <c r="X14" s="821"/>
      <c r="Y14" s="608"/>
      <c r="Z14" s="608"/>
      <c r="AA14" s="608"/>
      <c r="AB14" s="608"/>
      <c r="AC14" s="608"/>
      <c r="AD14" s="608"/>
      <c r="AE14" s="111"/>
    </row>
    <row r="15" spans="1:31" ht="19.5" customHeight="1">
      <c r="A15" s="761"/>
      <c r="B15" s="766"/>
      <c r="C15" s="777"/>
      <c r="D15" s="608"/>
      <c r="E15" s="608"/>
      <c r="F15" s="608"/>
      <c r="G15" s="608"/>
      <c r="H15" s="608"/>
      <c r="I15" s="608"/>
      <c r="J15" s="608"/>
      <c r="K15" s="811"/>
      <c r="L15" s="829" t="s">
        <v>188</v>
      </c>
      <c r="M15" s="830">
        <v>5.2963148798572783</v>
      </c>
      <c r="N15" s="830">
        <v>4.0889415281361474</v>
      </c>
      <c r="O15" s="830">
        <v>5.8443604060262482</v>
      </c>
      <c r="P15" s="834"/>
      <c r="Q15" s="823" t="s">
        <v>439</v>
      </c>
      <c r="R15" s="670" t="s">
        <v>804</v>
      </c>
      <c r="S15" s="670" t="s">
        <v>730</v>
      </c>
      <c r="T15" s="670" t="s">
        <v>821</v>
      </c>
      <c r="U15" s="670" t="s">
        <v>381</v>
      </c>
      <c r="V15" s="670" t="s">
        <v>411</v>
      </c>
      <c r="W15" s="670"/>
      <c r="X15" s="783"/>
      <c r="Y15" s="608"/>
      <c r="Z15" s="608"/>
      <c r="AA15" s="608"/>
      <c r="AB15" s="608"/>
      <c r="AC15" s="608"/>
      <c r="AD15" s="608"/>
      <c r="AE15" s="111"/>
    </row>
    <row r="16" spans="1:31" ht="19.5" customHeight="1">
      <c r="A16" s="761"/>
      <c r="B16" s="766"/>
      <c r="C16" s="777"/>
      <c r="D16" s="608"/>
      <c r="E16" s="608"/>
      <c r="F16" s="608"/>
      <c r="G16" s="608"/>
      <c r="H16" s="608"/>
      <c r="I16" s="608"/>
      <c r="J16" s="608"/>
      <c r="K16" s="782" t="s">
        <v>179</v>
      </c>
      <c r="L16" s="785" t="s">
        <v>586</v>
      </c>
      <c r="M16" s="830">
        <v>4843</v>
      </c>
      <c r="N16" s="830">
        <v>5329</v>
      </c>
      <c r="O16" s="830">
        <v>5968</v>
      </c>
      <c r="P16" s="834"/>
      <c r="Q16" s="824">
        <v>5</v>
      </c>
      <c r="R16" s="775">
        <v>18</v>
      </c>
      <c r="S16" s="775">
        <v>26</v>
      </c>
      <c r="T16" s="775">
        <v>31</v>
      </c>
      <c r="U16" s="775">
        <v>3</v>
      </c>
      <c r="V16" s="775">
        <v>0</v>
      </c>
      <c r="W16" s="775"/>
      <c r="X16" s="821"/>
      <c r="Y16" s="608"/>
      <c r="Z16" s="608"/>
      <c r="AA16" s="608"/>
      <c r="AB16" s="608"/>
      <c r="AC16" s="608"/>
      <c r="AD16" s="608"/>
      <c r="AE16" s="111"/>
    </row>
    <row r="17" spans="1:31" ht="19.5" customHeight="1">
      <c r="A17" s="761"/>
      <c r="B17" s="766"/>
      <c r="C17" s="777"/>
      <c r="D17" s="608"/>
      <c r="E17" s="608"/>
      <c r="F17" s="608"/>
      <c r="G17" s="608"/>
      <c r="H17" s="608"/>
      <c r="I17" s="608"/>
      <c r="J17" s="608"/>
      <c r="K17" s="811"/>
      <c r="L17" s="785" t="s">
        <v>399</v>
      </c>
      <c r="M17" s="830">
        <v>3.8001134666958425</v>
      </c>
      <c r="N17" s="830">
        <v>4.1915073516986059</v>
      </c>
      <c r="O17" s="830">
        <v>4.7120410745967582</v>
      </c>
      <c r="P17" s="834"/>
      <c r="Q17" s="787"/>
      <c r="R17" s="787"/>
      <c r="S17" s="787"/>
      <c r="T17" s="787"/>
      <c r="U17" s="787"/>
      <c r="V17" s="787"/>
      <c r="W17" s="787"/>
      <c r="X17" s="111"/>
      <c r="Y17" s="608"/>
      <c r="Z17" s="608"/>
      <c r="AA17" s="608"/>
      <c r="AB17" s="608"/>
      <c r="AC17" s="608"/>
      <c r="AD17" s="608"/>
      <c r="AE17" s="111"/>
    </row>
    <row r="18" spans="1:31" ht="19.5" customHeight="1">
      <c r="A18" s="761"/>
      <c r="B18" s="766"/>
      <c r="C18" s="777"/>
      <c r="D18" s="608"/>
      <c r="E18" s="608"/>
      <c r="F18" s="608"/>
      <c r="G18" s="608"/>
      <c r="H18" s="608"/>
      <c r="I18" s="608"/>
      <c r="J18" s="608"/>
      <c r="K18" s="657"/>
      <c r="L18" s="807"/>
      <c r="M18" s="831"/>
      <c r="N18" s="831"/>
      <c r="O18" s="831"/>
      <c r="P18" s="835"/>
      <c r="Q18" s="721" t="s">
        <v>106</v>
      </c>
      <c r="R18" s="786"/>
      <c r="S18" s="786"/>
      <c r="T18" s="786"/>
      <c r="U18" s="786"/>
      <c r="V18" s="786"/>
      <c r="W18" s="786"/>
      <c r="X18" s="817"/>
      <c r="Y18" s="608"/>
      <c r="Z18" s="608"/>
      <c r="AA18" s="608"/>
      <c r="AB18" s="608"/>
      <c r="AC18" s="608"/>
      <c r="AD18" s="608"/>
      <c r="AE18" s="111"/>
    </row>
    <row r="19" spans="1:31" ht="19.5" customHeight="1">
      <c r="A19" s="761"/>
      <c r="B19" s="766"/>
      <c r="C19" s="777"/>
      <c r="D19" s="608"/>
      <c r="E19" s="608"/>
      <c r="F19" s="608"/>
      <c r="G19" s="608"/>
      <c r="H19" s="608"/>
      <c r="I19" s="608"/>
      <c r="J19" s="608"/>
      <c r="K19" s="657"/>
      <c r="L19" s="807"/>
      <c r="M19" s="831"/>
      <c r="N19" s="831"/>
      <c r="O19" s="831"/>
      <c r="P19" s="835"/>
      <c r="Q19" s="670" t="s">
        <v>755</v>
      </c>
      <c r="R19" s="608"/>
      <c r="S19" s="608"/>
      <c r="T19" s="608"/>
      <c r="U19" s="608"/>
      <c r="V19" s="608"/>
      <c r="W19" s="608"/>
      <c r="X19" s="111"/>
      <c r="Y19" s="608"/>
      <c r="Z19" s="608"/>
      <c r="AA19" s="608"/>
      <c r="AB19" s="608"/>
      <c r="AC19" s="608"/>
      <c r="AD19" s="608"/>
      <c r="AE19" s="111"/>
    </row>
    <row r="20" spans="1:31" ht="19.5" customHeight="1">
      <c r="A20" s="761"/>
      <c r="B20" s="766"/>
      <c r="C20" s="777"/>
      <c r="D20" s="608"/>
      <c r="E20" s="608"/>
      <c r="F20" s="608"/>
      <c r="G20" s="608"/>
      <c r="H20" s="608"/>
      <c r="I20" s="608"/>
      <c r="J20" s="608"/>
      <c r="K20" s="657"/>
      <c r="L20" s="807"/>
      <c r="M20" s="831"/>
      <c r="N20" s="831"/>
      <c r="O20" s="831"/>
      <c r="P20" s="835"/>
      <c r="Q20" s="775">
        <v>1</v>
      </c>
      <c r="R20" s="787"/>
      <c r="S20" s="787"/>
      <c r="T20" s="787"/>
      <c r="U20" s="787"/>
      <c r="V20" s="787"/>
      <c r="W20" s="787"/>
      <c r="X20" s="818"/>
      <c r="Y20" s="608"/>
      <c r="Z20" s="608"/>
      <c r="AA20" s="608"/>
      <c r="AB20" s="608"/>
      <c r="AC20" s="608"/>
      <c r="AD20" s="608"/>
      <c r="AE20" s="111"/>
    </row>
    <row r="21" spans="1:31" ht="19.5" customHeight="1">
      <c r="A21" s="761"/>
      <c r="B21" s="766"/>
      <c r="C21" s="777"/>
      <c r="D21" s="608"/>
      <c r="E21" s="608"/>
      <c r="F21" s="608"/>
      <c r="G21" s="608"/>
      <c r="H21" s="608"/>
      <c r="I21" s="608"/>
      <c r="J21" s="608"/>
      <c r="K21" s="657"/>
      <c r="L21" s="807"/>
      <c r="M21" s="831"/>
      <c r="N21" s="831"/>
      <c r="O21" s="831"/>
      <c r="P21" s="835"/>
      <c r="Q21" s="825" t="s">
        <v>475</v>
      </c>
      <c r="R21" s="803"/>
      <c r="S21" s="803"/>
      <c r="T21" s="803"/>
      <c r="U21" s="803"/>
      <c r="V21" s="803"/>
      <c r="W21" s="803"/>
      <c r="X21" s="814"/>
      <c r="Y21" s="608"/>
      <c r="Z21" s="608"/>
      <c r="AA21" s="608"/>
      <c r="AB21" s="608"/>
      <c r="AC21" s="608"/>
      <c r="AD21" s="608"/>
      <c r="AE21" s="111"/>
    </row>
    <row r="22" spans="1:31" ht="19.5" customHeight="1">
      <c r="A22" s="761"/>
      <c r="B22" s="766"/>
      <c r="C22" s="777"/>
      <c r="D22" s="608"/>
      <c r="E22" s="608"/>
      <c r="F22" s="608"/>
      <c r="G22" s="608"/>
      <c r="H22" s="608"/>
      <c r="I22" s="608"/>
      <c r="J22" s="608"/>
      <c r="K22" s="657"/>
      <c r="L22" s="807"/>
      <c r="M22" s="831"/>
      <c r="N22" s="831"/>
      <c r="O22" s="831"/>
      <c r="P22" s="835"/>
      <c r="Q22" s="670" t="s">
        <v>755</v>
      </c>
      <c r="R22" s="608"/>
      <c r="S22" s="608"/>
      <c r="T22" s="608"/>
      <c r="U22" s="608"/>
      <c r="V22" s="608"/>
      <c r="W22" s="608"/>
      <c r="X22" s="111"/>
      <c r="Y22" s="608"/>
      <c r="Z22" s="608"/>
      <c r="AA22" s="608"/>
      <c r="AB22" s="608"/>
      <c r="AC22" s="608"/>
      <c r="AD22" s="608"/>
      <c r="AE22" s="111"/>
    </row>
    <row r="23" spans="1:31" ht="19.5" customHeight="1">
      <c r="A23" s="761"/>
      <c r="B23" s="766"/>
      <c r="C23" s="777"/>
      <c r="D23" s="608"/>
      <c r="E23" s="608"/>
      <c r="F23" s="608"/>
      <c r="G23" s="608"/>
      <c r="H23" s="608"/>
      <c r="I23" s="608"/>
      <c r="J23" s="608"/>
      <c r="K23" s="657"/>
      <c r="L23" s="807"/>
      <c r="M23" s="831"/>
      <c r="N23" s="831"/>
      <c r="O23" s="831"/>
      <c r="P23" s="835"/>
      <c r="Q23" s="775">
        <v>0</v>
      </c>
      <c r="R23" s="787"/>
      <c r="S23" s="787"/>
      <c r="T23" s="787"/>
      <c r="U23" s="787"/>
      <c r="V23" s="787"/>
      <c r="W23" s="787"/>
      <c r="X23" s="111"/>
      <c r="Y23" s="608"/>
      <c r="Z23" s="608"/>
      <c r="AA23" s="608"/>
      <c r="AB23" s="608"/>
      <c r="AC23" s="608"/>
      <c r="AD23" s="608"/>
      <c r="AE23" s="111"/>
    </row>
    <row r="24" spans="1:31" ht="19.5" customHeight="1">
      <c r="A24" s="761"/>
      <c r="B24" s="766"/>
      <c r="C24" s="777"/>
      <c r="D24" s="608"/>
      <c r="E24" s="608"/>
      <c r="F24" s="608"/>
      <c r="G24" s="608"/>
      <c r="H24" s="608"/>
      <c r="I24" s="608"/>
      <c r="J24" s="608"/>
      <c r="K24" s="657"/>
      <c r="L24" s="807"/>
      <c r="M24" s="831"/>
      <c r="N24" s="831"/>
      <c r="O24" s="831"/>
      <c r="P24" s="835"/>
      <c r="Q24" s="825" t="s">
        <v>502</v>
      </c>
      <c r="R24" s="803"/>
      <c r="S24" s="803"/>
      <c r="T24" s="803"/>
      <c r="U24" s="803"/>
      <c r="V24" s="803"/>
      <c r="W24" s="803"/>
      <c r="X24" s="819"/>
      <c r="Y24" s="608"/>
      <c r="Z24" s="608"/>
      <c r="AA24" s="608"/>
      <c r="AB24" s="608"/>
      <c r="AC24" s="608"/>
      <c r="AD24" s="608"/>
      <c r="AE24" s="111"/>
    </row>
    <row r="25" spans="1:31" ht="19.5" customHeight="1">
      <c r="A25" s="761"/>
      <c r="B25" s="766"/>
      <c r="C25" s="777"/>
      <c r="D25" s="608"/>
      <c r="E25" s="608"/>
      <c r="F25" s="608"/>
      <c r="G25" s="608"/>
      <c r="H25" s="608"/>
      <c r="I25" s="608"/>
      <c r="J25" s="608"/>
      <c r="K25" s="657"/>
      <c r="L25" s="807"/>
      <c r="M25" s="831"/>
      <c r="N25" s="831"/>
      <c r="O25" s="831"/>
      <c r="P25" s="835"/>
      <c r="Q25" s="670" t="s">
        <v>614</v>
      </c>
      <c r="R25" s="608"/>
      <c r="S25" s="608"/>
      <c r="T25" s="608"/>
      <c r="U25" s="608"/>
      <c r="V25" s="608"/>
      <c r="W25" s="608"/>
      <c r="X25" s="111"/>
      <c r="Y25" s="608"/>
      <c r="Z25" s="608"/>
      <c r="AA25" s="608"/>
      <c r="AB25" s="608"/>
      <c r="AC25" s="608"/>
      <c r="AD25" s="608"/>
      <c r="AE25" s="111"/>
    </row>
    <row r="26" spans="1:31" ht="19.5" customHeight="1">
      <c r="A26" s="761"/>
      <c r="B26" s="767"/>
      <c r="C26" s="778"/>
      <c r="D26" s="787"/>
      <c r="E26" s="787"/>
      <c r="F26" s="787"/>
      <c r="G26" s="787"/>
      <c r="H26" s="787"/>
      <c r="I26" s="787"/>
      <c r="J26" s="787"/>
      <c r="K26" s="659"/>
      <c r="L26" s="808"/>
      <c r="M26" s="832"/>
      <c r="N26" s="832"/>
      <c r="O26" s="832"/>
      <c r="P26" s="836"/>
      <c r="Q26" s="775">
        <v>0</v>
      </c>
      <c r="R26" s="787"/>
      <c r="S26" s="787"/>
      <c r="T26" s="787"/>
      <c r="U26" s="787"/>
      <c r="V26" s="787"/>
      <c r="W26" s="787"/>
      <c r="X26" s="818"/>
      <c r="Y26" s="787"/>
      <c r="Z26" s="787"/>
      <c r="AA26" s="787"/>
      <c r="AB26" s="787"/>
      <c r="AC26" s="787"/>
      <c r="AD26" s="787"/>
      <c r="AE26" s="818"/>
    </row>
    <row r="27" spans="1:31" ht="24" customHeight="1">
      <c r="A27" s="761"/>
      <c r="B27" s="768" t="s">
        <v>72</v>
      </c>
      <c r="C27" s="774" t="s">
        <v>765</v>
      </c>
      <c r="D27" s="784"/>
      <c r="E27" s="784"/>
      <c r="F27" s="803"/>
      <c r="G27" s="803"/>
      <c r="H27" s="803"/>
      <c r="I27" s="803"/>
      <c r="J27" s="819"/>
      <c r="K27" s="686" t="s">
        <v>788</v>
      </c>
      <c r="L27" s="686"/>
      <c r="M27" s="686"/>
      <c r="N27" s="686"/>
      <c r="O27" s="686"/>
      <c r="P27" s="686"/>
      <c r="Q27" s="721" t="s">
        <v>616</v>
      </c>
      <c r="R27" s="786"/>
      <c r="S27" s="786"/>
      <c r="T27" s="786"/>
      <c r="U27" s="786"/>
      <c r="V27" s="786"/>
      <c r="W27" s="786"/>
      <c r="X27" s="817"/>
      <c r="Y27" s="839" t="s">
        <v>646</v>
      </c>
      <c r="Z27" s="608"/>
      <c r="AA27" s="608"/>
      <c r="AB27" s="608"/>
      <c r="AC27" s="608"/>
      <c r="AD27" s="608"/>
      <c r="AE27" s="111"/>
    </row>
    <row r="28" spans="1:31" ht="19.5" customHeight="1">
      <c r="A28" s="761"/>
      <c r="B28" s="769"/>
      <c r="C28" s="670"/>
      <c r="D28" s="670" t="s">
        <v>752</v>
      </c>
      <c r="E28" s="670"/>
      <c r="F28" s="657"/>
      <c r="G28" s="101"/>
      <c r="H28" s="101"/>
      <c r="I28" s="101"/>
      <c r="J28" s="709"/>
      <c r="K28" s="823" t="s">
        <v>663</v>
      </c>
      <c r="L28" s="608"/>
      <c r="M28" s="608"/>
      <c r="N28" s="608"/>
      <c r="O28" s="608"/>
      <c r="P28" s="608"/>
      <c r="Q28" s="670" t="s">
        <v>547</v>
      </c>
      <c r="R28" s="670" t="s">
        <v>802</v>
      </c>
      <c r="S28" s="670" t="s">
        <v>813</v>
      </c>
      <c r="T28" s="847" t="s">
        <v>553</v>
      </c>
      <c r="U28" s="670" t="s">
        <v>301</v>
      </c>
      <c r="V28" s="670" t="s">
        <v>406</v>
      </c>
      <c r="W28" s="670" t="s">
        <v>831</v>
      </c>
      <c r="X28" s="783"/>
      <c r="Y28" s="823" t="s">
        <v>663</v>
      </c>
      <c r="Z28" s="670" t="s">
        <v>614</v>
      </c>
      <c r="AA28" s="608"/>
      <c r="AB28" s="608"/>
      <c r="AC28" s="608"/>
      <c r="AD28" s="608"/>
      <c r="AE28" s="111"/>
    </row>
    <row r="29" spans="1:31" ht="19.5" customHeight="1">
      <c r="A29" s="761"/>
      <c r="B29" s="769"/>
      <c r="C29" s="670"/>
      <c r="D29" s="670" t="s">
        <v>771</v>
      </c>
      <c r="E29" s="670" t="s">
        <v>188</v>
      </c>
      <c r="F29" s="657"/>
      <c r="G29" s="101"/>
      <c r="H29" s="101"/>
      <c r="I29" s="101"/>
      <c r="J29" s="709"/>
      <c r="K29" s="824">
        <v>154</v>
      </c>
      <c r="L29" s="608"/>
      <c r="M29" s="608"/>
      <c r="N29" s="608"/>
      <c r="O29" s="608"/>
      <c r="P29" s="608"/>
      <c r="Q29" s="785">
        <v>1614</v>
      </c>
      <c r="R29" s="785">
        <v>644</v>
      </c>
      <c r="S29" s="785">
        <v>1909</v>
      </c>
      <c r="T29" s="785">
        <v>59</v>
      </c>
      <c r="U29" s="785">
        <v>407</v>
      </c>
      <c r="V29" s="785">
        <v>411</v>
      </c>
      <c r="W29" s="785">
        <v>0</v>
      </c>
      <c r="X29" s="822"/>
      <c r="Y29" s="824">
        <v>698</v>
      </c>
      <c r="Z29" s="775">
        <v>662</v>
      </c>
      <c r="AA29" s="608"/>
      <c r="AB29" s="608"/>
      <c r="AC29" s="608"/>
      <c r="AD29" s="608"/>
      <c r="AE29" s="111"/>
    </row>
    <row r="30" spans="1:31" ht="19.5" customHeight="1">
      <c r="A30" s="761"/>
      <c r="B30" s="769"/>
      <c r="C30" s="775" t="s">
        <v>179</v>
      </c>
      <c r="D30" s="788">
        <v>432841</v>
      </c>
      <c r="E30" s="797">
        <v>339.6</v>
      </c>
      <c r="F30" s="805"/>
      <c r="G30" s="807"/>
      <c r="H30" s="807"/>
      <c r="I30" s="807"/>
      <c r="J30" s="820"/>
      <c r="K30" s="608"/>
      <c r="L30" s="608"/>
      <c r="M30" s="608"/>
      <c r="N30" s="608"/>
      <c r="O30" s="608"/>
      <c r="P30" s="608"/>
      <c r="Q30" s="670" t="s">
        <v>439</v>
      </c>
      <c r="R30" s="670" t="s">
        <v>804</v>
      </c>
      <c r="S30" s="670" t="s">
        <v>730</v>
      </c>
      <c r="T30" s="670" t="s">
        <v>821</v>
      </c>
      <c r="U30" s="670" t="s">
        <v>381</v>
      </c>
      <c r="V30" s="670" t="s">
        <v>411</v>
      </c>
      <c r="W30" s="670"/>
      <c r="X30" s="783"/>
      <c r="Y30" s="608"/>
      <c r="Z30" s="608"/>
      <c r="AA30" s="608"/>
      <c r="AB30" s="608"/>
      <c r="AC30" s="608"/>
      <c r="AD30" s="608"/>
      <c r="AE30" s="111"/>
    </row>
    <row r="31" spans="1:31" ht="19.5" customHeight="1">
      <c r="A31" s="761"/>
      <c r="B31" s="769"/>
      <c r="C31" s="779" t="s">
        <v>624</v>
      </c>
      <c r="D31" s="789">
        <v>2114</v>
      </c>
      <c r="E31" s="798">
        <v>294.60000000000002</v>
      </c>
      <c r="F31" s="805"/>
      <c r="G31" s="807"/>
      <c r="H31" s="807"/>
      <c r="I31" s="807"/>
      <c r="J31" s="820"/>
      <c r="K31" s="608"/>
      <c r="L31" s="608"/>
      <c r="M31" s="608"/>
      <c r="N31" s="608"/>
      <c r="O31" s="608"/>
      <c r="P31" s="608"/>
      <c r="Q31" s="785">
        <v>0</v>
      </c>
      <c r="R31" s="785">
        <v>0</v>
      </c>
      <c r="S31" s="785">
        <v>215</v>
      </c>
      <c r="T31" s="785">
        <v>47</v>
      </c>
      <c r="U31" s="785">
        <v>330</v>
      </c>
      <c r="V31" s="785">
        <v>15</v>
      </c>
      <c r="W31" s="785"/>
      <c r="X31" s="802"/>
      <c r="Y31" s="608"/>
      <c r="Z31" s="608"/>
      <c r="AA31" s="608"/>
      <c r="AB31" s="608"/>
      <c r="AC31" s="608"/>
      <c r="AD31" s="608"/>
      <c r="AE31" s="111"/>
    </row>
    <row r="32" spans="1:31" ht="24" customHeight="1">
      <c r="A32" s="761"/>
      <c r="B32" s="769"/>
      <c r="C32" s="780" t="s">
        <v>769</v>
      </c>
      <c r="D32" s="790"/>
      <c r="E32" s="790"/>
      <c r="F32" s="790"/>
      <c r="G32" s="790"/>
      <c r="H32" s="790"/>
      <c r="I32" s="790"/>
      <c r="J32" s="817"/>
      <c r="K32" s="825" t="s">
        <v>434</v>
      </c>
      <c r="L32" s="803"/>
      <c r="M32" s="803"/>
      <c r="N32" s="803"/>
      <c r="O32" s="803"/>
      <c r="P32" s="819"/>
      <c r="Q32" s="839" t="s">
        <v>793</v>
      </c>
      <c r="R32" s="608"/>
      <c r="S32" s="608"/>
      <c r="T32" s="608"/>
      <c r="U32" s="608"/>
      <c r="V32" s="608"/>
      <c r="W32" s="608"/>
      <c r="X32" s="608"/>
      <c r="Y32" s="780" t="s">
        <v>104</v>
      </c>
      <c r="Z32" s="790"/>
      <c r="AA32" s="790"/>
      <c r="AB32" s="790"/>
      <c r="AC32" s="790"/>
      <c r="AD32" s="790"/>
      <c r="AE32" s="853"/>
    </row>
    <row r="33" spans="1:31" ht="19.5" customHeight="1">
      <c r="A33" s="761"/>
      <c r="B33" s="769"/>
      <c r="C33" s="670" t="s">
        <v>614</v>
      </c>
      <c r="D33" s="670" t="s">
        <v>772</v>
      </c>
      <c r="E33" s="608"/>
      <c r="F33" s="608"/>
      <c r="G33" s="608"/>
      <c r="H33" s="608"/>
      <c r="I33" s="608"/>
      <c r="J33" s="111"/>
      <c r="K33" s="670" t="s">
        <v>663</v>
      </c>
      <c r="L33" s="608"/>
      <c r="M33" s="608"/>
      <c r="N33" s="608"/>
      <c r="O33" s="608"/>
      <c r="P33" s="111"/>
      <c r="Q33" s="823" t="s">
        <v>755</v>
      </c>
      <c r="R33" s="608"/>
      <c r="S33" s="608"/>
      <c r="T33" s="608"/>
      <c r="U33" s="608"/>
      <c r="V33" s="608"/>
      <c r="W33" s="608"/>
      <c r="X33" s="608"/>
      <c r="Y33" s="670" t="s">
        <v>663</v>
      </c>
      <c r="Z33" s="670" t="s">
        <v>614</v>
      </c>
      <c r="AA33" s="608"/>
      <c r="AB33" s="608"/>
      <c r="AC33" s="608"/>
      <c r="AD33" s="608"/>
      <c r="AE33" s="111"/>
    </row>
    <row r="34" spans="1:31" ht="19.5" customHeight="1">
      <c r="A34" s="761"/>
      <c r="B34" s="769"/>
      <c r="C34" s="776">
        <v>28</v>
      </c>
      <c r="D34" s="776">
        <v>836</v>
      </c>
      <c r="E34" s="787"/>
      <c r="F34" s="787"/>
      <c r="G34" s="787"/>
      <c r="H34" s="787"/>
      <c r="I34" s="787"/>
      <c r="J34" s="818"/>
      <c r="K34" s="775">
        <v>299</v>
      </c>
      <c r="L34" s="787"/>
      <c r="M34" s="787"/>
      <c r="N34" s="787"/>
      <c r="O34" s="787"/>
      <c r="P34" s="818"/>
      <c r="Q34" s="817">
        <v>0</v>
      </c>
      <c r="R34" s="608"/>
      <c r="S34" s="608"/>
      <c r="T34" s="608"/>
      <c r="U34" s="608"/>
      <c r="V34" s="608"/>
      <c r="W34" s="608"/>
      <c r="X34" s="608"/>
      <c r="Y34" s="775">
        <v>84</v>
      </c>
      <c r="Z34" s="775">
        <v>94</v>
      </c>
      <c r="AA34" s="608"/>
      <c r="AB34" s="608"/>
      <c r="AC34" s="608"/>
      <c r="AD34" s="608"/>
      <c r="AE34" s="111"/>
    </row>
    <row r="35" spans="1:31" ht="24" customHeight="1">
      <c r="A35" s="761"/>
      <c r="B35" s="769"/>
      <c r="C35" s="780" t="s">
        <v>649</v>
      </c>
      <c r="D35" s="790"/>
      <c r="E35" s="790"/>
      <c r="F35" s="790"/>
      <c r="G35" s="790"/>
      <c r="H35" s="790"/>
      <c r="I35" s="790"/>
      <c r="J35" s="817"/>
      <c r="K35" s="826" t="s">
        <v>236</v>
      </c>
      <c r="L35" s="826"/>
      <c r="M35" s="826"/>
      <c r="N35" s="826"/>
      <c r="O35" s="826"/>
      <c r="P35" s="686"/>
      <c r="Q35" s="721" t="s">
        <v>797</v>
      </c>
      <c r="R35" s="786"/>
      <c r="S35" s="786"/>
      <c r="T35" s="786"/>
      <c r="U35" s="786"/>
      <c r="V35" s="786"/>
      <c r="W35" s="817"/>
      <c r="X35" s="608"/>
      <c r="Y35" s="652"/>
      <c r="Z35" s="608"/>
      <c r="AA35" s="608"/>
      <c r="AB35" s="608"/>
      <c r="AC35" s="608"/>
      <c r="AD35" s="608"/>
      <c r="AE35" s="111"/>
    </row>
    <row r="36" spans="1:31" ht="19.5" customHeight="1">
      <c r="A36" s="761"/>
      <c r="B36" s="769"/>
      <c r="C36" s="670" t="s">
        <v>663</v>
      </c>
      <c r="D36" s="670"/>
      <c r="E36" s="608"/>
      <c r="F36" s="608"/>
      <c r="G36" s="608"/>
      <c r="H36" s="608"/>
      <c r="I36" s="608"/>
      <c r="J36" s="111"/>
      <c r="K36" s="827"/>
      <c r="L36" s="823"/>
      <c r="M36" s="670" t="s">
        <v>400</v>
      </c>
      <c r="N36" s="670" t="s">
        <v>239</v>
      </c>
      <c r="O36" s="794" t="s">
        <v>752</v>
      </c>
      <c r="P36" s="783"/>
      <c r="Q36" s="670" t="s">
        <v>547</v>
      </c>
      <c r="R36" s="670" t="s">
        <v>802</v>
      </c>
      <c r="S36" s="670" t="s">
        <v>813</v>
      </c>
      <c r="T36" s="847" t="s">
        <v>553</v>
      </c>
      <c r="U36" s="670" t="s">
        <v>301</v>
      </c>
      <c r="V36" s="670" t="s">
        <v>406</v>
      </c>
      <c r="W36" s="670" t="s">
        <v>831</v>
      </c>
      <c r="X36" s="657"/>
      <c r="Y36" s="652"/>
      <c r="Z36" s="608"/>
      <c r="AA36" s="608"/>
      <c r="AB36" s="608"/>
      <c r="AC36" s="608"/>
      <c r="AD36" s="608"/>
      <c r="AE36" s="111"/>
    </row>
    <row r="37" spans="1:31" ht="19.5" customHeight="1">
      <c r="A37" s="761"/>
      <c r="B37" s="769"/>
      <c r="C37" s="776">
        <v>1535</v>
      </c>
      <c r="D37" s="776"/>
      <c r="E37" s="608"/>
      <c r="F37" s="608"/>
      <c r="G37" s="608"/>
      <c r="H37" s="608"/>
      <c r="I37" s="608"/>
      <c r="J37" s="111"/>
      <c r="K37" s="791" t="s">
        <v>590</v>
      </c>
      <c r="L37" s="829" t="s">
        <v>560</v>
      </c>
      <c r="M37" s="830">
        <v>288</v>
      </c>
      <c r="N37" s="830">
        <v>239</v>
      </c>
      <c r="O37" s="833">
        <v>239</v>
      </c>
      <c r="P37" s="834"/>
      <c r="Q37" s="785">
        <v>3967</v>
      </c>
      <c r="R37" s="785">
        <v>7183</v>
      </c>
      <c r="S37" s="785">
        <v>4344</v>
      </c>
      <c r="T37" s="785">
        <v>1676</v>
      </c>
      <c r="U37" s="785">
        <v>3204</v>
      </c>
      <c r="V37" s="785">
        <v>949</v>
      </c>
      <c r="W37" s="785">
        <v>80</v>
      </c>
      <c r="X37" s="805"/>
      <c r="Y37" s="652"/>
      <c r="Z37" s="608"/>
      <c r="AA37" s="608"/>
      <c r="AB37" s="608"/>
      <c r="AC37" s="608"/>
      <c r="AD37" s="608"/>
      <c r="AE37" s="111"/>
    </row>
    <row r="38" spans="1:31" ht="19.5" customHeight="1">
      <c r="A38" s="761"/>
      <c r="B38" s="769"/>
      <c r="C38" s="652"/>
      <c r="D38" s="608"/>
      <c r="E38" s="608"/>
      <c r="F38" s="608"/>
      <c r="G38" s="608"/>
      <c r="H38" s="608"/>
      <c r="I38" s="608"/>
      <c r="J38" s="111"/>
      <c r="K38" s="792"/>
      <c r="L38" s="829" t="s">
        <v>188</v>
      </c>
      <c r="M38" s="830">
        <v>40.140491721023579</v>
      </c>
      <c r="N38" s="830">
        <v>33.698518111191007</v>
      </c>
      <c r="O38" s="833">
        <v>34.068344805860328</v>
      </c>
      <c r="P38" s="834"/>
      <c r="Q38" s="670" t="s">
        <v>439</v>
      </c>
      <c r="R38" s="670" t="s">
        <v>804</v>
      </c>
      <c r="S38" s="670" t="s">
        <v>730</v>
      </c>
      <c r="T38" s="670" t="s">
        <v>821</v>
      </c>
      <c r="U38" s="670" t="s">
        <v>381</v>
      </c>
      <c r="V38" s="670" t="s">
        <v>411</v>
      </c>
      <c r="W38" s="670"/>
      <c r="X38" s="657"/>
      <c r="Y38" s="652"/>
      <c r="Z38" s="608"/>
      <c r="AA38" s="608"/>
      <c r="AB38" s="608"/>
      <c r="AC38" s="608"/>
      <c r="AD38" s="608"/>
      <c r="AE38" s="111"/>
    </row>
    <row r="39" spans="1:31" ht="19.5" customHeight="1">
      <c r="A39" s="761"/>
      <c r="B39" s="769"/>
      <c r="C39" s="652"/>
      <c r="D39" s="608"/>
      <c r="E39" s="608"/>
      <c r="F39" s="608"/>
      <c r="G39" s="608"/>
      <c r="H39" s="608"/>
      <c r="I39" s="608"/>
      <c r="J39" s="111"/>
      <c r="K39" s="791" t="s">
        <v>179</v>
      </c>
      <c r="L39" s="785" t="s">
        <v>678</v>
      </c>
      <c r="M39" s="830">
        <v>46696</v>
      </c>
      <c r="N39" s="830">
        <v>43077</v>
      </c>
      <c r="O39" s="833">
        <v>48139</v>
      </c>
      <c r="P39" s="834"/>
      <c r="Q39" s="801">
        <v>17</v>
      </c>
      <c r="R39" s="801">
        <v>81</v>
      </c>
      <c r="S39" s="801">
        <v>212</v>
      </c>
      <c r="T39" s="801">
        <v>417</v>
      </c>
      <c r="U39" s="801">
        <v>107</v>
      </c>
      <c r="V39" s="801">
        <v>0</v>
      </c>
      <c r="W39" s="801"/>
      <c r="X39" s="805"/>
      <c r="Y39" s="652"/>
      <c r="Z39" s="608"/>
      <c r="AA39" s="608"/>
      <c r="AB39" s="608"/>
      <c r="AC39" s="608"/>
      <c r="AD39" s="608"/>
      <c r="AE39" s="111"/>
    </row>
    <row r="40" spans="1:31" ht="19.5" customHeight="1">
      <c r="A40" s="761"/>
      <c r="B40" s="769"/>
      <c r="C40" s="652"/>
      <c r="D40" s="608"/>
      <c r="E40" s="608"/>
      <c r="F40" s="608"/>
      <c r="G40" s="608"/>
      <c r="H40" s="608"/>
      <c r="I40" s="608"/>
      <c r="J40" s="111"/>
      <c r="K40" s="792"/>
      <c r="L40" s="785" t="s">
        <v>399</v>
      </c>
      <c r="M40" s="830">
        <v>36.640532405704946</v>
      </c>
      <c r="N40" s="830">
        <v>33.882072094036566</v>
      </c>
      <c r="O40" s="833">
        <v>38.008201288541109</v>
      </c>
      <c r="P40" s="834"/>
      <c r="Q40" s="840"/>
      <c r="R40" s="843"/>
      <c r="S40" s="843"/>
      <c r="T40" s="843"/>
      <c r="U40" s="843"/>
      <c r="V40" s="843"/>
      <c r="W40" s="843"/>
      <c r="X40" s="818"/>
      <c r="Y40" s="652"/>
      <c r="Z40" s="608"/>
      <c r="AA40" s="608"/>
      <c r="AB40" s="608"/>
      <c r="AC40" s="608"/>
      <c r="AD40" s="608"/>
      <c r="AE40" s="111"/>
    </row>
    <row r="41" spans="1:31" ht="19.5" customHeight="1">
      <c r="A41" s="761"/>
      <c r="B41" s="769"/>
      <c r="C41" s="652"/>
      <c r="D41" s="608"/>
      <c r="E41" s="608"/>
      <c r="F41" s="608"/>
      <c r="G41" s="608"/>
      <c r="H41" s="608"/>
      <c r="I41" s="608"/>
      <c r="J41" s="111"/>
      <c r="K41" s="608"/>
      <c r="L41" s="608"/>
      <c r="M41" s="608"/>
      <c r="N41" s="608"/>
      <c r="O41" s="608"/>
      <c r="P41" s="608"/>
      <c r="Q41" s="825" t="s">
        <v>700</v>
      </c>
      <c r="R41" s="803"/>
      <c r="S41" s="803"/>
      <c r="T41" s="803"/>
      <c r="U41" s="803"/>
      <c r="V41" s="803"/>
      <c r="W41" s="803"/>
      <c r="X41" s="819"/>
      <c r="Y41" s="652"/>
      <c r="Z41" s="608"/>
      <c r="AA41" s="608"/>
      <c r="AB41" s="608"/>
      <c r="AC41" s="608"/>
      <c r="AD41" s="608"/>
      <c r="AE41" s="111"/>
    </row>
    <row r="42" spans="1:31" ht="19.5" customHeight="1">
      <c r="A42" s="761"/>
      <c r="B42" s="769"/>
      <c r="C42" s="652"/>
      <c r="D42" s="608"/>
      <c r="E42" s="608"/>
      <c r="F42" s="608"/>
      <c r="G42" s="608"/>
      <c r="H42" s="608"/>
      <c r="I42" s="608"/>
      <c r="J42" s="111"/>
      <c r="K42" s="608"/>
      <c r="L42" s="608"/>
      <c r="M42" s="608"/>
      <c r="N42" s="608"/>
      <c r="O42" s="608"/>
      <c r="P42" s="608"/>
      <c r="Q42" s="775"/>
      <c r="R42" s="670" t="s">
        <v>805</v>
      </c>
      <c r="S42" s="670" t="s">
        <v>560</v>
      </c>
      <c r="T42" s="670" t="s">
        <v>823</v>
      </c>
      <c r="U42" s="670" t="s">
        <v>830</v>
      </c>
      <c r="V42" s="847" t="s">
        <v>148</v>
      </c>
      <c r="W42" s="608"/>
      <c r="X42" s="111"/>
      <c r="Y42" s="652"/>
      <c r="Z42" s="608"/>
      <c r="AA42" s="608"/>
      <c r="AB42" s="608"/>
      <c r="AC42" s="608"/>
      <c r="AD42" s="608"/>
      <c r="AE42" s="111"/>
    </row>
    <row r="43" spans="1:31" ht="19.5" customHeight="1">
      <c r="A43" s="761"/>
      <c r="B43" s="769"/>
      <c r="C43" s="652"/>
      <c r="D43" s="608"/>
      <c r="E43" s="608"/>
      <c r="F43" s="608"/>
      <c r="G43" s="608"/>
      <c r="H43" s="608"/>
      <c r="I43" s="608"/>
      <c r="J43" s="111"/>
      <c r="K43" s="608"/>
      <c r="L43" s="608"/>
      <c r="M43" s="608"/>
      <c r="N43" s="608"/>
      <c r="O43" s="608"/>
      <c r="P43" s="608"/>
      <c r="Q43" s="775" t="s">
        <v>636</v>
      </c>
      <c r="R43" s="785">
        <v>5</v>
      </c>
      <c r="S43" s="785">
        <v>1614</v>
      </c>
      <c r="T43" s="785">
        <v>25</v>
      </c>
      <c r="U43" s="848">
        <v>0.7883891775667442</v>
      </c>
      <c r="V43" s="849">
        <v>0.72</v>
      </c>
      <c r="W43" s="608"/>
      <c r="X43" s="111"/>
      <c r="Y43" s="652"/>
      <c r="Z43" s="608"/>
      <c r="AA43" s="608"/>
      <c r="AB43" s="608"/>
      <c r="AC43" s="608"/>
      <c r="AD43" s="608"/>
      <c r="AE43" s="111"/>
    </row>
    <row r="44" spans="1:31" ht="19.5" customHeight="1">
      <c r="A44" s="761"/>
      <c r="B44" s="769"/>
      <c r="C44" s="652"/>
      <c r="D44" s="608"/>
      <c r="E44" s="608"/>
      <c r="F44" s="608"/>
      <c r="G44" s="608"/>
      <c r="H44" s="608"/>
      <c r="I44" s="608"/>
      <c r="J44" s="818"/>
      <c r="K44" s="608"/>
      <c r="L44" s="608"/>
      <c r="M44" s="608"/>
      <c r="N44" s="608"/>
      <c r="O44" s="608"/>
      <c r="P44" s="608"/>
      <c r="Q44" s="775" t="s">
        <v>798</v>
      </c>
      <c r="R44" s="785">
        <v>5</v>
      </c>
      <c r="S44" s="785">
        <v>3967</v>
      </c>
      <c r="T44" s="785">
        <v>19</v>
      </c>
      <c r="U44" s="848"/>
      <c r="V44" s="849"/>
      <c r="W44" s="787"/>
      <c r="X44" s="818"/>
      <c r="Y44" s="828"/>
      <c r="Z44" s="787"/>
      <c r="AA44" s="787"/>
      <c r="AB44" s="787"/>
      <c r="AC44" s="787"/>
      <c r="AD44" s="787"/>
      <c r="AE44" s="818"/>
    </row>
    <row r="45" spans="1:31" s="760" customFormat="1" ht="24" customHeight="1">
      <c r="A45" s="761"/>
      <c r="B45" s="770" t="s">
        <v>757</v>
      </c>
      <c r="C45" s="780" t="s">
        <v>770</v>
      </c>
      <c r="D45" s="790"/>
      <c r="E45" s="790"/>
      <c r="F45" s="790"/>
      <c r="G45" s="790"/>
      <c r="H45" s="790"/>
      <c r="I45" s="790"/>
      <c r="J45" s="817"/>
      <c r="K45" s="825" t="s">
        <v>134</v>
      </c>
      <c r="L45" s="803"/>
      <c r="M45" s="803"/>
      <c r="N45" s="803"/>
      <c r="O45" s="803"/>
      <c r="P45" s="803"/>
      <c r="Q45" s="819"/>
      <c r="R45" s="844" t="s">
        <v>807</v>
      </c>
      <c r="S45" s="844"/>
      <c r="T45" s="844"/>
      <c r="U45" s="844"/>
      <c r="V45" s="780" t="s">
        <v>322</v>
      </c>
      <c r="W45" s="790"/>
      <c r="X45" s="790"/>
      <c r="Y45" s="790"/>
      <c r="Z45" s="790"/>
      <c r="AA45" s="853"/>
      <c r="AB45" s="780" t="s">
        <v>34</v>
      </c>
      <c r="AC45" s="790"/>
      <c r="AD45" s="790"/>
      <c r="AE45" s="853"/>
    </row>
    <row r="46" spans="1:31" ht="19.5" customHeight="1">
      <c r="A46" s="761"/>
      <c r="B46" s="769"/>
      <c r="C46" s="781"/>
      <c r="D46" s="791"/>
      <c r="E46" s="799" t="s">
        <v>748</v>
      </c>
      <c r="F46" s="670" t="s">
        <v>775</v>
      </c>
      <c r="G46" s="669" t="s">
        <v>779</v>
      </c>
      <c r="H46" s="669"/>
      <c r="I46" s="782" t="s">
        <v>772</v>
      </c>
      <c r="J46" s="821"/>
      <c r="K46" s="670" t="s">
        <v>268</v>
      </c>
      <c r="L46" s="608"/>
      <c r="M46" s="608"/>
      <c r="N46" s="608"/>
      <c r="O46" s="608"/>
      <c r="P46" s="608"/>
      <c r="Q46" s="709"/>
      <c r="R46" s="827"/>
      <c r="S46" s="823"/>
      <c r="T46" s="670" t="s">
        <v>825</v>
      </c>
      <c r="U46" s="737"/>
      <c r="V46" s="670" t="s">
        <v>825</v>
      </c>
      <c r="W46" s="101"/>
      <c r="X46" s="101"/>
      <c r="Y46" s="101"/>
      <c r="Z46" s="737"/>
      <c r="AA46" s="756"/>
      <c r="AB46" s="823" t="s">
        <v>663</v>
      </c>
      <c r="AC46" s="608"/>
      <c r="AD46" s="608"/>
      <c r="AE46" s="111"/>
    </row>
    <row r="47" spans="1:31" ht="19.5" customHeight="1">
      <c r="A47" s="761"/>
      <c r="B47" s="769"/>
      <c r="C47" s="659"/>
      <c r="D47" s="792"/>
      <c r="E47" s="800"/>
      <c r="F47" s="670"/>
      <c r="G47" s="670" t="s">
        <v>323</v>
      </c>
      <c r="H47" s="670" t="s">
        <v>384</v>
      </c>
      <c r="I47" s="811"/>
      <c r="J47" s="783"/>
      <c r="K47" s="775">
        <v>314.89999999999998</v>
      </c>
      <c r="L47" s="608"/>
      <c r="M47" s="608"/>
      <c r="N47" s="608"/>
      <c r="O47" s="608"/>
      <c r="P47" s="608"/>
      <c r="Q47" s="111"/>
      <c r="R47" s="845" t="s">
        <v>810</v>
      </c>
      <c r="S47" s="846"/>
      <c r="T47" s="829">
        <v>61.2</v>
      </c>
      <c r="U47" s="737"/>
      <c r="V47" s="849">
        <v>114</v>
      </c>
      <c r="W47" s="850"/>
      <c r="X47" s="850"/>
      <c r="Y47" s="850"/>
      <c r="Z47" s="737"/>
      <c r="AA47" s="756"/>
      <c r="AB47" s="824">
        <v>1</v>
      </c>
      <c r="AC47" s="608"/>
      <c r="AD47" s="608"/>
      <c r="AE47" s="111"/>
    </row>
    <row r="48" spans="1:31" ht="19.5" customHeight="1">
      <c r="A48" s="761"/>
      <c r="B48" s="769"/>
      <c r="C48" s="782" t="s">
        <v>400</v>
      </c>
      <c r="D48" s="775" t="s">
        <v>650</v>
      </c>
      <c r="E48" s="785">
        <v>257</v>
      </c>
      <c r="F48" s="785">
        <v>107</v>
      </c>
      <c r="G48" s="785">
        <v>465</v>
      </c>
      <c r="H48" s="785">
        <v>32</v>
      </c>
      <c r="I48" s="785">
        <v>861</v>
      </c>
      <c r="J48" s="822"/>
      <c r="K48" s="652"/>
      <c r="L48" s="608"/>
      <c r="M48" s="608"/>
      <c r="N48" s="608"/>
      <c r="O48" s="608"/>
      <c r="P48" s="608"/>
      <c r="Q48" s="111"/>
      <c r="R48" s="845" t="s">
        <v>124</v>
      </c>
      <c r="S48" s="846"/>
      <c r="T48" s="775">
        <v>79.099999999999994</v>
      </c>
      <c r="U48" s="608"/>
      <c r="V48" s="652"/>
      <c r="W48" s="608"/>
      <c r="X48" s="608"/>
      <c r="Y48" s="608"/>
      <c r="Z48" s="608"/>
      <c r="AA48" s="111"/>
      <c r="AB48" s="608"/>
      <c r="AC48" s="608"/>
      <c r="AD48" s="608"/>
      <c r="AE48" s="111"/>
    </row>
    <row r="49" spans="1:31" ht="19.5" customHeight="1">
      <c r="A49" s="761"/>
      <c r="B49" s="769"/>
      <c r="C49" s="783"/>
      <c r="D49" s="779" t="s">
        <v>529</v>
      </c>
      <c r="E49" s="801">
        <v>319</v>
      </c>
      <c r="F49" s="801">
        <v>357</v>
      </c>
      <c r="G49" s="801">
        <v>848</v>
      </c>
      <c r="H49" s="801">
        <v>423</v>
      </c>
      <c r="I49" s="801">
        <v>1947</v>
      </c>
      <c r="J49" s="822"/>
      <c r="K49" s="652"/>
      <c r="L49" s="608"/>
      <c r="M49" s="608"/>
      <c r="N49" s="608"/>
      <c r="O49" s="608"/>
      <c r="P49" s="608"/>
      <c r="Q49" s="111"/>
      <c r="R49" s="845" t="s">
        <v>778</v>
      </c>
      <c r="S49" s="846"/>
      <c r="T49" s="775">
        <v>85.9</v>
      </c>
      <c r="U49" s="608"/>
      <c r="V49" s="652"/>
      <c r="W49" s="608"/>
      <c r="X49" s="608"/>
      <c r="Y49" s="608"/>
      <c r="Z49" s="608"/>
      <c r="AA49" s="111"/>
      <c r="AB49" s="608"/>
      <c r="AC49" s="608"/>
      <c r="AD49" s="608"/>
      <c r="AE49" s="111"/>
    </row>
    <row r="50" spans="1:31" ht="19.5" customHeight="1">
      <c r="A50" s="761"/>
      <c r="B50" s="769"/>
      <c r="C50" s="659"/>
      <c r="D50" s="775" t="s">
        <v>772</v>
      </c>
      <c r="E50" s="785">
        <v>576</v>
      </c>
      <c r="F50" s="785">
        <v>464</v>
      </c>
      <c r="G50" s="785">
        <v>1313</v>
      </c>
      <c r="H50" s="785">
        <v>455</v>
      </c>
      <c r="I50" s="785">
        <v>2808</v>
      </c>
      <c r="J50" s="822"/>
      <c r="K50" s="652"/>
      <c r="L50" s="608"/>
      <c r="M50" s="608"/>
      <c r="N50" s="608"/>
      <c r="O50" s="608"/>
      <c r="P50" s="608"/>
      <c r="Q50" s="111"/>
      <c r="R50" s="608"/>
      <c r="S50" s="608"/>
      <c r="T50" s="608"/>
      <c r="U50" s="608"/>
      <c r="V50" s="652"/>
      <c r="W50" s="608"/>
      <c r="X50" s="608"/>
      <c r="Y50" s="608"/>
      <c r="Z50" s="608"/>
      <c r="AA50" s="111"/>
      <c r="AB50" s="608"/>
      <c r="AC50" s="608"/>
      <c r="AD50" s="608"/>
      <c r="AE50" s="111"/>
    </row>
    <row r="51" spans="1:31" ht="19.5" customHeight="1">
      <c r="A51" s="761"/>
      <c r="B51" s="769"/>
      <c r="C51" s="782" t="s">
        <v>755</v>
      </c>
      <c r="D51" s="793" t="s">
        <v>773</v>
      </c>
      <c r="E51" s="802">
        <v>241</v>
      </c>
      <c r="F51" s="802">
        <v>89</v>
      </c>
      <c r="G51" s="802">
        <v>417</v>
      </c>
      <c r="H51" s="802">
        <v>18</v>
      </c>
      <c r="I51" s="802">
        <v>765</v>
      </c>
      <c r="J51" s="822"/>
      <c r="K51" s="652"/>
      <c r="L51" s="608"/>
      <c r="M51" s="608"/>
      <c r="N51" s="608"/>
      <c r="O51" s="608"/>
      <c r="P51" s="608"/>
      <c r="Q51" s="111"/>
      <c r="R51" s="608"/>
      <c r="S51" s="608"/>
      <c r="T51" s="608"/>
      <c r="U51" s="608"/>
      <c r="V51" s="652"/>
      <c r="W51" s="608"/>
      <c r="X51" s="608"/>
      <c r="Y51" s="608"/>
      <c r="Z51" s="608"/>
      <c r="AA51" s="111"/>
      <c r="AB51" s="608"/>
      <c r="AC51" s="608"/>
      <c r="AD51" s="608"/>
      <c r="AE51" s="111"/>
    </row>
    <row r="52" spans="1:31" ht="19.5" customHeight="1">
      <c r="A52" s="761"/>
      <c r="B52" s="769"/>
      <c r="C52" s="783"/>
      <c r="D52" s="779" t="s">
        <v>774</v>
      </c>
      <c r="E52" s="801">
        <v>328</v>
      </c>
      <c r="F52" s="801">
        <v>379</v>
      </c>
      <c r="G52" s="801">
        <v>875</v>
      </c>
      <c r="H52" s="801">
        <v>529</v>
      </c>
      <c r="I52" s="801">
        <v>2111</v>
      </c>
      <c r="J52" s="822"/>
      <c r="K52" s="652"/>
      <c r="L52" s="608"/>
      <c r="M52" s="608"/>
      <c r="N52" s="608"/>
      <c r="O52" s="608"/>
      <c r="P52" s="608"/>
      <c r="Q52" s="111"/>
      <c r="R52" s="608"/>
      <c r="S52" s="608"/>
      <c r="T52" s="608"/>
      <c r="U52" s="608"/>
      <c r="V52" s="652"/>
      <c r="W52" s="608"/>
      <c r="X52" s="608"/>
      <c r="Y52" s="608"/>
      <c r="Z52" s="608"/>
      <c r="AA52" s="111"/>
      <c r="AB52" s="608"/>
      <c r="AC52" s="608"/>
      <c r="AD52" s="608"/>
      <c r="AE52" s="111"/>
    </row>
    <row r="53" spans="1:31" ht="19.5" customHeight="1">
      <c r="A53" s="761"/>
      <c r="B53" s="771"/>
      <c r="C53" s="659"/>
      <c r="D53" s="775" t="s">
        <v>772</v>
      </c>
      <c r="E53" s="785">
        <v>569</v>
      </c>
      <c r="F53" s="785">
        <v>468</v>
      </c>
      <c r="G53" s="785">
        <v>1292</v>
      </c>
      <c r="H53" s="785">
        <v>547</v>
      </c>
      <c r="I53" s="785">
        <v>2876</v>
      </c>
      <c r="J53" s="802"/>
      <c r="K53" s="828"/>
      <c r="L53" s="787"/>
      <c r="M53" s="787"/>
      <c r="N53" s="787"/>
      <c r="O53" s="787"/>
      <c r="P53" s="787"/>
      <c r="Q53" s="818"/>
      <c r="R53" s="787"/>
      <c r="S53" s="787"/>
      <c r="T53" s="787"/>
      <c r="U53" s="787"/>
      <c r="V53" s="828"/>
      <c r="W53" s="787"/>
      <c r="X53" s="787"/>
      <c r="Y53" s="787"/>
      <c r="Z53" s="787"/>
      <c r="AA53" s="818"/>
      <c r="AB53" s="787"/>
      <c r="AC53" s="787"/>
      <c r="AD53" s="787"/>
      <c r="AE53" s="818"/>
    </row>
    <row r="54" spans="1:31" ht="22" customHeight="1">
      <c r="A54" s="761"/>
    </row>
    <row r="55" spans="1:31" ht="26" customHeight="1">
      <c r="A55" s="585"/>
    </row>
    <row r="56" spans="1:31" ht="26" customHeight="1">
      <c r="A56" s="585"/>
    </row>
    <row r="57" spans="1:31" ht="26" customHeight="1">
      <c r="A57" s="585"/>
    </row>
    <row r="58" spans="1:31" ht="26" customHeight="1">
      <c r="A58" s="585"/>
    </row>
    <row r="59" spans="1:31" ht="26" customHeight="1">
      <c r="A59" s="585"/>
    </row>
    <row r="60" spans="1:31" ht="26" customHeight="1">
      <c r="A60" s="585"/>
    </row>
    <row r="61" spans="1:31" ht="26" customHeight="1">
      <c r="A61" s="585"/>
    </row>
    <row r="62" spans="1:31" ht="26" customHeight="1">
      <c r="A62" s="585"/>
    </row>
    <row r="63" spans="1:31" ht="26" customHeight="1"/>
    <row r="64" spans="1:31" ht="26" customHeight="1"/>
    <row r="65" ht="26" customHeight="1"/>
  </sheetData>
  <mergeCells count="47">
    <mergeCell ref="C4:I4"/>
    <mergeCell ref="K4:O4"/>
    <mergeCell ref="Q4:W4"/>
    <mergeCell ref="D5:E5"/>
    <mergeCell ref="F5:G5"/>
    <mergeCell ref="H5:I5"/>
    <mergeCell ref="Q9:W9"/>
    <mergeCell ref="K12:O12"/>
    <mergeCell ref="Q12:W12"/>
    <mergeCell ref="Q21:W21"/>
    <mergeCell ref="Q24:W24"/>
    <mergeCell ref="C27:I27"/>
    <mergeCell ref="K27:O27"/>
    <mergeCell ref="D28:E28"/>
    <mergeCell ref="F28:G28"/>
    <mergeCell ref="H28:I28"/>
    <mergeCell ref="C32:I32"/>
    <mergeCell ref="K32:O32"/>
    <mergeCell ref="Y32:AE32"/>
    <mergeCell ref="C35:I35"/>
    <mergeCell ref="K35:O35"/>
    <mergeCell ref="Q41:W41"/>
    <mergeCell ref="C45:I45"/>
    <mergeCell ref="K45:Q45"/>
    <mergeCell ref="V45:AA45"/>
    <mergeCell ref="AB45:AE45"/>
    <mergeCell ref="G46:H46"/>
    <mergeCell ref="R46:S46"/>
    <mergeCell ref="R47:S47"/>
    <mergeCell ref="R48:S48"/>
    <mergeCell ref="R49:S49"/>
    <mergeCell ref="B2:J3"/>
    <mergeCell ref="K2:P3"/>
    <mergeCell ref="Q2:X3"/>
    <mergeCell ref="Y2:AE3"/>
    <mergeCell ref="C5:C6"/>
    <mergeCell ref="K14:K15"/>
    <mergeCell ref="K16:K17"/>
    <mergeCell ref="C28:C29"/>
    <mergeCell ref="C46:D47"/>
    <mergeCell ref="E46:E47"/>
    <mergeCell ref="F46:F47"/>
    <mergeCell ref="I46:I47"/>
    <mergeCell ref="A1:A54"/>
    <mergeCell ref="B4:B26"/>
    <mergeCell ref="B27:B43"/>
    <mergeCell ref="B45:B53"/>
  </mergeCells>
  <phoneticPr fontId="38" type="Hiragana"/>
  <pageMargins left="0.66929133858267709" right="0.3543307086614173" top="0.3543307086614173" bottom="0.3543307086614173" header="0.31496062992125984" footer="0.31496062992125984"/>
  <pageSetup paperSize="9" scale="52" firstPageNumber="34" fitToWidth="1" fitToHeight="1" orientation="landscape" usePrinterDefaults="1" useFirstPageNumber="1" r:id="rId1"/>
  <headerFooter>
    <evenFooter>&amp;R&amp;B&amp;26- &amp;P -</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Z136"/>
  <sheetViews>
    <sheetView view="pageBreakPreview" zoomScaleNormal="90" zoomScaleSheetLayoutView="100" workbookViewId="0">
      <selection activeCell="O69" sqref="O69"/>
    </sheetView>
  </sheetViews>
  <sheetFormatPr defaultRowHeight="13.5"/>
  <cols>
    <col min="1" max="1" width="5.5" style="246" customWidth="1"/>
    <col min="2" max="2" width="4.25" style="1" customWidth="1"/>
    <col min="3" max="3" width="11.125" style="1" customWidth="1"/>
    <col min="4" max="4" width="8.75" style="1" customWidth="1"/>
    <col min="5" max="5" width="14.25" style="1" customWidth="1"/>
    <col min="6" max="11" width="12.25" style="1" customWidth="1"/>
    <col min="12" max="12" width="10.875" style="1" customWidth="1"/>
    <col min="13" max="13" width="8.25" style="1" customWidth="1"/>
    <col min="14" max="14" width="10.75" style="1" customWidth="1"/>
    <col min="15" max="15" width="8.375" style="1" customWidth="1"/>
    <col min="16" max="16" width="9.625" style="1" customWidth="1"/>
    <col min="17" max="17" width="8.875" style="1" customWidth="1"/>
    <col min="18" max="18" width="12.125" style="1" customWidth="1"/>
    <col min="19" max="19" width="11.125" style="1" customWidth="1"/>
    <col min="20" max="21" width="10.625" style="1" customWidth="1"/>
    <col min="22" max="22" width="10.75" style="1" customWidth="1"/>
    <col min="23" max="29" width="6.625" style="1" customWidth="1"/>
    <col min="30" max="30" width="7.375" style="1" customWidth="1"/>
    <col min="31" max="31" width="10.75" style="1" customWidth="1"/>
    <col min="32" max="32" width="11.5" style="1" customWidth="1"/>
    <col min="33" max="33" width="10.375" style="1" customWidth="1"/>
    <col min="34" max="34" width="9.625" style="1" customWidth="1"/>
    <col min="35" max="35" width="4.125" style="1" customWidth="1"/>
    <col min="36" max="36" width="12.25" style="1" customWidth="1"/>
    <col min="37" max="16384" width="9" style="1" customWidth="1"/>
  </cols>
  <sheetData>
    <row r="1" spans="1:52" s="1" customFormat="1" ht="21.75" customHeight="1">
      <c r="A1" s="854" t="s">
        <v>1499</v>
      </c>
      <c r="B1" s="855" t="s">
        <v>1446</v>
      </c>
      <c r="C1" s="865"/>
      <c r="D1" s="594"/>
      <c r="E1" s="594"/>
      <c r="F1" s="594"/>
      <c r="G1" s="594"/>
      <c r="H1" s="594"/>
      <c r="I1" s="593"/>
      <c r="J1" s="594"/>
      <c r="N1" s="594"/>
      <c r="O1" s="594"/>
      <c r="P1" s="594"/>
      <c r="Q1" s="594"/>
      <c r="R1" s="594"/>
      <c r="S1" s="594"/>
      <c r="T1" s="594"/>
      <c r="U1" s="594"/>
      <c r="V1" s="594"/>
      <c r="W1" s="594"/>
      <c r="X1" s="594"/>
      <c r="Y1" s="594"/>
      <c r="Z1" s="594"/>
      <c r="AA1" s="594"/>
      <c r="AB1" s="594"/>
      <c r="AC1" s="594"/>
      <c r="AD1" s="594"/>
      <c r="AE1" s="594"/>
      <c r="AF1" s="594"/>
      <c r="AG1" s="594"/>
      <c r="AH1" s="594"/>
      <c r="AI1" s="649"/>
      <c r="AJ1" s="649"/>
    </row>
    <row r="2" spans="1:52" ht="15" customHeight="1">
      <c r="A2" s="854"/>
      <c r="B2" s="856"/>
      <c r="C2" s="866" t="s">
        <v>1502</v>
      </c>
      <c r="D2" s="894"/>
      <c r="E2" s="894"/>
      <c r="F2" s="894"/>
      <c r="G2" s="894"/>
      <c r="H2" s="894"/>
      <c r="I2" s="894"/>
      <c r="J2" s="894"/>
      <c r="K2" s="894"/>
      <c r="L2" s="894"/>
      <c r="M2" s="982"/>
      <c r="N2" s="993" t="s">
        <v>733</v>
      </c>
      <c r="O2" s="999"/>
      <c r="P2" s="999"/>
      <c r="Q2" s="999"/>
      <c r="R2" s="999"/>
      <c r="S2" s="999"/>
      <c r="T2" s="999"/>
      <c r="U2" s="993" t="s">
        <v>1608</v>
      </c>
      <c r="V2" s="993"/>
      <c r="W2" s="993"/>
      <c r="X2" s="993"/>
      <c r="Y2" s="993"/>
      <c r="Z2" s="993"/>
      <c r="AA2" s="993"/>
      <c r="AB2" s="993"/>
      <c r="AC2" s="993"/>
      <c r="AD2" s="993" t="s">
        <v>635</v>
      </c>
      <c r="AE2" s="993"/>
      <c r="AF2" s="993"/>
      <c r="AG2" s="993"/>
      <c r="AH2" s="993"/>
      <c r="AI2" s="1077" t="s">
        <v>1417</v>
      </c>
      <c r="AJ2" s="1077"/>
      <c r="AK2" s="593"/>
      <c r="AL2" s="593"/>
      <c r="AM2" s="593"/>
      <c r="AN2" s="593"/>
      <c r="AO2" s="593"/>
      <c r="AP2" s="593"/>
      <c r="AQ2" s="594"/>
      <c r="AR2" s="594"/>
      <c r="AS2" s="594"/>
      <c r="AT2" s="594"/>
      <c r="AU2" s="594"/>
      <c r="AV2" s="594"/>
      <c r="AW2" s="594"/>
      <c r="AX2" s="594"/>
      <c r="AY2" s="594"/>
      <c r="AZ2" s="594"/>
    </row>
    <row r="3" spans="1:52" ht="15" customHeight="1">
      <c r="A3" s="854"/>
      <c r="B3" s="857" t="s">
        <v>1500</v>
      </c>
      <c r="C3" s="867" t="s">
        <v>1503</v>
      </c>
      <c r="D3" s="895"/>
      <c r="E3" s="786"/>
      <c r="F3" s="940"/>
      <c r="G3" s="940"/>
      <c r="H3" s="956"/>
      <c r="I3" s="844"/>
      <c r="J3" s="844"/>
      <c r="K3" s="844"/>
      <c r="L3" s="844"/>
      <c r="M3" s="983"/>
      <c r="N3" s="674" t="s">
        <v>1578</v>
      </c>
      <c r="O3" s="674"/>
      <c r="P3" s="674"/>
      <c r="Q3" s="737"/>
      <c r="R3" s="674"/>
      <c r="S3" s="101"/>
      <c r="T3" s="674"/>
      <c r="U3" s="1021" t="s">
        <v>1609</v>
      </c>
      <c r="V3" s="895"/>
      <c r="W3" s="895"/>
      <c r="X3" s="895"/>
      <c r="Y3" s="895"/>
      <c r="Z3" s="895"/>
      <c r="AA3" s="895"/>
      <c r="AB3" s="895"/>
      <c r="AC3" s="1052"/>
      <c r="AD3" s="1059" t="s">
        <v>1321</v>
      </c>
      <c r="AE3" s="844"/>
      <c r="AF3" s="844"/>
      <c r="AG3" s="786"/>
      <c r="AH3" s="1069"/>
      <c r="AI3" s="608"/>
      <c r="AJ3" s="1079"/>
      <c r="AK3" s="593"/>
      <c r="AL3" s="593"/>
      <c r="AM3" s="593"/>
      <c r="AN3" s="593"/>
      <c r="AO3" s="593"/>
      <c r="AP3" s="593"/>
      <c r="AQ3" s="594"/>
      <c r="AR3" s="594"/>
      <c r="AS3" s="594"/>
      <c r="AT3" s="594"/>
      <c r="AU3" s="594"/>
      <c r="AV3" s="594"/>
      <c r="AW3" s="594"/>
      <c r="AX3" s="594"/>
      <c r="AY3" s="594"/>
      <c r="AZ3" s="594"/>
    </row>
    <row r="4" spans="1:52" ht="15" customHeight="1">
      <c r="A4" s="854"/>
      <c r="B4" s="858"/>
      <c r="C4" s="868" t="s">
        <v>376</v>
      </c>
      <c r="D4" s="101"/>
      <c r="E4" s="101"/>
      <c r="F4" s="101"/>
      <c r="G4" s="101"/>
      <c r="H4" s="101"/>
      <c r="I4" s="608"/>
      <c r="J4" s="737"/>
      <c r="K4" s="674"/>
      <c r="L4" s="674"/>
      <c r="M4" s="706"/>
      <c r="N4" s="717" t="s">
        <v>376</v>
      </c>
      <c r="O4" s="680" t="s">
        <v>45</v>
      </c>
      <c r="P4" s="680" t="s">
        <v>55</v>
      </c>
      <c r="Q4" s="680" t="s">
        <v>611</v>
      </c>
      <c r="R4" s="680" t="s">
        <v>68</v>
      </c>
      <c r="S4" s="677"/>
      <c r="T4" s="674"/>
      <c r="U4" s="662"/>
      <c r="V4" s="1032" t="s">
        <v>1569</v>
      </c>
      <c r="W4" s="1035"/>
      <c r="X4" s="1035"/>
      <c r="Y4" s="1042"/>
      <c r="Z4" s="1046" t="s">
        <v>721</v>
      </c>
      <c r="AA4" s="1048"/>
      <c r="AB4" s="1048"/>
      <c r="AC4" s="1053"/>
      <c r="AD4" s="657" t="s">
        <v>376</v>
      </c>
      <c r="AE4" s="680" t="s">
        <v>45</v>
      </c>
      <c r="AF4" s="680" t="s">
        <v>55</v>
      </c>
      <c r="AG4" s="680" t="s">
        <v>1050</v>
      </c>
      <c r="AH4" s="709" t="s">
        <v>68</v>
      </c>
      <c r="AI4" s="608"/>
      <c r="AJ4" s="1079"/>
      <c r="AK4" s="593"/>
      <c r="AL4" s="593"/>
      <c r="AM4" s="593"/>
      <c r="AN4" s="593"/>
      <c r="AO4" s="593"/>
      <c r="AP4" s="593"/>
      <c r="AQ4" s="594"/>
      <c r="AR4" s="594"/>
      <c r="AS4" s="594"/>
      <c r="AT4" s="594"/>
      <c r="AU4" s="594"/>
      <c r="AV4" s="594"/>
      <c r="AW4" s="594"/>
      <c r="AX4" s="594"/>
      <c r="AY4" s="594"/>
      <c r="AZ4" s="594"/>
    </row>
    <row r="5" spans="1:52" ht="15" customHeight="1">
      <c r="A5" s="854"/>
      <c r="B5" s="858"/>
      <c r="C5" s="868">
        <v>336</v>
      </c>
      <c r="D5" s="896"/>
      <c r="E5" s="896"/>
      <c r="F5" s="896"/>
      <c r="G5" s="896"/>
      <c r="H5" s="951"/>
      <c r="I5" s="608"/>
      <c r="J5" s="737"/>
      <c r="K5" s="674"/>
      <c r="L5" s="674"/>
      <c r="M5" s="706"/>
      <c r="N5" s="717">
        <v>3</v>
      </c>
      <c r="O5" s="680">
        <v>0</v>
      </c>
      <c r="P5" s="680">
        <v>3</v>
      </c>
      <c r="Q5" s="680">
        <v>0</v>
      </c>
      <c r="R5" s="680">
        <v>0</v>
      </c>
      <c r="S5" s="674"/>
      <c r="T5" s="674"/>
      <c r="U5" s="662"/>
      <c r="V5" s="1033"/>
      <c r="W5" s="1036"/>
      <c r="X5" s="1036"/>
      <c r="Y5" s="1043"/>
      <c r="Z5" s="1047"/>
      <c r="AA5" s="1049"/>
      <c r="AB5" s="725"/>
      <c r="AC5" s="1054"/>
      <c r="AD5" s="662">
        <v>12</v>
      </c>
      <c r="AE5" s="680">
        <v>1</v>
      </c>
      <c r="AF5" s="680">
        <v>7</v>
      </c>
      <c r="AG5" s="680">
        <v>1</v>
      </c>
      <c r="AH5" s="1070">
        <v>3</v>
      </c>
      <c r="AI5" s="608"/>
      <c r="AJ5" s="1079"/>
      <c r="AK5" s="593"/>
      <c r="AL5" s="593"/>
      <c r="AM5" s="593"/>
      <c r="AN5" s="593"/>
      <c r="AO5" s="593"/>
      <c r="AP5" s="593"/>
      <c r="AQ5" s="594"/>
      <c r="AR5" s="594"/>
      <c r="AS5" s="594"/>
      <c r="AT5" s="594"/>
      <c r="AU5" s="594"/>
      <c r="AV5" s="594"/>
      <c r="AW5" s="594"/>
      <c r="AX5" s="594"/>
      <c r="AY5" s="594"/>
      <c r="AZ5" s="594"/>
    </row>
    <row r="6" spans="1:52" ht="15" customHeight="1">
      <c r="A6" s="854"/>
      <c r="B6" s="858"/>
      <c r="C6" s="727" t="s">
        <v>1213</v>
      </c>
      <c r="E6" s="101"/>
      <c r="F6" s="101"/>
      <c r="G6" s="101"/>
      <c r="H6" s="608"/>
      <c r="I6" s="608"/>
      <c r="J6" s="737"/>
      <c r="K6" s="674"/>
      <c r="L6" s="674"/>
      <c r="M6" s="706"/>
      <c r="N6" s="839" t="s">
        <v>1579</v>
      </c>
      <c r="O6" s="737"/>
      <c r="P6" s="674"/>
      <c r="Q6" s="674"/>
      <c r="R6" s="608"/>
      <c r="S6" s="674"/>
      <c r="T6" s="674"/>
      <c r="U6" s="662"/>
      <c r="V6" s="952" t="s">
        <v>574</v>
      </c>
      <c r="W6" s="952" t="s">
        <v>558</v>
      </c>
      <c r="X6" s="952" t="s">
        <v>1584</v>
      </c>
      <c r="Y6" s="1044" t="s">
        <v>852</v>
      </c>
      <c r="Z6" s="680" t="s">
        <v>574</v>
      </c>
      <c r="AA6" s="974" t="s">
        <v>558</v>
      </c>
      <c r="AB6" s="669" t="s">
        <v>1584</v>
      </c>
      <c r="AC6" s="1055" t="s">
        <v>852</v>
      </c>
      <c r="AD6" s="652" t="s">
        <v>392</v>
      </c>
      <c r="AG6" s="608"/>
      <c r="AH6" s="706"/>
      <c r="AI6" s="608"/>
      <c r="AJ6" s="1079"/>
      <c r="AK6" s="593"/>
      <c r="AL6" s="593"/>
      <c r="AM6" s="593"/>
      <c r="AN6" s="593"/>
      <c r="AO6" s="593"/>
      <c r="AP6" s="593"/>
      <c r="AQ6" s="594"/>
      <c r="AR6" s="594"/>
      <c r="AS6" s="594"/>
      <c r="AT6" s="594"/>
      <c r="AU6" s="594"/>
      <c r="AV6" s="594"/>
      <c r="AW6" s="594"/>
      <c r="AX6" s="594"/>
      <c r="AY6" s="594"/>
      <c r="AZ6" s="594"/>
    </row>
    <row r="7" spans="1:52" ht="15" customHeight="1">
      <c r="A7" s="854"/>
      <c r="B7" s="858"/>
      <c r="C7" s="728" t="s">
        <v>469</v>
      </c>
      <c r="E7" s="101"/>
      <c r="I7" s="608"/>
      <c r="J7" s="966"/>
      <c r="K7" s="737"/>
      <c r="L7" s="737"/>
      <c r="M7" s="756"/>
      <c r="N7" s="791" t="s">
        <v>158</v>
      </c>
      <c r="O7" s="1000" t="s">
        <v>1593</v>
      </c>
      <c r="P7" s="1000" t="s">
        <v>77</v>
      </c>
      <c r="Q7" s="1000" t="s">
        <v>1108</v>
      </c>
      <c r="R7" s="1000" t="s">
        <v>1319</v>
      </c>
      <c r="S7" s="674"/>
      <c r="T7" s="674"/>
      <c r="U7" s="662" t="s">
        <v>376</v>
      </c>
      <c r="V7" s="680">
        <v>41</v>
      </c>
      <c r="W7" s="680">
        <v>41</v>
      </c>
      <c r="X7" s="680">
        <v>41</v>
      </c>
      <c r="Y7" s="1045">
        <v>41</v>
      </c>
      <c r="Z7" s="680">
        <v>17</v>
      </c>
      <c r="AA7" s="693">
        <v>17</v>
      </c>
      <c r="AB7" s="670">
        <v>17</v>
      </c>
      <c r="AC7" s="1056">
        <v>17</v>
      </c>
      <c r="AD7" s="652" t="s">
        <v>920</v>
      </c>
      <c r="AE7" s="737"/>
      <c r="AF7" s="737"/>
      <c r="AG7" s="737"/>
      <c r="AH7" s="706"/>
      <c r="AI7" s="608"/>
      <c r="AJ7" s="1079"/>
      <c r="AK7" s="593"/>
      <c r="AL7" s="593"/>
      <c r="AM7" s="593"/>
      <c r="AN7" s="593"/>
      <c r="AO7" s="593"/>
      <c r="AP7" s="593"/>
      <c r="AQ7" s="594"/>
      <c r="AR7" s="594"/>
      <c r="AS7" s="594"/>
      <c r="AT7" s="594"/>
      <c r="AU7" s="594"/>
      <c r="AV7" s="594"/>
      <c r="AW7" s="594"/>
      <c r="AX7" s="594"/>
      <c r="AY7" s="594"/>
      <c r="AZ7" s="594"/>
    </row>
    <row r="8" spans="1:52" ht="15" customHeight="1">
      <c r="A8" s="854"/>
      <c r="B8" s="858"/>
      <c r="C8" s="869" t="s">
        <v>1504</v>
      </c>
      <c r="D8" s="608"/>
      <c r="E8" s="737"/>
      <c r="F8" s="608"/>
      <c r="G8" s="950"/>
      <c r="H8" s="608"/>
      <c r="I8" s="737"/>
      <c r="J8" s="737"/>
      <c r="K8" s="674"/>
      <c r="L8" s="674"/>
      <c r="M8" s="706"/>
      <c r="N8" s="994"/>
      <c r="O8" s="1001"/>
      <c r="P8" s="1001"/>
      <c r="Q8" s="1001"/>
      <c r="R8" s="1001"/>
      <c r="S8" s="674"/>
      <c r="T8" s="674"/>
      <c r="U8" s="662" t="s">
        <v>45</v>
      </c>
      <c r="V8" s="680">
        <v>3</v>
      </c>
      <c r="W8" s="680">
        <v>3</v>
      </c>
      <c r="X8" s="680">
        <v>3</v>
      </c>
      <c r="Y8" s="1045">
        <v>3</v>
      </c>
      <c r="Z8" s="680">
        <v>3</v>
      </c>
      <c r="AA8" s="693">
        <v>3</v>
      </c>
      <c r="AB8" s="670">
        <v>3</v>
      </c>
      <c r="AC8" s="1056">
        <v>3</v>
      </c>
      <c r="AD8" s="727"/>
      <c r="AE8" s="737"/>
      <c r="AF8" s="737"/>
      <c r="AG8" s="737"/>
      <c r="AH8" s="706"/>
      <c r="AI8" s="608"/>
      <c r="AJ8" s="1079"/>
      <c r="AK8" s="593"/>
      <c r="AL8" s="593"/>
      <c r="AM8" s="593"/>
      <c r="AN8" s="593"/>
      <c r="AO8" s="593"/>
      <c r="AP8" s="593"/>
      <c r="AQ8" s="594"/>
      <c r="AR8" s="594"/>
      <c r="AS8" s="594"/>
      <c r="AT8" s="594"/>
      <c r="AU8" s="594"/>
      <c r="AV8" s="594"/>
      <c r="AW8" s="594"/>
      <c r="AX8" s="594"/>
      <c r="AY8" s="594"/>
      <c r="AZ8" s="594"/>
    </row>
    <row r="9" spans="1:52" ht="15" customHeight="1">
      <c r="A9" s="854"/>
      <c r="B9" s="858"/>
      <c r="C9" s="869" t="s">
        <v>509</v>
      </c>
      <c r="D9" s="737"/>
      <c r="E9" s="737"/>
      <c r="H9" s="608"/>
      <c r="I9" s="737"/>
      <c r="J9" s="608"/>
      <c r="M9" s="705"/>
      <c r="N9" s="995" t="s">
        <v>1580</v>
      </c>
      <c r="O9" s="680">
        <v>631</v>
      </c>
      <c r="P9" s="680">
        <v>372</v>
      </c>
      <c r="Q9" s="680">
        <v>110</v>
      </c>
      <c r="R9" s="680">
        <v>149</v>
      </c>
      <c r="S9" s="674"/>
      <c r="T9" s="674"/>
      <c r="U9" s="662" t="s">
        <v>55</v>
      </c>
      <c r="V9" s="680">
        <v>32</v>
      </c>
      <c r="W9" s="680">
        <v>32</v>
      </c>
      <c r="X9" s="680">
        <v>32</v>
      </c>
      <c r="Y9" s="1045">
        <v>32</v>
      </c>
      <c r="Z9" s="680" t="s">
        <v>1615</v>
      </c>
      <c r="AA9" s="693" t="s">
        <v>1615</v>
      </c>
      <c r="AB9" s="670" t="s">
        <v>1615</v>
      </c>
      <c r="AC9" s="1056" t="s">
        <v>1615</v>
      </c>
      <c r="AD9" s="727"/>
      <c r="AE9" s="737"/>
      <c r="AF9" s="737"/>
      <c r="AG9" s="737"/>
      <c r="AH9" s="706"/>
      <c r="AI9" s="608"/>
      <c r="AJ9" s="1079"/>
      <c r="AK9" s="593"/>
      <c r="AL9" s="593"/>
      <c r="AM9" s="593"/>
      <c r="AN9" s="593"/>
      <c r="AO9" s="593"/>
      <c r="AP9" s="593"/>
      <c r="AQ9" s="594"/>
      <c r="AR9" s="594"/>
      <c r="AS9" s="594"/>
      <c r="AT9" s="594"/>
      <c r="AU9" s="594"/>
      <c r="AV9" s="594"/>
      <c r="AW9" s="594"/>
      <c r="AX9" s="594"/>
      <c r="AY9" s="594"/>
      <c r="AZ9" s="594"/>
    </row>
    <row r="10" spans="1:52" ht="15" customHeight="1">
      <c r="A10" s="854"/>
      <c r="B10" s="858"/>
      <c r="C10" s="126" t="s">
        <v>328</v>
      </c>
      <c r="D10" s="897" t="s">
        <v>1490</v>
      </c>
      <c r="E10" s="680" t="s">
        <v>1338</v>
      </c>
      <c r="F10" s="680" t="s">
        <v>378</v>
      </c>
      <c r="G10" s="951" t="s">
        <v>1540</v>
      </c>
      <c r="H10" s="608"/>
      <c r="J10" s="608"/>
      <c r="K10" s="674"/>
      <c r="L10" s="674"/>
      <c r="M10" s="706"/>
      <c r="N10" s="995" t="s">
        <v>1581</v>
      </c>
      <c r="O10" s="680">
        <v>587</v>
      </c>
      <c r="P10" s="680">
        <v>399</v>
      </c>
      <c r="Q10" s="680">
        <v>106</v>
      </c>
      <c r="R10" s="680">
        <v>82</v>
      </c>
      <c r="S10" s="608"/>
      <c r="T10" s="608"/>
      <c r="U10" s="662" t="s">
        <v>611</v>
      </c>
      <c r="V10" s="680">
        <v>3</v>
      </c>
      <c r="W10" s="680">
        <v>3</v>
      </c>
      <c r="X10" s="680">
        <v>3</v>
      </c>
      <c r="Y10" s="1045">
        <v>3</v>
      </c>
      <c r="Z10" s="680">
        <v>5</v>
      </c>
      <c r="AA10" s="693">
        <v>5</v>
      </c>
      <c r="AB10" s="670">
        <v>5</v>
      </c>
      <c r="AC10" s="1056">
        <v>5</v>
      </c>
      <c r="AD10" s="652"/>
      <c r="AE10" s="737"/>
      <c r="AF10" s="674"/>
      <c r="AG10" s="674"/>
      <c r="AH10" s="706"/>
      <c r="AI10" s="608"/>
      <c r="AJ10" s="1079"/>
      <c r="AK10" s="593"/>
      <c r="AL10" s="593"/>
      <c r="AM10" s="593"/>
      <c r="AN10" s="593"/>
      <c r="AO10" s="593"/>
      <c r="AP10" s="593"/>
      <c r="AQ10" s="594"/>
      <c r="AR10" s="594"/>
      <c r="AS10" s="594"/>
      <c r="AT10" s="594"/>
      <c r="AU10" s="594"/>
      <c r="AV10" s="594"/>
      <c r="AW10" s="594"/>
      <c r="AX10" s="594"/>
      <c r="AY10" s="594"/>
      <c r="AZ10" s="594"/>
    </row>
    <row r="11" spans="1:52" ht="15" customHeight="1">
      <c r="A11" s="854"/>
      <c r="B11" s="858"/>
      <c r="C11" s="870" t="s">
        <v>1505</v>
      </c>
      <c r="D11" s="693" t="s">
        <v>121</v>
      </c>
      <c r="E11" s="920" t="s">
        <v>1264</v>
      </c>
      <c r="F11" s="920" t="s">
        <v>1296</v>
      </c>
      <c r="G11" s="951"/>
      <c r="H11" s="608"/>
      <c r="J11" s="608"/>
      <c r="K11" s="674"/>
      <c r="L11" s="674"/>
      <c r="M11" s="706"/>
      <c r="N11" s="883"/>
      <c r="O11" s="101"/>
      <c r="P11" s="101"/>
      <c r="Q11" s="101"/>
      <c r="R11" s="101"/>
      <c r="S11" s="608"/>
      <c r="T11" s="608"/>
      <c r="U11" s="662" t="s">
        <v>68</v>
      </c>
      <c r="V11" s="680">
        <v>3</v>
      </c>
      <c r="W11" s="680">
        <v>3</v>
      </c>
      <c r="X11" s="680">
        <v>3</v>
      </c>
      <c r="Y11" s="1045">
        <v>3</v>
      </c>
      <c r="Z11" s="680">
        <v>9</v>
      </c>
      <c r="AA11" s="693">
        <v>9</v>
      </c>
      <c r="AB11" s="670">
        <v>9</v>
      </c>
      <c r="AC11" s="1056">
        <v>9</v>
      </c>
      <c r="AD11" s="652"/>
      <c r="AE11" s="737"/>
      <c r="AF11" s="674"/>
      <c r="AG11" s="674"/>
      <c r="AH11" s="706"/>
      <c r="AI11" s="608"/>
      <c r="AJ11" s="1079"/>
      <c r="AK11" s="593"/>
      <c r="AL11" s="593"/>
      <c r="AM11" s="593"/>
      <c r="AN11" s="593"/>
      <c r="AO11" s="593"/>
      <c r="AP11" s="593"/>
      <c r="AQ11" s="594"/>
      <c r="AR11" s="594"/>
      <c r="AS11" s="594"/>
      <c r="AT11" s="594"/>
      <c r="AU11" s="594"/>
      <c r="AV11" s="594"/>
      <c r="AW11" s="594"/>
      <c r="AX11" s="594"/>
      <c r="AY11" s="594"/>
      <c r="AZ11" s="594"/>
    </row>
    <row r="12" spans="1:52" ht="15" customHeight="1">
      <c r="A12" s="854"/>
      <c r="B12" s="858"/>
      <c r="C12" s="871" t="s">
        <v>1072</v>
      </c>
      <c r="D12" s="608"/>
      <c r="E12" s="608"/>
      <c r="F12" s="608"/>
      <c r="G12" s="737"/>
      <c r="H12" s="608"/>
      <c r="J12" s="608"/>
      <c r="K12" s="674"/>
      <c r="L12" s="674"/>
      <c r="M12" s="706"/>
      <c r="N12" s="995" t="s">
        <v>1582</v>
      </c>
      <c r="O12" s="717"/>
      <c r="P12" s="680" t="s">
        <v>299</v>
      </c>
      <c r="Q12" s="680" t="s">
        <v>61</v>
      </c>
      <c r="R12" s="101"/>
      <c r="S12" s="608"/>
      <c r="T12" s="608"/>
      <c r="U12" s="1022"/>
      <c r="V12" s="883"/>
      <c r="W12" s="883"/>
      <c r="X12" s="883"/>
      <c r="Y12" s="101"/>
      <c r="Z12" s="101"/>
      <c r="AA12" s="101"/>
      <c r="AB12" s="101"/>
      <c r="AC12" s="709"/>
      <c r="AD12" s="652"/>
      <c r="AE12" s="737"/>
      <c r="AF12" s="674"/>
      <c r="AG12" s="674"/>
      <c r="AH12" s="706"/>
      <c r="AI12" s="608"/>
      <c r="AJ12" s="1079"/>
      <c r="AK12" s="593"/>
      <c r="AL12" s="593"/>
      <c r="AM12" s="593"/>
      <c r="AN12" s="593"/>
      <c r="AO12" s="593"/>
      <c r="AP12" s="593"/>
      <c r="AQ12" s="594"/>
      <c r="AR12" s="594"/>
      <c r="AS12" s="594"/>
      <c r="AT12" s="594"/>
      <c r="AU12" s="594"/>
      <c r="AV12" s="594"/>
      <c r="AW12" s="594"/>
      <c r="AX12" s="594"/>
      <c r="AY12" s="594"/>
      <c r="AZ12" s="594"/>
    </row>
    <row r="13" spans="1:52" ht="15" customHeight="1">
      <c r="A13" s="854"/>
      <c r="B13" s="858"/>
      <c r="C13" s="872" t="s">
        <v>264</v>
      </c>
      <c r="D13" s="608"/>
      <c r="E13" s="608"/>
      <c r="F13" s="737"/>
      <c r="G13" s="737"/>
      <c r="H13" s="677"/>
      <c r="I13" s="677" t="s">
        <v>1555</v>
      </c>
      <c r="J13" s="608"/>
      <c r="K13" s="674"/>
      <c r="L13" s="674"/>
      <c r="M13" s="706"/>
      <c r="N13" s="995" t="s">
        <v>914</v>
      </c>
      <c r="O13" s="717"/>
      <c r="P13" s="680">
        <v>63</v>
      </c>
      <c r="Q13" s="680">
        <v>110</v>
      </c>
      <c r="R13" s="101"/>
      <c r="S13" s="608"/>
      <c r="T13" s="608"/>
      <c r="U13" s="657"/>
      <c r="V13" s="101"/>
      <c r="W13" s="101"/>
      <c r="X13" s="101"/>
      <c r="Y13" s="101"/>
      <c r="Z13" s="101"/>
      <c r="AA13" s="101"/>
      <c r="AB13" s="101"/>
      <c r="AC13" s="709"/>
      <c r="AD13" s="652"/>
      <c r="AH13" s="706"/>
      <c r="AI13" s="608"/>
      <c r="AJ13" s="1079"/>
      <c r="AK13" s="593"/>
      <c r="AL13" s="593"/>
      <c r="AM13" s="593"/>
      <c r="AN13" s="593"/>
      <c r="AO13" s="593"/>
      <c r="AP13" s="593"/>
      <c r="AQ13" s="594"/>
      <c r="AR13" s="594"/>
      <c r="AS13" s="594"/>
      <c r="AT13" s="594"/>
      <c r="AU13" s="594"/>
      <c r="AV13" s="594"/>
      <c r="AW13" s="594"/>
      <c r="AX13" s="594"/>
      <c r="AY13" s="594"/>
      <c r="AZ13" s="594"/>
    </row>
    <row r="14" spans="1:52" ht="15" customHeight="1">
      <c r="A14" s="854"/>
      <c r="B14" s="858"/>
      <c r="C14" s="662"/>
      <c r="D14" s="680" t="s">
        <v>1263</v>
      </c>
      <c r="E14" s="680" t="s">
        <v>800</v>
      </c>
      <c r="F14" s="680" t="s">
        <v>945</v>
      </c>
      <c r="G14" s="680" t="s">
        <v>1033</v>
      </c>
      <c r="H14" s="680" t="s">
        <v>1058</v>
      </c>
      <c r="I14" s="680" t="s">
        <v>396</v>
      </c>
      <c r="J14" s="608"/>
      <c r="K14" s="737"/>
      <c r="L14" s="737"/>
      <c r="M14" s="756"/>
      <c r="N14" s="995" t="s">
        <v>186</v>
      </c>
      <c r="O14" s="717"/>
      <c r="P14" s="680">
        <v>120</v>
      </c>
      <c r="Q14" s="680">
        <v>122</v>
      </c>
      <c r="R14" s="918"/>
      <c r="T14" s="608"/>
      <c r="U14" s="656"/>
      <c r="AB14" s="608"/>
      <c r="AC14" s="111"/>
      <c r="AD14" s="728"/>
      <c r="AE14" s="608"/>
      <c r="AF14" s="608"/>
      <c r="AG14" s="608"/>
      <c r="AH14" s="111"/>
      <c r="AI14" s="608"/>
      <c r="AJ14" s="1079"/>
      <c r="AK14" s="593"/>
      <c r="AL14" s="593"/>
      <c r="AM14" s="593"/>
      <c r="AN14" s="593"/>
      <c r="AO14" s="593"/>
      <c r="AP14" s="593"/>
      <c r="AQ14" s="594"/>
      <c r="AR14" s="594"/>
      <c r="AS14" s="594"/>
      <c r="AT14" s="594"/>
      <c r="AU14" s="594"/>
      <c r="AV14" s="594"/>
      <c r="AW14" s="594"/>
      <c r="AX14" s="594"/>
      <c r="AY14" s="594"/>
      <c r="AZ14" s="594"/>
    </row>
    <row r="15" spans="1:52" ht="15" customHeight="1">
      <c r="A15" s="854"/>
      <c r="B15" s="858"/>
      <c r="C15" s="662" t="s">
        <v>443</v>
      </c>
      <c r="D15" s="898" t="s">
        <v>570</v>
      </c>
      <c r="E15" s="898" t="s">
        <v>1528</v>
      </c>
      <c r="F15" s="941" t="s">
        <v>1533</v>
      </c>
      <c r="G15" s="898" t="s">
        <v>1541</v>
      </c>
      <c r="H15" s="898" t="s">
        <v>545</v>
      </c>
      <c r="I15" s="960" t="s">
        <v>164</v>
      </c>
      <c r="J15" s="967" t="s">
        <v>1561</v>
      </c>
      <c r="K15" s="737"/>
      <c r="L15" s="737"/>
      <c r="M15" s="756"/>
      <c r="N15" s="995" t="s">
        <v>88</v>
      </c>
      <c r="O15" s="717"/>
      <c r="P15" s="680">
        <v>100</v>
      </c>
      <c r="Q15" s="680">
        <v>117</v>
      </c>
      <c r="R15" s="923"/>
      <c r="S15" s="101"/>
      <c r="T15" s="918"/>
      <c r="U15" s="1023"/>
      <c r="AB15" s="608"/>
      <c r="AC15" s="111"/>
      <c r="AD15" s="728"/>
      <c r="AE15" s="608"/>
      <c r="AF15" s="608"/>
      <c r="AG15" s="608"/>
      <c r="AH15" s="111"/>
      <c r="AI15" s="608"/>
      <c r="AJ15" s="1079"/>
      <c r="AK15" s="593"/>
      <c r="AL15" s="593"/>
      <c r="AM15" s="593"/>
      <c r="AN15" s="593"/>
      <c r="AO15" s="593"/>
      <c r="AP15" s="593"/>
      <c r="AQ15" s="594"/>
      <c r="AR15" s="594"/>
      <c r="AS15" s="594"/>
      <c r="AT15" s="594"/>
      <c r="AU15" s="594"/>
      <c r="AV15" s="594"/>
      <c r="AW15" s="594"/>
      <c r="AX15" s="594"/>
      <c r="AY15" s="594"/>
      <c r="AZ15" s="594"/>
    </row>
    <row r="16" spans="1:52" ht="15" customHeight="1">
      <c r="A16" s="854"/>
      <c r="B16" s="858"/>
      <c r="C16" s="662" t="s">
        <v>1507</v>
      </c>
      <c r="D16" s="680" t="s">
        <v>944</v>
      </c>
      <c r="E16" s="680" t="s">
        <v>1303</v>
      </c>
      <c r="F16" s="680" t="s">
        <v>991</v>
      </c>
      <c r="G16" s="680" t="s">
        <v>1542</v>
      </c>
      <c r="H16" s="680" t="s">
        <v>1548</v>
      </c>
      <c r="I16" s="680" t="s">
        <v>1212</v>
      </c>
      <c r="K16" s="674"/>
      <c r="L16" s="674"/>
      <c r="M16" s="706"/>
      <c r="N16" s="995" t="s">
        <v>737</v>
      </c>
      <c r="O16" s="717"/>
      <c r="P16" s="680">
        <v>283</v>
      </c>
      <c r="Q16" s="680">
        <v>349</v>
      </c>
      <c r="R16" s="101"/>
      <c r="S16" s="101"/>
      <c r="T16" s="918"/>
      <c r="U16" s="1023"/>
      <c r="AB16" s="608"/>
      <c r="AC16" s="111"/>
      <c r="AD16" s="728"/>
      <c r="AE16" s="608"/>
      <c r="AF16" s="608"/>
      <c r="AG16" s="608"/>
      <c r="AH16" s="111"/>
      <c r="AI16" s="608"/>
      <c r="AJ16" s="1079"/>
      <c r="AK16" s="593"/>
      <c r="AL16" s="593"/>
      <c r="AM16" s="593"/>
      <c r="AN16" s="593"/>
      <c r="AO16" s="593"/>
      <c r="AP16" s="593"/>
      <c r="AQ16" s="594"/>
      <c r="AR16" s="594"/>
      <c r="AS16" s="594"/>
      <c r="AT16" s="594"/>
      <c r="AU16" s="594"/>
      <c r="AV16" s="594"/>
      <c r="AW16" s="594"/>
      <c r="AX16" s="594"/>
      <c r="AY16" s="594"/>
      <c r="AZ16" s="594"/>
    </row>
    <row r="17" spans="1:52" ht="15" customHeight="1">
      <c r="A17" s="854"/>
      <c r="B17" s="858"/>
      <c r="C17" s="662" t="s">
        <v>66</v>
      </c>
      <c r="D17" s="680" t="s">
        <v>1525</v>
      </c>
      <c r="E17" s="680" t="s">
        <v>1137</v>
      </c>
      <c r="F17" s="680" t="s">
        <v>1020</v>
      </c>
      <c r="G17" s="680" t="s">
        <v>722</v>
      </c>
      <c r="H17" s="680" t="s">
        <v>1549</v>
      </c>
      <c r="I17" s="680" t="s">
        <v>829</v>
      </c>
      <c r="K17" s="674"/>
      <c r="L17" s="674"/>
      <c r="M17" s="706"/>
      <c r="N17" s="101"/>
      <c r="O17" s="101"/>
      <c r="P17" s="101"/>
      <c r="Q17" s="101"/>
      <c r="R17" s="101"/>
      <c r="S17" s="101"/>
      <c r="T17" s="918"/>
      <c r="U17" s="1023"/>
      <c r="AB17" s="608"/>
      <c r="AC17" s="111"/>
      <c r="AD17" s="728"/>
      <c r="AH17" s="111"/>
      <c r="AI17" s="608"/>
      <c r="AJ17" s="1079"/>
      <c r="AK17" s="593"/>
      <c r="AL17" s="593"/>
      <c r="AM17" s="593"/>
      <c r="AN17" s="593"/>
      <c r="AO17" s="593"/>
      <c r="AP17" s="593"/>
      <c r="AQ17" s="594"/>
      <c r="AR17" s="594"/>
      <c r="AS17" s="594"/>
      <c r="AT17" s="594"/>
      <c r="AU17" s="594"/>
      <c r="AV17" s="594"/>
      <c r="AW17" s="594"/>
      <c r="AX17" s="594"/>
      <c r="AY17" s="594"/>
      <c r="AZ17" s="594"/>
    </row>
    <row r="18" spans="1:52" ht="15" customHeight="1">
      <c r="A18" s="854"/>
      <c r="B18" s="858"/>
      <c r="C18" s="652" t="s">
        <v>1508</v>
      </c>
      <c r="D18" s="608"/>
      <c r="E18" s="608"/>
      <c r="F18" s="608"/>
      <c r="G18" s="608"/>
      <c r="H18" s="608"/>
      <c r="K18" s="674"/>
      <c r="L18" s="674"/>
      <c r="M18" s="706"/>
      <c r="N18" s="608" t="s">
        <v>1529</v>
      </c>
      <c r="O18" s="608"/>
      <c r="P18" s="608"/>
      <c r="Q18" s="608"/>
      <c r="R18" s="608"/>
      <c r="S18" s="608"/>
      <c r="T18" s="918"/>
      <c r="U18" s="1023"/>
      <c r="AB18" s="608"/>
      <c r="AC18" s="111"/>
      <c r="AD18" s="728"/>
      <c r="AH18" s="111"/>
      <c r="AI18" s="608"/>
      <c r="AJ18" s="1079"/>
      <c r="AK18" s="593"/>
      <c r="AL18" s="593"/>
      <c r="AM18" s="593"/>
      <c r="AN18" s="593"/>
      <c r="AO18" s="593"/>
      <c r="AP18" s="593"/>
      <c r="AQ18" s="594"/>
      <c r="AR18" s="594"/>
      <c r="AS18" s="594"/>
      <c r="AT18" s="594"/>
      <c r="AU18" s="594"/>
      <c r="AV18" s="594"/>
      <c r="AW18" s="594"/>
      <c r="AX18" s="594"/>
      <c r="AY18" s="594"/>
      <c r="AZ18" s="594"/>
    </row>
    <row r="19" spans="1:52" ht="15" customHeight="1">
      <c r="A19" s="854"/>
      <c r="B19" s="858"/>
      <c r="C19" s="662"/>
      <c r="D19" s="899" t="s">
        <v>128</v>
      </c>
      <c r="E19" s="921" t="s">
        <v>976</v>
      </c>
      <c r="F19" s="674"/>
      <c r="G19" s="674"/>
      <c r="H19" s="674"/>
      <c r="I19" s="674"/>
      <c r="J19" s="674"/>
      <c r="K19" s="674"/>
      <c r="L19" s="674"/>
      <c r="M19" s="706"/>
      <c r="N19" s="995" t="s">
        <v>626</v>
      </c>
      <c r="O19" s="995"/>
      <c r="P19" s="995"/>
      <c r="Q19" s="717"/>
      <c r="R19" s="680" t="s">
        <v>1600</v>
      </c>
      <c r="S19" s="908" t="s">
        <v>149</v>
      </c>
      <c r="T19" s="918"/>
      <c r="U19" s="1023"/>
      <c r="AB19" s="608"/>
      <c r="AC19" s="111"/>
      <c r="AD19" s="728"/>
      <c r="AH19" s="111"/>
      <c r="AI19" s="608"/>
      <c r="AJ19" s="1079"/>
      <c r="AK19" s="593"/>
      <c r="AL19" s="593"/>
      <c r="AM19" s="593"/>
      <c r="AN19" s="593"/>
      <c r="AO19" s="593"/>
      <c r="AP19" s="593"/>
      <c r="AQ19" s="594"/>
      <c r="AR19" s="594"/>
      <c r="AS19" s="594"/>
      <c r="AT19" s="594"/>
      <c r="AU19" s="594"/>
      <c r="AV19" s="594"/>
      <c r="AW19" s="594"/>
      <c r="AX19" s="594"/>
      <c r="AY19" s="594"/>
      <c r="AZ19" s="594"/>
    </row>
    <row r="20" spans="1:52" ht="15" customHeight="1">
      <c r="A20" s="854"/>
      <c r="B20" s="858"/>
      <c r="C20" s="662" t="s">
        <v>1509</v>
      </c>
      <c r="D20" s="900">
        <v>40212</v>
      </c>
      <c r="E20" s="922">
        <v>45476</v>
      </c>
      <c r="F20" s="737" t="s">
        <v>641</v>
      </c>
      <c r="G20" s="737"/>
      <c r="H20" s="737"/>
      <c r="I20" s="737"/>
      <c r="J20" s="737"/>
      <c r="K20" s="737"/>
      <c r="L20" s="737"/>
      <c r="M20" s="756"/>
      <c r="N20" s="995" t="s">
        <v>914</v>
      </c>
      <c r="O20" s="717"/>
      <c r="P20" s="1003" t="s">
        <v>1594</v>
      </c>
      <c r="Q20" s="1009"/>
      <c r="R20" s="948" t="s">
        <v>838</v>
      </c>
      <c r="S20" s="689" t="s">
        <v>628</v>
      </c>
      <c r="T20" s="608"/>
      <c r="U20" s="656"/>
      <c r="AB20" s="608"/>
      <c r="AC20" s="111"/>
      <c r="AD20" s="728"/>
      <c r="AH20" s="111"/>
      <c r="AI20" s="608"/>
      <c r="AJ20" s="1079"/>
      <c r="AK20" s="593"/>
      <c r="AL20" s="593"/>
      <c r="AM20" s="593"/>
      <c r="AN20" s="593"/>
      <c r="AO20" s="593"/>
      <c r="AP20" s="593"/>
      <c r="AQ20" s="594"/>
      <c r="AR20" s="594"/>
      <c r="AS20" s="594"/>
      <c r="AT20" s="594"/>
      <c r="AU20" s="594"/>
      <c r="AV20" s="594"/>
      <c r="AW20" s="594"/>
      <c r="AX20" s="594"/>
      <c r="AY20" s="594"/>
      <c r="AZ20" s="594"/>
    </row>
    <row r="21" spans="1:52" ht="15" customHeight="1">
      <c r="A21" s="854"/>
      <c r="B21" s="858"/>
      <c r="C21" s="662" t="s">
        <v>1297</v>
      </c>
      <c r="D21" s="900">
        <v>37169</v>
      </c>
      <c r="E21" s="922">
        <v>41212</v>
      </c>
      <c r="F21" s="737" t="s">
        <v>1254</v>
      </c>
      <c r="G21" s="737"/>
      <c r="H21" s="737"/>
      <c r="I21" s="737"/>
      <c r="J21" s="737"/>
      <c r="K21" s="737"/>
      <c r="L21" s="737"/>
      <c r="M21" s="756"/>
      <c r="N21" s="995" t="s">
        <v>186</v>
      </c>
      <c r="O21" s="717"/>
      <c r="P21" s="995" t="s">
        <v>1595</v>
      </c>
      <c r="Q21" s="717"/>
      <c r="R21" s="948" t="s">
        <v>222</v>
      </c>
      <c r="S21" s="689" t="s">
        <v>1605</v>
      </c>
      <c r="T21" s="608"/>
      <c r="U21" s="656"/>
      <c r="AB21" s="608"/>
      <c r="AC21" s="111"/>
      <c r="AD21" s="728"/>
      <c r="AH21" s="111"/>
      <c r="AI21" s="608"/>
      <c r="AJ21" s="1079"/>
      <c r="AK21" s="593"/>
      <c r="AL21" s="593"/>
      <c r="AM21" s="593"/>
      <c r="AN21" s="593"/>
      <c r="AO21" s="593"/>
      <c r="AP21" s="593"/>
      <c r="AQ21" s="594"/>
      <c r="AR21" s="594"/>
      <c r="AS21" s="594"/>
      <c r="AT21" s="594"/>
      <c r="AU21" s="594"/>
      <c r="AV21" s="594"/>
      <c r="AW21" s="594"/>
      <c r="AX21" s="594"/>
      <c r="AY21" s="594"/>
      <c r="AZ21" s="594"/>
    </row>
    <row r="22" spans="1:52" ht="15" customHeight="1">
      <c r="A22" s="854"/>
      <c r="B22" s="858"/>
      <c r="C22" s="651" t="s">
        <v>1510</v>
      </c>
      <c r="D22" s="737"/>
      <c r="E22" s="608"/>
      <c r="F22" s="942"/>
      <c r="G22" s="942"/>
      <c r="H22" s="942"/>
      <c r="I22" s="942"/>
      <c r="J22" s="968"/>
      <c r="K22" s="674"/>
      <c r="L22" s="674"/>
      <c r="M22" s="706"/>
      <c r="N22" s="995" t="s">
        <v>88</v>
      </c>
      <c r="O22" s="717"/>
      <c r="P22" s="948" t="s">
        <v>1596</v>
      </c>
      <c r="Q22" s="934"/>
      <c r="R22" s="948" t="s">
        <v>209</v>
      </c>
      <c r="S22" s="689" t="s">
        <v>1606</v>
      </c>
      <c r="T22" s="652"/>
      <c r="U22" s="656"/>
      <c r="AB22" s="608"/>
      <c r="AC22" s="111"/>
      <c r="AD22" s="728"/>
      <c r="AH22" s="111"/>
      <c r="AI22" s="608"/>
      <c r="AJ22" s="1079"/>
      <c r="AK22" s="593"/>
      <c r="AL22" s="593"/>
      <c r="AM22" s="593"/>
      <c r="AN22" s="593"/>
      <c r="AO22" s="593"/>
      <c r="AP22" s="593"/>
      <c r="AQ22" s="594"/>
      <c r="AR22" s="594"/>
      <c r="AS22" s="594"/>
      <c r="AT22" s="594"/>
      <c r="AU22" s="594"/>
      <c r="AV22" s="594"/>
      <c r="AW22" s="594"/>
      <c r="AX22" s="594"/>
      <c r="AY22" s="594"/>
      <c r="AZ22" s="594"/>
    </row>
    <row r="23" spans="1:52" ht="15" customHeight="1">
      <c r="A23" s="854"/>
      <c r="B23" s="858"/>
      <c r="C23" s="873" t="s">
        <v>4</v>
      </c>
      <c r="I23" s="674"/>
      <c r="K23" s="101"/>
      <c r="L23" s="777"/>
      <c r="M23" s="706"/>
      <c r="N23" s="608" t="s">
        <v>1583</v>
      </c>
      <c r="O23" s="608"/>
      <c r="P23" s="608"/>
      <c r="Q23" s="608"/>
      <c r="R23" s="608"/>
      <c r="S23" s="608"/>
      <c r="T23" s="608"/>
      <c r="U23" s="656"/>
      <c r="AB23" s="608"/>
      <c r="AC23" s="111"/>
      <c r="AD23" s="728"/>
      <c r="AH23" s="111"/>
      <c r="AI23" s="608"/>
      <c r="AJ23" s="1079"/>
      <c r="AK23" s="593"/>
      <c r="AL23" s="593"/>
      <c r="AM23" s="593"/>
      <c r="AN23" s="593"/>
      <c r="AO23" s="593"/>
      <c r="AP23" s="593"/>
      <c r="AQ23" s="594"/>
      <c r="AR23" s="594"/>
      <c r="AS23" s="594"/>
      <c r="AT23" s="594"/>
      <c r="AU23" s="594"/>
      <c r="AV23" s="594"/>
      <c r="AW23" s="594"/>
      <c r="AX23" s="594"/>
      <c r="AY23" s="594"/>
      <c r="AZ23" s="594"/>
    </row>
    <row r="24" spans="1:52" ht="15" customHeight="1">
      <c r="A24" s="854"/>
      <c r="B24" s="858"/>
      <c r="C24" s="874" t="s">
        <v>61</v>
      </c>
      <c r="D24" s="901"/>
      <c r="E24" s="901"/>
      <c r="F24" s="901"/>
      <c r="G24" s="901"/>
      <c r="H24" s="901"/>
      <c r="I24" s="901"/>
      <c r="J24" s="901"/>
      <c r="K24" s="901"/>
      <c r="L24" s="777"/>
      <c r="M24" s="709"/>
      <c r="N24" s="677" t="s">
        <v>1585</v>
      </c>
      <c r="O24" s="101"/>
      <c r="P24" s="101"/>
      <c r="Q24" s="608"/>
      <c r="R24" s="608"/>
      <c r="S24" s="608"/>
      <c r="T24" s="608"/>
      <c r="U24" s="656"/>
      <c r="AB24" s="608"/>
      <c r="AC24" s="111"/>
      <c r="AD24" s="728"/>
      <c r="AE24" s="608"/>
      <c r="AF24" s="608"/>
      <c r="AG24" s="608"/>
      <c r="AH24" s="111"/>
      <c r="AI24" s="608"/>
      <c r="AJ24" s="1079"/>
      <c r="AK24" s="593"/>
      <c r="AL24" s="593"/>
      <c r="AM24" s="593"/>
      <c r="AN24" s="593"/>
      <c r="AO24" s="593"/>
      <c r="AP24" s="593"/>
      <c r="AQ24" s="594"/>
      <c r="AR24" s="594"/>
      <c r="AS24" s="594"/>
      <c r="AT24" s="594"/>
      <c r="AU24" s="594"/>
      <c r="AV24" s="594"/>
      <c r="AW24" s="594"/>
      <c r="AX24" s="594"/>
      <c r="AY24" s="594"/>
      <c r="AZ24" s="594"/>
    </row>
    <row r="25" spans="1:52" ht="15" customHeight="1">
      <c r="A25" s="854"/>
      <c r="B25" s="858"/>
      <c r="C25" s="875">
        <v>207827</v>
      </c>
      <c r="D25" s="902"/>
      <c r="E25" s="902"/>
      <c r="F25" s="902"/>
      <c r="G25" s="902"/>
      <c r="H25" s="902"/>
      <c r="I25" s="902"/>
      <c r="J25" s="902"/>
      <c r="K25" s="902"/>
      <c r="L25" s="777"/>
      <c r="M25" s="984"/>
      <c r="N25" s="608"/>
      <c r="O25" s="608"/>
      <c r="P25" s="608"/>
      <c r="Q25" s="608"/>
      <c r="R25" s="608"/>
      <c r="S25" s="608"/>
      <c r="T25" s="608"/>
      <c r="U25" s="1024"/>
      <c r="AB25" s="608"/>
      <c r="AC25" s="111"/>
      <c r="AD25" s="728"/>
      <c r="AE25" s="608"/>
      <c r="AF25" s="608"/>
      <c r="AG25" s="608"/>
      <c r="AH25" s="111"/>
      <c r="AI25" s="608"/>
      <c r="AJ25" s="1079"/>
      <c r="AK25" s="593"/>
      <c r="AL25" s="593"/>
      <c r="AM25" s="593"/>
      <c r="AN25" s="593"/>
      <c r="AO25" s="593"/>
      <c r="AP25" s="593"/>
      <c r="AQ25" s="594"/>
      <c r="AR25" s="594"/>
      <c r="AS25" s="594"/>
      <c r="AT25" s="594"/>
      <c r="AU25" s="594"/>
      <c r="AV25" s="594"/>
      <c r="AW25" s="594"/>
      <c r="AX25" s="594"/>
      <c r="AY25" s="594"/>
      <c r="AZ25" s="594"/>
    </row>
    <row r="26" spans="1:52" ht="15" customHeight="1">
      <c r="A26" s="854"/>
      <c r="B26" s="858"/>
      <c r="C26" s="651" t="s">
        <v>1314</v>
      </c>
      <c r="D26" s="608"/>
      <c r="E26" s="839"/>
      <c r="F26" s="674"/>
      <c r="G26" s="674"/>
      <c r="H26" s="737"/>
      <c r="I26" s="674"/>
      <c r="J26" s="839"/>
      <c r="K26" s="674"/>
      <c r="L26" s="674"/>
      <c r="M26" s="756"/>
      <c r="N26" s="677"/>
      <c r="O26" s="101"/>
      <c r="P26" s="101"/>
      <c r="Q26" s="608"/>
      <c r="R26" s="608"/>
      <c r="S26" s="608"/>
      <c r="T26" s="608"/>
      <c r="U26" s="652"/>
      <c r="V26" s="608"/>
      <c r="W26" s="608"/>
      <c r="X26" s="608"/>
      <c r="Y26" s="608"/>
      <c r="Z26" s="608"/>
      <c r="AA26" s="608"/>
      <c r="AB26" s="608"/>
      <c r="AC26" s="111"/>
      <c r="AD26" s="728"/>
      <c r="AE26" s="608"/>
      <c r="AF26" s="608"/>
      <c r="AG26" s="608"/>
      <c r="AH26" s="111"/>
      <c r="AI26" s="608"/>
      <c r="AJ26" s="1079"/>
      <c r="AK26" s="593"/>
      <c r="AL26" s="593"/>
      <c r="AM26" s="593"/>
      <c r="AN26" s="593"/>
      <c r="AO26" s="593"/>
      <c r="AP26" s="593"/>
      <c r="AQ26" s="594"/>
      <c r="AR26" s="594"/>
      <c r="AS26" s="594"/>
      <c r="AT26" s="594"/>
      <c r="AU26" s="594"/>
      <c r="AV26" s="594"/>
      <c r="AW26" s="594"/>
      <c r="AX26" s="594"/>
      <c r="AY26" s="594"/>
      <c r="AZ26" s="594"/>
    </row>
    <row r="27" spans="1:52" ht="15" customHeight="1">
      <c r="A27" s="854"/>
      <c r="B27" s="858"/>
      <c r="C27" s="662"/>
      <c r="D27" s="680" t="s">
        <v>61</v>
      </c>
      <c r="E27" s="923"/>
      <c r="F27" s="101"/>
      <c r="G27" s="101"/>
      <c r="H27" s="101"/>
      <c r="I27" s="918"/>
      <c r="J27" s="101"/>
      <c r="K27" s="101"/>
      <c r="L27" s="101"/>
      <c r="M27" s="709"/>
      <c r="N27" s="737"/>
      <c r="O27" s="737"/>
      <c r="P27" s="737"/>
      <c r="Q27" s="737"/>
      <c r="R27" s="737"/>
      <c r="S27" s="737"/>
      <c r="T27" s="737"/>
      <c r="U27" s="727"/>
      <c r="V27" s="737"/>
      <c r="W27" s="737"/>
      <c r="X27" s="737"/>
      <c r="Y27" s="737"/>
      <c r="Z27" s="737"/>
      <c r="AA27" s="918"/>
      <c r="AB27" s="918"/>
      <c r="AC27" s="988"/>
      <c r="AD27" s="728"/>
      <c r="AE27" s="674"/>
      <c r="AF27" s="674"/>
      <c r="AG27" s="674"/>
      <c r="AH27" s="706"/>
      <c r="AI27" s="608"/>
      <c r="AJ27" s="1079"/>
      <c r="AK27" s="593"/>
      <c r="AL27" s="593"/>
      <c r="AM27" s="593"/>
      <c r="AN27" s="593"/>
      <c r="AO27" s="593"/>
      <c r="AP27" s="593"/>
      <c r="AQ27" s="594"/>
      <c r="AR27" s="594"/>
      <c r="AS27" s="594"/>
      <c r="AT27" s="594"/>
      <c r="AU27" s="594"/>
      <c r="AV27" s="594"/>
      <c r="AW27" s="594"/>
      <c r="AX27" s="594"/>
      <c r="AY27" s="594"/>
      <c r="AZ27" s="594"/>
    </row>
    <row r="28" spans="1:52" ht="15" customHeight="1">
      <c r="A28" s="854"/>
      <c r="B28" s="858"/>
      <c r="C28" s="876" t="s">
        <v>1511</v>
      </c>
      <c r="D28" s="903">
        <v>44076</v>
      </c>
      <c r="E28" s="608"/>
      <c r="F28" s="101"/>
      <c r="G28" s="942"/>
      <c r="H28" s="942"/>
      <c r="I28" s="961"/>
      <c r="J28" s="608"/>
      <c r="K28" s="101"/>
      <c r="L28" s="942"/>
      <c r="M28" s="985"/>
      <c r="N28" s="674"/>
      <c r="O28" s="725"/>
      <c r="P28" s="725"/>
      <c r="Q28" s="725"/>
      <c r="R28" s="725"/>
      <c r="S28" s="725"/>
      <c r="T28" s="746"/>
      <c r="U28" s="1025"/>
      <c r="V28" s="746"/>
      <c r="W28" s="725"/>
      <c r="X28" s="725"/>
      <c r="Y28" s="725"/>
      <c r="Z28" s="725"/>
      <c r="AB28" s="608"/>
      <c r="AC28" s="111"/>
      <c r="AD28" s="728"/>
      <c r="AE28" s="674"/>
      <c r="AF28" s="674"/>
      <c r="AG28" s="674"/>
      <c r="AH28" s="706"/>
      <c r="AI28" s="608"/>
      <c r="AJ28" s="1079"/>
      <c r="AK28" s="593"/>
      <c r="AL28" s="593"/>
      <c r="AM28" s="593"/>
      <c r="AN28" s="593"/>
      <c r="AO28" s="593"/>
      <c r="AP28" s="593"/>
      <c r="AQ28" s="594"/>
      <c r="AR28" s="594"/>
      <c r="AS28" s="594"/>
      <c r="AT28" s="594"/>
      <c r="AU28" s="594"/>
      <c r="AV28" s="594"/>
      <c r="AW28" s="594"/>
      <c r="AX28" s="594"/>
      <c r="AY28" s="594"/>
      <c r="AZ28" s="594"/>
    </row>
    <row r="29" spans="1:52" ht="15" customHeight="1">
      <c r="A29" s="854"/>
      <c r="B29" s="858"/>
      <c r="C29" s="877" t="s">
        <v>1512</v>
      </c>
      <c r="D29" s="904">
        <v>12333</v>
      </c>
      <c r="E29" s="924"/>
      <c r="F29" s="101"/>
      <c r="G29" s="942"/>
      <c r="H29" s="942"/>
      <c r="I29" s="962"/>
      <c r="J29" s="924"/>
      <c r="K29" s="101"/>
      <c r="L29" s="978"/>
      <c r="M29" s="986"/>
      <c r="N29" s="674"/>
      <c r="O29" s="725"/>
      <c r="P29" s="725"/>
      <c r="Q29" s="725"/>
      <c r="R29" s="725"/>
      <c r="S29" s="725"/>
      <c r="T29" s="746"/>
      <c r="U29" s="1025"/>
      <c r="V29" s="746"/>
      <c r="W29" s="725"/>
      <c r="X29" s="725"/>
      <c r="Y29" s="725"/>
      <c r="Z29" s="725"/>
      <c r="AB29" s="608"/>
      <c r="AC29" s="111"/>
      <c r="AD29" s="728"/>
      <c r="AE29" s="674"/>
      <c r="AF29" s="674"/>
      <c r="AG29" s="674"/>
      <c r="AH29" s="706"/>
      <c r="AI29" s="608"/>
      <c r="AJ29" s="1079"/>
      <c r="AK29" s="593"/>
      <c r="AL29" s="593"/>
      <c r="AM29" s="593"/>
      <c r="AN29" s="593"/>
      <c r="AO29" s="593"/>
      <c r="AP29" s="593"/>
      <c r="AQ29" s="594"/>
      <c r="AR29" s="594"/>
      <c r="AS29" s="594"/>
      <c r="AT29" s="594"/>
      <c r="AU29" s="594"/>
      <c r="AV29" s="594"/>
      <c r="AW29" s="594"/>
      <c r="AX29" s="594"/>
      <c r="AY29" s="594"/>
      <c r="AZ29" s="594"/>
    </row>
    <row r="30" spans="1:52" ht="15" customHeight="1">
      <c r="A30" s="854"/>
      <c r="B30" s="858"/>
      <c r="C30" s="878" t="s">
        <v>155</v>
      </c>
      <c r="D30" s="905">
        <v>15781</v>
      </c>
      <c r="E30" s="924"/>
      <c r="F30" s="101"/>
      <c r="G30" s="942"/>
      <c r="H30" s="942"/>
      <c r="I30" s="962"/>
      <c r="J30" s="924"/>
      <c r="K30" s="101"/>
      <c r="L30" s="978"/>
      <c r="M30" s="986"/>
      <c r="N30" s="608"/>
      <c r="O30" s="725"/>
      <c r="P30" s="101"/>
      <c r="Q30" s="101"/>
      <c r="R30" s="101"/>
      <c r="S30" s="101"/>
      <c r="T30" s="101"/>
      <c r="U30" s="657"/>
      <c r="V30" s="101"/>
      <c r="W30" s="101"/>
      <c r="X30" s="101"/>
      <c r="Y30" s="101"/>
      <c r="Z30" s="101"/>
      <c r="AB30" s="608"/>
      <c r="AC30" s="111"/>
      <c r="AD30" s="728"/>
      <c r="AE30" s="674"/>
      <c r="AF30" s="674"/>
      <c r="AG30" s="674"/>
      <c r="AH30" s="706"/>
      <c r="AI30" s="608"/>
      <c r="AJ30" s="1079"/>
      <c r="AK30" s="593"/>
      <c r="AL30" s="593"/>
      <c r="AM30" s="593"/>
      <c r="AN30" s="593"/>
      <c r="AO30" s="593"/>
      <c r="AP30" s="593"/>
      <c r="AQ30" s="594"/>
      <c r="AR30" s="594"/>
      <c r="AS30" s="594"/>
      <c r="AT30" s="594"/>
      <c r="AU30" s="594"/>
      <c r="AV30" s="594"/>
      <c r="AW30" s="594"/>
      <c r="AX30" s="594"/>
      <c r="AY30" s="594"/>
      <c r="AZ30" s="594"/>
    </row>
    <row r="31" spans="1:52" ht="15" customHeight="1">
      <c r="A31" s="854"/>
      <c r="B31" s="858"/>
      <c r="C31" s="878" t="s">
        <v>940</v>
      </c>
      <c r="D31" s="905">
        <v>4594</v>
      </c>
      <c r="E31" s="608"/>
      <c r="F31" s="101"/>
      <c r="G31" s="942"/>
      <c r="H31" s="942"/>
      <c r="I31" s="962"/>
      <c r="J31" s="608"/>
      <c r="K31" s="101"/>
      <c r="L31" s="978"/>
      <c r="M31" s="986"/>
      <c r="N31" s="101"/>
      <c r="O31" s="101"/>
      <c r="P31" s="896"/>
      <c r="Q31" s="896"/>
      <c r="R31" s="896"/>
      <c r="S31" s="896"/>
      <c r="T31" s="896"/>
      <c r="U31" s="1026"/>
      <c r="V31" s="896"/>
      <c r="W31" s="101"/>
      <c r="X31" s="101"/>
      <c r="Y31" s="101"/>
      <c r="Z31" s="101"/>
      <c r="AB31" s="608"/>
      <c r="AC31" s="111"/>
      <c r="AD31" s="728"/>
      <c r="AE31" s="674"/>
      <c r="AF31" s="674"/>
      <c r="AG31" s="674"/>
      <c r="AH31" s="706"/>
      <c r="AI31" s="608"/>
      <c r="AJ31" s="1079"/>
      <c r="AK31" s="593"/>
      <c r="AL31" s="593"/>
      <c r="AM31" s="593"/>
      <c r="AN31" s="593"/>
      <c r="AO31" s="593"/>
      <c r="AP31" s="593"/>
      <c r="AQ31" s="594"/>
      <c r="AR31" s="594"/>
      <c r="AS31" s="594"/>
      <c r="AT31" s="594"/>
      <c r="AU31" s="594"/>
      <c r="AV31" s="594"/>
      <c r="AW31" s="594"/>
      <c r="AX31" s="594"/>
      <c r="AY31" s="594"/>
      <c r="AZ31" s="594"/>
    </row>
    <row r="32" spans="1:52" ht="15" customHeight="1">
      <c r="A32" s="854"/>
      <c r="B32" s="858"/>
      <c r="C32" s="651" t="s">
        <v>1006</v>
      </c>
      <c r="D32" s="674"/>
      <c r="E32" s="674"/>
      <c r="F32" s="737"/>
      <c r="G32" s="950"/>
      <c r="H32" s="950"/>
      <c r="I32" s="962"/>
      <c r="J32" s="924"/>
      <c r="K32" s="101"/>
      <c r="L32" s="978"/>
      <c r="M32" s="986"/>
      <c r="N32" s="101"/>
      <c r="O32" s="101"/>
      <c r="P32" s="896"/>
      <c r="Q32" s="896"/>
      <c r="R32" s="896"/>
      <c r="S32" s="896"/>
      <c r="T32" s="896"/>
      <c r="U32" s="1026"/>
      <c r="V32" s="896"/>
      <c r="W32" s="101"/>
      <c r="X32" s="101"/>
      <c r="Y32" s="101"/>
      <c r="Z32" s="101"/>
      <c r="AB32" s="608"/>
      <c r="AC32" s="111"/>
      <c r="AD32" s="728"/>
      <c r="AE32" s="674"/>
      <c r="AF32" s="674"/>
      <c r="AG32" s="674"/>
      <c r="AH32" s="706"/>
      <c r="AI32" s="608"/>
      <c r="AJ32" s="1079"/>
      <c r="AK32" s="593"/>
      <c r="AL32" s="593"/>
      <c r="AM32" s="593"/>
      <c r="AN32" s="593"/>
      <c r="AO32" s="593"/>
      <c r="AP32" s="593"/>
      <c r="AQ32" s="594"/>
      <c r="AR32" s="594"/>
      <c r="AS32" s="594"/>
      <c r="AT32" s="594"/>
      <c r="AU32" s="594"/>
      <c r="AV32" s="594"/>
      <c r="AW32" s="594"/>
      <c r="AX32" s="594"/>
      <c r="AY32" s="594"/>
      <c r="AZ32" s="594"/>
    </row>
    <row r="33" spans="1:52" ht="15" customHeight="1">
      <c r="A33" s="854"/>
      <c r="B33" s="858"/>
      <c r="C33" s="662" t="s">
        <v>1513</v>
      </c>
      <c r="D33" s="680" t="s">
        <v>350</v>
      </c>
      <c r="E33" s="693" t="s">
        <v>803</v>
      </c>
      <c r="F33" s="717"/>
      <c r="G33" s="950"/>
      <c r="H33" s="950"/>
      <c r="I33" s="962"/>
      <c r="J33" s="924"/>
      <c r="K33" s="101"/>
      <c r="L33" s="942"/>
      <c r="M33" s="985"/>
      <c r="N33" s="101"/>
      <c r="O33" s="101"/>
      <c r="P33" s="896"/>
      <c r="Q33" s="896"/>
      <c r="R33" s="896"/>
      <c r="S33" s="896"/>
      <c r="T33" s="896"/>
      <c r="U33" s="1026"/>
      <c r="V33" s="896"/>
      <c r="W33" s="101"/>
      <c r="X33" s="101"/>
      <c r="Y33" s="101"/>
      <c r="Z33" s="101"/>
      <c r="AB33" s="608"/>
      <c r="AC33" s="111"/>
      <c r="AD33" s="728"/>
      <c r="AE33" s="674"/>
      <c r="AF33" s="674"/>
      <c r="AG33" s="674"/>
      <c r="AH33" s="706"/>
      <c r="AI33" s="608"/>
      <c r="AJ33" s="1079"/>
      <c r="AK33" s="593"/>
      <c r="AL33" s="593"/>
      <c r="AM33" s="593"/>
      <c r="AN33" s="593"/>
      <c r="AO33" s="593"/>
      <c r="AP33" s="593"/>
      <c r="AQ33" s="594"/>
      <c r="AR33" s="594"/>
      <c r="AS33" s="594"/>
      <c r="AT33" s="594"/>
      <c r="AU33" s="594"/>
      <c r="AV33" s="594"/>
      <c r="AW33" s="594"/>
      <c r="AX33" s="594"/>
      <c r="AY33" s="594"/>
      <c r="AZ33" s="594"/>
    </row>
    <row r="34" spans="1:52" ht="15" customHeight="1">
      <c r="A34" s="854"/>
      <c r="B34" s="858"/>
      <c r="C34" s="878" t="s">
        <v>1495</v>
      </c>
      <c r="D34" s="680">
        <v>40</v>
      </c>
      <c r="E34" s="925">
        <v>0.97599999999999998</v>
      </c>
      <c r="F34" s="943"/>
      <c r="G34" s="950"/>
      <c r="H34" s="950"/>
      <c r="I34" s="962"/>
      <c r="J34" s="608"/>
      <c r="K34" s="101"/>
      <c r="L34" s="978"/>
      <c r="M34" s="986"/>
      <c r="N34" s="101"/>
      <c r="O34" s="101"/>
      <c r="P34" s="896"/>
      <c r="Q34" s="896"/>
      <c r="R34" s="896"/>
      <c r="S34" s="896"/>
      <c r="T34" s="896"/>
      <c r="U34" s="1026"/>
      <c r="V34" s="896"/>
      <c r="W34" s="101"/>
      <c r="X34" s="101"/>
      <c r="Y34" s="101"/>
      <c r="Z34" s="101"/>
      <c r="AB34" s="608"/>
      <c r="AC34" s="111"/>
      <c r="AD34" s="728"/>
      <c r="AE34" s="674"/>
      <c r="AF34" s="674"/>
      <c r="AG34" s="674"/>
      <c r="AH34" s="706"/>
      <c r="AI34" s="608"/>
      <c r="AJ34" s="1079"/>
      <c r="AK34" s="593"/>
      <c r="AL34" s="593"/>
      <c r="AM34" s="593"/>
      <c r="AN34" s="593"/>
      <c r="AO34" s="593"/>
      <c r="AP34" s="593"/>
      <c r="AQ34" s="594"/>
      <c r="AR34" s="594"/>
      <c r="AS34" s="594"/>
      <c r="AT34" s="594"/>
      <c r="AU34" s="594"/>
      <c r="AV34" s="594"/>
      <c r="AW34" s="594"/>
      <c r="AX34" s="594"/>
      <c r="AY34" s="594"/>
      <c r="AZ34" s="594"/>
    </row>
    <row r="35" spans="1:52" ht="15" customHeight="1">
      <c r="A35" s="854"/>
      <c r="B35" s="858"/>
      <c r="C35" s="879" t="s">
        <v>153</v>
      </c>
      <c r="D35" s="680">
        <v>0</v>
      </c>
      <c r="E35" s="920">
        <v>0</v>
      </c>
      <c r="F35" s="920"/>
      <c r="G35" s="608"/>
      <c r="H35" s="957"/>
      <c r="I35" s="608"/>
      <c r="J35" s="53"/>
      <c r="K35" s="608"/>
      <c r="L35" s="957"/>
      <c r="M35" s="709"/>
      <c r="N35" s="101"/>
      <c r="O35" s="101"/>
      <c r="P35" s="896"/>
      <c r="Q35" s="896"/>
      <c r="R35" s="896"/>
      <c r="S35" s="896"/>
      <c r="T35" s="896"/>
      <c r="U35" s="1026"/>
      <c r="V35" s="896"/>
      <c r="W35" s="101"/>
      <c r="X35" s="101"/>
      <c r="Y35" s="101"/>
      <c r="Z35" s="101"/>
      <c r="AB35" s="608"/>
      <c r="AC35" s="111"/>
      <c r="AD35" s="728"/>
      <c r="AE35" s="674"/>
      <c r="AF35" s="674"/>
      <c r="AG35" s="674"/>
      <c r="AH35" s="706"/>
      <c r="AI35" s="608"/>
      <c r="AJ35" s="1079"/>
      <c r="AK35" s="593"/>
      <c r="AL35" s="593"/>
      <c r="AM35" s="593"/>
      <c r="AN35" s="593"/>
      <c r="AO35" s="593"/>
      <c r="AP35" s="593"/>
      <c r="AQ35" s="594"/>
      <c r="AR35" s="594"/>
      <c r="AS35" s="594"/>
      <c r="AT35" s="594"/>
      <c r="AU35" s="594"/>
      <c r="AV35" s="594"/>
      <c r="AW35" s="594"/>
      <c r="AX35" s="594"/>
      <c r="AY35" s="594"/>
      <c r="AZ35" s="594"/>
    </row>
    <row r="36" spans="1:52" ht="15" customHeight="1">
      <c r="A36" s="854"/>
      <c r="B36" s="858"/>
      <c r="C36" s="879" t="s">
        <v>1514</v>
      </c>
      <c r="D36" s="680">
        <v>0</v>
      </c>
      <c r="E36" s="920">
        <v>0</v>
      </c>
      <c r="F36" s="920"/>
      <c r="G36" s="924"/>
      <c r="H36" s="608"/>
      <c r="I36" s="957"/>
      <c r="J36" s="608"/>
      <c r="K36" s="101"/>
      <c r="L36" s="101"/>
      <c r="M36" s="709"/>
      <c r="N36" s="677"/>
      <c r="O36" s="101"/>
      <c r="P36" s="101"/>
      <c r="Q36" s="101"/>
      <c r="R36" s="101"/>
      <c r="S36" s="101"/>
      <c r="T36" s="101"/>
      <c r="U36" s="657"/>
      <c r="V36" s="101"/>
      <c r="W36" s="101"/>
      <c r="X36" s="101"/>
      <c r="Y36" s="101"/>
      <c r="Z36" s="608"/>
      <c r="AA36" s="608"/>
      <c r="AB36" s="608"/>
      <c r="AC36" s="111"/>
      <c r="AD36" s="728"/>
      <c r="AE36" s="674"/>
      <c r="AF36" s="674"/>
      <c r="AG36" s="674"/>
      <c r="AH36" s="706"/>
      <c r="AI36" s="608"/>
      <c r="AJ36" s="1079"/>
      <c r="AK36" s="593"/>
      <c r="AL36" s="593"/>
      <c r="AM36" s="593"/>
      <c r="AN36" s="593"/>
      <c r="AO36" s="593"/>
      <c r="AP36" s="593"/>
      <c r="AQ36" s="594"/>
      <c r="AR36" s="594"/>
      <c r="AS36" s="594"/>
      <c r="AT36" s="594"/>
      <c r="AU36" s="594"/>
      <c r="AV36" s="594"/>
      <c r="AW36" s="594"/>
      <c r="AX36" s="594"/>
      <c r="AY36" s="594"/>
      <c r="AZ36" s="594"/>
    </row>
    <row r="37" spans="1:52" ht="15" customHeight="1">
      <c r="A37" s="854"/>
      <c r="B37" s="858"/>
      <c r="C37" s="880" t="s">
        <v>1515</v>
      </c>
      <c r="D37" s="673">
        <v>1</v>
      </c>
      <c r="E37" s="926">
        <v>2.4e-002</v>
      </c>
      <c r="F37" s="926"/>
      <c r="G37" s="787"/>
      <c r="H37" s="787"/>
      <c r="I37" s="963"/>
      <c r="J37" s="787"/>
      <c r="K37" s="679"/>
      <c r="L37" s="679"/>
      <c r="M37" s="792"/>
      <c r="N37" s="996"/>
      <c r="O37" s="679"/>
      <c r="P37" s="679"/>
      <c r="Q37" s="679"/>
      <c r="R37" s="679"/>
      <c r="S37" s="679"/>
      <c r="T37" s="792"/>
      <c r="U37" s="659"/>
      <c r="V37" s="679"/>
      <c r="W37" s="679"/>
      <c r="X37" s="679"/>
      <c r="Y37" s="679"/>
      <c r="Z37" s="787"/>
      <c r="AA37" s="787"/>
      <c r="AB37" s="787"/>
      <c r="AC37" s="818"/>
      <c r="AD37" s="872"/>
      <c r="AE37" s="919"/>
      <c r="AF37" s="919"/>
      <c r="AG37" s="919"/>
      <c r="AH37" s="1071"/>
      <c r="AI37" s="608"/>
      <c r="AJ37" s="1079"/>
      <c r="AK37" s="593"/>
      <c r="AL37" s="593"/>
      <c r="AM37" s="593"/>
      <c r="AN37" s="593"/>
      <c r="AO37" s="593"/>
      <c r="AP37" s="593"/>
      <c r="AQ37" s="594"/>
      <c r="AR37" s="594"/>
      <c r="AS37" s="594"/>
      <c r="AT37" s="594"/>
      <c r="AU37" s="594"/>
      <c r="AV37" s="594"/>
      <c r="AW37" s="594"/>
      <c r="AX37" s="594"/>
      <c r="AY37" s="594"/>
      <c r="AZ37" s="594"/>
    </row>
    <row r="38" spans="1:52" ht="15" customHeight="1">
      <c r="A38" s="854"/>
      <c r="B38" s="859" t="s">
        <v>1501</v>
      </c>
      <c r="C38" s="674" t="s">
        <v>147</v>
      </c>
      <c r="D38" s="608"/>
      <c r="E38" s="608"/>
      <c r="F38" s="608"/>
      <c r="G38" s="608"/>
      <c r="H38" s="608"/>
      <c r="I38" s="608"/>
      <c r="J38" s="608"/>
      <c r="K38" s="674"/>
      <c r="L38" s="674"/>
      <c r="M38" s="983"/>
      <c r="N38" s="737" t="s">
        <v>1586</v>
      </c>
      <c r="O38" s="674"/>
      <c r="P38" s="674"/>
      <c r="Q38" s="674"/>
      <c r="R38" s="674"/>
      <c r="S38" s="674"/>
      <c r="T38" s="674"/>
      <c r="U38" s="1019"/>
      <c r="V38" s="1019"/>
      <c r="W38" s="1019"/>
      <c r="X38" s="1019"/>
      <c r="Y38" s="1019"/>
      <c r="Z38" s="1019"/>
      <c r="AA38" s="1019"/>
      <c r="AB38" s="1019"/>
      <c r="AC38" s="1019"/>
      <c r="AD38" s="825" t="s">
        <v>1377</v>
      </c>
      <c r="AE38" s="803"/>
      <c r="AF38" s="803"/>
      <c r="AG38" s="803"/>
      <c r="AH38" s="819"/>
      <c r="AI38" s="1078" t="s">
        <v>1620</v>
      </c>
      <c r="AJ38" s="1080"/>
      <c r="AK38" s="593"/>
      <c r="AL38" s="593"/>
      <c r="AM38" s="593"/>
      <c r="AN38" s="593"/>
      <c r="AO38" s="593"/>
      <c r="AP38" s="593"/>
      <c r="AQ38" s="594"/>
      <c r="AR38" s="594"/>
      <c r="AS38" s="594"/>
      <c r="AT38" s="594"/>
      <c r="AU38" s="594"/>
      <c r="AV38" s="594"/>
      <c r="AW38" s="594"/>
      <c r="AX38" s="594"/>
      <c r="AY38" s="594"/>
      <c r="AZ38" s="594"/>
    </row>
    <row r="39" spans="1:52" ht="15" customHeight="1">
      <c r="A39" s="854"/>
      <c r="B39" s="860"/>
      <c r="C39" s="717" t="s">
        <v>1186</v>
      </c>
      <c r="D39" s="101"/>
      <c r="E39" s="101"/>
      <c r="F39" s="101"/>
      <c r="G39" s="101"/>
      <c r="H39" s="101"/>
      <c r="I39" s="101"/>
      <c r="J39" s="101"/>
      <c r="K39" s="101"/>
      <c r="L39" s="608"/>
      <c r="M39" s="987"/>
      <c r="N39" s="995" t="s">
        <v>914</v>
      </c>
      <c r="O39" s="995"/>
      <c r="P39" s="717"/>
      <c r="Q39" s="1010" t="s">
        <v>1601</v>
      </c>
      <c r="S39" s="608"/>
      <c r="T39" s="1019"/>
      <c r="U39" s="1019"/>
      <c r="V39" s="1019"/>
      <c r="W39" s="1019"/>
      <c r="X39" s="1019"/>
      <c r="Y39" s="1019"/>
      <c r="Z39" s="1019"/>
      <c r="AA39" s="1019"/>
      <c r="AB39" s="1019"/>
      <c r="AC39" s="1019"/>
      <c r="AD39" s="666"/>
      <c r="AE39" s="686"/>
      <c r="AF39" s="686"/>
      <c r="AG39" s="686"/>
      <c r="AH39" s="814"/>
      <c r="AI39" s="804"/>
      <c r="AJ39" s="815"/>
      <c r="AK39" s="593"/>
      <c r="AL39" s="593"/>
      <c r="AM39" s="593"/>
      <c r="AN39" s="593"/>
      <c r="AO39" s="593"/>
      <c r="AP39" s="593"/>
      <c r="AQ39" s="594"/>
      <c r="AR39" s="594"/>
      <c r="AS39" s="594"/>
      <c r="AT39" s="594"/>
      <c r="AU39" s="594"/>
      <c r="AV39" s="594"/>
      <c r="AW39" s="594"/>
      <c r="AX39" s="594"/>
      <c r="AY39" s="594"/>
      <c r="AZ39" s="594"/>
    </row>
    <row r="40" spans="1:52" ht="15" customHeight="1">
      <c r="A40" s="854"/>
      <c r="B40" s="860"/>
      <c r="C40" s="717">
        <v>10</v>
      </c>
      <c r="D40" s="101"/>
      <c r="E40" s="101"/>
      <c r="F40" s="101"/>
      <c r="G40" s="101"/>
      <c r="H40" s="101"/>
      <c r="I40" s="101"/>
      <c r="J40" s="101"/>
      <c r="K40" s="101"/>
      <c r="L40" s="101"/>
      <c r="M40" s="988"/>
      <c r="N40" s="995" t="s">
        <v>186</v>
      </c>
      <c r="O40" s="995"/>
      <c r="P40" s="717"/>
      <c r="Q40" s="1011" t="s">
        <v>1601</v>
      </c>
      <c r="R40" s="608"/>
      <c r="S40" s="608"/>
      <c r="T40" s="1019"/>
      <c r="U40" s="1019"/>
      <c r="V40" s="1019"/>
      <c r="W40" s="1019"/>
      <c r="X40" s="1019"/>
      <c r="Y40" s="1019"/>
      <c r="Z40" s="1019"/>
      <c r="AA40" s="1019"/>
      <c r="AB40" s="1019"/>
      <c r="AC40" s="1019"/>
      <c r="AD40" s="662"/>
      <c r="AE40" s="952" t="s">
        <v>16</v>
      </c>
      <c r="AF40" s="952" t="s">
        <v>1619</v>
      </c>
      <c r="AG40" s="680" t="s">
        <v>600</v>
      </c>
      <c r="AH40" s="1072"/>
      <c r="AI40" s="804"/>
      <c r="AJ40" s="815"/>
      <c r="AK40" s="593"/>
      <c r="AL40" s="593"/>
      <c r="AM40" s="593"/>
      <c r="AN40" s="593"/>
      <c r="AO40" s="593"/>
      <c r="AP40" s="593"/>
      <c r="AQ40" s="594"/>
      <c r="AR40" s="594"/>
      <c r="AS40" s="594"/>
      <c r="AT40" s="594"/>
      <c r="AU40" s="594"/>
      <c r="AV40" s="594"/>
      <c r="AW40" s="594"/>
      <c r="AX40" s="594"/>
      <c r="AY40" s="594"/>
      <c r="AZ40" s="594"/>
    </row>
    <row r="41" spans="1:52" ht="15" customHeight="1">
      <c r="A41" s="854"/>
      <c r="B41" s="860"/>
      <c r="K41" s="608"/>
      <c r="L41" s="608"/>
      <c r="M41" s="111"/>
      <c r="N41" s="995" t="s">
        <v>88</v>
      </c>
      <c r="O41" s="995"/>
      <c r="P41" s="717"/>
      <c r="Q41" s="1011" t="s">
        <v>1601</v>
      </c>
      <c r="R41" s="608"/>
      <c r="S41" s="608"/>
      <c r="T41" s="674"/>
      <c r="U41" s="674"/>
      <c r="V41" s="674"/>
      <c r="W41" s="674"/>
      <c r="X41" s="674"/>
      <c r="Y41" s="674"/>
      <c r="Z41" s="674"/>
      <c r="AA41" s="674"/>
      <c r="AB41" s="674"/>
      <c r="AC41" s="674"/>
      <c r="AD41" s="662"/>
      <c r="AE41" s="952"/>
      <c r="AF41" s="952"/>
      <c r="AG41" s="680"/>
      <c r="AH41" s="1072"/>
      <c r="AI41" s="652"/>
      <c r="AJ41" s="111"/>
      <c r="AK41" s="593"/>
      <c r="AL41" s="593"/>
      <c r="AM41" s="593"/>
      <c r="AN41" s="593"/>
      <c r="AO41" s="593"/>
      <c r="AP41" s="593"/>
      <c r="AQ41" s="594"/>
      <c r="AR41" s="594"/>
      <c r="AS41" s="594"/>
      <c r="AT41" s="594"/>
      <c r="AU41" s="594"/>
      <c r="AV41" s="594"/>
      <c r="AW41" s="594"/>
      <c r="AX41" s="594"/>
      <c r="AY41" s="594"/>
      <c r="AZ41" s="594"/>
    </row>
    <row r="42" spans="1:52" ht="15" customHeight="1">
      <c r="A42" s="854"/>
      <c r="B42" s="860"/>
      <c r="C42" s="839" t="s">
        <v>887</v>
      </c>
      <c r="D42" s="608"/>
      <c r="E42" s="608"/>
      <c r="F42" s="608"/>
      <c r="G42" s="608"/>
      <c r="H42" s="608"/>
      <c r="I42" s="608"/>
      <c r="J42" s="608"/>
      <c r="K42" s="608"/>
      <c r="L42" s="608"/>
      <c r="M42" s="111"/>
      <c r="N42" s="995" t="s">
        <v>235</v>
      </c>
      <c r="O42" s="995"/>
      <c r="P42" s="717"/>
      <c r="Q42" s="1012" t="s">
        <v>1531</v>
      </c>
      <c r="R42" s="674"/>
      <c r="S42" s="674"/>
      <c r="T42" s="674"/>
      <c r="U42" s="674"/>
      <c r="V42" s="674"/>
      <c r="W42" s="674"/>
      <c r="X42" s="674"/>
      <c r="Y42" s="674"/>
      <c r="Z42" s="674"/>
      <c r="AA42" s="674"/>
      <c r="AB42" s="674"/>
      <c r="AC42" s="674"/>
      <c r="AD42" s="782" t="s">
        <v>376</v>
      </c>
      <c r="AE42" s="908">
        <v>533</v>
      </c>
      <c r="AF42" s="680">
        <v>69</v>
      </c>
      <c r="AG42" s="1067">
        <f>AF42/AE42</f>
        <v>0.12945590994371481</v>
      </c>
      <c r="AH42" s="1073"/>
      <c r="AI42" s="652"/>
      <c r="AJ42" s="111"/>
      <c r="AK42" s="593"/>
      <c r="AL42" s="593"/>
      <c r="AM42" s="593"/>
      <c r="AN42" s="593"/>
      <c r="AO42" s="593"/>
      <c r="AP42" s="593"/>
      <c r="AQ42" s="594"/>
      <c r="AR42" s="594"/>
      <c r="AS42" s="594"/>
      <c r="AT42" s="594"/>
      <c r="AU42" s="594"/>
      <c r="AV42" s="594"/>
      <c r="AW42" s="594"/>
      <c r="AX42" s="594"/>
      <c r="AY42" s="594"/>
      <c r="AZ42" s="594"/>
    </row>
    <row r="43" spans="1:52" ht="15" customHeight="1">
      <c r="A43" s="854"/>
      <c r="B43" s="860"/>
      <c r="C43" s="717" t="s">
        <v>1233</v>
      </c>
      <c r="D43" s="680" t="s">
        <v>1186</v>
      </c>
      <c r="E43" s="101"/>
      <c r="F43" s="101"/>
      <c r="G43" s="101"/>
      <c r="H43" s="101"/>
      <c r="I43" s="101"/>
      <c r="J43" s="101"/>
      <c r="K43" s="101"/>
      <c r="L43" s="101"/>
      <c r="M43" s="988"/>
      <c r="O43" s="608"/>
      <c r="P43" s="608"/>
      <c r="Q43" s="608"/>
      <c r="R43" s="608"/>
      <c r="S43" s="968"/>
      <c r="T43" s="674"/>
      <c r="U43" s="674"/>
      <c r="V43" s="674"/>
      <c r="W43" s="674"/>
      <c r="X43" s="674"/>
      <c r="Y43" s="674"/>
      <c r="Z43" s="674"/>
      <c r="AA43" s="674"/>
      <c r="AB43" s="674"/>
      <c r="AC43" s="674"/>
      <c r="AD43" s="662" t="s">
        <v>55</v>
      </c>
      <c r="AE43" s="680">
        <v>402</v>
      </c>
      <c r="AF43" s="101">
        <v>56</v>
      </c>
      <c r="AG43" s="1067">
        <f>AF43/AE43</f>
        <v>0.13930348258706468</v>
      </c>
      <c r="AH43" s="1073"/>
      <c r="AI43" s="652"/>
      <c r="AJ43" s="111"/>
      <c r="AK43" s="593"/>
      <c r="AL43" s="593"/>
      <c r="AM43" s="593"/>
      <c r="AN43" s="593"/>
      <c r="AO43" s="593"/>
      <c r="AP43" s="593"/>
      <c r="AQ43" s="594"/>
      <c r="AR43" s="594"/>
      <c r="AS43" s="594"/>
      <c r="AT43" s="594"/>
      <c r="AU43" s="594"/>
      <c r="AV43" s="594"/>
      <c r="AW43" s="594"/>
      <c r="AX43" s="594"/>
      <c r="AY43" s="594"/>
      <c r="AZ43" s="594"/>
    </row>
    <row r="44" spans="1:52" ht="15" customHeight="1">
      <c r="A44" s="854"/>
      <c r="B44" s="860"/>
      <c r="C44" s="717" t="s">
        <v>555</v>
      </c>
      <c r="D44" s="680">
        <v>19</v>
      </c>
      <c r="E44" s="101"/>
      <c r="F44" s="101"/>
      <c r="G44" s="101"/>
      <c r="H44" s="101"/>
      <c r="I44" s="101"/>
      <c r="J44" s="101"/>
      <c r="K44" s="101"/>
      <c r="L44" s="101"/>
      <c r="M44" s="988"/>
      <c r="N44" s="839" t="s">
        <v>1587</v>
      </c>
      <c r="O44" s="674"/>
      <c r="P44" s="608"/>
      <c r="Q44" s="608"/>
      <c r="R44" s="608"/>
      <c r="S44" s="968"/>
      <c r="T44" s="674"/>
      <c r="U44" s="674"/>
      <c r="V44" s="674"/>
      <c r="W44" s="674"/>
      <c r="X44" s="674"/>
      <c r="Y44" s="674"/>
      <c r="Z44" s="674"/>
      <c r="AA44" s="674"/>
      <c r="AB44" s="674"/>
      <c r="AC44" s="674"/>
      <c r="AD44" s="1060" t="s">
        <v>45</v>
      </c>
      <c r="AE44" s="1063">
        <v>34</v>
      </c>
      <c r="AF44" s="680">
        <v>5</v>
      </c>
      <c r="AG44" s="1067">
        <f>AF44/AE44</f>
        <v>0.14705882352941177</v>
      </c>
      <c r="AH44" s="1073"/>
      <c r="AI44" s="652"/>
      <c r="AJ44" s="111"/>
      <c r="AK44" s="593"/>
      <c r="AL44" s="593"/>
      <c r="AM44" s="593"/>
      <c r="AN44" s="593"/>
      <c r="AO44" s="593"/>
      <c r="AP44" s="593"/>
      <c r="AQ44" s="594"/>
      <c r="AR44" s="594"/>
      <c r="AS44" s="594"/>
      <c r="AT44" s="594"/>
      <c r="AU44" s="594"/>
      <c r="AV44" s="594"/>
      <c r="AW44" s="594"/>
      <c r="AX44" s="594"/>
      <c r="AY44" s="594"/>
      <c r="AZ44" s="594"/>
    </row>
    <row r="45" spans="1:52" ht="15" customHeight="1">
      <c r="A45" s="854"/>
      <c r="B45" s="860"/>
      <c r="C45" s="623"/>
      <c r="D45" s="906"/>
      <c r="E45" s="927"/>
      <c r="F45" s="927"/>
      <c r="G45" s="927"/>
      <c r="H45" s="958"/>
      <c r="I45" s="927"/>
      <c r="J45" s="969"/>
      <c r="K45" s="973"/>
      <c r="L45" s="973"/>
      <c r="M45" s="989"/>
      <c r="N45" s="997"/>
      <c r="O45" s="1002"/>
      <c r="P45" s="670" t="s">
        <v>43</v>
      </c>
      <c r="Q45" s="670" t="s">
        <v>1184</v>
      </c>
      <c r="R45" s="1014" t="s">
        <v>1186</v>
      </c>
      <c r="S45" s="674"/>
      <c r="T45" s="674"/>
      <c r="U45" s="674"/>
      <c r="V45" s="674"/>
      <c r="W45" s="674"/>
      <c r="X45" s="674"/>
      <c r="Y45" s="674"/>
      <c r="Z45" s="674"/>
      <c r="AA45" s="674"/>
      <c r="AB45" s="674"/>
      <c r="AC45" s="674"/>
      <c r="AD45" s="662" t="s">
        <v>611</v>
      </c>
      <c r="AE45" s="680">
        <v>39</v>
      </c>
      <c r="AF45" s="680" t="s">
        <v>159</v>
      </c>
      <c r="AG45" s="1067">
        <v>0</v>
      </c>
      <c r="AH45" s="1073"/>
      <c r="AI45" s="652"/>
      <c r="AJ45" s="111"/>
      <c r="AK45" s="593"/>
      <c r="AL45" s="593"/>
      <c r="AM45" s="593"/>
      <c r="AN45" s="593"/>
      <c r="AO45" s="593"/>
      <c r="AP45" s="593"/>
      <c r="AQ45" s="594"/>
      <c r="AR45" s="594"/>
      <c r="AS45" s="594"/>
      <c r="AT45" s="594"/>
      <c r="AU45" s="594"/>
      <c r="AV45" s="594"/>
      <c r="AW45" s="594"/>
      <c r="AX45" s="594"/>
      <c r="AY45" s="594"/>
      <c r="AZ45" s="594"/>
    </row>
    <row r="46" spans="1:52" ht="15" customHeight="1">
      <c r="A46" s="854"/>
      <c r="B46" s="860"/>
      <c r="C46" s="839" t="s">
        <v>1516</v>
      </c>
      <c r="D46" s="608"/>
      <c r="E46" s="608"/>
      <c r="F46" s="608"/>
      <c r="G46" s="608"/>
      <c r="H46" s="608"/>
      <c r="I46" s="608" t="s">
        <v>514</v>
      </c>
      <c r="J46" s="608"/>
      <c r="K46" s="973"/>
      <c r="L46" s="973"/>
      <c r="M46" s="989"/>
      <c r="N46" s="823" t="s">
        <v>1588</v>
      </c>
      <c r="O46" s="670"/>
      <c r="P46" s="1004">
        <v>36047</v>
      </c>
      <c r="Q46" s="1004">
        <v>37169</v>
      </c>
      <c r="R46" s="1004">
        <v>41212</v>
      </c>
      <c r="S46" s="101"/>
      <c r="T46" s="101"/>
      <c r="U46" s="101"/>
      <c r="V46" s="101"/>
      <c r="W46" s="918"/>
      <c r="X46" s="918"/>
      <c r="Y46" s="608"/>
      <c r="Z46" s="608"/>
      <c r="AA46" s="608"/>
      <c r="AB46" s="608"/>
      <c r="AC46" s="608"/>
      <c r="AD46" s="662" t="s">
        <v>68</v>
      </c>
      <c r="AE46" s="680">
        <v>58</v>
      </c>
      <c r="AF46" s="680">
        <v>8</v>
      </c>
      <c r="AG46" s="1067">
        <f>AF46/AE46</f>
        <v>0.13793103448275862</v>
      </c>
      <c r="AH46" s="1073"/>
      <c r="AI46" s="652"/>
      <c r="AJ46" s="111"/>
      <c r="AK46" s="593"/>
      <c r="AL46" s="593"/>
      <c r="AM46" s="593"/>
      <c r="AN46" s="593"/>
      <c r="AO46" s="593"/>
      <c r="AP46" s="593"/>
      <c r="AQ46" s="594"/>
      <c r="AR46" s="594"/>
      <c r="AS46" s="594"/>
      <c r="AT46" s="594"/>
      <c r="AU46" s="594"/>
      <c r="AV46" s="594"/>
      <c r="AW46" s="594"/>
      <c r="AX46" s="594"/>
      <c r="AY46" s="594"/>
      <c r="AZ46" s="594"/>
    </row>
    <row r="47" spans="1:52" ht="15" customHeight="1">
      <c r="A47" s="854"/>
      <c r="B47" s="860"/>
      <c r="C47" s="717"/>
      <c r="D47" s="680"/>
      <c r="E47" s="680" t="s">
        <v>737</v>
      </c>
      <c r="F47" s="680" t="s">
        <v>1534</v>
      </c>
      <c r="G47" s="680"/>
      <c r="H47" s="680"/>
      <c r="I47" s="680"/>
      <c r="J47" s="680"/>
      <c r="K47" s="693"/>
      <c r="L47" s="923"/>
      <c r="M47" s="709"/>
      <c r="N47" s="998" t="s">
        <v>1458</v>
      </c>
      <c r="O47" s="669"/>
      <c r="P47" s="1005">
        <v>14762</v>
      </c>
      <c r="Q47" s="1005">
        <v>15888</v>
      </c>
      <c r="R47" s="1005">
        <v>17400</v>
      </c>
      <c r="S47" s="1017"/>
      <c r="T47" s="1017"/>
      <c r="U47" s="1017"/>
      <c r="V47" s="1017"/>
      <c r="W47" s="1037"/>
      <c r="X47" s="1037"/>
      <c r="Y47" s="674"/>
      <c r="Z47" s="674"/>
      <c r="AA47" s="674"/>
      <c r="AB47" s="674"/>
      <c r="AC47" s="674"/>
      <c r="AD47" s="662" t="s">
        <v>378</v>
      </c>
      <c r="AE47" s="1064">
        <v>102612</v>
      </c>
      <c r="AF47" s="1066">
        <v>13872</v>
      </c>
      <c r="AG47" s="1067">
        <f>AF47/AE47</f>
        <v>0.13518886679920478</v>
      </c>
      <c r="AH47" s="1073"/>
      <c r="AI47" s="652"/>
      <c r="AJ47" s="111"/>
      <c r="AK47" s="593"/>
      <c r="AL47" s="593"/>
      <c r="AM47" s="593"/>
      <c r="AN47" s="593"/>
      <c r="AO47" s="593"/>
      <c r="AP47" s="593"/>
      <c r="AQ47" s="594"/>
      <c r="AR47" s="594"/>
      <c r="AS47" s="594"/>
      <c r="AT47" s="594"/>
      <c r="AU47" s="594"/>
      <c r="AV47" s="594"/>
      <c r="AW47" s="594"/>
      <c r="AX47" s="594"/>
      <c r="AY47" s="594"/>
      <c r="AZ47" s="594"/>
    </row>
    <row r="48" spans="1:52" ht="15" customHeight="1">
      <c r="A48" s="854"/>
      <c r="B48" s="860"/>
      <c r="C48" s="717"/>
      <c r="D48" s="680"/>
      <c r="E48" s="680"/>
      <c r="F48" s="680" t="s">
        <v>1535</v>
      </c>
      <c r="G48" s="952" t="s">
        <v>39</v>
      </c>
      <c r="H48" s="952" t="s">
        <v>441</v>
      </c>
      <c r="I48" s="952" t="s">
        <v>1556</v>
      </c>
      <c r="J48" s="952" t="s">
        <v>1562</v>
      </c>
      <c r="K48" s="974" t="s">
        <v>894</v>
      </c>
      <c r="L48" s="979"/>
      <c r="M48" s="815"/>
      <c r="N48" s="823" t="s">
        <v>782</v>
      </c>
      <c r="O48" s="794"/>
      <c r="P48" s="1006">
        <v>41</v>
      </c>
      <c r="Q48" s="1013">
        <v>42.7</v>
      </c>
      <c r="R48" s="1015">
        <v>42.2</v>
      </c>
      <c r="S48" s="1017"/>
      <c r="T48" s="1017"/>
      <c r="U48" s="1017"/>
      <c r="V48" s="1017"/>
      <c r="W48" s="1037"/>
      <c r="X48" s="1037"/>
      <c r="Y48" s="674"/>
      <c r="Z48" s="674"/>
      <c r="AA48" s="674"/>
      <c r="AB48" s="674"/>
      <c r="AC48" s="674"/>
      <c r="AD48" s="652" t="s">
        <v>1045</v>
      </c>
      <c r="AE48" s="608"/>
      <c r="AF48" s="608"/>
      <c r="AG48" s="608"/>
      <c r="AH48" s="1074"/>
      <c r="AI48" s="652"/>
      <c r="AJ48" s="111"/>
      <c r="AK48" s="593"/>
      <c r="AL48" s="593"/>
      <c r="AM48" s="593"/>
      <c r="AN48" s="593"/>
      <c r="AO48" s="593"/>
      <c r="AP48" s="593"/>
      <c r="AQ48" s="594"/>
      <c r="AR48" s="594"/>
      <c r="AS48" s="594"/>
      <c r="AT48" s="594"/>
      <c r="AU48" s="594"/>
      <c r="AV48" s="594"/>
      <c r="AW48" s="594"/>
      <c r="AX48" s="594"/>
      <c r="AY48" s="594"/>
      <c r="AZ48" s="594"/>
    </row>
    <row r="49" spans="1:52" ht="15" customHeight="1">
      <c r="A49" s="854"/>
      <c r="B49" s="860"/>
      <c r="C49" s="717"/>
      <c r="D49" s="680"/>
      <c r="E49" s="680"/>
      <c r="F49" s="680"/>
      <c r="G49" s="952"/>
      <c r="H49" s="952"/>
      <c r="I49" s="952"/>
      <c r="J49" s="952"/>
      <c r="K49" s="974"/>
      <c r="L49" s="979"/>
      <c r="M49" s="815"/>
      <c r="N49" s="674" t="s">
        <v>1589</v>
      </c>
      <c r="O49" s="737"/>
      <c r="P49" s="1007"/>
      <c r="Q49" s="1007"/>
      <c r="R49" s="1007"/>
      <c r="S49" s="1007"/>
      <c r="T49" s="1007"/>
      <c r="U49" s="1007"/>
      <c r="V49" s="1007"/>
      <c r="W49" s="1038"/>
      <c r="X49" s="1038"/>
      <c r="Y49" s="674"/>
      <c r="Z49" s="674"/>
      <c r="AA49" s="674"/>
      <c r="AB49" s="674"/>
      <c r="AC49" s="674"/>
      <c r="AD49" s="1061"/>
      <c r="AE49" s="1065"/>
      <c r="AF49" s="1065"/>
      <c r="AG49" s="1065"/>
      <c r="AH49" s="1075"/>
      <c r="AI49" s="652"/>
      <c r="AJ49" s="111"/>
      <c r="AK49" s="593"/>
      <c r="AL49" s="593"/>
      <c r="AM49" s="593"/>
      <c r="AN49" s="593"/>
      <c r="AO49" s="593"/>
      <c r="AP49" s="593"/>
      <c r="AQ49" s="594"/>
      <c r="AR49" s="594"/>
      <c r="AS49" s="594"/>
      <c r="AT49" s="594"/>
      <c r="AU49" s="594"/>
      <c r="AV49" s="594"/>
      <c r="AW49" s="594"/>
      <c r="AX49" s="594"/>
      <c r="AY49" s="594"/>
      <c r="AZ49" s="594"/>
    </row>
    <row r="50" spans="1:52" ht="15" customHeight="1">
      <c r="A50" s="854"/>
      <c r="B50" s="860"/>
      <c r="C50" s="717" t="s">
        <v>1517</v>
      </c>
      <c r="D50" s="907" t="s">
        <v>1260</v>
      </c>
      <c r="E50" s="928" t="s">
        <v>1530</v>
      </c>
      <c r="F50" s="930" t="s">
        <v>422</v>
      </c>
      <c r="G50" s="930" t="s">
        <v>1326</v>
      </c>
      <c r="H50" s="930" t="s">
        <v>1305</v>
      </c>
      <c r="I50" s="930" t="s">
        <v>535</v>
      </c>
      <c r="J50" s="930" t="s">
        <v>1563</v>
      </c>
      <c r="K50" s="975" t="s">
        <v>1571</v>
      </c>
      <c r="L50" s="980"/>
      <c r="M50" s="990"/>
      <c r="N50" s="997"/>
      <c r="O50" s="1002"/>
      <c r="P50" s="670" t="s">
        <v>43</v>
      </c>
      <c r="Q50" s="670" t="s">
        <v>1184</v>
      </c>
      <c r="R50" s="1014" t="s">
        <v>1186</v>
      </c>
      <c r="S50" s="608"/>
      <c r="T50" s="608"/>
      <c r="U50" s="674"/>
      <c r="V50" s="674"/>
      <c r="W50" s="674"/>
      <c r="X50" s="674"/>
      <c r="Y50" s="674"/>
      <c r="Z50" s="674"/>
      <c r="AA50" s="674"/>
      <c r="AB50" s="674"/>
      <c r="AC50" s="674"/>
      <c r="AD50" s="1061"/>
      <c r="AE50" s="1065"/>
      <c r="AF50" s="1065"/>
      <c r="AG50" s="1065"/>
      <c r="AH50" s="1075"/>
      <c r="AI50" s="652"/>
      <c r="AJ50" s="111"/>
      <c r="AK50" s="593"/>
      <c r="AL50" s="593"/>
      <c r="AM50" s="593"/>
      <c r="AN50" s="593"/>
      <c r="AO50" s="593"/>
      <c r="AP50" s="593"/>
      <c r="AQ50" s="594"/>
      <c r="AR50" s="594"/>
      <c r="AS50" s="594"/>
      <c r="AT50" s="594"/>
      <c r="AU50" s="594"/>
      <c r="AV50" s="594"/>
      <c r="AW50" s="594"/>
      <c r="AX50" s="594"/>
      <c r="AY50" s="594"/>
      <c r="AZ50" s="594"/>
    </row>
    <row r="51" spans="1:52" ht="15" customHeight="1">
      <c r="A51" s="854"/>
      <c r="B51" s="860"/>
      <c r="C51" s="717"/>
      <c r="D51" s="907" t="s">
        <v>600</v>
      </c>
      <c r="E51" s="929" t="s">
        <v>1531</v>
      </c>
      <c r="F51" s="944" t="s">
        <v>1536</v>
      </c>
      <c r="G51" s="944" t="s">
        <v>14</v>
      </c>
      <c r="H51" s="944" t="s">
        <v>902</v>
      </c>
      <c r="I51" s="964" t="s">
        <v>1557</v>
      </c>
      <c r="J51" s="944" t="s">
        <v>1276</v>
      </c>
      <c r="K51" s="976" t="s">
        <v>385</v>
      </c>
      <c r="L51" s="981"/>
      <c r="M51" s="991"/>
      <c r="N51" s="823" t="s">
        <v>1588</v>
      </c>
      <c r="O51" s="670"/>
      <c r="P51" s="1004">
        <v>31806</v>
      </c>
      <c r="Q51" s="1004">
        <v>32715</v>
      </c>
      <c r="R51" s="1004">
        <v>36617</v>
      </c>
      <c r="S51" s="737"/>
      <c r="T51" s="737"/>
      <c r="U51" s="674"/>
      <c r="V51" s="674"/>
      <c r="W51" s="674"/>
      <c r="X51" s="674"/>
      <c r="Y51" s="674"/>
      <c r="Z51" s="674"/>
      <c r="AA51" s="674"/>
      <c r="AB51" s="674"/>
      <c r="AC51" s="674"/>
      <c r="AD51" s="1061"/>
      <c r="AE51" s="1065"/>
      <c r="AF51" s="1065"/>
      <c r="AG51" s="1068"/>
      <c r="AH51" s="1076"/>
      <c r="AI51" s="652"/>
      <c r="AJ51" s="111"/>
      <c r="AK51" s="593"/>
      <c r="AL51" s="593"/>
      <c r="AM51" s="593"/>
      <c r="AN51" s="593"/>
      <c r="AO51" s="593"/>
      <c r="AP51" s="593"/>
      <c r="AQ51" s="594"/>
      <c r="AR51" s="594"/>
      <c r="AS51" s="594"/>
      <c r="AT51" s="594"/>
      <c r="AU51" s="594"/>
      <c r="AV51" s="594"/>
      <c r="AW51" s="594"/>
      <c r="AX51" s="594"/>
      <c r="AY51" s="594"/>
      <c r="AZ51" s="594"/>
    </row>
    <row r="52" spans="1:52" ht="15" customHeight="1">
      <c r="A52" s="854"/>
      <c r="B52" s="860"/>
      <c r="C52" s="717" t="s">
        <v>252</v>
      </c>
      <c r="D52" s="907" t="s">
        <v>1260</v>
      </c>
      <c r="E52" s="930" t="s">
        <v>1532</v>
      </c>
      <c r="F52" s="930" t="s">
        <v>126</v>
      </c>
      <c r="G52" s="930" t="s">
        <v>1135</v>
      </c>
      <c r="H52" s="930" t="s">
        <v>1475</v>
      </c>
      <c r="I52" s="930" t="s">
        <v>1558</v>
      </c>
      <c r="J52" s="930" t="s">
        <v>1565</v>
      </c>
      <c r="K52" s="975" t="s">
        <v>1572</v>
      </c>
      <c r="L52" s="980"/>
      <c r="M52" s="990"/>
      <c r="N52" s="998" t="s">
        <v>1458</v>
      </c>
      <c r="O52" s="669"/>
      <c r="P52" s="1005">
        <v>12298</v>
      </c>
      <c r="Q52" s="1005">
        <v>13223</v>
      </c>
      <c r="R52" s="1005">
        <v>14687</v>
      </c>
      <c r="S52" s="737"/>
      <c r="T52" s="737"/>
      <c r="U52" s="608"/>
      <c r="V52" s="608"/>
      <c r="W52" s="608"/>
      <c r="X52" s="608"/>
      <c r="Y52" s="608"/>
      <c r="Z52" s="608"/>
      <c r="AA52" s="608"/>
      <c r="AB52" s="608"/>
      <c r="AC52" s="608"/>
      <c r="AD52" s="652"/>
      <c r="AE52" s="608"/>
      <c r="AF52" s="608"/>
      <c r="AG52" s="608"/>
      <c r="AH52" s="111"/>
      <c r="AI52" s="652"/>
      <c r="AJ52" s="111"/>
      <c r="AK52" s="593"/>
      <c r="AL52" s="593"/>
      <c r="AM52" s="593"/>
      <c r="AN52" s="593"/>
      <c r="AO52" s="593"/>
      <c r="AP52" s="593"/>
      <c r="AQ52" s="594"/>
      <c r="AR52" s="594"/>
      <c r="AS52" s="594"/>
      <c r="AT52" s="594"/>
      <c r="AU52" s="594"/>
      <c r="AV52" s="594"/>
      <c r="AW52" s="594"/>
      <c r="AX52" s="594"/>
      <c r="AY52" s="594"/>
      <c r="AZ52" s="594"/>
    </row>
    <row r="53" spans="1:52" ht="15" customHeight="1">
      <c r="A53" s="854"/>
      <c r="B53" s="860"/>
      <c r="C53" s="717"/>
      <c r="D53" s="907" t="s">
        <v>600</v>
      </c>
      <c r="E53" s="929" t="s">
        <v>1531</v>
      </c>
      <c r="F53" s="944" t="s">
        <v>1536</v>
      </c>
      <c r="G53" s="944" t="s">
        <v>1543</v>
      </c>
      <c r="H53" s="944" t="s">
        <v>1550</v>
      </c>
      <c r="I53" s="944" t="s">
        <v>1559</v>
      </c>
      <c r="J53" s="944" t="s">
        <v>1566</v>
      </c>
      <c r="K53" s="976" t="s">
        <v>512</v>
      </c>
      <c r="L53" s="981"/>
      <c r="M53" s="991"/>
      <c r="N53" s="823" t="s">
        <v>782</v>
      </c>
      <c r="O53" s="794"/>
      <c r="P53" s="1006">
        <v>38.700000000000003</v>
      </c>
      <c r="Q53" s="1013">
        <v>40.4</v>
      </c>
      <c r="R53" s="1015">
        <v>40.1</v>
      </c>
      <c r="S53" s="608"/>
      <c r="T53" s="608"/>
      <c r="U53" s="674"/>
      <c r="V53" s="674"/>
      <c r="W53" s="674"/>
      <c r="X53" s="674"/>
      <c r="Y53" s="674"/>
      <c r="Z53" s="674"/>
      <c r="AA53" s="674"/>
      <c r="AB53" s="674"/>
      <c r="AC53" s="674"/>
      <c r="AD53" s="652"/>
      <c r="AH53" s="705"/>
      <c r="AI53" s="652"/>
      <c r="AJ53" s="111"/>
      <c r="AK53" s="593"/>
      <c r="AL53" s="593"/>
      <c r="AM53" s="593"/>
      <c r="AN53" s="593"/>
      <c r="AO53" s="593"/>
      <c r="AP53" s="593"/>
      <c r="AQ53" s="594"/>
      <c r="AR53" s="594"/>
      <c r="AS53" s="594"/>
      <c r="AT53" s="594"/>
      <c r="AU53" s="594"/>
      <c r="AV53" s="594"/>
      <c r="AW53" s="594"/>
      <c r="AX53" s="594"/>
      <c r="AY53" s="594"/>
      <c r="AZ53" s="594"/>
    </row>
    <row r="54" spans="1:52" ht="15" customHeight="1">
      <c r="A54" s="854"/>
      <c r="B54" s="860"/>
      <c r="C54" s="881"/>
      <c r="D54" s="881"/>
      <c r="E54" s="881"/>
      <c r="F54" s="881"/>
      <c r="G54" s="881"/>
      <c r="H54" s="881"/>
      <c r="I54" s="881"/>
      <c r="J54" s="881"/>
      <c r="K54" s="881"/>
      <c r="L54" s="881"/>
      <c r="M54" s="992"/>
      <c r="N54" s="881"/>
      <c r="O54" s="881"/>
      <c r="P54" s="881"/>
      <c r="Q54" s="881"/>
      <c r="R54" s="881"/>
      <c r="S54" s="881"/>
      <c r="T54" s="881"/>
      <c r="U54" s="881"/>
      <c r="V54" s="881"/>
      <c r="W54" s="1039"/>
      <c r="X54" s="1039"/>
      <c r="Y54" s="1039"/>
      <c r="Z54" s="1039"/>
      <c r="AA54" s="1039"/>
      <c r="AB54" s="674"/>
      <c r="AC54" s="674"/>
      <c r="AD54" s="1062"/>
      <c r="AH54" s="705"/>
      <c r="AI54" s="652"/>
      <c r="AJ54" s="111"/>
      <c r="AK54" s="593"/>
      <c r="AL54" s="593"/>
      <c r="AM54" s="593"/>
      <c r="AN54" s="593"/>
      <c r="AO54" s="593"/>
      <c r="AP54" s="593"/>
      <c r="AQ54" s="594"/>
      <c r="AR54" s="594"/>
      <c r="AS54" s="594"/>
      <c r="AT54" s="594"/>
      <c r="AU54" s="594"/>
      <c r="AV54" s="594"/>
      <c r="AW54" s="594"/>
      <c r="AX54" s="594"/>
      <c r="AY54" s="594"/>
      <c r="AZ54" s="594"/>
    </row>
    <row r="55" spans="1:52" ht="15" customHeight="1">
      <c r="A55" s="854"/>
      <c r="B55" s="861"/>
      <c r="C55" s="737" t="s">
        <v>768</v>
      </c>
      <c r="D55" s="906"/>
      <c r="E55" s="906"/>
      <c r="F55" s="906"/>
      <c r="G55" s="906"/>
      <c r="H55" s="906"/>
      <c r="I55" s="906"/>
      <c r="J55" s="737"/>
      <c r="K55" s="906"/>
      <c r="L55" s="906"/>
      <c r="M55" s="906"/>
      <c r="N55" s="906"/>
      <c r="O55" s="906"/>
      <c r="P55" s="906"/>
      <c r="Q55" s="906"/>
      <c r="R55" s="906"/>
      <c r="S55" s="906"/>
      <c r="T55" s="906"/>
      <c r="U55" s="674"/>
      <c r="V55" s="674"/>
      <c r="Z55" s="608"/>
      <c r="AA55" s="674"/>
      <c r="AB55" s="1051"/>
      <c r="AC55" s="1051"/>
      <c r="AD55" s="1062"/>
      <c r="AE55" s="674"/>
      <c r="AF55" s="674"/>
      <c r="AG55" s="674"/>
      <c r="AH55" s="706"/>
      <c r="AI55" s="652"/>
      <c r="AJ55" s="111"/>
      <c r="AK55" s="593"/>
      <c r="AL55" s="593"/>
      <c r="AM55" s="593"/>
      <c r="AN55" s="593"/>
      <c r="AO55" s="593"/>
      <c r="AP55" s="593"/>
      <c r="AQ55" s="594"/>
      <c r="AR55" s="594"/>
      <c r="AS55" s="594"/>
      <c r="AT55" s="594"/>
      <c r="AU55" s="594"/>
      <c r="AV55" s="594"/>
      <c r="AW55" s="594"/>
      <c r="AX55" s="594"/>
      <c r="AY55" s="594"/>
      <c r="AZ55" s="594"/>
    </row>
    <row r="56" spans="1:52" ht="15" customHeight="1">
      <c r="A56" s="854"/>
      <c r="B56" s="861"/>
      <c r="C56" s="882"/>
      <c r="D56" s="908" t="s">
        <v>601</v>
      </c>
      <c r="E56" s="931" t="s">
        <v>1092</v>
      </c>
      <c r="F56" s="945" t="s">
        <v>1537</v>
      </c>
      <c r="G56" s="953" t="s">
        <v>1544</v>
      </c>
      <c r="H56" s="953" t="s">
        <v>1551</v>
      </c>
      <c r="I56" s="953" t="s">
        <v>1560</v>
      </c>
      <c r="J56" s="953" t="s">
        <v>1567</v>
      </c>
      <c r="K56" s="953" t="s">
        <v>1284</v>
      </c>
      <c r="L56" s="953" t="s">
        <v>1573</v>
      </c>
      <c r="M56" s="953" t="s">
        <v>639</v>
      </c>
      <c r="N56" s="953" t="s">
        <v>540</v>
      </c>
      <c r="O56" s="953" t="s">
        <v>1024</v>
      </c>
      <c r="P56" s="953" t="s">
        <v>1597</v>
      </c>
      <c r="Q56" s="953" t="s">
        <v>611</v>
      </c>
      <c r="R56" s="1016" t="s">
        <v>1464</v>
      </c>
      <c r="S56" s="1016" t="s">
        <v>449</v>
      </c>
      <c r="T56" s="953" t="s">
        <v>1607</v>
      </c>
      <c r="U56" s="1027"/>
      <c r="V56" s="914"/>
      <c r="Z56" s="608"/>
      <c r="AA56" s="608"/>
      <c r="AB56" s="608"/>
      <c r="AC56" s="608"/>
      <c r="AD56" s="728"/>
      <c r="AE56" s="674"/>
      <c r="AF56" s="674"/>
      <c r="AG56" s="674"/>
      <c r="AH56" s="706"/>
      <c r="AI56" s="652"/>
      <c r="AJ56" s="111"/>
      <c r="AK56" s="593"/>
      <c r="AL56" s="593"/>
      <c r="AM56" s="593"/>
      <c r="AN56" s="593"/>
      <c r="AO56" s="593"/>
      <c r="AP56" s="593"/>
      <c r="AQ56" s="594"/>
      <c r="AR56" s="594"/>
      <c r="AS56" s="594"/>
      <c r="AT56" s="594"/>
      <c r="AU56" s="594"/>
      <c r="AV56" s="594"/>
      <c r="AW56" s="594"/>
      <c r="AX56" s="594"/>
      <c r="AY56" s="594"/>
      <c r="AZ56" s="594"/>
    </row>
    <row r="57" spans="1:52" ht="15" customHeight="1">
      <c r="A57" s="854"/>
      <c r="B57" s="861"/>
      <c r="C57" s="717" t="s">
        <v>1186</v>
      </c>
      <c r="D57" s="909">
        <v>10.3</v>
      </c>
      <c r="E57" s="932">
        <v>10.1</v>
      </c>
      <c r="F57" s="946">
        <v>13</v>
      </c>
      <c r="G57" s="909">
        <v>10</v>
      </c>
      <c r="H57" s="909">
        <v>10.7</v>
      </c>
      <c r="I57" s="909">
        <v>9.9</v>
      </c>
      <c r="J57" s="909">
        <v>8.5</v>
      </c>
      <c r="K57" s="909">
        <v>10.3</v>
      </c>
      <c r="L57" s="909">
        <v>14.2</v>
      </c>
      <c r="M57" s="909">
        <v>9.6999999999999993</v>
      </c>
      <c r="N57" s="909">
        <v>9.8000000000000007</v>
      </c>
      <c r="O57" s="909">
        <v>12.8</v>
      </c>
      <c r="P57" s="909">
        <v>7.6</v>
      </c>
      <c r="Q57" s="909">
        <v>10.3</v>
      </c>
      <c r="R57" s="909">
        <v>10.199999999999999</v>
      </c>
      <c r="S57" s="909">
        <v>10.1</v>
      </c>
      <c r="T57" s="909">
        <v>10.199999999999999</v>
      </c>
      <c r="U57" s="1028"/>
      <c r="V57" s="910"/>
      <c r="Z57" s="608"/>
      <c r="AA57" s="608"/>
      <c r="AB57" s="608"/>
      <c r="AC57" s="608"/>
      <c r="AD57" s="728"/>
      <c r="AE57" s="674"/>
      <c r="AF57" s="674"/>
      <c r="AG57" s="674"/>
      <c r="AH57" s="706"/>
      <c r="AI57" s="652"/>
      <c r="AJ57" s="111"/>
      <c r="AK57" s="593"/>
      <c r="AL57" s="593"/>
      <c r="AM57" s="593"/>
      <c r="AN57" s="593"/>
      <c r="AO57" s="593"/>
      <c r="AP57" s="593"/>
      <c r="AQ57" s="594"/>
      <c r="AR57" s="594"/>
      <c r="AS57" s="594"/>
      <c r="AT57" s="594"/>
      <c r="AU57" s="594"/>
      <c r="AV57" s="594"/>
      <c r="AW57" s="594"/>
      <c r="AX57" s="594"/>
      <c r="AY57" s="594"/>
      <c r="AZ57" s="594"/>
    </row>
    <row r="58" spans="1:52" ht="15" customHeight="1">
      <c r="A58" s="854"/>
      <c r="B58" s="861"/>
      <c r="C58" s="883"/>
      <c r="D58" s="910"/>
      <c r="E58" s="910"/>
      <c r="F58" s="910"/>
      <c r="G58" s="910"/>
      <c r="H58" s="910"/>
      <c r="I58" s="910"/>
      <c r="J58" s="910"/>
      <c r="K58" s="910"/>
      <c r="L58" s="910"/>
      <c r="M58" s="910"/>
      <c r="N58" s="910"/>
      <c r="O58" s="910"/>
      <c r="P58" s="910"/>
      <c r="Q58" s="910"/>
      <c r="R58" s="910"/>
      <c r="S58" s="910"/>
      <c r="T58" s="910"/>
      <c r="U58" s="910"/>
      <c r="V58" s="910"/>
      <c r="Z58" s="608"/>
      <c r="AA58" s="608"/>
      <c r="AB58" s="608"/>
      <c r="AC58" s="608"/>
      <c r="AD58" s="728"/>
      <c r="AE58" s="674"/>
      <c r="AF58" s="674"/>
      <c r="AG58" s="674"/>
      <c r="AH58" s="706"/>
      <c r="AI58" s="652"/>
      <c r="AJ58" s="111"/>
      <c r="AK58" s="593"/>
      <c r="AL58" s="593"/>
      <c r="AM58" s="593"/>
      <c r="AN58" s="593"/>
      <c r="AO58" s="593"/>
      <c r="AP58" s="593"/>
      <c r="AQ58" s="594"/>
      <c r="AR58" s="594"/>
      <c r="AS58" s="594"/>
      <c r="AT58" s="594"/>
      <c r="AU58" s="594"/>
      <c r="AV58" s="594"/>
      <c r="AW58" s="594"/>
      <c r="AX58" s="594"/>
      <c r="AY58" s="594"/>
      <c r="AZ58" s="594"/>
    </row>
    <row r="59" spans="1:52" ht="15" customHeight="1">
      <c r="A59" s="854"/>
      <c r="B59" s="861"/>
      <c r="C59" s="674" t="s">
        <v>1518</v>
      </c>
      <c r="E59" s="608"/>
      <c r="F59" s="608"/>
      <c r="G59" s="608"/>
      <c r="H59" s="608"/>
      <c r="I59" s="608"/>
      <c r="J59" s="608"/>
      <c r="K59" s="608"/>
      <c r="L59" s="608"/>
      <c r="M59" s="608"/>
      <c r="N59" s="608"/>
      <c r="O59" s="608"/>
      <c r="P59" s="608"/>
      <c r="Q59" s="608"/>
      <c r="R59" s="608"/>
      <c r="S59" s="608"/>
      <c r="T59" s="608"/>
      <c r="U59" s="608"/>
      <c r="V59" s="608"/>
      <c r="W59" s="608"/>
      <c r="X59" s="608"/>
      <c r="Y59" s="608"/>
      <c r="Z59" s="608"/>
      <c r="AA59" s="608"/>
      <c r="AB59" s="608"/>
      <c r="AC59" s="608"/>
      <c r="AD59" s="728"/>
      <c r="AE59" s="674"/>
      <c r="AF59" s="674"/>
      <c r="AG59" s="674"/>
      <c r="AH59" s="706"/>
      <c r="AI59" s="652"/>
      <c r="AJ59" s="111"/>
      <c r="AK59" s="593"/>
      <c r="AL59" s="593"/>
      <c r="AM59" s="593"/>
      <c r="AN59" s="593"/>
      <c r="AO59" s="593"/>
      <c r="AP59" s="593"/>
      <c r="AQ59" s="594"/>
      <c r="AR59" s="594"/>
      <c r="AS59" s="594"/>
      <c r="AT59" s="594"/>
      <c r="AU59" s="594"/>
      <c r="AV59" s="594"/>
      <c r="AW59" s="594"/>
      <c r="AX59" s="594"/>
      <c r="AY59" s="594"/>
      <c r="AZ59" s="594"/>
    </row>
    <row r="60" spans="1:52" ht="15" customHeight="1">
      <c r="A60" s="854"/>
      <c r="B60" s="861"/>
      <c r="C60" s="674" t="s">
        <v>231</v>
      </c>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728"/>
      <c r="AE60" s="674"/>
      <c r="AF60" s="674"/>
      <c r="AG60" s="674"/>
      <c r="AH60" s="706"/>
      <c r="AI60" s="652"/>
      <c r="AJ60" s="111"/>
      <c r="AK60" s="593"/>
      <c r="AL60" s="593"/>
      <c r="AM60" s="593"/>
      <c r="AN60" s="593"/>
      <c r="AO60" s="593"/>
      <c r="AP60" s="593"/>
      <c r="AQ60" s="594"/>
      <c r="AR60" s="594"/>
      <c r="AS60" s="594"/>
      <c r="AT60" s="594"/>
      <c r="AU60" s="594"/>
      <c r="AV60" s="594"/>
      <c r="AW60" s="594"/>
      <c r="AX60" s="594"/>
      <c r="AY60" s="594"/>
      <c r="AZ60" s="594"/>
    </row>
    <row r="61" spans="1:52" ht="15" customHeight="1">
      <c r="A61" s="854"/>
      <c r="B61" s="861"/>
      <c r="C61" s="884"/>
      <c r="D61" s="670" t="s">
        <v>1186</v>
      </c>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728"/>
      <c r="AE61" s="674"/>
      <c r="AF61" s="674"/>
      <c r="AG61" s="674"/>
      <c r="AH61" s="706"/>
      <c r="AI61" s="652"/>
      <c r="AJ61" s="111"/>
      <c r="AK61" s="593"/>
      <c r="AL61" s="593"/>
      <c r="AM61" s="593"/>
      <c r="AN61" s="593"/>
      <c r="AO61" s="593"/>
      <c r="AP61" s="593"/>
      <c r="AQ61" s="594"/>
      <c r="AR61" s="594"/>
      <c r="AS61" s="594"/>
      <c r="AT61" s="594"/>
      <c r="AU61" s="594"/>
      <c r="AV61" s="594"/>
      <c r="AW61" s="594"/>
      <c r="AX61" s="594"/>
      <c r="AY61" s="594"/>
      <c r="AZ61" s="594"/>
    </row>
    <row r="62" spans="1:52" ht="15" customHeight="1">
      <c r="A62" s="854"/>
      <c r="B62" s="861"/>
      <c r="C62" s="670" t="s">
        <v>1519</v>
      </c>
      <c r="D62" s="911">
        <v>2971</v>
      </c>
      <c r="E62" s="608"/>
      <c r="F62" s="608"/>
      <c r="G62" s="608"/>
      <c r="H62" s="608"/>
      <c r="I62" s="608"/>
      <c r="J62" s="608"/>
      <c r="K62" s="608"/>
      <c r="L62" s="608"/>
      <c r="M62" s="608"/>
      <c r="N62" s="608"/>
      <c r="O62" s="608"/>
      <c r="P62" s="608"/>
      <c r="Q62" s="608"/>
      <c r="R62" s="608"/>
      <c r="S62" s="608"/>
      <c r="T62" s="608"/>
      <c r="U62" s="608"/>
      <c r="V62" s="608"/>
      <c r="W62" s="608"/>
      <c r="X62" s="608"/>
      <c r="Y62" s="608"/>
      <c r="Z62" s="608"/>
      <c r="AA62" s="608"/>
      <c r="AB62" s="608"/>
      <c r="AC62" s="608"/>
      <c r="AD62" s="728"/>
      <c r="AE62" s="674"/>
      <c r="AF62" s="674"/>
      <c r="AG62" s="674"/>
      <c r="AH62" s="706"/>
      <c r="AI62" s="652"/>
      <c r="AJ62" s="111"/>
      <c r="AK62" s="593"/>
      <c r="AL62" s="593"/>
      <c r="AM62" s="593"/>
      <c r="AN62" s="593"/>
      <c r="AO62" s="593"/>
      <c r="AP62" s="593"/>
      <c r="AQ62" s="594"/>
      <c r="AR62" s="594"/>
      <c r="AS62" s="594"/>
      <c r="AT62" s="594"/>
      <c r="AU62" s="594"/>
      <c r="AV62" s="594"/>
      <c r="AW62" s="594"/>
      <c r="AX62" s="594"/>
      <c r="AY62" s="594"/>
      <c r="AZ62" s="594"/>
    </row>
    <row r="63" spans="1:52" ht="15" customHeight="1">
      <c r="A63" s="854"/>
      <c r="B63" s="861"/>
      <c r="C63" s="670" t="s">
        <v>1520</v>
      </c>
      <c r="D63" s="912">
        <v>7.2</v>
      </c>
      <c r="E63" s="608"/>
      <c r="F63" s="608"/>
      <c r="G63" s="608"/>
      <c r="H63" s="608"/>
      <c r="I63" s="608"/>
      <c r="J63" s="608"/>
      <c r="K63" s="608"/>
      <c r="L63" s="608"/>
      <c r="M63" s="608"/>
      <c r="N63" s="608"/>
      <c r="O63" s="608"/>
      <c r="P63" s="608"/>
      <c r="Q63" s="608"/>
      <c r="R63" s="608"/>
      <c r="S63" s="608"/>
      <c r="T63" s="608"/>
      <c r="U63" s="608"/>
      <c r="V63" s="608"/>
      <c r="W63" s="608"/>
      <c r="X63" s="608"/>
      <c r="Y63" s="608"/>
      <c r="Z63" s="608"/>
      <c r="AA63" s="608"/>
      <c r="AB63" s="608"/>
      <c r="AC63" s="608"/>
      <c r="AD63" s="728"/>
      <c r="AE63" s="674"/>
      <c r="AF63" s="674"/>
      <c r="AG63" s="674"/>
      <c r="AH63" s="706"/>
      <c r="AI63" s="652"/>
      <c r="AJ63" s="111"/>
      <c r="AK63" s="593"/>
      <c r="AL63" s="593"/>
      <c r="AM63" s="593"/>
      <c r="AN63" s="593"/>
      <c r="AO63" s="593"/>
      <c r="AP63" s="593"/>
      <c r="AQ63" s="594"/>
      <c r="AR63" s="594"/>
      <c r="AS63" s="594"/>
      <c r="AT63" s="594"/>
      <c r="AU63" s="594"/>
      <c r="AV63" s="594"/>
      <c r="AW63" s="594"/>
      <c r="AX63" s="594"/>
      <c r="AY63" s="594"/>
      <c r="AZ63" s="594"/>
    </row>
    <row r="64" spans="1:52" ht="15" customHeight="1">
      <c r="A64" s="854"/>
      <c r="B64" s="861"/>
      <c r="C64" s="885" t="s">
        <v>426</v>
      </c>
      <c r="E64" s="933"/>
      <c r="F64" s="933"/>
      <c r="G64" s="933"/>
      <c r="H64" s="933"/>
      <c r="I64" s="889"/>
      <c r="J64" s="933"/>
      <c r="K64" s="889"/>
      <c r="L64" s="933"/>
      <c r="M64" s="933"/>
      <c r="N64" s="933"/>
      <c r="O64" s="933"/>
      <c r="P64" s="933"/>
      <c r="Q64" s="933"/>
      <c r="R64" s="933"/>
      <c r="S64" s="933"/>
      <c r="T64" s="933"/>
      <c r="U64" s="933"/>
      <c r="V64" s="933"/>
      <c r="W64" s="933"/>
      <c r="X64" s="933"/>
      <c r="Y64" s="933"/>
      <c r="Z64" s="933"/>
      <c r="AA64" s="918"/>
      <c r="AB64" s="918"/>
      <c r="AC64" s="918"/>
      <c r="AD64" s="728"/>
      <c r="AE64" s="674"/>
      <c r="AF64" s="674"/>
      <c r="AG64" s="674"/>
      <c r="AH64" s="706"/>
      <c r="AI64" s="652"/>
      <c r="AJ64" s="111"/>
      <c r="AK64" s="593"/>
      <c r="AL64" s="593"/>
      <c r="AM64" s="593"/>
      <c r="AN64" s="593"/>
      <c r="AO64" s="593"/>
      <c r="AP64" s="593"/>
      <c r="AQ64" s="594"/>
      <c r="AR64" s="594"/>
      <c r="AS64" s="594"/>
      <c r="AT64" s="594"/>
      <c r="AU64" s="594"/>
      <c r="AV64" s="594"/>
      <c r="AW64" s="594"/>
      <c r="AX64" s="594"/>
      <c r="AY64" s="594"/>
      <c r="AZ64" s="594"/>
    </row>
    <row r="65" spans="1:52" ht="30.75" customHeight="1">
      <c r="A65" s="854"/>
      <c r="B65" s="861"/>
      <c r="C65" s="886"/>
      <c r="D65" s="913" t="s">
        <v>1526</v>
      </c>
      <c r="E65" s="934"/>
      <c r="F65" s="947" t="s">
        <v>1506</v>
      </c>
      <c r="G65" s="954"/>
      <c r="H65" s="947" t="s">
        <v>324</v>
      </c>
      <c r="I65" s="954"/>
      <c r="J65" s="947" t="s">
        <v>1299</v>
      </c>
      <c r="K65" s="954"/>
      <c r="L65" s="947" t="s">
        <v>1574</v>
      </c>
      <c r="M65" s="954"/>
      <c r="N65" s="947" t="s">
        <v>1189</v>
      </c>
      <c r="O65" s="954"/>
      <c r="P65" s="947" t="s">
        <v>544</v>
      </c>
      <c r="Q65" s="954"/>
      <c r="R65" s="948" t="s">
        <v>1603</v>
      </c>
      <c r="S65" s="934"/>
      <c r="T65" s="948" t="s">
        <v>737</v>
      </c>
      <c r="U65" s="934"/>
      <c r="V65" s="948" t="s">
        <v>1612</v>
      </c>
      <c r="W65" s="934"/>
      <c r="X65" s="898" t="s">
        <v>600</v>
      </c>
      <c r="Y65" s="898"/>
      <c r="Z65" s="680" t="s">
        <v>378</v>
      </c>
      <c r="AA65" s="680"/>
      <c r="AD65" s="728"/>
      <c r="AE65" s="674"/>
      <c r="AF65" s="674"/>
      <c r="AG65" s="674"/>
      <c r="AH65" s="706"/>
      <c r="AI65" s="652"/>
      <c r="AJ65" s="111"/>
      <c r="AK65" s="593"/>
      <c r="AL65" s="593"/>
      <c r="AM65" s="593"/>
      <c r="AN65" s="593"/>
      <c r="AO65" s="593"/>
      <c r="AP65" s="593"/>
      <c r="AQ65" s="594"/>
      <c r="AR65" s="594"/>
      <c r="AS65" s="594"/>
      <c r="AT65" s="594"/>
      <c r="AU65" s="594"/>
      <c r="AV65" s="594"/>
      <c r="AW65" s="594"/>
      <c r="AX65" s="594"/>
      <c r="AY65" s="594"/>
      <c r="AZ65" s="594"/>
    </row>
    <row r="66" spans="1:52" ht="15" customHeight="1">
      <c r="A66" s="854"/>
      <c r="B66" s="861"/>
      <c r="C66" s="886"/>
      <c r="D66" s="913" t="s">
        <v>1527</v>
      </c>
      <c r="E66" s="934"/>
      <c r="F66" s="948" t="s">
        <v>1451</v>
      </c>
      <c r="G66" s="934"/>
      <c r="H66" s="948" t="s">
        <v>1552</v>
      </c>
      <c r="I66" s="934"/>
      <c r="J66" s="948" t="s">
        <v>1568</v>
      </c>
      <c r="K66" s="934"/>
      <c r="L66" s="948" t="s">
        <v>1575</v>
      </c>
      <c r="M66" s="934"/>
      <c r="N66" s="948" t="s">
        <v>1590</v>
      </c>
      <c r="O66" s="934"/>
      <c r="P66" s="948" t="s">
        <v>1039</v>
      </c>
      <c r="Q66" s="934"/>
      <c r="R66" s="948" t="s">
        <v>1604</v>
      </c>
      <c r="S66" s="934"/>
      <c r="T66" s="1020" t="s">
        <v>552</v>
      </c>
      <c r="U66" s="1029"/>
      <c r="V66" s="948" t="s">
        <v>1442</v>
      </c>
      <c r="W66" s="934"/>
      <c r="X66" s="960" t="s">
        <v>1053</v>
      </c>
      <c r="Y66" s="960"/>
      <c r="Z66" s="960" t="s">
        <v>1616</v>
      </c>
      <c r="AA66" s="960"/>
      <c r="AD66" s="728"/>
      <c r="AE66" s="674"/>
      <c r="AF66" s="674"/>
      <c r="AG66" s="674"/>
      <c r="AH66" s="706"/>
      <c r="AI66" s="652"/>
      <c r="AJ66" s="111"/>
      <c r="AK66" s="593"/>
      <c r="AL66" s="593"/>
      <c r="AM66" s="593"/>
      <c r="AN66" s="593"/>
      <c r="AO66" s="593"/>
      <c r="AP66" s="593"/>
      <c r="AQ66" s="594"/>
      <c r="AR66" s="594"/>
      <c r="AS66" s="594"/>
      <c r="AT66" s="594"/>
      <c r="AU66" s="594"/>
      <c r="AV66" s="594"/>
      <c r="AW66" s="594"/>
      <c r="AX66" s="594"/>
      <c r="AY66" s="594"/>
      <c r="AZ66" s="594"/>
    </row>
    <row r="67" spans="1:52" ht="15" customHeight="1">
      <c r="A67" s="854"/>
      <c r="B67" s="861"/>
      <c r="C67" s="885" t="s">
        <v>1521</v>
      </c>
      <c r="E67" s="935"/>
      <c r="F67" s="935"/>
      <c r="G67" s="935"/>
      <c r="H67" s="935"/>
      <c r="I67" s="935"/>
      <c r="J67" s="935"/>
      <c r="K67" s="935"/>
      <c r="L67" s="935"/>
      <c r="M67" s="935"/>
      <c r="N67" s="935"/>
      <c r="O67" s="935"/>
      <c r="P67" s="935"/>
      <c r="Q67" s="935"/>
      <c r="R67" s="935"/>
      <c r="S67" s="935"/>
      <c r="T67" s="935"/>
      <c r="U67" s="935"/>
      <c r="V67" s="914"/>
      <c r="W67" s="914"/>
      <c r="X67" s="914"/>
      <c r="Y67" s="914"/>
      <c r="Z67" s="914"/>
      <c r="AA67" s="942"/>
      <c r="AB67" s="942"/>
      <c r="AC67" s="942"/>
      <c r="AD67" s="728"/>
      <c r="AE67" s="674"/>
      <c r="AF67" s="674"/>
      <c r="AG67" s="674"/>
      <c r="AH67" s="706"/>
      <c r="AI67" s="652"/>
      <c r="AJ67" s="111"/>
      <c r="AK67" s="593"/>
      <c r="AL67" s="593"/>
      <c r="AM67" s="593"/>
      <c r="AN67" s="593"/>
      <c r="AO67" s="593"/>
      <c r="AP67" s="593"/>
      <c r="AQ67" s="594"/>
      <c r="AR67" s="594"/>
      <c r="AS67" s="594"/>
      <c r="AT67" s="594"/>
      <c r="AU67" s="594"/>
      <c r="AV67" s="594"/>
      <c r="AW67" s="594"/>
      <c r="AX67" s="594"/>
      <c r="AY67" s="594"/>
      <c r="AZ67" s="594"/>
    </row>
    <row r="68" spans="1:52" ht="15" customHeight="1">
      <c r="A68" s="854"/>
      <c r="B68" s="861"/>
      <c r="C68" s="886"/>
      <c r="D68" s="913">
        <v>1</v>
      </c>
      <c r="E68" s="934"/>
      <c r="F68" s="948">
        <v>2</v>
      </c>
      <c r="G68" s="934"/>
      <c r="H68" s="948">
        <v>3</v>
      </c>
      <c r="I68" s="934"/>
      <c r="J68" s="948">
        <v>4</v>
      </c>
      <c r="K68" s="934"/>
      <c r="L68" s="948">
        <v>5</v>
      </c>
      <c r="M68" s="948">
        <v>6</v>
      </c>
      <c r="N68" s="948">
        <v>7</v>
      </c>
      <c r="O68" s="948">
        <v>8</v>
      </c>
      <c r="P68" s="898">
        <v>9</v>
      </c>
      <c r="Q68" s="898">
        <v>10</v>
      </c>
      <c r="R68" s="898">
        <v>11</v>
      </c>
      <c r="S68" s="898">
        <v>12</v>
      </c>
      <c r="T68" s="898">
        <v>13</v>
      </c>
      <c r="U68" s="948" t="s">
        <v>1610</v>
      </c>
      <c r="V68" s="948" t="s">
        <v>737</v>
      </c>
      <c r="W68" s="1040"/>
      <c r="X68" s="948" t="s">
        <v>1613</v>
      </c>
      <c r="Y68" s="934"/>
      <c r="Z68" s="948" t="s">
        <v>600</v>
      </c>
      <c r="AA68" s="934"/>
      <c r="AB68" s="925" t="s">
        <v>378</v>
      </c>
      <c r="AC68" s="1057"/>
      <c r="AD68" s="656"/>
      <c r="AE68" s="674"/>
      <c r="AF68" s="674"/>
      <c r="AG68" s="674"/>
      <c r="AH68" s="706"/>
      <c r="AI68" s="652"/>
      <c r="AJ68" s="111"/>
      <c r="AK68" s="593"/>
      <c r="AL68" s="593"/>
      <c r="AM68" s="593"/>
      <c r="AN68" s="593"/>
      <c r="AO68" s="593"/>
      <c r="AP68" s="593"/>
      <c r="AQ68" s="594"/>
      <c r="AR68" s="594"/>
      <c r="AS68" s="594"/>
      <c r="AT68" s="594"/>
      <c r="AU68" s="594"/>
      <c r="AV68" s="594"/>
      <c r="AW68" s="594"/>
      <c r="AX68" s="594"/>
      <c r="AY68" s="594"/>
      <c r="AZ68" s="594"/>
    </row>
    <row r="69" spans="1:52" ht="15" customHeight="1">
      <c r="A69" s="854"/>
      <c r="B69" s="861"/>
      <c r="C69" s="886"/>
      <c r="D69" s="913" t="s">
        <v>1456</v>
      </c>
      <c r="E69" s="934"/>
      <c r="F69" s="948" t="s">
        <v>1538</v>
      </c>
      <c r="G69" s="934"/>
      <c r="H69" s="948" t="s">
        <v>279</v>
      </c>
      <c r="I69" s="934"/>
      <c r="J69" s="948" t="s">
        <v>313</v>
      </c>
      <c r="K69" s="934"/>
      <c r="L69" s="948" t="s">
        <v>1539</v>
      </c>
      <c r="M69" s="948" t="s">
        <v>1577</v>
      </c>
      <c r="N69" s="948" t="s">
        <v>753</v>
      </c>
      <c r="O69" s="948" t="s">
        <v>1027</v>
      </c>
      <c r="P69" s="898" t="s">
        <v>1599</v>
      </c>
      <c r="Q69" s="898" t="s">
        <v>1602</v>
      </c>
      <c r="R69" s="898" t="s">
        <v>205</v>
      </c>
      <c r="S69" s="898" t="s">
        <v>671</v>
      </c>
      <c r="T69" s="898" t="s">
        <v>126</v>
      </c>
      <c r="U69" s="898" t="s">
        <v>1611</v>
      </c>
      <c r="V69" s="948" t="s">
        <v>1468</v>
      </c>
      <c r="W69" s="934"/>
      <c r="X69" s="948" t="s">
        <v>1614</v>
      </c>
      <c r="Y69" s="934"/>
      <c r="Z69" s="925" t="s">
        <v>1617</v>
      </c>
      <c r="AA69" s="943"/>
      <c r="AB69" s="925" t="s">
        <v>1618</v>
      </c>
      <c r="AC69" s="1057"/>
      <c r="AD69" s="656"/>
      <c r="AE69" s="674"/>
      <c r="AF69" s="674"/>
      <c r="AG69" s="674"/>
      <c r="AH69" s="706"/>
      <c r="AI69" s="652"/>
      <c r="AJ69" s="111"/>
      <c r="AK69" s="593"/>
      <c r="AL69" s="593"/>
      <c r="AM69" s="593"/>
      <c r="AN69" s="593"/>
      <c r="AO69" s="593"/>
      <c r="AP69" s="593"/>
      <c r="AQ69" s="594"/>
      <c r="AR69" s="594"/>
      <c r="AS69" s="594"/>
      <c r="AT69" s="594"/>
      <c r="AU69" s="594"/>
      <c r="AV69" s="594"/>
      <c r="AW69" s="594"/>
      <c r="AX69" s="594"/>
      <c r="AY69" s="594"/>
      <c r="AZ69" s="594"/>
    </row>
    <row r="70" spans="1:52" ht="15" customHeight="1">
      <c r="A70" s="854"/>
      <c r="B70" s="861"/>
      <c r="C70" s="887" t="s">
        <v>1522</v>
      </c>
      <c r="D70" s="887"/>
      <c r="E70" s="936"/>
      <c r="F70" s="936"/>
      <c r="G70" s="608" t="s">
        <v>1545</v>
      </c>
      <c r="H70" s="608"/>
      <c r="I70" s="608"/>
      <c r="J70" s="608"/>
      <c r="K70" s="608"/>
      <c r="L70" s="608"/>
      <c r="M70" s="608"/>
      <c r="N70" s="608"/>
      <c r="O70" s="608"/>
      <c r="P70" s="608"/>
      <c r="Q70" s="608"/>
      <c r="R70" s="608"/>
      <c r="S70" s="608"/>
      <c r="T70" s="608"/>
      <c r="U70" s="608"/>
      <c r="V70" s="608"/>
      <c r="W70" s="608"/>
      <c r="X70" s="608"/>
      <c r="Y70" s="608"/>
      <c r="Z70" s="608"/>
      <c r="AA70" s="608"/>
      <c r="AB70" s="608"/>
      <c r="AC70" s="608"/>
      <c r="AD70" s="728"/>
      <c r="AE70" s="674"/>
      <c r="AF70" s="674"/>
      <c r="AG70" s="674"/>
      <c r="AH70" s="706"/>
      <c r="AI70" s="652"/>
      <c r="AJ70" s="111"/>
      <c r="AK70" s="593"/>
      <c r="AL70" s="593"/>
      <c r="AM70" s="593"/>
      <c r="AN70" s="593"/>
      <c r="AO70" s="593"/>
      <c r="AP70" s="593"/>
      <c r="AQ70" s="594"/>
      <c r="AR70" s="594"/>
      <c r="AS70" s="594"/>
      <c r="AT70" s="594"/>
      <c r="AU70" s="594"/>
      <c r="AV70" s="594"/>
      <c r="AW70" s="594"/>
      <c r="AX70" s="594"/>
      <c r="AY70" s="594"/>
      <c r="AZ70" s="594"/>
    </row>
    <row r="71" spans="1:52" ht="15" customHeight="1">
      <c r="A71" s="854"/>
      <c r="B71" s="861"/>
      <c r="C71" s="882"/>
      <c r="D71" s="680" t="s">
        <v>1186</v>
      </c>
      <c r="E71" s="101"/>
      <c r="F71" s="101"/>
      <c r="G71" s="907"/>
      <c r="H71" s="680" t="s">
        <v>1186</v>
      </c>
      <c r="I71" s="101"/>
      <c r="J71" s="101"/>
      <c r="K71" s="101"/>
      <c r="L71" s="51"/>
      <c r="M71" s="608"/>
      <c r="N71" s="608"/>
      <c r="O71" s="101"/>
      <c r="P71" s="101"/>
      <c r="Q71" s="101"/>
      <c r="R71" s="101"/>
      <c r="S71" s="101"/>
      <c r="T71" s="101"/>
      <c r="U71" s="101"/>
      <c r="V71" s="737"/>
      <c r="W71" s="101"/>
      <c r="X71" s="101"/>
      <c r="Y71" s="101"/>
      <c r="Z71" s="101"/>
      <c r="AA71" s="101"/>
      <c r="AB71" s="101"/>
      <c r="AC71" s="674"/>
      <c r="AD71" s="728"/>
      <c r="AE71" s="674"/>
      <c r="AF71" s="674"/>
      <c r="AG71" s="674"/>
      <c r="AH71" s="706"/>
      <c r="AI71" s="652"/>
      <c r="AJ71" s="111"/>
      <c r="AK71" s="593"/>
      <c r="AL71" s="593"/>
      <c r="AM71" s="593"/>
      <c r="AN71" s="593"/>
      <c r="AO71" s="593"/>
      <c r="AP71" s="593"/>
      <c r="AQ71" s="594"/>
      <c r="AR71" s="594"/>
      <c r="AS71" s="594"/>
      <c r="AT71" s="594"/>
      <c r="AU71" s="594"/>
      <c r="AV71" s="594"/>
      <c r="AW71" s="594"/>
      <c r="AX71" s="594"/>
      <c r="AY71" s="594"/>
      <c r="AZ71" s="594"/>
    </row>
    <row r="72" spans="1:52" ht="15" customHeight="1">
      <c r="A72" s="854"/>
      <c r="B72" s="861"/>
      <c r="C72" s="717" t="s">
        <v>1092</v>
      </c>
      <c r="D72" s="909">
        <v>45.5</v>
      </c>
      <c r="E72" s="937"/>
      <c r="F72" s="937"/>
      <c r="G72" s="680" t="s">
        <v>1546</v>
      </c>
      <c r="H72" s="905">
        <v>15507</v>
      </c>
      <c r="I72" s="950"/>
      <c r="J72" s="950"/>
      <c r="K72" s="950"/>
      <c r="L72" s="937"/>
      <c r="M72" s="914"/>
      <c r="N72" s="101"/>
      <c r="O72" s="950"/>
      <c r="P72" s="950"/>
      <c r="Q72" s="950"/>
      <c r="R72" s="950"/>
      <c r="S72" s="936"/>
      <c r="T72" s="936"/>
      <c r="U72" s="936"/>
      <c r="V72" s="936"/>
      <c r="W72" s="935"/>
      <c r="X72" s="935"/>
      <c r="Y72" s="935"/>
      <c r="Z72" s="935"/>
      <c r="AA72" s="935"/>
      <c r="AB72" s="935"/>
      <c r="AC72" s="961"/>
      <c r="AD72" s="728"/>
      <c r="AE72" s="674"/>
      <c r="AF72" s="674"/>
      <c r="AG72" s="674"/>
      <c r="AH72" s="706"/>
      <c r="AI72" s="652"/>
      <c r="AJ72" s="111"/>
      <c r="AK72" s="593"/>
      <c r="AL72" s="593"/>
      <c r="AM72" s="593"/>
      <c r="AN72" s="593"/>
      <c r="AO72" s="593"/>
      <c r="AP72" s="593"/>
      <c r="AQ72" s="594"/>
      <c r="AR72" s="594"/>
      <c r="AS72" s="594"/>
      <c r="AT72" s="594"/>
      <c r="AU72" s="594"/>
      <c r="AV72" s="594"/>
      <c r="AW72" s="594"/>
      <c r="AX72" s="594"/>
      <c r="AY72" s="594"/>
      <c r="AZ72" s="594"/>
    </row>
    <row r="73" spans="1:52" ht="15" customHeight="1">
      <c r="A73" s="854"/>
      <c r="B73" s="861"/>
      <c r="C73" s="888" t="s">
        <v>601</v>
      </c>
      <c r="D73" s="909">
        <v>47.2</v>
      </c>
      <c r="E73" s="937"/>
      <c r="F73" s="937"/>
      <c r="G73" s="680" t="s">
        <v>1547</v>
      </c>
      <c r="H73" s="959">
        <v>0.376</v>
      </c>
      <c r="I73" s="957"/>
      <c r="J73" s="957"/>
      <c r="K73" s="957"/>
      <c r="L73" s="937"/>
      <c r="M73" s="914"/>
      <c r="N73" s="101"/>
      <c r="O73" s="957"/>
      <c r="P73" s="957"/>
      <c r="Q73" s="957"/>
      <c r="R73" s="957"/>
      <c r="S73" s="1018"/>
      <c r="T73" s="1018"/>
      <c r="U73" s="1018"/>
      <c r="V73" s="1018"/>
      <c r="W73" s="971"/>
      <c r="X73" s="971"/>
      <c r="Y73" s="971"/>
      <c r="Z73" s="971"/>
      <c r="AA73" s="971"/>
      <c r="AB73" s="971"/>
      <c r="AC73" s="1058"/>
      <c r="AD73" s="728"/>
      <c r="AE73" s="674"/>
      <c r="AF73" s="674"/>
      <c r="AG73" s="674"/>
      <c r="AH73" s="706"/>
      <c r="AI73" s="652"/>
      <c r="AJ73" s="111"/>
      <c r="AK73" s="593"/>
      <c r="AL73" s="593"/>
      <c r="AM73" s="593"/>
      <c r="AN73" s="593"/>
      <c r="AO73" s="593"/>
      <c r="AP73" s="593"/>
      <c r="AQ73" s="594"/>
      <c r="AR73" s="594"/>
      <c r="AS73" s="594"/>
      <c r="AT73" s="594"/>
      <c r="AU73" s="594"/>
      <c r="AV73" s="594"/>
      <c r="AW73" s="594"/>
      <c r="AX73" s="594"/>
      <c r="AY73" s="594"/>
      <c r="AZ73" s="594"/>
    </row>
    <row r="74" spans="1:52" ht="15" customHeight="1">
      <c r="A74" s="854"/>
      <c r="B74" s="861"/>
      <c r="C74" s="889" t="s">
        <v>1523</v>
      </c>
      <c r="D74" s="914"/>
      <c r="E74" s="914"/>
      <c r="F74" s="914"/>
      <c r="G74" s="914"/>
      <c r="H74" s="914"/>
      <c r="I74" s="914"/>
      <c r="J74" s="914"/>
      <c r="K74" s="914"/>
      <c r="L74" s="914"/>
      <c r="M74" s="914"/>
      <c r="N74" s="914"/>
      <c r="O74" s="914"/>
      <c r="P74" s="608"/>
      <c r="Q74" s="942"/>
      <c r="R74" s="942"/>
      <c r="S74" s="914"/>
      <c r="T74" s="914"/>
      <c r="U74" s="914"/>
      <c r="V74" s="914"/>
      <c r="Z74" s="942"/>
      <c r="AA74" s="942"/>
      <c r="AB74" s="942"/>
      <c r="AC74" s="942"/>
      <c r="AD74" s="728"/>
      <c r="AE74" s="674"/>
      <c r="AF74" s="674"/>
      <c r="AG74" s="674"/>
      <c r="AH74" s="706"/>
      <c r="AI74" s="652"/>
      <c r="AJ74" s="111"/>
      <c r="AK74" s="593"/>
      <c r="AL74" s="593"/>
      <c r="AM74" s="593"/>
      <c r="AN74" s="593"/>
      <c r="AO74" s="593"/>
      <c r="AP74" s="593"/>
      <c r="AQ74" s="594"/>
      <c r="AR74" s="594"/>
      <c r="AS74" s="594"/>
      <c r="AT74" s="594"/>
      <c r="AU74" s="594"/>
      <c r="AV74" s="594"/>
      <c r="AW74" s="594"/>
      <c r="AX74" s="594"/>
      <c r="AY74" s="594"/>
      <c r="AZ74" s="594"/>
    </row>
    <row r="75" spans="1:52" ht="15" customHeight="1">
      <c r="A75" s="854"/>
      <c r="B75" s="861"/>
      <c r="C75" s="882"/>
      <c r="D75" s="908" t="s">
        <v>601</v>
      </c>
      <c r="E75" s="931" t="s">
        <v>1092</v>
      </c>
      <c r="F75" s="945" t="s">
        <v>1537</v>
      </c>
      <c r="G75" s="953" t="s">
        <v>1544</v>
      </c>
      <c r="H75" s="953" t="s">
        <v>1551</v>
      </c>
      <c r="I75" s="953" t="s">
        <v>1560</v>
      </c>
      <c r="J75" s="953" t="s">
        <v>1567</v>
      </c>
      <c r="K75" s="953" t="s">
        <v>1284</v>
      </c>
      <c r="L75" s="953" t="s">
        <v>1573</v>
      </c>
      <c r="M75" s="953" t="s">
        <v>639</v>
      </c>
      <c r="N75" s="953" t="s">
        <v>540</v>
      </c>
      <c r="O75" s="953" t="s">
        <v>1024</v>
      </c>
      <c r="P75" s="953" t="s">
        <v>1597</v>
      </c>
      <c r="Q75" s="953" t="s">
        <v>611</v>
      </c>
      <c r="R75" s="1016" t="s">
        <v>1464</v>
      </c>
      <c r="S75" s="1016" t="s">
        <v>449</v>
      </c>
      <c r="T75" s="953" t="s">
        <v>1607</v>
      </c>
      <c r="U75" s="1027"/>
      <c r="V75" s="914"/>
      <c r="Z75" s="942"/>
      <c r="AA75" s="942"/>
      <c r="AB75" s="942"/>
      <c r="AC75" s="942"/>
      <c r="AD75" s="728"/>
      <c r="AE75" s="674"/>
      <c r="AF75" s="674"/>
      <c r="AG75" s="674"/>
      <c r="AH75" s="706"/>
      <c r="AI75" s="652"/>
      <c r="AJ75" s="111"/>
      <c r="AK75" s="593"/>
      <c r="AL75" s="593"/>
      <c r="AM75" s="593"/>
      <c r="AN75" s="593"/>
      <c r="AO75" s="593"/>
      <c r="AP75" s="593"/>
      <c r="AQ75" s="594"/>
      <c r="AR75" s="594"/>
      <c r="AS75" s="594"/>
      <c r="AT75" s="594"/>
      <c r="AU75" s="594"/>
      <c r="AV75" s="594"/>
      <c r="AW75" s="594"/>
      <c r="AX75" s="594"/>
      <c r="AY75" s="594"/>
      <c r="AZ75" s="594"/>
    </row>
    <row r="76" spans="1:52" ht="15" customHeight="1">
      <c r="A76" s="854"/>
      <c r="B76" s="861"/>
      <c r="C76" s="717" t="s">
        <v>1186</v>
      </c>
      <c r="D76" s="915">
        <v>47.2</v>
      </c>
      <c r="E76" s="938">
        <v>45.5</v>
      </c>
      <c r="F76" s="915">
        <v>68.7</v>
      </c>
      <c r="G76" s="955">
        <v>54.5</v>
      </c>
      <c r="H76" s="955">
        <v>47.8</v>
      </c>
      <c r="I76" s="955">
        <v>47.6</v>
      </c>
      <c r="J76" s="955">
        <v>49.3</v>
      </c>
      <c r="K76" s="955">
        <v>40.700000000000003</v>
      </c>
      <c r="L76" s="955">
        <v>52.1</v>
      </c>
      <c r="M76" s="955">
        <v>40</v>
      </c>
      <c r="N76" s="955">
        <v>46.3</v>
      </c>
      <c r="O76" s="955">
        <v>56.7</v>
      </c>
      <c r="P76" s="955">
        <v>42.5</v>
      </c>
      <c r="Q76" s="955">
        <v>58.3</v>
      </c>
      <c r="R76" s="955">
        <v>47.3</v>
      </c>
      <c r="S76" s="955">
        <v>40.6</v>
      </c>
      <c r="T76" s="955">
        <v>52.4</v>
      </c>
      <c r="U76" s="1030"/>
      <c r="V76" s="1034"/>
      <c r="Z76" s="942"/>
      <c r="AA76" s="942"/>
      <c r="AB76" s="942"/>
      <c r="AC76" s="942"/>
      <c r="AD76" s="728"/>
      <c r="AE76" s="674"/>
      <c r="AF76" s="674"/>
      <c r="AG76" s="674"/>
      <c r="AH76" s="706"/>
      <c r="AI76" s="652"/>
      <c r="AJ76" s="111"/>
      <c r="AK76" s="593"/>
      <c r="AL76" s="593"/>
      <c r="AM76" s="593"/>
      <c r="AN76" s="593"/>
      <c r="AO76" s="593"/>
      <c r="AP76" s="593"/>
      <c r="AQ76" s="594"/>
      <c r="AR76" s="594"/>
      <c r="AS76" s="594"/>
      <c r="AT76" s="594"/>
      <c r="AU76" s="594"/>
      <c r="AV76" s="594"/>
      <c r="AW76" s="594"/>
      <c r="AX76" s="594"/>
      <c r="AY76" s="594"/>
      <c r="AZ76" s="594"/>
    </row>
    <row r="77" spans="1:52" ht="15" customHeight="1">
      <c r="A77" s="854"/>
      <c r="B77" s="861"/>
      <c r="C77" s="890" t="s">
        <v>814</v>
      </c>
      <c r="D77" s="916">
        <v>18.2</v>
      </c>
      <c r="E77" s="939">
        <v>37.6</v>
      </c>
      <c r="F77" s="949">
        <v>96.8</v>
      </c>
      <c r="G77" s="916">
        <v>74.3</v>
      </c>
      <c r="H77" s="916">
        <v>34.700000000000003</v>
      </c>
      <c r="I77" s="916">
        <v>83.9</v>
      </c>
      <c r="J77" s="916">
        <v>85.9</v>
      </c>
      <c r="K77" s="916">
        <v>62.1</v>
      </c>
      <c r="L77" s="916">
        <v>45.5</v>
      </c>
      <c r="M77" s="916">
        <v>7.3</v>
      </c>
      <c r="N77" s="916">
        <v>77.2</v>
      </c>
      <c r="O77" s="916">
        <v>59.9</v>
      </c>
      <c r="P77" s="916">
        <v>58</v>
      </c>
      <c r="Q77" s="916">
        <v>58.2</v>
      </c>
      <c r="R77" s="916">
        <v>74.400000000000006</v>
      </c>
      <c r="S77" s="916">
        <v>3.2</v>
      </c>
      <c r="T77" s="916">
        <v>36.200000000000003</v>
      </c>
      <c r="U77" s="1031"/>
      <c r="V77" s="1031"/>
      <c r="W77" s="1031"/>
      <c r="X77" s="1031"/>
      <c r="Y77" s="1031"/>
      <c r="Z77" s="1031"/>
      <c r="AA77" s="1050"/>
      <c r="AB77" s="1050"/>
      <c r="AC77" s="1050"/>
      <c r="AD77" s="872"/>
      <c r="AE77" s="919"/>
      <c r="AF77" s="919"/>
      <c r="AG77" s="919"/>
      <c r="AH77" s="1071"/>
      <c r="AI77" s="828"/>
      <c r="AJ77" s="818"/>
      <c r="AK77" s="593"/>
      <c r="AL77" s="593"/>
      <c r="AM77" s="593"/>
      <c r="AN77" s="593"/>
      <c r="AO77" s="593"/>
      <c r="AP77" s="593"/>
      <c r="AQ77" s="594"/>
      <c r="AR77" s="594"/>
      <c r="AS77" s="594"/>
      <c r="AT77" s="594"/>
      <c r="AU77" s="594"/>
      <c r="AV77" s="594"/>
      <c r="AW77" s="594"/>
      <c r="AX77" s="594"/>
      <c r="AY77" s="594"/>
      <c r="AZ77" s="594"/>
    </row>
    <row r="78" spans="1:52" ht="15" customHeight="1">
      <c r="A78" s="854"/>
      <c r="B78" s="862" t="s">
        <v>723</v>
      </c>
      <c r="C78" s="891" t="s">
        <v>1524</v>
      </c>
      <c r="D78" s="917"/>
      <c r="E78" s="917"/>
      <c r="F78" s="917"/>
      <c r="G78" s="917"/>
      <c r="H78" s="917"/>
      <c r="I78" s="917"/>
      <c r="J78" s="917"/>
      <c r="K78" s="917"/>
      <c r="L78" s="917"/>
      <c r="M78" s="917"/>
      <c r="N78" s="917"/>
      <c r="O78" s="917"/>
      <c r="P78" s="917"/>
      <c r="Q78" s="917"/>
      <c r="R78" s="917"/>
      <c r="S78" s="917"/>
      <c r="T78" s="917"/>
      <c r="U78" s="917"/>
      <c r="V78" s="917"/>
      <c r="W78" s="917"/>
      <c r="X78" s="917"/>
      <c r="Y78" s="917"/>
      <c r="Z78" s="917"/>
      <c r="AA78" s="917"/>
      <c r="AB78" s="917"/>
      <c r="AC78" s="917"/>
      <c r="AD78" s="917"/>
      <c r="AE78" s="917"/>
      <c r="AF78" s="917"/>
      <c r="AG78" s="917"/>
      <c r="AH78" s="917"/>
      <c r="AI78" s="917"/>
      <c r="AJ78" s="1081"/>
      <c r="AK78" s="593"/>
      <c r="AL78" s="593"/>
      <c r="AM78" s="593"/>
      <c r="AN78" s="593"/>
      <c r="AO78" s="593"/>
      <c r="AP78" s="593"/>
      <c r="AQ78" s="594"/>
      <c r="AR78" s="594"/>
      <c r="AS78" s="594"/>
      <c r="AT78" s="594"/>
      <c r="AU78" s="594"/>
      <c r="AV78" s="594"/>
      <c r="AW78" s="594"/>
      <c r="AX78" s="594"/>
      <c r="AY78" s="594"/>
      <c r="AZ78" s="594"/>
    </row>
    <row r="79" spans="1:52" ht="15" customHeight="1">
      <c r="A79" s="854"/>
      <c r="B79" s="863"/>
      <c r="C79" s="892"/>
      <c r="D79" s="918"/>
      <c r="E79" s="608"/>
      <c r="F79" s="608"/>
      <c r="G79" s="674"/>
      <c r="H79" s="737" t="s">
        <v>1553</v>
      </c>
      <c r="I79" s="674"/>
      <c r="J79" s="674"/>
      <c r="K79" s="674"/>
      <c r="L79" s="674"/>
      <c r="M79" s="674"/>
      <c r="N79" s="674"/>
      <c r="O79" s="674"/>
      <c r="P79" s="608"/>
      <c r="Q79" s="918"/>
      <c r="R79" s="737"/>
      <c r="S79" s="918"/>
      <c r="T79" s="608"/>
      <c r="U79" s="918"/>
      <c r="W79" s="608"/>
      <c r="X79" s="608"/>
      <c r="Y79" s="608"/>
      <c r="Z79" s="918"/>
      <c r="AA79" s="918"/>
      <c r="AB79" s="918"/>
      <c r="AC79" s="918"/>
      <c r="AG79" s="918"/>
      <c r="AH79" s="918"/>
      <c r="AI79" s="918"/>
      <c r="AJ79" s="111"/>
      <c r="AK79" s="593"/>
      <c r="AL79" s="593"/>
      <c r="AM79" s="593"/>
      <c r="AN79" s="593"/>
      <c r="AO79" s="593"/>
      <c r="AP79" s="593"/>
      <c r="AQ79" s="594"/>
      <c r="AR79" s="594"/>
      <c r="AS79" s="594"/>
      <c r="AT79" s="594"/>
      <c r="AU79" s="594"/>
      <c r="AV79" s="594"/>
      <c r="AW79" s="594"/>
      <c r="AX79" s="594"/>
      <c r="AY79" s="594"/>
      <c r="AZ79" s="594"/>
    </row>
    <row r="80" spans="1:52" ht="15" customHeight="1">
      <c r="A80" s="854"/>
      <c r="B80" s="863"/>
      <c r="C80" s="892"/>
      <c r="D80" s="918"/>
      <c r="E80" s="608"/>
      <c r="F80" s="608"/>
      <c r="G80" s="608"/>
      <c r="H80" s="693"/>
      <c r="I80" s="717"/>
      <c r="J80" s="693" t="s">
        <v>1184</v>
      </c>
      <c r="K80" s="717"/>
      <c r="L80" s="693" t="s">
        <v>1186</v>
      </c>
      <c r="M80" s="717"/>
      <c r="N80" s="693" t="s">
        <v>592</v>
      </c>
      <c r="O80" s="717"/>
      <c r="P80" s="101"/>
      <c r="Q80" s="101"/>
      <c r="R80" s="101"/>
      <c r="S80" s="101"/>
      <c r="T80" s="101"/>
      <c r="U80" s="101"/>
      <c r="V80" s="101"/>
      <c r="W80" s="101"/>
      <c r="X80" s="101"/>
      <c r="Y80" s="101"/>
      <c r="Z80" s="101"/>
      <c r="AA80" s="101"/>
      <c r="AB80" s="101"/>
      <c r="AC80" s="101"/>
      <c r="AD80" s="101"/>
      <c r="AE80" s="101"/>
      <c r="AF80" s="101"/>
      <c r="AG80" s="101"/>
      <c r="AH80" s="101"/>
      <c r="AI80" s="101"/>
      <c r="AJ80" s="244"/>
      <c r="AK80" s="593"/>
      <c r="AL80" s="593"/>
      <c r="AM80" s="593"/>
      <c r="AN80" s="593"/>
      <c r="AO80" s="593"/>
      <c r="AP80" s="594"/>
      <c r="AQ80" s="594"/>
      <c r="AR80" s="594"/>
      <c r="AS80" s="594"/>
      <c r="AT80" s="594"/>
      <c r="AU80" s="594"/>
      <c r="AV80" s="594"/>
      <c r="AW80" s="594"/>
      <c r="AX80" s="594"/>
      <c r="AY80" s="594"/>
    </row>
    <row r="81" spans="1:52" ht="15" customHeight="1">
      <c r="A81" s="854"/>
      <c r="B81" s="863"/>
      <c r="C81" s="892"/>
      <c r="D81" s="918"/>
      <c r="E81" s="608"/>
      <c r="F81" s="608"/>
      <c r="G81" s="608"/>
      <c r="H81" s="693" t="s">
        <v>1259</v>
      </c>
      <c r="I81" s="717"/>
      <c r="J81" s="970" t="s">
        <v>1570</v>
      </c>
      <c r="K81" s="977"/>
      <c r="L81" s="970" t="s">
        <v>705</v>
      </c>
      <c r="M81" s="977"/>
      <c r="N81" s="970" t="s">
        <v>1591</v>
      </c>
      <c r="O81" s="977"/>
      <c r="P81" s="1008"/>
      <c r="Q81" s="1008"/>
      <c r="R81" s="1008"/>
      <c r="S81" s="1008"/>
      <c r="T81" s="1008"/>
      <c r="U81" s="1008"/>
      <c r="V81" s="1008"/>
      <c r="W81" s="1008"/>
      <c r="X81" s="1008"/>
      <c r="Y81" s="1008"/>
      <c r="Z81" s="1008"/>
      <c r="AA81" s="1008"/>
      <c r="AB81" s="1008"/>
      <c r="AC81" s="1008"/>
      <c r="AD81" s="101"/>
      <c r="AE81" s="101"/>
      <c r="AF81" s="101"/>
      <c r="AG81" s="101"/>
      <c r="AH81" s="1008"/>
      <c r="AI81" s="1008"/>
      <c r="AJ81" s="244"/>
      <c r="AK81" s="593"/>
      <c r="AL81" s="593"/>
      <c r="AM81" s="593"/>
      <c r="AN81" s="593"/>
      <c r="AO81" s="593"/>
      <c r="AP81" s="594"/>
      <c r="AQ81" s="594"/>
      <c r="AR81" s="594"/>
      <c r="AS81" s="594"/>
      <c r="AT81" s="594"/>
      <c r="AU81" s="594"/>
      <c r="AV81" s="594"/>
      <c r="AW81" s="594"/>
      <c r="AX81" s="594"/>
      <c r="AY81" s="594"/>
    </row>
    <row r="82" spans="1:52" ht="15" customHeight="1">
      <c r="A82" s="854"/>
      <c r="B82" s="863"/>
      <c r="C82" s="892"/>
      <c r="D82" s="918"/>
      <c r="E82" s="608"/>
      <c r="F82" s="608"/>
      <c r="G82" s="608"/>
      <c r="H82" s="693" t="s">
        <v>1261</v>
      </c>
      <c r="I82" s="717"/>
      <c r="J82" s="925" t="s">
        <v>1247</v>
      </c>
      <c r="K82" s="943"/>
      <c r="L82" s="925" t="s">
        <v>541</v>
      </c>
      <c r="M82" s="943"/>
      <c r="N82" s="925" t="s">
        <v>1592</v>
      </c>
      <c r="O82" s="943"/>
      <c r="P82" s="942"/>
      <c r="Q82" s="942"/>
      <c r="R82" s="942"/>
      <c r="S82" s="942"/>
      <c r="T82" s="942"/>
      <c r="U82" s="942"/>
      <c r="V82" s="942"/>
      <c r="W82" s="942"/>
      <c r="X82" s="942"/>
      <c r="Y82" s="942"/>
      <c r="Z82" s="1008"/>
      <c r="AA82" s="1008"/>
      <c r="AB82" s="942"/>
      <c r="AC82" s="942"/>
      <c r="AD82" s="101"/>
      <c r="AE82" s="101"/>
      <c r="AF82" s="101"/>
      <c r="AG82" s="101"/>
      <c r="AH82" s="1008"/>
      <c r="AI82" s="1008"/>
      <c r="AJ82" s="244"/>
      <c r="AK82" s="593"/>
      <c r="AL82" s="593"/>
      <c r="AM82" s="593"/>
      <c r="AN82" s="593"/>
      <c r="AO82" s="593"/>
      <c r="AP82" s="594"/>
      <c r="AQ82" s="594"/>
      <c r="AR82" s="594"/>
      <c r="AS82" s="594"/>
      <c r="AT82" s="594"/>
      <c r="AU82" s="594"/>
      <c r="AV82" s="594"/>
      <c r="AW82" s="594"/>
      <c r="AX82" s="594"/>
      <c r="AY82" s="594"/>
    </row>
    <row r="83" spans="1:52" ht="15" customHeight="1">
      <c r="A83" s="854"/>
      <c r="B83" s="863"/>
      <c r="C83" s="892"/>
      <c r="D83" s="674"/>
      <c r="E83" s="608"/>
      <c r="F83" s="608"/>
      <c r="G83" s="608"/>
      <c r="H83" s="693" t="s">
        <v>1554</v>
      </c>
      <c r="I83" s="717"/>
      <c r="J83" s="925" t="s">
        <v>1208</v>
      </c>
      <c r="K83" s="943"/>
      <c r="L83" s="925" t="s">
        <v>1576</v>
      </c>
      <c r="M83" s="943"/>
      <c r="N83" s="925" t="s">
        <v>184</v>
      </c>
      <c r="O83" s="943"/>
      <c r="P83" s="942"/>
      <c r="Q83" s="942"/>
      <c r="R83" s="942"/>
      <c r="S83" s="942"/>
      <c r="T83" s="942"/>
      <c r="U83" s="942"/>
      <c r="V83" s="942"/>
      <c r="W83" s="942"/>
      <c r="X83" s="942"/>
      <c r="Y83" s="942"/>
      <c r="Z83" s="942"/>
      <c r="AA83" s="942"/>
      <c r="AB83" s="942"/>
      <c r="AC83" s="942"/>
      <c r="AD83" s="101"/>
      <c r="AE83" s="101"/>
      <c r="AF83" s="101"/>
      <c r="AG83" s="101"/>
      <c r="AH83" s="1008"/>
      <c r="AI83" s="1008"/>
      <c r="AJ83" s="244"/>
      <c r="AK83" s="593"/>
      <c r="AL83" s="593"/>
      <c r="AM83" s="593"/>
      <c r="AN83" s="593"/>
      <c r="AO83" s="593"/>
      <c r="AP83" s="594"/>
      <c r="AQ83" s="594"/>
      <c r="AR83" s="594"/>
      <c r="AS83" s="594"/>
      <c r="AT83" s="594"/>
      <c r="AU83" s="594"/>
      <c r="AV83" s="594"/>
      <c r="AW83" s="594"/>
      <c r="AX83" s="594"/>
      <c r="AY83" s="594"/>
    </row>
    <row r="84" spans="1:52" ht="15" customHeight="1">
      <c r="A84" s="854"/>
      <c r="B84" s="864"/>
      <c r="C84" s="893"/>
      <c r="D84" s="919"/>
      <c r="E84" s="919"/>
      <c r="F84" s="919"/>
      <c r="G84" s="919"/>
      <c r="H84" s="919"/>
      <c r="I84" s="919"/>
      <c r="J84" s="919"/>
      <c r="K84" s="919"/>
      <c r="L84" s="919"/>
      <c r="M84" s="919"/>
      <c r="N84" s="919"/>
      <c r="O84" s="919"/>
      <c r="P84" s="919"/>
      <c r="Q84" s="919"/>
      <c r="R84" s="919"/>
      <c r="S84" s="919"/>
      <c r="T84" s="919"/>
      <c r="U84" s="919"/>
      <c r="V84" s="919"/>
      <c r="W84" s="919"/>
      <c r="X84" s="1041"/>
      <c r="Y84" s="1041"/>
      <c r="Z84" s="1041"/>
      <c r="AA84" s="919"/>
      <c r="AB84" s="919"/>
      <c r="AC84" s="919"/>
      <c r="AD84" s="919"/>
      <c r="AE84" s="919"/>
      <c r="AF84" s="919"/>
      <c r="AG84" s="919"/>
      <c r="AH84" s="787"/>
      <c r="AI84" s="787"/>
      <c r="AJ84" s="818"/>
      <c r="AK84" s="593"/>
      <c r="AL84" s="593"/>
      <c r="AM84" s="593"/>
      <c r="AN84" s="593"/>
      <c r="AO84" s="593"/>
      <c r="AP84" s="593"/>
      <c r="AQ84" s="594"/>
      <c r="AR84" s="594"/>
      <c r="AS84" s="594"/>
      <c r="AT84" s="594"/>
      <c r="AU84" s="594"/>
      <c r="AV84" s="594"/>
      <c r="AW84" s="594"/>
      <c r="AX84" s="594"/>
      <c r="AY84" s="594"/>
      <c r="AZ84" s="594"/>
    </row>
    <row r="85" spans="1:52" ht="17.25" customHeight="1">
      <c r="B85" s="623"/>
      <c r="C85" s="892"/>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593"/>
      <c r="AL85" s="593"/>
      <c r="AM85" s="593"/>
      <c r="AN85" s="593"/>
      <c r="AO85" s="593"/>
      <c r="AP85" s="593"/>
      <c r="AQ85" s="594"/>
      <c r="AR85" s="594"/>
      <c r="AS85" s="594"/>
      <c r="AT85" s="594"/>
      <c r="AU85" s="594"/>
      <c r="AV85" s="594"/>
      <c r="AW85" s="594"/>
      <c r="AX85" s="594"/>
      <c r="AY85" s="594"/>
      <c r="AZ85" s="594"/>
    </row>
    <row r="86" spans="1:52">
      <c r="B86" s="623"/>
      <c r="C86" s="892"/>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593"/>
      <c r="AL86" s="593"/>
      <c r="AM86" s="593"/>
      <c r="AN86" s="593"/>
      <c r="AO86" s="593"/>
      <c r="AP86" s="593"/>
      <c r="AQ86" s="594"/>
      <c r="AR86" s="594"/>
      <c r="AS86" s="594"/>
      <c r="AT86" s="594"/>
      <c r="AU86" s="594"/>
      <c r="AV86" s="594"/>
      <c r="AW86" s="594"/>
      <c r="AX86" s="594"/>
      <c r="AY86" s="594"/>
      <c r="AZ86" s="594"/>
    </row>
    <row r="87" spans="1:52">
      <c r="B87" s="623"/>
      <c r="C87" s="892"/>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593"/>
      <c r="AL87" s="593"/>
      <c r="AM87" s="593"/>
      <c r="AN87" s="593"/>
      <c r="AO87" s="593"/>
      <c r="AP87" s="593"/>
      <c r="AQ87" s="594"/>
      <c r="AR87" s="594"/>
      <c r="AS87" s="594"/>
      <c r="AT87" s="594"/>
      <c r="AU87" s="594"/>
      <c r="AV87" s="594"/>
      <c r="AW87" s="594"/>
      <c r="AX87" s="594"/>
      <c r="AY87" s="594"/>
      <c r="AZ87" s="594"/>
    </row>
    <row r="88" spans="1:52">
      <c r="B88" s="623"/>
      <c r="C88" s="892"/>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593"/>
      <c r="AL88" s="593"/>
      <c r="AM88" s="593"/>
      <c r="AN88" s="593"/>
      <c r="AO88" s="593"/>
      <c r="AP88" s="593"/>
      <c r="AQ88" s="594"/>
      <c r="AR88" s="594"/>
      <c r="AS88" s="594"/>
      <c r="AT88" s="594"/>
      <c r="AU88" s="594"/>
      <c r="AV88" s="594"/>
      <c r="AW88" s="594"/>
      <c r="AX88" s="594"/>
      <c r="AY88" s="594"/>
      <c r="AZ88" s="594"/>
    </row>
    <row r="89" spans="1:52">
      <c r="B89" s="593"/>
      <c r="C89" s="593"/>
      <c r="AF89" s="593"/>
      <c r="AG89" s="593"/>
      <c r="AH89" s="593"/>
      <c r="AI89" s="593"/>
      <c r="AJ89" s="593"/>
      <c r="AK89" s="593"/>
      <c r="AL89" s="593"/>
      <c r="AM89" s="593"/>
      <c r="AN89" s="593"/>
      <c r="AO89" s="593"/>
      <c r="AP89" s="593"/>
      <c r="AQ89" s="594"/>
      <c r="AR89" s="594"/>
      <c r="AS89" s="594"/>
      <c r="AT89" s="594"/>
      <c r="AU89" s="594"/>
      <c r="AV89" s="594"/>
      <c r="AW89" s="594"/>
      <c r="AX89" s="594"/>
      <c r="AY89" s="594"/>
      <c r="AZ89" s="594"/>
    </row>
    <row r="90" spans="1:52">
      <c r="B90" s="593"/>
      <c r="C90" s="593"/>
      <c r="AF90" s="593"/>
      <c r="AG90" s="593"/>
      <c r="AH90" s="593"/>
      <c r="AI90" s="593"/>
      <c r="AJ90" s="593"/>
      <c r="AK90" s="593"/>
      <c r="AL90" s="593"/>
      <c r="AM90" s="593"/>
      <c r="AN90" s="593"/>
      <c r="AO90" s="593"/>
      <c r="AP90" s="593"/>
      <c r="AQ90" s="594"/>
      <c r="AR90" s="594"/>
      <c r="AS90" s="594"/>
      <c r="AT90" s="594"/>
      <c r="AU90" s="594"/>
      <c r="AV90" s="594"/>
      <c r="AW90" s="594"/>
      <c r="AX90" s="594"/>
      <c r="AY90" s="594"/>
      <c r="AZ90" s="594"/>
    </row>
    <row r="91" spans="1:52">
      <c r="B91" s="593"/>
      <c r="C91" s="593"/>
      <c r="AF91" s="593"/>
      <c r="AG91" s="593"/>
      <c r="AH91" s="593"/>
      <c r="AI91" s="593"/>
      <c r="AJ91" s="593"/>
      <c r="AK91" s="593"/>
      <c r="AL91" s="593"/>
      <c r="AM91" s="593"/>
      <c r="AN91" s="593"/>
      <c r="AO91" s="593"/>
      <c r="AP91" s="593"/>
      <c r="AQ91" s="594"/>
      <c r="AR91" s="594"/>
      <c r="AS91" s="594"/>
      <c r="AT91" s="594"/>
      <c r="AU91" s="594"/>
      <c r="AV91" s="594"/>
      <c r="AW91" s="594"/>
      <c r="AX91" s="594"/>
      <c r="AY91" s="594"/>
      <c r="AZ91" s="594"/>
    </row>
    <row r="92" spans="1:52">
      <c r="B92" s="593"/>
      <c r="C92" s="593"/>
      <c r="AF92" s="593"/>
      <c r="AG92" s="593"/>
      <c r="AH92" s="593"/>
      <c r="AI92" s="593"/>
      <c r="AJ92" s="593"/>
      <c r="AK92" s="593"/>
      <c r="AL92" s="593"/>
      <c r="AM92" s="593"/>
      <c r="AN92" s="593"/>
      <c r="AO92" s="593"/>
      <c r="AP92" s="593"/>
      <c r="AQ92" s="594"/>
      <c r="AR92" s="594"/>
      <c r="AS92" s="594"/>
      <c r="AT92" s="594"/>
      <c r="AU92" s="594"/>
      <c r="AV92" s="594"/>
      <c r="AW92" s="594"/>
      <c r="AX92" s="594"/>
      <c r="AY92" s="594"/>
      <c r="AZ92" s="594"/>
    </row>
    <row r="93" spans="1:52">
      <c r="B93" s="593"/>
      <c r="C93" s="593"/>
      <c r="O93" s="737"/>
      <c r="P93" s="737"/>
      <c r="Q93" s="737"/>
      <c r="R93" s="593"/>
      <c r="S93" s="593"/>
      <c r="T93" s="593"/>
      <c r="U93" s="593"/>
      <c r="V93" s="593"/>
      <c r="W93" s="593"/>
      <c r="X93" s="593"/>
      <c r="Y93" s="593"/>
      <c r="Z93" s="593"/>
      <c r="AA93" s="593"/>
      <c r="AB93" s="593"/>
      <c r="AC93" s="593"/>
      <c r="AD93" s="593"/>
      <c r="AE93" s="593"/>
      <c r="AF93" s="593"/>
      <c r="AG93" s="593"/>
      <c r="AH93" s="593"/>
      <c r="AI93" s="593"/>
      <c r="AJ93" s="593"/>
      <c r="AK93" s="593"/>
      <c r="AL93" s="593"/>
      <c r="AM93" s="593"/>
      <c r="AN93" s="593"/>
      <c r="AO93" s="593"/>
      <c r="AP93" s="593"/>
      <c r="AQ93" s="594"/>
      <c r="AR93" s="594"/>
      <c r="AS93" s="594"/>
      <c r="AT93" s="594"/>
      <c r="AU93" s="594"/>
      <c r="AV93" s="594"/>
      <c r="AW93" s="594"/>
      <c r="AX93" s="594"/>
      <c r="AY93" s="594"/>
      <c r="AZ93" s="594"/>
    </row>
    <row r="94" spans="1:52">
      <c r="B94" s="593"/>
      <c r="C94" s="593"/>
      <c r="O94" s="746"/>
      <c r="P94" s="746"/>
      <c r="Q94" s="746"/>
      <c r="R94" s="593"/>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4"/>
      <c r="AR94" s="594"/>
      <c r="AS94" s="594"/>
      <c r="AT94" s="594"/>
      <c r="AU94" s="594"/>
      <c r="AV94" s="594"/>
      <c r="AW94" s="594"/>
      <c r="AX94" s="594"/>
      <c r="AY94" s="594"/>
      <c r="AZ94" s="594"/>
    </row>
    <row r="95" spans="1:52">
      <c r="B95" s="593"/>
      <c r="C95" s="593"/>
      <c r="O95" s="746"/>
      <c r="P95" s="746"/>
      <c r="Q95" s="746"/>
      <c r="R95" s="593"/>
      <c r="S95" s="593"/>
      <c r="T95" s="593"/>
      <c r="U95" s="593"/>
      <c r="V95" s="593"/>
      <c r="W95" s="593"/>
      <c r="X95" s="593"/>
      <c r="Y95" s="593"/>
      <c r="Z95" s="593"/>
      <c r="AA95" s="593"/>
      <c r="AB95" s="593"/>
      <c r="AC95" s="593"/>
      <c r="AD95" s="593"/>
      <c r="AE95" s="593"/>
      <c r="AF95" s="593"/>
      <c r="AG95" s="593"/>
      <c r="AH95" s="593"/>
      <c r="AI95" s="593"/>
      <c r="AJ95" s="593"/>
      <c r="AK95" s="593"/>
      <c r="AL95" s="593"/>
      <c r="AM95" s="593"/>
      <c r="AN95" s="593"/>
      <c r="AO95" s="593"/>
      <c r="AP95" s="593"/>
      <c r="AQ95" s="594"/>
      <c r="AR95" s="594"/>
      <c r="AS95" s="594"/>
      <c r="AT95" s="594"/>
      <c r="AU95" s="594"/>
      <c r="AV95" s="594"/>
      <c r="AW95" s="594"/>
      <c r="AX95" s="594"/>
      <c r="AY95" s="594"/>
      <c r="AZ95" s="594"/>
    </row>
    <row r="96" spans="1:52">
      <c r="B96" s="593"/>
      <c r="C96" s="593"/>
      <c r="O96" s="850"/>
      <c r="P96" s="850"/>
      <c r="Q96" s="850"/>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4"/>
      <c r="AR96" s="594"/>
      <c r="AS96" s="594"/>
      <c r="AT96" s="594"/>
      <c r="AU96" s="594"/>
      <c r="AV96" s="594"/>
      <c r="AW96" s="594"/>
      <c r="AX96" s="594"/>
      <c r="AY96" s="594"/>
      <c r="AZ96" s="594"/>
    </row>
    <row r="97" spans="2:52">
      <c r="B97" s="593"/>
      <c r="C97" s="593"/>
      <c r="D97" s="593"/>
      <c r="E97" s="593"/>
      <c r="F97" s="593"/>
      <c r="G97" s="737"/>
      <c r="H97" s="608"/>
      <c r="I97" s="965"/>
      <c r="J97" s="971"/>
      <c r="K97" s="971"/>
      <c r="L97" s="971"/>
      <c r="M97" s="971"/>
      <c r="N97" s="971"/>
      <c r="O97" s="971"/>
      <c r="P97" s="971"/>
      <c r="Q97" s="971"/>
      <c r="R97" s="593"/>
      <c r="S97" s="593"/>
      <c r="T97" s="593"/>
      <c r="U97" s="593"/>
      <c r="V97" s="593"/>
      <c r="W97" s="593"/>
      <c r="X97" s="593"/>
      <c r="Y97" s="593"/>
      <c r="Z97" s="593"/>
      <c r="AA97" s="593"/>
      <c r="AB97" s="593"/>
      <c r="AC97" s="593"/>
      <c r="AD97" s="593"/>
      <c r="AE97" s="593"/>
      <c r="AF97" s="593"/>
      <c r="AG97" s="593"/>
      <c r="AH97" s="593"/>
      <c r="AI97" s="593"/>
      <c r="AJ97" s="593"/>
      <c r="AK97" s="593"/>
      <c r="AL97" s="593"/>
      <c r="AM97" s="593"/>
      <c r="AN97" s="593"/>
      <c r="AO97" s="593"/>
      <c r="AP97" s="593"/>
      <c r="AQ97" s="594"/>
      <c r="AR97" s="594"/>
      <c r="AS97" s="594"/>
      <c r="AT97" s="594"/>
      <c r="AU97" s="594"/>
      <c r="AV97" s="594"/>
      <c r="AW97" s="594"/>
      <c r="AX97" s="594"/>
      <c r="AY97" s="594"/>
      <c r="AZ97" s="594"/>
    </row>
    <row r="98" spans="2:52">
      <c r="B98" s="593"/>
      <c r="C98" s="593"/>
      <c r="D98" s="593"/>
      <c r="E98" s="593"/>
      <c r="F98" s="593"/>
      <c r="G98" s="737"/>
      <c r="H98" s="608"/>
      <c r="I98" s="850"/>
      <c r="J98" s="850"/>
      <c r="K98" s="850"/>
      <c r="L98" s="850"/>
      <c r="M98" s="850"/>
      <c r="N98" s="850"/>
      <c r="O98" s="850"/>
      <c r="P98" s="850"/>
      <c r="Q98" s="850"/>
      <c r="R98" s="593"/>
      <c r="S98" s="593"/>
      <c r="T98" s="593"/>
      <c r="U98" s="593"/>
      <c r="V98" s="593"/>
      <c r="W98" s="593"/>
      <c r="X98" s="593"/>
      <c r="Y98" s="593"/>
      <c r="Z98" s="593"/>
      <c r="AA98" s="593"/>
      <c r="AB98" s="593"/>
      <c r="AC98" s="593"/>
      <c r="AD98" s="593"/>
      <c r="AE98" s="593"/>
      <c r="AF98" s="593"/>
      <c r="AG98" s="593"/>
      <c r="AH98" s="593"/>
      <c r="AI98" s="593"/>
      <c r="AJ98" s="593"/>
      <c r="AK98" s="593"/>
      <c r="AL98" s="593"/>
      <c r="AM98" s="593"/>
      <c r="AN98" s="593"/>
      <c r="AO98" s="593"/>
      <c r="AP98" s="593"/>
      <c r="AQ98" s="594"/>
      <c r="AR98" s="594"/>
      <c r="AS98" s="594"/>
      <c r="AT98" s="594"/>
      <c r="AU98" s="594"/>
      <c r="AV98" s="594"/>
      <c r="AW98" s="594"/>
      <c r="AX98" s="594"/>
      <c r="AY98" s="594"/>
      <c r="AZ98" s="594"/>
    </row>
    <row r="99" spans="2:52">
      <c r="B99" s="593"/>
      <c r="C99" s="593"/>
      <c r="D99" s="593"/>
      <c r="E99" s="593"/>
      <c r="F99" s="593"/>
      <c r="G99" s="737"/>
      <c r="H99" s="608"/>
      <c r="I99" s="965"/>
      <c r="J99" s="972"/>
      <c r="K99" s="971"/>
      <c r="L99" s="971"/>
      <c r="M99" s="971"/>
      <c r="N99" s="971"/>
      <c r="O99" s="971"/>
      <c r="P99" s="971"/>
      <c r="Q99" s="971"/>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4"/>
      <c r="AR99" s="594"/>
      <c r="AS99" s="594"/>
      <c r="AT99" s="594"/>
      <c r="AU99" s="594"/>
      <c r="AV99" s="594"/>
      <c r="AW99" s="594"/>
      <c r="AX99" s="594"/>
      <c r="AY99" s="594"/>
      <c r="AZ99" s="594"/>
    </row>
    <row r="100" spans="2:52">
      <c r="B100" s="593"/>
      <c r="C100" s="593"/>
      <c r="D100" s="593"/>
      <c r="E100" s="593"/>
      <c r="F100" s="593"/>
      <c r="G100" s="593"/>
      <c r="H100" s="593"/>
      <c r="I100" s="593"/>
      <c r="J100" s="593"/>
      <c r="K100" s="593"/>
      <c r="L100" s="593"/>
      <c r="M100" s="593"/>
      <c r="N100" s="593"/>
      <c r="O100" s="593"/>
      <c r="P100" s="593"/>
      <c r="Q100" s="593"/>
      <c r="R100" s="593"/>
      <c r="S100" s="593"/>
      <c r="T100" s="593"/>
      <c r="U100" s="593"/>
      <c r="V100" s="593"/>
      <c r="W100" s="593"/>
      <c r="X100" s="593"/>
      <c r="Y100" s="593"/>
      <c r="Z100" s="593"/>
      <c r="AA100" s="593"/>
      <c r="AB100" s="593"/>
      <c r="AC100" s="593"/>
      <c r="AD100" s="593"/>
      <c r="AE100" s="593"/>
      <c r="AF100" s="593"/>
      <c r="AG100" s="593"/>
      <c r="AH100" s="593"/>
      <c r="AI100" s="593"/>
      <c r="AJ100" s="593"/>
      <c r="AK100" s="593"/>
      <c r="AL100" s="593"/>
      <c r="AM100" s="593"/>
      <c r="AN100" s="593"/>
      <c r="AO100" s="593"/>
      <c r="AP100" s="593"/>
      <c r="AQ100" s="594"/>
      <c r="AR100" s="594"/>
      <c r="AS100" s="594"/>
      <c r="AT100" s="594"/>
      <c r="AU100" s="594"/>
      <c r="AV100" s="594"/>
      <c r="AW100" s="594"/>
      <c r="AX100" s="594"/>
      <c r="AY100" s="594"/>
      <c r="AZ100" s="594"/>
    </row>
    <row r="101" spans="2:52">
      <c r="B101" s="593"/>
      <c r="C101" s="593"/>
      <c r="D101" s="593"/>
      <c r="E101" s="593"/>
      <c r="F101" s="593"/>
      <c r="G101" s="593"/>
      <c r="H101" s="593"/>
      <c r="I101" s="593"/>
      <c r="J101" s="593"/>
      <c r="K101" s="593"/>
      <c r="L101" s="593"/>
      <c r="M101" s="593"/>
      <c r="N101" s="593"/>
      <c r="O101" s="593"/>
      <c r="P101" s="593"/>
      <c r="Q101" s="593"/>
      <c r="R101" s="593"/>
      <c r="S101" s="593"/>
      <c r="T101" s="593"/>
      <c r="U101" s="593"/>
      <c r="V101" s="593"/>
      <c r="W101" s="593"/>
      <c r="X101" s="593"/>
      <c r="Y101" s="593"/>
      <c r="Z101" s="593"/>
      <c r="AA101" s="593"/>
      <c r="AB101" s="593"/>
      <c r="AC101" s="593"/>
      <c r="AD101" s="593"/>
      <c r="AE101" s="593"/>
      <c r="AF101" s="593"/>
      <c r="AG101" s="593"/>
      <c r="AH101" s="593"/>
      <c r="AI101" s="593"/>
      <c r="AJ101" s="593"/>
      <c r="AK101" s="593"/>
      <c r="AL101" s="593"/>
      <c r="AM101" s="593"/>
      <c r="AN101" s="593"/>
      <c r="AO101" s="593"/>
      <c r="AP101" s="593"/>
      <c r="AQ101" s="594"/>
      <c r="AR101" s="594"/>
      <c r="AS101" s="594"/>
      <c r="AT101" s="594"/>
      <c r="AU101" s="594"/>
      <c r="AV101" s="594"/>
      <c r="AW101" s="594"/>
      <c r="AX101" s="594"/>
      <c r="AY101" s="594"/>
      <c r="AZ101" s="594"/>
    </row>
    <row r="102" spans="2:52">
      <c r="B102" s="593"/>
      <c r="C102" s="593"/>
      <c r="D102" s="593"/>
      <c r="E102" s="593"/>
      <c r="F102" s="593"/>
      <c r="G102" s="593"/>
      <c r="H102" s="593"/>
      <c r="I102" s="593"/>
      <c r="J102" s="593"/>
      <c r="K102" s="593"/>
      <c r="L102" s="593"/>
      <c r="M102" s="593"/>
      <c r="N102" s="593"/>
      <c r="O102" s="593"/>
      <c r="P102" s="593"/>
      <c r="Q102" s="593"/>
      <c r="R102" s="593"/>
      <c r="S102" s="593"/>
      <c r="T102" s="593"/>
      <c r="U102" s="593"/>
      <c r="V102" s="593"/>
      <c r="W102" s="593"/>
      <c r="X102" s="593"/>
      <c r="Y102" s="593"/>
      <c r="Z102" s="593"/>
      <c r="AA102" s="593"/>
      <c r="AB102" s="593"/>
      <c r="AC102" s="593"/>
      <c r="AD102" s="593"/>
      <c r="AE102" s="593"/>
      <c r="AF102" s="593"/>
      <c r="AG102" s="593"/>
      <c r="AH102" s="593"/>
      <c r="AI102" s="593"/>
      <c r="AJ102" s="593"/>
      <c r="AK102" s="593"/>
      <c r="AL102" s="593"/>
      <c r="AM102" s="593"/>
      <c r="AN102" s="593"/>
      <c r="AO102" s="593"/>
      <c r="AP102" s="593"/>
      <c r="AQ102" s="594"/>
      <c r="AR102" s="594"/>
      <c r="AS102" s="594"/>
      <c r="AT102" s="594"/>
      <c r="AU102" s="594"/>
      <c r="AV102" s="594"/>
      <c r="AW102" s="594"/>
      <c r="AX102" s="594"/>
      <c r="AY102" s="594"/>
      <c r="AZ102" s="594"/>
    </row>
    <row r="103" spans="2:52">
      <c r="B103" s="593"/>
      <c r="C103" s="593"/>
      <c r="D103" s="593"/>
      <c r="E103" s="593"/>
      <c r="F103" s="593"/>
      <c r="G103" s="593"/>
      <c r="H103" s="593"/>
      <c r="I103" s="593"/>
      <c r="J103" s="593"/>
      <c r="K103" s="593"/>
      <c r="L103" s="593"/>
      <c r="M103" s="593"/>
      <c r="N103" s="593"/>
      <c r="O103" s="593"/>
      <c r="P103" s="593"/>
      <c r="Q103" s="593"/>
      <c r="R103" s="593"/>
      <c r="S103" s="593"/>
      <c r="T103" s="593"/>
      <c r="U103" s="593"/>
      <c r="V103" s="593"/>
      <c r="W103" s="593"/>
      <c r="X103" s="593"/>
      <c r="Y103" s="593"/>
      <c r="Z103" s="593"/>
      <c r="AA103" s="593"/>
      <c r="AB103" s="593"/>
      <c r="AC103" s="593"/>
      <c r="AD103" s="593"/>
      <c r="AE103" s="593"/>
      <c r="AF103" s="593"/>
      <c r="AG103" s="593"/>
      <c r="AH103" s="593"/>
      <c r="AI103" s="593"/>
      <c r="AJ103" s="593"/>
      <c r="AK103" s="593"/>
      <c r="AL103" s="593"/>
      <c r="AM103" s="593"/>
      <c r="AN103" s="593"/>
      <c r="AO103" s="593"/>
      <c r="AP103" s="593"/>
      <c r="AQ103" s="594"/>
      <c r="AR103" s="594"/>
      <c r="AS103" s="594"/>
      <c r="AT103" s="594"/>
      <c r="AU103" s="594"/>
      <c r="AV103" s="594"/>
      <c r="AW103" s="594"/>
      <c r="AX103" s="594"/>
      <c r="AY103" s="594"/>
      <c r="AZ103" s="594"/>
    </row>
    <row r="104" spans="2:52">
      <c r="B104" s="593"/>
      <c r="C104" s="593"/>
      <c r="D104" s="593"/>
      <c r="E104" s="593"/>
      <c r="F104" s="593"/>
      <c r="G104" s="593"/>
      <c r="H104" s="593"/>
      <c r="I104" s="593"/>
      <c r="J104" s="593"/>
      <c r="K104" s="593"/>
      <c r="L104" s="593"/>
      <c r="M104" s="593"/>
      <c r="N104" s="593"/>
      <c r="O104" s="593"/>
      <c r="P104" s="593"/>
      <c r="Q104" s="593"/>
      <c r="R104" s="593"/>
      <c r="S104" s="593"/>
      <c r="T104" s="593"/>
      <c r="U104" s="593"/>
      <c r="V104" s="593"/>
      <c r="W104" s="593"/>
      <c r="X104" s="593"/>
      <c r="Y104" s="593"/>
      <c r="Z104" s="593"/>
      <c r="AA104" s="593"/>
      <c r="AB104" s="593"/>
      <c r="AC104" s="593"/>
      <c r="AD104" s="593"/>
      <c r="AE104" s="593"/>
      <c r="AF104" s="593"/>
      <c r="AG104" s="593"/>
      <c r="AH104" s="593"/>
      <c r="AI104" s="593"/>
      <c r="AJ104" s="593"/>
      <c r="AK104" s="593"/>
      <c r="AL104" s="593"/>
      <c r="AM104" s="593"/>
      <c r="AN104" s="593"/>
      <c r="AO104" s="593"/>
      <c r="AP104" s="593"/>
      <c r="AQ104" s="594"/>
      <c r="AR104" s="594"/>
      <c r="AS104" s="594"/>
      <c r="AT104" s="594"/>
      <c r="AU104" s="594"/>
      <c r="AV104" s="594"/>
      <c r="AW104" s="594"/>
      <c r="AX104" s="594"/>
      <c r="AY104" s="594"/>
      <c r="AZ104" s="594"/>
    </row>
    <row r="105" spans="2:52">
      <c r="B105" s="593"/>
      <c r="C105" s="593"/>
      <c r="D105" s="593"/>
      <c r="E105" s="593"/>
      <c r="F105" s="593"/>
      <c r="G105" s="593"/>
      <c r="H105" s="593"/>
      <c r="I105" s="593"/>
      <c r="J105" s="593"/>
      <c r="K105" s="593"/>
      <c r="L105" s="593"/>
      <c r="M105" s="593"/>
      <c r="N105" s="593"/>
      <c r="O105" s="593"/>
      <c r="P105" s="593"/>
      <c r="Q105" s="593"/>
      <c r="R105" s="593"/>
      <c r="S105" s="593"/>
      <c r="T105" s="593"/>
      <c r="U105" s="593"/>
      <c r="V105" s="593"/>
      <c r="W105" s="593"/>
      <c r="X105" s="593"/>
      <c r="Y105" s="593"/>
      <c r="Z105" s="593"/>
      <c r="AA105" s="593"/>
      <c r="AB105" s="593"/>
      <c r="AC105" s="593"/>
      <c r="AD105" s="593"/>
      <c r="AE105" s="593"/>
      <c r="AF105" s="593"/>
      <c r="AG105" s="593"/>
      <c r="AH105" s="593"/>
      <c r="AI105" s="593"/>
      <c r="AJ105" s="593"/>
      <c r="AK105" s="593"/>
      <c r="AL105" s="593"/>
      <c r="AM105" s="593"/>
      <c r="AN105" s="593"/>
      <c r="AO105" s="593"/>
      <c r="AP105" s="593"/>
      <c r="AQ105" s="594"/>
      <c r="AR105" s="594"/>
      <c r="AS105" s="594"/>
      <c r="AT105" s="594"/>
      <c r="AU105" s="594"/>
      <c r="AV105" s="594"/>
      <c r="AW105" s="594"/>
      <c r="AX105" s="594"/>
      <c r="AY105" s="594"/>
      <c r="AZ105" s="594"/>
    </row>
    <row r="106" spans="2:52">
      <c r="B106" s="593"/>
      <c r="C106" s="593"/>
      <c r="D106" s="593"/>
      <c r="E106" s="593"/>
      <c r="F106" s="593"/>
      <c r="G106" s="593"/>
      <c r="H106" s="593"/>
      <c r="I106" s="593"/>
      <c r="J106" s="593"/>
      <c r="K106" s="593"/>
      <c r="L106" s="593"/>
      <c r="M106" s="593"/>
      <c r="N106" s="593"/>
      <c r="O106" s="593"/>
      <c r="P106" s="593"/>
      <c r="Q106" s="593"/>
      <c r="R106" s="593"/>
      <c r="S106" s="593"/>
      <c r="T106" s="593"/>
      <c r="U106" s="593"/>
      <c r="V106" s="593"/>
      <c r="W106" s="593"/>
      <c r="X106" s="593"/>
      <c r="Y106" s="593"/>
      <c r="Z106" s="593"/>
      <c r="AA106" s="593"/>
      <c r="AB106" s="593"/>
      <c r="AC106" s="593"/>
      <c r="AD106" s="593"/>
      <c r="AE106" s="593"/>
      <c r="AF106" s="593"/>
      <c r="AG106" s="593"/>
      <c r="AH106" s="593"/>
      <c r="AI106" s="593"/>
      <c r="AJ106" s="593"/>
      <c r="AK106" s="593"/>
      <c r="AL106" s="593"/>
      <c r="AM106" s="593"/>
      <c r="AN106" s="593"/>
      <c r="AO106" s="593"/>
      <c r="AP106" s="593"/>
      <c r="AQ106" s="594"/>
      <c r="AR106" s="594"/>
      <c r="AS106" s="594"/>
      <c r="AT106" s="594"/>
      <c r="AU106" s="594"/>
      <c r="AV106" s="594"/>
      <c r="AW106" s="594"/>
      <c r="AX106" s="594"/>
      <c r="AY106" s="594"/>
      <c r="AZ106" s="594"/>
    </row>
    <row r="107" spans="2:52">
      <c r="B107" s="593"/>
      <c r="C107" s="593"/>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3"/>
      <c r="AD107" s="593"/>
      <c r="AE107" s="593"/>
      <c r="AF107" s="593"/>
      <c r="AG107" s="593"/>
      <c r="AH107" s="593"/>
      <c r="AI107" s="593"/>
      <c r="AJ107" s="593"/>
      <c r="AK107" s="593"/>
      <c r="AL107" s="593"/>
      <c r="AM107" s="593"/>
      <c r="AN107" s="593"/>
      <c r="AO107" s="593"/>
      <c r="AP107" s="593"/>
      <c r="AQ107" s="594"/>
      <c r="AR107" s="594"/>
      <c r="AS107" s="594"/>
      <c r="AT107" s="594"/>
      <c r="AU107" s="594"/>
      <c r="AV107" s="594"/>
      <c r="AW107" s="594"/>
      <c r="AX107" s="594"/>
      <c r="AY107" s="594"/>
      <c r="AZ107" s="594"/>
    </row>
    <row r="108" spans="2:52">
      <c r="B108" s="593"/>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3"/>
      <c r="AL108" s="593"/>
      <c r="AM108" s="593"/>
      <c r="AN108" s="593"/>
      <c r="AO108" s="593"/>
      <c r="AP108" s="593"/>
      <c r="AQ108" s="594"/>
      <c r="AR108" s="594"/>
      <c r="AS108" s="594"/>
      <c r="AT108" s="594"/>
      <c r="AU108" s="594"/>
      <c r="AV108" s="594"/>
      <c r="AW108" s="594"/>
      <c r="AX108" s="594"/>
      <c r="AY108" s="594"/>
      <c r="AZ108" s="594"/>
    </row>
    <row r="109" spans="2:52">
      <c r="B109" s="593"/>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c r="AL109" s="593"/>
      <c r="AM109" s="593"/>
      <c r="AN109" s="593"/>
      <c r="AO109" s="593"/>
      <c r="AP109" s="593"/>
      <c r="AQ109" s="594"/>
      <c r="AR109" s="594"/>
      <c r="AS109" s="594"/>
      <c r="AT109" s="594"/>
      <c r="AU109" s="594"/>
      <c r="AV109" s="594"/>
      <c r="AW109" s="594"/>
      <c r="AX109" s="594"/>
      <c r="AY109" s="594"/>
      <c r="AZ109" s="594"/>
    </row>
    <row r="110" spans="2:52">
      <c r="B110" s="593"/>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3"/>
      <c r="AL110" s="593"/>
      <c r="AM110" s="593"/>
      <c r="AN110" s="593"/>
      <c r="AO110" s="593"/>
      <c r="AP110" s="593"/>
      <c r="AQ110" s="594"/>
      <c r="AR110" s="594"/>
      <c r="AS110" s="594"/>
      <c r="AT110" s="594"/>
      <c r="AU110" s="594"/>
      <c r="AV110" s="594"/>
      <c r="AW110" s="594"/>
      <c r="AX110" s="594"/>
      <c r="AY110" s="594"/>
      <c r="AZ110" s="594"/>
    </row>
    <row r="111" spans="2:52">
      <c r="B111" s="593"/>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3"/>
      <c r="AL111" s="593"/>
      <c r="AM111" s="593"/>
      <c r="AN111" s="593"/>
      <c r="AO111" s="593"/>
      <c r="AP111" s="593"/>
      <c r="AQ111" s="594"/>
      <c r="AR111" s="594"/>
      <c r="AS111" s="594"/>
      <c r="AT111" s="594"/>
      <c r="AU111" s="594"/>
      <c r="AV111" s="594"/>
      <c r="AW111" s="594"/>
      <c r="AX111" s="594"/>
      <c r="AY111" s="594"/>
      <c r="AZ111" s="594"/>
    </row>
    <row r="112" spans="2:52">
      <c r="B112" s="593"/>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3"/>
      <c r="AL112" s="593"/>
      <c r="AM112" s="593"/>
      <c r="AN112" s="593"/>
      <c r="AO112" s="593"/>
      <c r="AP112" s="593"/>
      <c r="AQ112" s="594"/>
      <c r="AR112" s="594"/>
      <c r="AS112" s="594"/>
      <c r="AT112" s="594"/>
      <c r="AU112" s="594"/>
      <c r="AV112" s="594"/>
      <c r="AW112" s="594"/>
      <c r="AX112" s="594"/>
      <c r="AY112" s="594"/>
      <c r="AZ112" s="594"/>
    </row>
    <row r="113" spans="2:52">
      <c r="B113" s="593"/>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3"/>
      <c r="AL113" s="593"/>
      <c r="AM113" s="593"/>
      <c r="AN113" s="593"/>
      <c r="AO113" s="593"/>
      <c r="AP113" s="593"/>
      <c r="AQ113" s="594"/>
      <c r="AR113" s="594"/>
      <c r="AS113" s="594"/>
      <c r="AT113" s="594"/>
      <c r="AU113" s="594"/>
      <c r="AV113" s="594"/>
      <c r="AW113" s="594"/>
      <c r="AX113" s="594"/>
      <c r="AY113" s="594"/>
      <c r="AZ113" s="594"/>
    </row>
    <row r="114" spans="2:52">
      <c r="B114" s="593"/>
      <c r="C114" s="593"/>
      <c r="D114" s="593"/>
      <c r="E114" s="593"/>
      <c r="F114" s="593"/>
      <c r="G114" s="593"/>
      <c r="H114" s="593"/>
      <c r="I114" s="593"/>
      <c r="J114" s="593"/>
      <c r="K114" s="593"/>
      <c r="L114" s="593"/>
      <c r="M114" s="593"/>
      <c r="N114" s="593"/>
      <c r="O114" s="593"/>
      <c r="P114" s="593"/>
      <c r="Q114" s="593"/>
      <c r="R114" s="593"/>
      <c r="S114" s="593"/>
      <c r="T114" s="593"/>
      <c r="U114" s="593"/>
      <c r="V114" s="593"/>
      <c r="W114" s="593"/>
      <c r="X114" s="593"/>
      <c r="Y114" s="593"/>
      <c r="Z114" s="593"/>
      <c r="AA114" s="593"/>
      <c r="AB114" s="593"/>
      <c r="AC114" s="593"/>
      <c r="AD114" s="593"/>
      <c r="AE114" s="593"/>
      <c r="AF114" s="593"/>
      <c r="AG114" s="593"/>
      <c r="AH114" s="593"/>
      <c r="AI114" s="593"/>
      <c r="AJ114" s="593"/>
      <c r="AK114" s="593"/>
      <c r="AL114" s="593"/>
      <c r="AM114" s="593"/>
      <c r="AN114" s="593"/>
      <c r="AO114" s="593"/>
      <c r="AP114" s="593"/>
      <c r="AQ114" s="594"/>
      <c r="AR114" s="594"/>
      <c r="AS114" s="594"/>
      <c r="AT114" s="594"/>
      <c r="AU114" s="594"/>
      <c r="AV114" s="594"/>
      <c r="AW114" s="594"/>
      <c r="AX114" s="594"/>
      <c r="AY114" s="594"/>
      <c r="AZ114" s="594"/>
    </row>
    <row r="115" spans="2:52">
      <c r="B115" s="593"/>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3"/>
      <c r="AL115" s="593"/>
      <c r="AM115" s="593"/>
      <c r="AN115" s="593"/>
      <c r="AO115" s="593"/>
      <c r="AP115" s="593"/>
      <c r="AQ115" s="594"/>
      <c r="AR115" s="594"/>
      <c r="AS115" s="594"/>
      <c r="AT115" s="594"/>
      <c r="AU115" s="594"/>
      <c r="AV115" s="594"/>
      <c r="AW115" s="594"/>
      <c r="AX115" s="594"/>
      <c r="AY115" s="594"/>
      <c r="AZ115" s="594"/>
    </row>
    <row r="116" spans="2:52">
      <c r="B116" s="593"/>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3"/>
      <c r="AL116" s="593"/>
      <c r="AM116" s="593"/>
      <c r="AN116" s="593"/>
      <c r="AO116" s="593"/>
      <c r="AP116" s="593"/>
      <c r="AQ116" s="594"/>
      <c r="AR116" s="594"/>
      <c r="AS116" s="594"/>
      <c r="AT116" s="594"/>
      <c r="AU116" s="594"/>
      <c r="AV116" s="594"/>
      <c r="AW116" s="594"/>
      <c r="AX116" s="594"/>
      <c r="AY116" s="594"/>
      <c r="AZ116" s="594"/>
    </row>
    <row r="117" spans="2:52">
      <c r="B117" s="593"/>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3"/>
      <c r="AL117" s="593"/>
      <c r="AM117" s="593"/>
      <c r="AN117" s="593"/>
      <c r="AO117" s="593"/>
      <c r="AP117" s="593"/>
      <c r="AQ117" s="594"/>
      <c r="AR117" s="594"/>
      <c r="AS117" s="594"/>
      <c r="AT117" s="594"/>
      <c r="AU117" s="594"/>
      <c r="AV117" s="594"/>
      <c r="AW117" s="594"/>
      <c r="AX117" s="594"/>
      <c r="AY117" s="594"/>
      <c r="AZ117" s="594"/>
    </row>
    <row r="118" spans="2:52">
      <c r="B118" s="593"/>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3"/>
      <c r="AL118" s="593"/>
      <c r="AM118" s="593"/>
      <c r="AN118" s="593"/>
      <c r="AO118" s="593"/>
      <c r="AP118" s="593"/>
      <c r="AQ118" s="594"/>
      <c r="AR118" s="594"/>
      <c r="AS118" s="594"/>
      <c r="AT118" s="594"/>
      <c r="AU118" s="594"/>
      <c r="AV118" s="594"/>
      <c r="AW118" s="594"/>
      <c r="AX118" s="594"/>
      <c r="AY118" s="594"/>
      <c r="AZ118" s="594"/>
    </row>
    <row r="119" spans="2:52">
      <c r="B119" s="593"/>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3"/>
      <c r="AL119" s="593"/>
      <c r="AM119" s="593"/>
      <c r="AN119" s="593"/>
      <c r="AO119" s="593"/>
      <c r="AP119" s="593"/>
      <c r="AQ119" s="594"/>
      <c r="AR119" s="594"/>
      <c r="AS119" s="594"/>
      <c r="AT119" s="594"/>
      <c r="AU119" s="594"/>
      <c r="AV119" s="594"/>
      <c r="AW119" s="594"/>
      <c r="AX119" s="594"/>
      <c r="AY119" s="594"/>
      <c r="AZ119" s="594"/>
    </row>
    <row r="120" spans="2:52">
      <c r="B120" s="593"/>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3"/>
      <c r="AL120" s="593"/>
      <c r="AM120" s="593"/>
      <c r="AN120" s="593"/>
      <c r="AO120" s="593"/>
      <c r="AP120" s="593"/>
      <c r="AQ120" s="594"/>
      <c r="AR120" s="594"/>
      <c r="AS120" s="594"/>
      <c r="AT120" s="594"/>
      <c r="AU120" s="594"/>
      <c r="AV120" s="594"/>
      <c r="AW120" s="594"/>
      <c r="AX120" s="594"/>
      <c r="AY120" s="594"/>
      <c r="AZ120" s="594"/>
    </row>
    <row r="121" spans="2:52">
      <c r="B121" s="593"/>
      <c r="C121" s="593"/>
      <c r="D121" s="593"/>
      <c r="E121" s="593"/>
      <c r="F121" s="593"/>
      <c r="G121" s="593"/>
      <c r="H121" s="593"/>
      <c r="I121" s="593"/>
      <c r="J121" s="593"/>
      <c r="K121" s="593"/>
      <c r="L121" s="593"/>
      <c r="M121" s="593"/>
      <c r="N121" s="593"/>
      <c r="O121" s="593"/>
      <c r="P121" s="593"/>
      <c r="Q121" s="593"/>
      <c r="R121" s="593"/>
      <c r="S121" s="593"/>
      <c r="T121" s="593"/>
      <c r="U121" s="593"/>
      <c r="V121" s="593"/>
      <c r="W121" s="593"/>
      <c r="X121" s="593"/>
      <c r="Y121" s="593"/>
      <c r="Z121" s="593"/>
      <c r="AA121" s="593"/>
      <c r="AB121" s="593"/>
      <c r="AC121" s="593"/>
      <c r="AD121" s="593"/>
      <c r="AE121" s="593"/>
      <c r="AF121" s="593"/>
      <c r="AG121" s="593"/>
      <c r="AH121" s="593"/>
      <c r="AI121" s="593"/>
      <c r="AJ121" s="593"/>
      <c r="AK121" s="593"/>
      <c r="AL121" s="593"/>
      <c r="AM121" s="593"/>
      <c r="AN121" s="593"/>
      <c r="AO121" s="593"/>
      <c r="AP121" s="593"/>
      <c r="AQ121" s="594"/>
      <c r="AR121" s="594"/>
      <c r="AS121" s="594"/>
      <c r="AT121" s="594"/>
      <c r="AU121" s="594"/>
      <c r="AV121" s="594"/>
      <c r="AW121" s="594"/>
      <c r="AX121" s="594"/>
      <c r="AY121" s="594"/>
      <c r="AZ121" s="594"/>
    </row>
    <row r="122" spans="2:52">
      <c r="B122" s="593"/>
      <c r="C122" s="593"/>
      <c r="D122" s="593"/>
      <c r="E122" s="593"/>
      <c r="F122" s="593"/>
      <c r="G122" s="593"/>
      <c r="H122" s="593"/>
      <c r="I122" s="593"/>
      <c r="J122" s="593"/>
      <c r="K122" s="593"/>
      <c r="L122" s="593"/>
      <c r="M122" s="593"/>
      <c r="N122" s="593"/>
      <c r="O122" s="593"/>
      <c r="P122" s="593"/>
      <c r="Q122" s="593"/>
      <c r="R122" s="593"/>
      <c r="S122" s="593"/>
      <c r="T122" s="593"/>
      <c r="U122" s="593"/>
      <c r="V122" s="593"/>
      <c r="W122" s="593"/>
      <c r="X122" s="593"/>
      <c r="Y122" s="593"/>
      <c r="Z122" s="593"/>
      <c r="AA122" s="593"/>
      <c r="AB122" s="593"/>
      <c r="AC122" s="593"/>
      <c r="AD122" s="593"/>
      <c r="AE122" s="593"/>
      <c r="AF122" s="593"/>
      <c r="AG122" s="593"/>
      <c r="AH122" s="593"/>
      <c r="AI122" s="593"/>
      <c r="AJ122" s="593"/>
      <c r="AK122" s="593"/>
      <c r="AL122" s="593"/>
      <c r="AM122" s="593"/>
      <c r="AN122" s="593"/>
      <c r="AO122" s="593"/>
      <c r="AP122" s="593"/>
      <c r="AQ122" s="594"/>
      <c r="AR122" s="594"/>
      <c r="AS122" s="594"/>
      <c r="AT122" s="594"/>
      <c r="AU122" s="594"/>
      <c r="AV122" s="594"/>
      <c r="AW122" s="594"/>
      <c r="AX122" s="594"/>
      <c r="AY122" s="594"/>
      <c r="AZ122" s="594"/>
    </row>
    <row r="123" spans="2:52">
      <c r="B123" s="593"/>
      <c r="C123" s="593"/>
      <c r="D123" s="593"/>
      <c r="E123" s="593"/>
      <c r="F123" s="593"/>
      <c r="G123" s="593"/>
      <c r="H123" s="593"/>
      <c r="I123" s="593"/>
      <c r="J123" s="593"/>
      <c r="K123" s="593"/>
      <c r="L123" s="593"/>
      <c r="M123" s="593"/>
      <c r="N123" s="593"/>
      <c r="O123" s="593"/>
      <c r="P123" s="593"/>
      <c r="Q123" s="593"/>
      <c r="R123" s="593"/>
      <c r="S123" s="593"/>
      <c r="T123" s="593"/>
      <c r="U123" s="593"/>
      <c r="V123" s="593"/>
      <c r="W123" s="593"/>
      <c r="X123" s="593"/>
      <c r="Y123" s="593"/>
      <c r="Z123" s="593"/>
      <c r="AA123" s="593"/>
      <c r="AB123" s="593"/>
      <c r="AC123" s="593"/>
      <c r="AD123" s="593"/>
      <c r="AE123" s="593"/>
      <c r="AF123" s="593"/>
      <c r="AG123" s="593"/>
      <c r="AH123" s="593"/>
      <c r="AI123" s="593"/>
      <c r="AJ123" s="593"/>
      <c r="AK123" s="593"/>
      <c r="AL123" s="593"/>
      <c r="AM123" s="593"/>
      <c r="AN123" s="593"/>
      <c r="AO123" s="593"/>
      <c r="AP123" s="593"/>
      <c r="AQ123" s="594"/>
      <c r="AR123" s="594"/>
      <c r="AS123" s="594"/>
      <c r="AT123" s="594"/>
      <c r="AU123" s="594"/>
      <c r="AV123" s="594"/>
      <c r="AW123" s="594"/>
      <c r="AX123" s="594"/>
      <c r="AY123" s="594"/>
      <c r="AZ123" s="594"/>
    </row>
    <row r="124" spans="2:52">
      <c r="B124" s="593"/>
      <c r="C124" s="593"/>
      <c r="D124" s="593"/>
      <c r="E124" s="593"/>
      <c r="F124" s="593"/>
      <c r="G124" s="593"/>
      <c r="H124" s="593"/>
      <c r="I124" s="593"/>
      <c r="J124" s="593"/>
      <c r="K124" s="593"/>
      <c r="L124" s="593"/>
      <c r="M124" s="593"/>
      <c r="N124" s="593"/>
      <c r="O124" s="593"/>
      <c r="P124" s="593"/>
      <c r="Q124" s="593"/>
      <c r="R124" s="593"/>
      <c r="S124" s="593"/>
      <c r="T124" s="593"/>
      <c r="U124" s="593"/>
      <c r="V124" s="593"/>
      <c r="W124" s="593"/>
      <c r="X124" s="593"/>
      <c r="Y124" s="593"/>
      <c r="Z124" s="593"/>
      <c r="AA124" s="593"/>
      <c r="AB124" s="593"/>
      <c r="AC124" s="593"/>
      <c r="AD124" s="593"/>
      <c r="AE124" s="593"/>
      <c r="AF124" s="593"/>
      <c r="AG124" s="593"/>
      <c r="AH124" s="593"/>
      <c r="AI124" s="593"/>
      <c r="AJ124" s="593"/>
      <c r="AK124" s="593"/>
      <c r="AL124" s="593"/>
      <c r="AM124" s="593"/>
      <c r="AN124" s="593"/>
      <c r="AO124" s="593"/>
      <c r="AP124" s="593"/>
      <c r="AQ124" s="594"/>
      <c r="AR124" s="594"/>
      <c r="AS124" s="594"/>
      <c r="AT124" s="594"/>
      <c r="AU124" s="594"/>
      <c r="AV124" s="594"/>
      <c r="AW124" s="594"/>
      <c r="AX124" s="594"/>
      <c r="AY124" s="594"/>
      <c r="AZ124" s="594"/>
    </row>
    <row r="125" spans="2:52">
      <c r="B125" s="593"/>
      <c r="C125" s="593"/>
      <c r="D125" s="593"/>
      <c r="E125" s="593"/>
      <c r="F125" s="593"/>
      <c r="G125" s="593"/>
      <c r="H125" s="593"/>
      <c r="I125" s="593"/>
      <c r="J125" s="593"/>
      <c r="K125" s="593"/>
      <c r="L125" s="593"/>
      <c r="M125" s="593"/>
      <c r="N125" s="593"/>
      <c r="O125" s="593"/>
      <c r="P125" s="593"/>
      <c r="Q125" s="593"/>
      <c r="R125" s="593"/>
      <c r="S125" s="593"/>
      <c r="T125" s="593"/>
      <c r="U125" s="593"/>
      <c r="V125" s="593"/>
      <c r="W125" s="593"/>
      <c r="X125" s="593"/>
      <c r="Y125" s="593"/>
      <c r="Z125" s="593"/>
      <c r="AA125" s="593"/>
      <c r="AB125" s="593"/>
      <c r="AC125" s="593"/>
      <c r="AD125" s="593"/>
      <c r="AE125" s="593"/>
      <c r="AF125" s="593"/>
      <c r="AG125" s="593"/>
      <c r="AH125" s="593"/>
      <c r="AI125" s="593"/>
      <c r="AJ125" s="593"/>
      <c r="AK125" s="593"/>
      <c r="AL125" s="593"/>
      <c r="AM125" s="593"/>
      <c r="AN125" s="593"/>
      <c r="AO125" s="593"/>
      <c r="AP125" s="593"/>
      <c r="AQ125" s="594"/>
      <c r="AR125" s="594"/>
      <c r="AS125" s="594"/>
      <c r="AT125" s="594"/>
      <c r="AU125" s="594"/>
      <c r="AV125" s="594"/>
      <c r="AW125" s="594"/>
      <c r="AX125" s="594"/>
      <c r="AY125" s="594"/>
      <c r="AZ125" s="594"/>
    </row>
    <row r="126" spans="2:52">
      <c r="B126" s="593"/>
      <c r="C126" s="593"/>
      <c r="D126" s="593"/>
      <c r="E126" s="593"/>
      <c r="F126" s="593"/>
      <c r="G126" s="593"/>
      <c r="H126" s="593"/>
      <c r="I126" s="593"/>
      <c r="J126" s="593"/>
      <c r="K126" s="593"/>
      <c r="L126" s="593"/>
      <c r="M126" s="593"/>
      <c r="N126" s="593"/>
      <c r="O126" s="593"/>
      <c r="P126" s="593"/>
      <c r="Q126" s="593"/>
      <c r="R126" s="593"/>
      <c r="S126" s="593"/>
      <c r="T126" s="593"/>
      <c r="U126" s="593"/>
      <c r="V126" s="593"/>
      <c r="W126" s="593"/>
      <c r="X126" s="593"/>
      <c r="Y126" s="593"/>
      <c r="Z126" s="593"/>
      <c r="AA126" s="593"/>
      <c r="AB126" s="593"/>
      <c r="AC126" s="593"/>
      <c r="AD126" s="593"/>
      <c r="AE126" s="593"/>
      <c r="AF126" s="593"/>
      <c r="AG126" s="593"/>
      <c r="AH126" s="593"/>
      <c r="AI126" s="593"/>
      <c r="AJ126" s="593"/>
      <c r="AK126" s="593"/>
      <c r="AL126" s="593"/>
      <c r="AM126" s="593"/>
      <c r="AN126" s="593"/>
      <c r="AO126" s="593"/>
      <c r="AP126" s="593"/>
      <c r="AQ126" s="594"/>
      <c r="AR126" s="594"/>
      <c r="AS126" s="594"/>
      <c r="AT126" s="594"/>
      <c r="AU126" s="594"/>
      <c r="AV126" s="594"/>
      <c r="AW126" s="594"/>
      <c r="AX126" s="594"/>
      <c r="AY126" s="594"/>
      <c r="AZ126" s="594"/>
    </row>
    <row r="127" spans="2:52">
      <c r="B127" s="593"/>
      <c r="C127" s="593"/>
      <c r="D127" s="593"/>
      <c r="E127" s="593"/>
      <c r="F127" s="593"/>
      <c r="G127" s="593"/>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4"/>
      <c r="AR127" s="594"/>
      <c r="AS127" s="594"/>
      <c r="AT127" s="594"/>
      <c r="AU127" s="594"/>
      <c r="AV127" s="594"/>
      <c r="AW127" s="594"/>
      <c r="AX127" s="594"/>
      <c r="AY127" s="594"/>
      <c r="AZ127" s="594"/>
    </row>
    <row r="128" spans="2:52">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4"/>
      <c r="AR128" s="594"/>
      <c r="AS128" s="594"/>
      <c r="AT128" s="594"/>
      <c r="AU128" s="594"/>
      <c r="AV128" s="594"/>
      <c r="AW128" s="594"/>
      <c r="AX128" s="594"/>
      <c r="AY128" s="594"/>
      <c r="AZ128" s="594"/>
    </row>
    <row r="129" spans="2:52">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4"/>
      <c r="AR129" s="594"/>
      <c r="AS129" s="594"/>
      <c r="AT129" s="594"/>
      <c r="AU129" s="594"/>
      <c r="AV129" s="594"/>
      <c r="AW129" s="594"/>
      <c r="AX129" s="594"/>
      <c r="AY129" s="594"/>
      <c r="AZ129" s="594"/>
    </row>
    <row r="130" spans="2:52">
      <c r="B130" s="593"/>
      <c r="C130" s="593"/>
      <c r="D130" s="593"/>
      <c r="E130" s="593"/>
      <c r="F130" s="593"/>
      <c r="G130" s="593"/>
      <c r="H130" s="593"/>
      <c r="I130" s="593"/>
      <c r="J130" s="593"/>
      <c r="K130" s="593"/>
      <c r="L130" s="593"/>
      <c r="M130" s="593"/>
      <c r="N130" s="593"/>
      <c r="O130" s="593"/>
      <c r="P130" s="593"/>
      <c r="Q130" s="593"/>
      <c r="R130" s="593"/>
      <c r="S130" s="593"/>
      <c r="T130" s="593"/>
      <c r="U130" s="593"/>
      <c r="V130" s="593"/>
      <c r="W130" s="593"/>
      <c r="X130" s="593"/>
      <c r="Y130" s="593"/>
      <c r="Z130" s="593"/>
      <c r="AA130" s="593"/>
      <c r="AB130" s="593"/>
      <c r="AC130" s="593"/>
      <c r="AD130" s="593"/>
      <c r="AE130" s="593"/>
      <c r="AF130" s="593"/>
      <c r="AG130" s="593"/>
      <c r="AH130" s="593"/>
      <c r="AI130" s="593"/>
      <c r="AJ130" s="593"/>
      <c r="AK130" s="593"/>
      <c r="AL130" s="593"/>
      <c r="AM130" s="593"/>
      <c r="AN130" s="593"/>
      <c r="AO130" s="593"/>
      <c r="AP130" s="593"/>
      <c r="AQ130" s="594"/>
      <c r="AR130" s="594"/>
      <c r="AS130" s="594"/>
      <c r="AT130" s="594"/>
      <c r="AU130" s="594"/>
      <c r="AV130" s="594"/>
      <c r="AW130" s="594"/>
      <c r="AX130" s="594"/>
      <c r="AY130" s="594"/>
      <c r="AZ130" s="594"/>
    </row>
    <row r="131" spans="2:52">
      <c r="B131" s="593"/>
      <c r="C131" s="593"/>
      <c r="D131" s="594"/>
      <c r="E131" s="594"/>
      <c r="F131" s="594"/>
      <c r="G131" s="594"/>
      <c r="H131" s="594"/>
      <c r="I131" s="594"/>
      <c r="J131" s="594"/>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3"/>
      <c r="AK131" s="593"/>
      <c r="AL131" s="593"/>
      <c r="AM131" s="593"/>
      <c r="AN131" s="593"/>
      <c r="AO131" s="593"/>
      <c r="AP131" s="593"/>
      <c r="AQ131" s="594"/>
      <c r="AR131" s="594"/>
      <c r="AS131" s="594"/>
      <c r="AT131" s="594"/>
      <c r="AU131" s="594"/>
      <c r="AV131" s="594"/>
      <c r="AW131" s="594"/>
      <c r="AX131" s="594"/>
      <c r="AY131" s="594"/>
      <c r="AZ131" s="594"/>
    </row>
    <row r="132" spans="2:52">
      <c r="B132" s="593"/>
      <c r="C132" s="593"/>
      <c r="AJ132" s="593"/>
      <c r="AK132" s="593"/>
      <c r="AL132" s="593"/>
      <c r="AM132" s="593"/>
      <c r="AN132" s="593"/>
      <c r="AO132" s="593"/>
      <c r="AP132" s="593"/>
      <c r="AQ132" s="594"/>
      <c r="AR132" s="594"/>
      <c r="AS132" s="594"/>
      <c r="AT132" s="594"/>
      <c r="AU132" s="594"/>
      <c r="AV132" s="594"/>
      <c r="AW132" s="594"/>
      <c r="AX132" s="594"/>
      <c r="AY132" s="594"/>
      <c r="AZ132" s="594"/>
    </row>
    <row r="133" spans="2:52">
      <c r="B133" s="593"/>
      <c r="C133" s="593"/>
      <c r="AJ133" s="593"/>
      <c r="AK133" s="593"/>
      <c r="AL133" s="593"/>
      <c r="AM133" s="593"/>
      <c r="AN133" s="593"/>
      <c r="AO133" s="593"/>
      <c r="AP133" s="593"/>
      <c r="AQ133" s="594"/>
      <c r="AR133" s="594"/>
      <c r="AS133" s="594"/>
      <c r="AT133" s="594"/>
      <c r="AU133" s="594"/>
      <c r="AV133" s="594"/>
      <c r="AW133" s="594"/>
      <c r="AX133" s="594"/>
      <c r="AY133" s="594"/>
      <c r="AZ133" s="594"/>
    </row>
    <row r="134" spans="2:52">
      <c r="B134" s="593"/>
      <c r="C134" s="593"/>
      <c r="AJ134" s="593"/>
      <c r="AK134" s="593"/>
      <c r="AL134" s="593"/>
      <c r="AM134" s="593"/>
      <c r="AN134" s="593"/>
      <c r="AO134" s="593"/>
      <c r="AP134" s="593"/>
      <c r="AQ134" s="594"/>
      <c r="AR134" s="594"/>
      <c r="AS134" s="594"/>
      <c r="AT134" s="594"/>
      <c r="AU134" s="594"/>
      <c r="AV134" s="594"/>
      <c r="AW134" s="594"/>
      <c r="AX134" s="594"/>
      <c r="AY134" s="594"/>
      <c r="AZ134" s="594"/>
    </row>
    <row r="135" spans="2:52">
      <c r="B135" s="593"/>
      <c r="C135" s="593"/>
      <c r="AJ135" s="593"/>
      <c r="AK135" s="593"/>
      <c r="AL135" s="593"/>
      <c r="AM135" s="593"/>
      <c r="AN135" s="593"/>
      <c r="AO135" s="593"/>
      <c r="AP135" s="593"/>
      <c r="AQ135" s="594"/>
      <c r="AR135" s="594"/>
      <c r="AS135" s="594"/>
      <c r="AT135" s="594"/>
      <c r="AU135" s="594"/>
      <c r="AV135" s="594"/>
      <c r="AW135" s="594"/>
      <c r="AX135" s="594"/>
      <c r="AY135" s="594"/>
      <c r="AZ135" s="594"/>
    </row>
    <row r="136" spans="2:52">
      <c r="B136" s="594"/>
      <c r="C136" s="594"/>
      <c r="AJ136" s="594"/>
      <c r="AK136" s="594"/>
      <c r="AL136" s="594"/>
      <c r="AM136" s="594"/>
      <c r="AN136" s="594"/>
      <c r="AO136" s="594"/>
      <c r="AP136" s="594"/>
      <c r="AQ136" s="594"/>
      <c r="AR136" s="594"/>
      <c r="AS136" s="594"/>
      <c r="AT136" s="594"/>
      <c r="AU136" s="594"/>
      <c r="AV136" s="594"/>
      <c r="AW136" s="594"/>
      <c r="AX136" s="594"/>
      <c r="AY136" s="594"/>
      <c r="AZ136" s="594"/>
    </row>
  </sheetData>
  <mergeCells count="214">
    <mergeCell ref="C2:M2"/>
    <mergeCell ref="N2:T2"/>
    <mergeCell ref="U2:AC2"/>
    <mergeCell ref="AD2:AH2"/>
    <mergeCell ref="AI2:AJ2"/>
    <mergeCell ref="N12:O12"/>
    <mergeCell ref="N13:O13"/>
    <mergeCell ref="N14:O14"/>
    <mergeCell ref="N15:O15"/>
    <mergeCell ref="N16:O16"/>
    <mergeCell ref="N17:O17"/>
    <mergeCell ref="N19:Q19"/>
    <mergeCell ref="N20:O20"/>
    <mergeCell ref="P20:Q20"/>
    <mergeCell ref="N21:O21"/>
    <mergeCell ref="P21:Q21"/>
    <mergeCell ref="N22:O22"/>
    <mergeCell ref="P22:Q22"/>
    <mergeCell ref="G27:H27"/>
    <mergeCell ref="L27:M27"/>
    <mergeCell ref="G28:H28"/>
    <mergeCell ref="L28:M28"/>
    <mergeCell ref="G29:H29"/>
    <mergeCell ref="L29:M29"/>
    <mergeCell ref="G30:H30"/>
    <mergeCell ref="L30:M30"/>
    <mergeCell ref="U30:V30"/>
    <mergeCell ref="W30:X30"/>
    <mergeCell ref="Y30:Z30"/>
    <mergeCell ref="G31:H31"/>
    <mergeCell ref="L31:M31"/>
    <mergeCell ref="U31:V31"/>
    <mergeCell ref="W31:X31"/>
    <mergeCell ref="Y31:Z31"/>
    <mergeCell ref="L32:M32"/>
    <mergeCell ref="U32:V32"/>
    <mergeCell ref="W32:X32"/>
    <mergeCell ref="Y32:Z32"/>
    <mergeCell ref="E33:F33"/>
    <mergeCell ref="L33:M33"/>
    <mergeCell ref="U33:V33"/>
    <mergeCell ref="W33:X33"/>
    <mergeCell ref="Y33:Z33"/>
    <mergeCell ref="E34:F34"/>
    <mergeCell ref="L34:M34"/>
    <mergeCell ref="U34:V34"/>
    <mergeCell ref="W34:X34"/>
    <mergeCell ref="Y34:Z34"/>
    <mergeCell ref="E35:F35"/>
    <mergeCell ref="U35:V35"/>
    <mergeCell ref="W35:X35"/>
    <mergeCell ref="Y35:Z35"/>
    <mergeCell ref="E36:F36"/>
    <mergeCell ref="E37:F37"/>
    <mergeCell ref="AD38:AH38"/>
    <mergeCell ref="N39:P39"/>
    <mergeCell ref="N40:P40"/>
    <mergeCell ref="N41:P41"/>
    <mergeCell ref="N42:P42"/>
    <mergeCell ref="N45:O45"/>
    <mergeCell ref="N46:O46"/>
    <mergeCell ref="W46:X46"/>
    <mergeCell ref="F47:K47"/>
    <mergeCell ref="N47:O47"/>
    <mergeCell ref="W47:X47"/>
    <mergeCell ref="N48:O48"/>
    <mergeCell ref="W48:X48"/>
    <mergeCell ref="W49:X49"/>
    <mergeCell ref="N50:O50"/>
    <mergeCell ref="N51:O51"/>
    <mergeCell ref="AD51:AF51"/>
    <mergeCell ref="N52:O52"/>
    <mergeCell ref="N53:O53"/>
    <mergeCell ref="D65:E65"/>
    <mergeCell ref="F65:G65"/>
    <mergeCell ref="H65:I65"/>
    <mergeCell ref="J65:K65"/>
    <mergeCell ref="L65:M65"/>
    <mergeCell ref="N65:O65"/>
    <mergeCell ref="P65:Q65"/>
    <mergeCell ref="R65:S65"/>
    <mergeCell ref="T65:U65"/>
    <mergeCell ref="V65:W65"/>
    <mergeCell ref="X65:Y65"/>
    <mergeCell ref="Z65:AA65"/>
    <mergeCell ref="D66:E66"/>
    <mergeCell ref="F66:G66"/>
    <mergeCell ref="H66:I66"/>
    <mergeCell ref="J66:K66"/>
    <mergeCell ref="L66:M66"/>
    <mergeCell ref="N66:O66"/>
    <mergeCell ref="P66:Q66"/>
    <mergeCell ref="R66:S66"/>
    <mergeCell ref="T66:U66"/>
    <mergeCell ref="V66:W66"/>
    <mergeCell ref="X66:Y66"/>
    <mergeCell ref="Z66:AA66"/>
    <mergeCell ref="D68:E68"/>
    <mergeCell ref="F68:G68"/>
    <mergeCell ref="H68:I68"/>
    <mergeCell ref="J68:K68"/>
    <mergeCell ref="V68:W68"/>
    <mergeCell ref="X68:Y68"/>
    <mergeCell ref="Z68:AA68"/>
    <mergeCell ref="AB68:AC68"/>
    <mergeCell ref="D69:E69"/>
    <mergeCell ref="F69:G69"/>
    <mergeCell ref="H69:I69"/>
    <mergeCell ref="J69:K69"/>
    <mergeCell ref="V69:W69"/>
    <mergeCell ref="X69:Y69"/>
    <mergeCell ref="Z69:AA69"/>
    <mergeCell ref="AB69:AC69"/>
    <mergeCell ref="W71:X71"/>
    <mergeCell ref="Y71:Z71"/>
    <mergeCell ref="AA71:AB71"/>
    <mergeCell ref="W72:X72"/>
    <mergeCell ref="Y72:Z72"/>
    <mergeCell ref="AA72:AB72"/>
    <mergeCell ref="W73:X73"/>
    <mergeCell ref="Y73:Z73"/>
    <mergeCell ref="AA73:AB73"/>
    <mergeCell ref="C78:AJ78"/>
    <mergeCell ref="H80:I80"/>
    <mergeCell ref="J80:K80"/>
    <mergeCell ref="L80:M80"/>
    <mergeCell ref="N80:O80"/>
    <mergeCell ref="P80:Q80"/>
    <mergeCell ref="R80:S80"/>
    <mergeCell ref="T80:U80"/>
    <mergeCell ref="V80:W80"/>
    <mergeCell ref="X80:Y80"/>
    <mergeCell ref="Z80:AA80"/>
    <mergeCell ref="AB80:AC80"/>
    <mergeCell ref="AD80:AE80"/>
    <mergeCell ref="AF80:AG80"/>
    <mergeCell ref="AH80:AI80"/>
    <mergeCell ref="H81:I81"/>
    <mergeCell ref="J81:K81"/>
    <mergeCell ref="L81:M81"/>
    <mergeCell ref="N81:O81"/>
    <mergeCell ref="P81:Q81"/>
    <mergeCell ref="R81:S81"/>
    <mergeCell ref="T81:U81"/>
    <mergeCell ref="V81:W81"/>
    <mergeCell ref="X81:Y81"/>
    <mergeCell ref="Z81:AA81"/>
    <mergeCell ref="AB81:AC81"/>
    <mergeCell ref="AD81:AE81"/>
    <mergeCell ref="AF81:AG81"/>
    <mergeCell ref="AH81:AI81"/>
    <mergeCell ref="H82:I82"/>
    <mergeCell ref="J82:K82"/>
    <mergeCell ref="L82:M82"/>
    <mergeCell ref="N82:O82"/>
    <mergeCell ref="P82:Q82"/>
    <mergeCell ref="R82:S82"/>
    <mergeCell ref="T82:U82"/>
    <mergeCell ref="V82:W82"/>
    <mergeCell ref="X82:Y82"/>
    <mergeCell ref="Z82:AA82"/>
    <mergeCell ref="AB82:AC82"/>
    <mergeCell ref="AD82:AE82"/>
    <mergeCell ref="AF82:AG82"/>
    <mergeCell ref="AH82:AI82"/>
    <mergeCell ref="H83:I83"/>
    <mergeCell ref="J83:K83"/>
    <mergeCell ref="L83:M83"/>
    <mergeCell ref="N83:O83"/>
    <mergeCell ref="P83:Q83"/>
    <mergeCell ref="R83:S83"/>
    <mergeCell ref="T83:U83"/>
    <mergeCell ref="V83:W83"/>
    <mergeCell ref="X83:Y83"/>
    <mergeCell ref="Z83:AA83"/>
    <mergeCell ref="AB83:AC83"/>
    <mergeCell ref="AD83:AE83"/>
    <mergeCell ref="AF83:AG83"/>
    <mergeCell ref="AH83:AI83"/>
    <mergeCell ref="U4:U6"/>
    <mergeCell ref="V4:Y5"/>
    <mergeCell ref="Z4:AC5"/>
    <mergeCell ref="N7:N8"/>
    <mergeCell ref="O7:O8"/>
    <mergeCell ref="P7:P8"/>
    <mergeCell ref="Q7:Q8"/>
    <mergeCell ref="R7:R8"/>
    <mergeCell ref="O28:O30"/>
    <mergeCell ref="P28:Q29"/>
    <mergeCell ref="R28:S29"/>
    <mergeCell ref="W28:Z29"/>
    <mergeCell ref="AI38:AJ40"/>
    <mergeCell ref="AD40:AD41"/>
    <mergeCell ref="AE40:AE41"/>
    <mergeCell ref="AF40:AF41"/>
    <mergeCell ref="AG40:AG41"/>
    <mergeCell ref="K45:K46"/>
    <mergeCell ref="L45:L46"/>
    <mergeCell ref="M45:M46"/>
    <mergeCell ref="C47:D49"/>
    <mergeCell ref="E47:E49"/>
    <mergeCell ref="F48:F49"/>
    <mergeCell ref="G48:G49"/>
    <mergeCell ref="H48:H49"/>
    <mergeCell ref="I48:I49"/>
    <mergeCell ref="J48:J49"/>
    <mergeCell ref="K48:K49"/>
    <mergeCell ref="AD49:AH50"/>
    <mergeCell ref="C50:C51"/>
    <mergeCell ref="C52:C53"/>
    <mergeCell ref="A1:A84"/>
    <mergeCell ref="B3:B37"/>
    <mergeCell ref="B38:B77"/>
    <mergeCell ref="B78:B84"/>
  </mergeCells>
  <phoneticPr fontId="3"/>
  <pageMargins left="0.66929133858267709" right="0.3543307086614173" top="0.3543307086614173" bottom="0.3543307086614173" header="0.31496062992125984" footer="0.31496062992125984"/>
  <pageSetup paperSize="9" scale="39" firstPageNumber="34" fitToWidth="1" fitToHeight="1" orientation="landscape" usePrinterDefaults="1" useFirstPageNumber="1" r:id="rId1"/>
  <headerFooter>
    <evenFooter>&amp;R&amp;B&amp;26- &amp;P -</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AG132"/>
  <sheetViews>
    <sheetView view="pageBreakPreview" zoomScaleNormal="90" zoomScaleSheetLayoutView="100" workbookViewId="0">
      <selection activeCell="O69" sqref="O69"/>
    </sheetView>
  </sheetViews>
  <sheetFormatPr defaultRowHeight="13.5"/>
  <cols>
    <col min="1" max="1" width="5.25" customWidth="1"/>
    <col min="2" max="2" width="6.125" customWidth="1"/>
    <col min="19" max="19" width="2.125" customWidth="1"/>
    <col min="27" max="28" width="6.625" customWidth="1"/>
    <col min="29" max="29" width="6.75" customWidth="1"/>
    <col min="30" max="31" width="6.375" customWidth="1"/>
    <col min="32" max="32" width="6.5" customWidth="1"/>
    <col min="33" max="33" width="4.875" customWidth="1"/>
  </cols>
  <sheetData>
    <row r="1" spans="1:33" ht="27" customHeight="1">
      <c r="A1" s="1082" t="s">
        <v>54</v>
      </c>
      <c r="B1" s="1083" t="s">
        <v>667</v>
      </c>
      <c r="C1" s="80"/>
      <c r="D1" s="80"/>
      <c r="E1" s="80"/>
      <c r="F1" s="80"/>
      <c r="G1" s="80"/>
      <c r="H1" s="80"/>
      <c r="K1" s="246" t="s">
        <v>719</v>
      </c>
      <c r="L1" s="80"/>
      <c r="M1" s="80"/>
      <c r="N1" s="80"/>
      <c r="O1" s="80"/>
      <c r="P1" s="80"/>
      <c r="Q1" s="80"/>
      <c r="R1" s="80"/>
      <c r="S1" s="80"/>
      <c r="T1" s="80"/>
      <c r="U1" s="80"/>
      <c r="V1" s="80"/>
      <c r="W1" s="80"/>
      <c r="X1" s="80"/>
      <c r="Y1" s="80"/>
      <c r="Z1" s="80"/>
      <c r="AA1" s="517"/>
      <c r="AB1" s="517"/>
      <c r="AC1" s="517"/>
      <c r="AD1" s="517"/>
      <c r="AE1" s="517"/>
      <c r="AF1" s="517"/>
      <c r="AG1" s="517"/>
    </row>
    <row r="2" spans="1:33" ht="18" customHeight="1">
      <c r="A2" s="1082"/>
      <c r="B2" s="1084"/>
      <c r="C2" s="1088" t="s">
        <v>330</v>
      </c>
      <c r="D2" s="1107"/>
      <c r="E2" s="1107"/>
      <c r="F2" s="1107"/>
      <c r="G2" s="1107"/>
      <c r="H2" s="1107"/>
      <c r="I2" s="1107"/>
      <c r="J2" s="1179"/>
      <c r="K2" s="1184" t="s">
        <v>881</v>
      </c>
      <c r="L2" s="1184"/>
      <c r="M2" s="1184"/>
      <c r="N2" s="1184"/>
      <c r="O2" s="1184"/>
      <c r="P2" s="1184"/>
      <c r="Q2" s="1184"/>
      <c r="R2" s="1184"/>
      <c r="S2" s="1292"/>
      <c r="T2" s="1303" t="s">
        <v>1005</v>
      </c>
      <c r="U2" s="1303"/>
      <c r="V2" s="1303"/>
      <c r="W2" s="1303"/>
      <c r="X2" s="1303"/>
      <c r="Y2" s="1303"/>
      <c r="Z2" s="1365"/>
      <c r="AA2" s="1369" t="s">
        <v>1048</v>
      </c>
      <c r="AB2" s="1375"/>
      <c r="AC2" s="1375"/>
      <c r="AD2" s="1375"/>
      <c r="AE2" s="1375"/>
      <c r="AF2" s="1375"/>
      <c r="AG2" s="1394"/>
    </row>
    <row r="3" spans="1:33" ht="14.25" customHeight="1">
      <c r="A3" s="1082"/>
      <c r="B3" s="1085" t="s">
        <v>818</v>
      </c>
      <c r="C3" s="1089" t="s">
        <v>686</v>
      </c>
      <c r="D3" s="1108"/>
      <c r="E3" s="1108"/>
      <c r="F3" s="1108"/>
      <c r="G3" s="138" t="s">
        <v>871</v>
      </c>
      <c r="H3" s="125"/>
      <c r="I3" s="1108"/>
      <c r="J3" s="1180"/>
      <c r="K3" s="1089" t="s">
        <v>677</v>
      </c>
      <c r="L3" s="1108"/>
      <c r="M3" s="1108"/>
      <c r="N3" s="1108"/>
      <c r="O3" s="1108"/>
      <c r="P3" s="1108"/>
      <c r="Q3" s="1266"/>
      <c r="R3" s="1266"/>
      <c r="S3" s="561"/>
      <c r="T3" s="246"/>
      <c r="U3" s="144" t="s">
        <v>1012</v>
      </c>
      <c r="V3" s="1266"/>
      <c r="W3" s="1266"/>
      <c r="X3" s="1266"/>
      <c r="Y3" s="1266"/>
      <c r="Z3" s="1181"/>
      <c r="AA3" s="1370" t="s">
        <v>716</v>
      </c>
      <c r="AB3" s="1376"/>
      <c r="AC3" s="1376"/>
      <c r="AD3" s="1376"/>
      <c r="AE3" s="1376"/>
      <c r="AF3" s="1376"/>
      <c r="AG3" s="1395"/>
    </row>
    <row r="4" spans="1:33" ht="14.25" customHeight="1">
      <c r="A4" s="1082"/>
      <c r="B4" s="1086"/>
      <c r="C4" s="1090"/>
      <c r="D4" s="77" t="s">
        <v>858</v>
      </c>
      <c r="E4" s="1129" t="s">
        <v>387</v>
      </c>
      <c r="F4" s="491" t="s">
        <v>865</v>
      </c>
      <c r="G4" s="491" t="s">
        <v>448</v>
      </c>
      <c r="H4" s="491" t="s">
        <v>873</v>
      </c>
      <c r="I4" s="1174"/>
      <c r="J4" s="358"/>
      <c r="K4" s="1185" t="s">
        <v>882</v>
      </c>
      <c r="L4" s="288"/>
      <c r="M4" s="288"/>
      <c r="N4" s="288"/>
      <c r="O4" s="288"/>
      <c r="P4" s="288"/>
      <c r="Q4" s="298" t="s">
        <v>877</v>
      </c>
      <c r="R4" s="144"/>
      <c r="S4" s="561"/>
      <c r="T4" s="246"/>
      <c r="U4" s="246"/>
      <c r="V4" s="55" t="s">
        <v>243</v>
      </c>
      <c r="W4" s="246"/>
      <c r="X4" s="246"/>
      <c r="Y4" s="315"/>
      <c r="Z4" s="358"/>
      <c r="AA4" s="332"/>
      <c r="AB4" s="342"/>
      <c r="AC4" s="342"/>
      <c r="AD4" s="342"/>
      <c r="AE4" s="342"/>
      <c r="AF4" s="342"/>
      <c r="AG4" s="1396"/>
    </row>
    <row r="5" spans="1:33" ht="14.25" customHeight="1">
      <c r="A5" s="1082"/>
      <c r="B5" s="1086"/>
      <c r="C5" s="1091" t="s">
        <v>49</v>
      </c>
      <c r="D5" s="1109">
        <v>49</v>
      </c>
      <c r="E5" s="1130">
        <v>1</v>
      </c>
      <c r="F5" s="1151">
        <v>42</v>
      </c>
      <c r="G5" s="1161" t="s">
        <v>159</v>
      </c>
      <c r="H5" s="1151">
        <v>6</v>
      </c>
      <c r="I5" s="63"/>
      <c r="J5" s="320"/>
      <c r="K5" s="567"/>
      <c r="L5" s="528"/>
      <c r="M5" s="77" t="s">
        <v>379</v>
      </c>
      <c r="N5" s="1129" t="s">
        <v>387</v>
      </c>
      <c r="O5" s="491" t="s">
        <v>865</v>
      </c>
      <c r="P5" s="491" t="s">
        <v>448</v>
      </c>
      <c r="Q5" s="491" t="s">
        <v>873</v>
      </c>
      <c r="R5" s="1174"/>
      <c r="S5" s="138"/>
      <c r="T5" s="246"/>
      <c r="U5" s="1315"/>
      <c r="V5" s="1333" t="s">
        <v>1035</v>
      </c>
      <c r="W5" s="417" t="s">
        <v>1038</v>
      </c>
      <c r="X5" s="417"/>
      <c r="Y5" s="144"/>
      <c r="Z5" s="457"/>
      <c r="AA5" s="246"/>
      <c r="AB5" s="246"/>
      <c r="AC5" s="246"/>
      <c r="AD5" s="315"/>
      <c r="AE5" s="246"/>
      <c r="AF5" s="298" t="s">
        <v>166</v>
      </c>
      <c r="AG5" s="238"/>
    </row>
    <row r="6" spans="1:33" ht="14.25" customHeight="1">
      <c r="A6" s="1082"/>
      <c r="B6" s="1086"/>
      <c r="C6" s="1092" t="s">
        <v>357</v>
      </c>
      <c r="D6" s="1110">
        <v>61</v>
      </c>
      <c r="E6" s="1131">
        <v>3</v>
      </c>
      <c r="F6" s="1152">
        <v>52</v>
      </c>
      <c r="G6" s="1162" t="s">
        <v>159</v>
      </c>
      <c r="H6" s="1152">
        <v>6</v>
      </c>
      <c r="I6" s="15" t="s">
        <v>877</v>
      </c>
      <c r="J6" s="707"/>
      <c r="K6" s="1090" t="s">
        <v>840</v>
      </c>
      <c r="L6" s="1201"/>
      <c r="M6" s="1109">
        <v>27</v>
      </c>
      <c r="N6" s="1130">
        <v>1</v>
      </c>
      <c r="O6" s="1151">
        <v>23</v>
      </c>
      <c r="P6" s="1161" t="s">
        <v>159</v>
      </c>
      <c r="Q6" s="1151">
        <v>3</v>
      </c>
      <c r="R6" s="31"/>
      <c r="S6" s="125"/>
      <c r="T6" s="246"/>
      <c r="U6" s="1316"/>
      <c r="V6" s="1334"/>
      <c r="W6" s="417"/>
      <c r="X6" s="417"/>
      <c r="Y6" s="315"/>
      <c r="Z6" s="358"/>
      <c r="AA6" s="1371"/>
      <c r="AB6" s="1377" t="s">
        <v>15</v>
      </c>
      <c r="AC6" s="1385" t="s">
        <v>1063</v>
      </c>
      <c r="AD6" s="1389" t="s">
        <v>1065</v>
      </c>
      <c r="AE6" s="1389" t="s">
        <v>1069</v>
      </c>
      <c r="AF6" s="1389" t="s">
        <v>267</v>
      </c>
      <c r="AG6" s="238"/>
    </row>
    <row r="7" spans="1:33" ht="14.25" customHeight="1">
      <c r="A7" s="1082"/>
      <c r="B7" s="1086"/>
      <c r="C7" s="1093" t="s">
        <v>503</v>
      </c>
      <c r="D7" s="1111"/>
      <c r="E7" s="1132"/>
      <c r="F7" s="1111"/>
      <c r="G7" s="1132"/>
      <c r="H7" s="1111"/>
      <c r="I7" s="594"/>
      <c r="J7" s="707"/>
      <c r="K7" s="1186" t="s">
        <v>850</v>
      </c>
      <c r="L7" s="1090"/>
      <c r="M7" s="1109">
        <v>30</v>
      </c>
      <c r="N7" s="1130">
        <v>1</v>
      </c>
      <c r="O7" s="1151">
        <v>26</v>
      </c>
      <c r="P7" s="1161" t="s">
        <v>159</v>
      </c>
      <c r="Q7" s="1151">
        <v>3</v>
      </c>
      <c r="R7" s="125"/>
      <c r="S7" s="125"/>
      <c r="T7" s="246"/>
      <c r="U7" s="528" t="s">
        <v>1013</v>
      </c>
      <c r="V7" s="221">
        <v>3</v>
      </c>
      <c r="W7" s="41">
        <v>0</v>
      </c>
      <c r="X7" s="401"/>
      <c r="Y7" s="63"/>
      <c r="Z7" s="358"/>
      <c r="AA7" s="1372"/>
      <c r="AB7" s="1378"/>
      <c r="AC7" s="1386"/>
      <c r="AD7" s="1390"/>
      <c r="AE7" s="1390"/>
      <c r="AF7" s="1390"/>
      <c r="AG7" s="238"/>
    </row>
    <row r="8" spans="1:33" ht="14.25" customHeight="1">
      <c r="A8" s="1082"/>
      <c r="B8" s="1086"/>
      <c r="C8" s="1094" t="s">
        <v>116</v>
      </c>
      <c r="D8" s="839"/>
      <c r="E8" s="839"/>
      <c r="F8" s="839"/>
      <c r="G8" s="839"/>
      <c r="H8" s="839"/>
      <c r="I8" s="839"/>
      <c r="J8" s="707"/>
      <c r="K8" s="1090" t="s">
        <v>574</v>
      </c>
      <c r="L8" s="491"/>
      <c r="M8" s="1109">
        <v>36</v>
      </c>
      <c r="N8" s="1130">
        <v>3</v>
      </c>
      <c r="O8" s="1151">
        <v>30</v>
      </c>
      <c r="P8" s="1161" t="s">
        <v>159</v>
      </c>
      <c r="Q8" s="1151">
        <v>3</v>
      </c>
      <c r="R8" s="55"/>
      <c r="S8" s="80"/>
      <c r="T8" s="246"/>
      <c r="U8" s="1317" t="s">
        <v>436</v>
      </c>
      <c r="V8" s="1335">
        <v>4</v>
      </c>
      <c r="W8" s="41">
        <v>5</v>
      </c>
      <c r="X8" s="401"/>
      <c r="Y8" s="55"/>
      <c r="Z8" s="358"/>
      <c r="AA8" s="1373"/>
      <c r="AB8" s="1379"/>
      <c r="AC8" s="1387"/>
      <c r="AD8" s="1391"/>
      <c r="AE8" s="1391"/>
      <c r="AF8" s="1391"/>
      <c r="AG8" s="238"/>
    </row>
    <row r="9" spans="1:33" ht="14.25" customHeight="1">
      <c r="A9" s="1082"/>
      <c r="B9" s="1086"/>
      <c r="C9" s="839" t="s">
        <v>644</v>
      </c>
      <c r="D9" s="246"/>
      <c r="E9" s="246"/>
      <c r="F9" s="246"/>
      <c r="G9" s="246"/>
      <c r="H9" s="1172"/>
      <c r="I9" s="246"/>
      <c r="J9" s="358"/>
      <c r="K9" s="1090" t="s">
        <v>852</v>
      </c>
      <c r="L9" s="491"/>
      <c r="M9" s="1109">
        <v>37</v>
      </c>
      <c r="N9" s="1130">
        <v>3</v>
      </c>
      <c r="O9" s="1151">
        <v>32</v>
      </c>
      <c r="P9" s="1161" t="s">
        <v>159</v>
      </c>
      <c r="Q9" s="1151">
        <v>2</v>
      </c>
      <c r="R9" s="80"/>
      <c r="S9" s="561"/>
      <c r="T9" s="246"/>
      <c r="U9" s="87" t="s">
        <v>1014</v>
      </c>
      <c r="V9" s="87">
        <v>4</v>
      </c>
      <c r="W9" s="41">
        <v>10</v>
      </c>
      <c r="X9" s="401"/>
      <c r="Y9" s="55"/>
      <c r="Z9" s="121"/>
      <c r="AA9" s="278" t="s">
        <v>1049</v>
      </c>
      <c r="AB9" s="1380">
        <v>4</v>
      </c>
      <c r="AC9" s="1388" t="s">
        <v>159</v>
      </c>
      <c r="AD9" s="278">
        <v>3</v>
      </c>
      <c r="AE9" s="1164" t="s">
        <v>159</v>
      </c>
      <c r="AF9" s="278">
        <v>1</v>
      </c>
      <c r="AG9" s="421"/>
    </row>
    <row r="10" spans="1:33" ht="14.25" customHeight="1">
      <c r="A10" s="1082"/>
      <c r="B10" s="1086"/>
      <c r="C10" s="1090"/>
      <c r="D10" s="77" t="s">
        <v>858</v>
      </c>
      <c r="E10" s="1129" t="s">
        <v>387</v>
      </c>
      <c r="F10" s="491" t="s">
        <v>865</v>
      </c>
      <c r="G10" s="491" t="s">
        <v>448</v>
      </c>
      <c r="H10" s="491" t="s">
        <v>873</v>
      </c>
      <c r="I10" s="246"/>
      <c r="J10" s="358"/>
      <c r="K10" s="1187" t="s">
        <v>884</v>
      </c>
      <c r="L10" s="288"/>
      <c r="M10" s="288"/>
      <c r="N10" s="288"/>
      <c r="O10" s="288"/>
      <c r="P10" s="288"/>
      <c r="Q10" s="298" t="s">
        <v>877</v>
      </c>
      <c r="R10" s="144"/>
      <c r="S10" s="138"/>
      <c r="T10" s="80"/>
      <c r="U10" s="87" t="s">
        <v>357</v>
      </c>
      <c r="V10" s="87">
        <v>4</v>
      </c>
      <c r="W10" s="41">
        <v>9</v>
      </c>
      <c r="X10" s="401"/>
      <c r="Y10" s="55" t="s">
        <v>877</v>
      </c>
      <c r="Z10" s="121"/>
      <c r="AA10" s="278"/>
      <c r="AB10" s="1380"/>
      <c r="AC10" s="1388"/>
      <c r="AD10" s="278"/>
      <c r="AE10" s="1164"/>
      <c r="AF10" s="278"/>
      <c r="AG10" s="238"/>
    </row>
    <row r="11" spans="1:33" ht="14.25" customHeight="1">
      <c r="A11" s="1082"/>
      <c r="B11" s="1086"/>
      <c r="C11" s="1091" t="s">
        <v>49</v>
      </c>
      <c r="D11" s="1109">
        <v>100</v>
      </c>
      <c r="E11" s="1130">
        <v>4</v>
      </c>
      <c r="F11" s="1151">
        <v>81</v>
      </c>
      <c r="G11" s="1161">
        <v>2</v>
      </c>
      <c r="H11" s="1151">
        <v>13</v>
      </c>
      <c r="I11" s="63"/>
      <c r="J11" s="320"/>
      <c r="K11" s="567"/>
      <c r="L11" s="528"/>
      <c r="M11" s="77" t="s">
        <v>379</v>
      </c>
      <c r="N11" s="1129" t="s">
        <v>387</v>
      </c>
      <c r="O11" s="491" t="s">
        <v>865</v>
      </c>
      <c r="P11" s="491" t="s">
        <v>448</v>
      </c>
      <c r="Q11" s="491" t="s">
        <v>873</v>
      </c>
      <c r="R11" s="1174"/>
      <c r="S11" s="125"/>
      <c r="T11" s="80"/>
      <c r="U11" s="63"/>
      <c r="V11" s="63"/>
      <c r="W11" s="63"/>
      <c r="X11" s="63"/>
      <c r="Y11" s="63"/>
      <c r="Z11" s="121"/>
      <c r="AA11" s="278" t="s">
        <v>1051</v>
      </c>
      <c r="AB11" s="1380">
        <v>3</v>
      </c>
      <c r="AC11" s="1388" t="s">
        <v>159</v>
      </c>
      <c r="AD11" s="278">
        <v>2</v>
      </c>
      <c r="AE11" s="1164" t="s">
        <v>159</v>
      </c>
      <c r="AF11" s="278">
        <v>1</v>
      </c>
      <c r="AG11" s="421"/>
    </row>
    <row r="12" spans="1:33" ht="14.25" customHeight="1">
      <c r="A12" s="1082"/>
      <c r="B12" s="1086"/>
      <c r="C12" s="1092" t="s">
        <v>357</v>
      </c>
      <c r="D12" s="1110">
        <v>104</v>
      </c>
      <c r="E12" s="1131">
        <v>3</v>
      </c>
      <c r="F12" s="1152">
        <v>84</v>
      </c>
      <c r="G12" s="1162">
        <v>4</v>
      </c>
      <c r="H12" s="1152">
        <v>13</v>
      </c>
      <c r="I12" s="80" t="s">
        <v>877</v>
      </c>
      <c r="J12" s="358"/>
      <c r="K12" s="1090" t="s">
        <v>886</v>
      </c>
      <c r="L12" s="1201"/>
      <c r="M12" s="1117">
        <v>15</v>
      </c>
      <c r="N12" s="1137" t="s">
        <v>159</v>
      </c>
      <c r="O12" s="1154">
        <v>14</v>
      </c>
      <c r="P12" s="1163" t="s">
        <v>159</v>
      </c>
      <c r="Q12" s="1154">
        <v>1</v>
      </c>
      <c r="R12" s="31"/>
      <c r="S12" s="125"/>
      <c r="T12" s="80"/>
      <c r="U12" s="561" t="s">
        <v>1016</v>
      </c>
      <c r="V12" s="80"/>
      <c r="W12" s="80"/>
      <c r="X12" s="80"/>
      <c r="Y12" s="55"/>
      <c r="Z12" s="121"/>
      <c r="AA12" s="278"/>
      <c r="AB12" s="1380"/>
      <c r="AC12" s="1388"/>
      <c r="AD12" s="278"/>
      <c r="AE12" s="1164"/>
      <c r="AF12" s="278"/>
      <c r="AG12" s="421"/>
    </row>
    <row r="13" spans="1:33" ht="14.25" customHeight="1">
      <c r="A13" s="1082"/>
      <c r="B13" s="1086"/>
      <c r="C13" s="1093" t="s">
        <v>218</v>
      </c>
      <c r="D13" s="1112"/>
      <c r="E13" s="1133"/>
      <c r="F13" s="1112"/>
      <c r="G13" s="1133"/>
      <c r="H13" s="1112"/>
      <c r="I13" s="55"/>
      <c r="J13" s="358"/>
      <c r="K13" s="1186" t="s">
        <v>890</v>
      </c>
      <c r="L13" s="1090"/>
      <c r="M13" s="1117">
        <v>7</v>
      </c>
      <c r="N13" s="1130" t="s">
        <v>159</v>
      </c>
      <c r="O13" s="1154">
        <v>6</v>
      </c>
      <c r="P13" s="1161" t="s">
        <v>159</v>
      </c>
      <c r="Q13" s="1154">
        <v>1</v>
      </c>
      <c r="R13" s="125"/>
      <c r="S13" s="80"/>
      <c r="T13" s="80"/>
      <c r="U13" s="246"/>
      <c r="V13" s="41" t="s">
        <v>1036</v>
      </c>
      <c r="W13" s="401"/>
      <c r="X13" s="1351" t="s">
        <v>1044</v>
      </c>
      <c r="Y13" s="1363"/>
      <c r="Z13" s="358"/>
      <c r="AA13" s="278"/>
      <c r="AB13" s="1380"/>
      <c r="AC13" s="1388"/>
      <c r="AD13" s="278"/>
      <c r="AE13" s="1164"/>
      <c r="AF13" s="278"/>
      <c r="AG13" s="421"/>
    </row>
    <row r="14" spans="1:33" ht="14.25" customHeight="1">
      <c r="A14" s="1082"/>
      <c r="B14" s="1086"/>
      <c r="C14" s="634" t="s">
        <v>842</v>
      </c>
      <c r="D14" s="678"/>
      <c r="E14" s="678"/>
      <c r="F14" s="678"/>
      <c r="G14" s="594"/>
      <c r="H14" s="1172"/>
      <c r="I14" s="608"/>
      <c r="J14" s="111"/>
      <c r="K14" s="1090" t="s">
        <v>766</v>
      </c>
      <c r="L14" s="491"/>
      <c r="M14" s="1109">
        <v>7</v>
      </c>
      <c r="N14" s="1130" t="s">
        <v>159</v>
      </c>
      <c r="O14" s="1151">
        <v>6</v>
      </c>
      <c r="P14" s="1161" t="s">
        <v>159</v>
      </c>
      <c r="Q14" s="1151">
        <v>1</v>
      </c>
      <c r="R14" s="55"/>
      <c r="S14" s="80"/>
      <c r="T14" s="80"/>
      <c r="U14" s="1318">
        <v>42826</v>
      </c>
      <c r="V14" s="41">
        <v>21</v>
      </c>
      <c r="W14" s="401"/>
      <c r="X14" s="41">
        <v>4</v>
      </c>
      <c r="Y14" s="401"/>
      <c r="Z14" s="121"/>
      <c r="AA14" s="278" t="s">
        <v>988</v>
      </c>
      <c r="AB14" s="1380">
        <v>3</v>
      </c>
      <c r="AC14" s="1388" t="s">
        <v>159</v>
      </c>
      <c r="AD14" s="278">
        <v>2</v>
      </c>
      <c r="AE14" s="1164" t="s">
        <v>159</v>
      </c>
      <c r="AF14" s="278">
        <v>1</v>
      </c>
      <c r="AG14" s="238"/>
    </row>
    <row r="15" spans="1:33" ht="14.25" customHeight="1">
      <c r="A15" s="1082"/>
      <c r="B15" s="1086"/>
      <c r="C15" s="1095"/>
      <c r="D15" s="1113" t="s">
        <v>858</v>
      </c>
      <c r="E15" s="1134" t="s">
        <v>387</v>
      </c>
      <c r="F15" s="1011" t="s">
        <v>865</v>
      </c>
      <c r="G15" s="1011" t="s">
        <v>448</v>
      </c>
      <c r="H15" s="18" t="s">
        <v>873</v>
      </c>
      <c r="I15" s="655"/>
      <c r="J15" s="111"/>
      <c r="K15" s="1090" t="s">
        <v>895</v>
      </c>
      <c r="L15" s="491"/>
      <c r="M15" s="1109">
        <v>6</v>
      </c>
      <c r="N15" s="1130" t="s">
        <v>159</v>
      </c>
      <c r="O15" s="1151">
        <v>5</v>
      </c>
      <c r="P15" s="1161" t="s">
        <v>159</v>
      </c>
      <c r="Q15" s="1151">
        <v>1</v>
      </c>
      <c r="R15" s="80"/>
      <c r="S15" s="1293"/>
      <c r="T15" s="80"/>
      <c r="U15" s="1318">
        <v>43922</v>
      </c>
      <c r="V15" s="41">
        <v>34</v>
      </c>
      <c r="W15" s="401"/>
      <c r="X15" s="41">
        <v>3</v>
      </c>
      <c r="Y15" s="401"/>
      <c r="Z15" s="1366" t="s">
        <v>877</v>
      </c>
      <c r="AA15" s="278"/>
      <c r="AB15" s="1380"/>
      <c r="AC15" s="1388"/>
      <c r="AD15" s="278"/>
      <c r="AE15" s="1164"/>
      <c r="AF15" s="278"/>
      <c r="AG15" s="238"/>
    </row>
    <row r="16" spans="1:33" ht="14.25" customHeight="1">
      <c r="A16" s="1082"/>
      <c r="B16" s="1086"/>
      <c r="C16" s="1096" t="s">
        <v>436</v>
      </c>
      <c r="D16" s="1114">
        <v>184</v>
      </c>
      <c r="E16" s="1131">
        <v>11</v>
      </c>
      <c r="F16" s="1152">
        <v>163</v>
      </c>
      <c r="G16" s="1162" t="s">
        <v>159</v>
      </c>
      <c r="H16" s="1152">
        <v>10</v>
      </c>
      <c r="I16" s="608"/>
      <c r="J16" s="111"/>
      <c r="K16" s="1187" t="s">
        <v>896</v>
      </c>
      <c r="L16" s="246"/>
      <c r="M16" s="1212"/>
      <c r="N16" s="1212"/>
      <c r="O16" s="1212"/>
      <c r="P16" s="1212"/>
      <c r="Q16" s="1212"/>
      <c r="R16" s="1173" t="s">
        <v>877</v>
      </c>
      <c r="S16" s="98"/>
      <c r="T16" s="80"/>
      <c r="U16" s="1318">
        <v>45017</v>
      </c>
      <c r="V16" s="41">
        <v>40</v>
      </c>
      <c r="W16" s="401"/>
      <c r="X16" s="41">
        <v>2</v>
      </c>
      <c r="Y16" s="401"/>
      <c r="Z16" s="121"/>
      <c r="AA16" s="278"/>
      <c r="AB16" s="1380"/>
      <c r="AC16" s="1388"/>
      <c r="AD16" s="278"/>
      <c r="AE16" s="1164"/>
      <c r="AF16" s="278"/>
      <c r="AG16" s="238"/>
    </row>
    <row r="17" spans="1:33" ht="14.25" customHeight="1">
      <c r="A17" s="1082"/>
      <c r="B17" s="1086"/>
      <c r="C17" s="1092" t="s">
        <v>844</v>
      </c>
      <c r="D17" s="1115">
        <v>206</v>
      </c>
      <c r="E17" s="1135">
        <v>13</v>
      </c>
      <c r="F17" s="1153">
        <v>177</v>
      </c>
      <c r="G17" s="1153">
        <v>3</v>
      </c>
      <c r="H17" s="1153">
        <v>13</v>
      </c>
      <c r="I17" s="608" t="s">
        <v>877</v>
      </c>
      <c r="J17" s="111"/>
      <c r="K17" s="1188"/>
      <c r="L17" s="221"/>
      <c r="M17" s="567"/>
      <c r="N17" s="77" t="s">
        <v>379</v>
      </c>
      <c r="O17" s="1129" t="s">
        <v>387</v>
      </c>
      <c r="P17" s="491" t="s">
        <v>865</v>
      </c>
      <c r="Q17" s="491" t="s">
        <v>448</v>
      </c>
      <c r="R17" s="491" t="s">
        <v>873</v>
      </c>
      <c r="S17" s="306"/>
      <c r="T17" s="80"/>
      <c r="U17" s="561" t="s">
        <v>13</v>
      </c>
      <c r="V17" s="246"/>
      <c r="W17" s="246"/>
      <c r="X17" s="246"/>
      <c r="Y17" s="63"/>
      <c r="Z17" s="577"/>
      <c r="AA17" s="278" t="s">
        <v>1011</v>
      </c>
      <c r="AB17" s="1380">
        <v>3</v>
      </c>
      <c r="AC17" s="1388" t="s">
        <v>159</v>
      </c>
      <c r="AD17" s="278">
        <v>2</v>
      </c>
      <c r="AE17" s="1164" t="s">
        <v>159</v>
      </c>
      <c r="AF17" s="278">
        <v>1</v>
      </c>
      <c r="AG17" s="238"/>
    </row>
    <row r="18" spans="1:33" ht="14.25" customHeight="1">
      <c r="A18" s="1082"/>
      <c r="B18" s="1086"/>
      <c r="C18" s="1097" t="s">
        <v>675</v>
      </c>
      <c r="D18" s="1116"/>
      <c r="E18" s="1136"/>
      <c r="F18" s="1116"/>
      <c r="G18" s="1136"/>
      <c r="H18" s="1116"/>
      <c r="I18" s="608"/>
      <c r="J18" s="111"/>
      <c r="K18" s="1189" t="s">
        <v>840</v>
      </c>
      <c r="L18" s="1202" t="s">
        <v>924</v>
      </c>
      <c r="M18" s="1213"/>
      <c r="N18" s="1117">
        <v>40</v>
      </c>
      <c r="O18" s="1137">
        <v>3</v>
      </c>
      <c r="P18" s="1154">
        <v>32</v>
      </c>
      <c r="Q18" s="1163" t="s">
        <v>159</v>
      </c>
      <c r="R18" s="1154">
        <v>5</v>
      </c>
      <c r="S18" s="1140"/>
      <c r="T18" s="55"/>
      <c r="U18" s="1319"/>
      <c r="V18" s="528" t="s">
        <v>1037</v>
      </c>
      <c r="W18" s="1345" t="s">
        <v>1040</v>
      </c>
      <c r="X18" s="1352"/>
      <c r="Y18" s="74" t="s">
        <v>1047</v>
      </c>
      <c r="Z18" s="453"/>
      <c r="AA18" s="278"/>
      <c r="AB18" s="1380"/>
      <c r="AC18" s="1388"/>
      <c r="AD18" s="278"/>
      <c r="AE18" s="1164"/>
      <c r="AF18" s="278"/>
      <c r="AG18" s="238"/>
    </row>
    <row r="19" spans="1:33" ht="14.25" customHeight="1">
      <c r="A19" s="1082"/>
      <c r="B19" s="1086"/>
      <c r="C19" s="1094" t="s">
        <v>390</v>
      </c>
      <c r="D19" s="1116"/>
      <c r="E19" s="1136"/>
      <c r="F19" s="1116"/>
      <c r="G19" s="1136"/>
      <c r="H19" s="1116"/>
      <c r="I19" s="608"/>
      <c r="J19" s="111"/>
      <c r="K19" s="1190"/>
      <c r="L19" s="1203" t="s">
        <v>925</v>
      </c>
      <c r="M19" s="1214"/>
      <c r="N19" s="1222" t="s">
        <v>932</v>
      </c>
      <c r="O19" s="1237" t="s">
        <v>935</v>
      </c>
      <c r="P19" s="1248" t="s">
        <v>932</v>
      </c>
      <c r="Q19" s="1248" t="s">
        <v>935</v>
      </c>
      <c r="R19" s="1248" t="s">
        <v>935</v>
      </c>
      <c r="S19" s="1120"/>
      <c r="T19" s="31"/>
      <c r="U19" s="528" t="s">
        <v>688</v>
      </c>
      <c r="V19" s="528">
        <v>1</v>
      </c>
      <c r="W19" s="221" t="s">
        <v>228</v>
      </c>
      <c r="X19" s="1353"/>
      <c r="Y19" s="88" t="s">
        <v>228</v>
      </c>
      <c r="Z19" s="63"/>
      <c r="AA19" s="278"/>
      <c r="AB19" s="1380"/>
      <c r="AC19" s="1388"/>
      <c r="AD19" s="278"/>
      <c r="AE19" s="1164"/>
      <c r="AF19" s="278"/>
      <c r="AG19" s="238"/>
    </row>
    <row r="20" spans="1:33" ht="14.25" customHeight="1">
      <c r="A20" s="1082"/>
      <c r="B20" s="1086"/>
      <c r="C20" s="246"/>
      <c r="D20" s="246"/>
      <c r="E20" s="246"/>
      <c r="F20" s="246"/>
      <c r="G20" s="246"/>
      <c r="H20" s="144"/>
      <c r="I20" s="55"/>
      <c r="J20" s="121"/>
      <c r="K20" s="1189" t="s">
        <v>850</v>
      </c>
      <c r="L20" s="1202" t="s">
        <v>924</v>
      </c>
      <c r="M20" s="1213"/>
      <c r="N20" s="1117">
        <v>39</v>
      </c>
      <c r="O20" s="1137">
        <v>2</v>
      </c>
      <c r="P20" s="1154">
        <v>30</v>
      </c>
      <c r="Q20" s="1163" t="s">
        <v>159</v>
      </c>
      <c r="R20" s="1154">
        <v>7</v>
      </c>
      <c r="S20" s="1140"/>
      <c r="T20" s="31"/>
      <c r="U20" s="1317" t="s">
        <v>1017</v>
      </c>
      <c r="V20" s="1317">
        <v>1</v>
      </c>
      <c r="W20" s="493">
        <v>2</v>
      </c>
      <c r="X20" s="1354"/>
      <c r="Y20" s="88" t="s">
        <v>228</v>
      </c>
      <c r="Z20" s="182"/>
      <c r="AA20" s="63"/>
      <c r="AB20" s="63"/>
      <c r="AC20" s="63"/>
      <c r="AD20" s="63"/>
      <c r="AE20" s="31"/>
      <c r="AF20" s="31"/>
      <c r="AG20" s="238"/>
    </row>
    <row r="21" spans="1:33" ht="14.25" customHeight="1">
      <c r="A21" s="1082"/>
      <c r="B21" s="1086"/>
      <c r="C21" s="839" t="s">
        <v>247</v>
      </c>
      <c r="D21" s="246"/>
      <c r="E21" s="246"/>
      <c r="F21" s="246"/>
      <c r="G21" s="246"/>
      <c r="H21" s="246"/>
      <c r="I21" s="55"/>
      <c r="J21" s="121"/>
      <c r="K21" s="1190"/>
      <c r="L21" s="1203" t="s">
        <v>925</v>
      </c>
      <c r="M21" s="1214"/>
      <c r="N21" s="1222" t="s">
        <v>127</v>
      </c>
      <c r="O21" s="1237" t="s">
        <v>935</v>
      </c>
      <c r="P21" s="1248" t="s">
        <v>127</v>
      </c>
      <c r="Q21" s="1248" t="s">
        <v>935</v>
      </c>
      <c r="R21" s="1248" t="s">
        <v>935</v>
      </c>
      <c r="S21" s="306"/>
      <c r="T21" s="125"/>
      <c r="U21" s="408" t="s">
        <v>1018</v>
      </c>
      <c r="V21" s="1336">
        <v>3</v>
      </c>
      <c r="W21" s="1346" t="s">
        <v>228</v>
      </c>
      <c r="X21" s="401"/>
      <c r="Y21" s="88" t="s">
        <v>228</v>
      </c>
      <c r="Z21" s="182"/>
      <c r="AA21" s="144" t="s">
        <v>1052</v>
      </c>
      <c r="AB21" s="55"/>
      <c r="AC21" s="1120"/>
      <c r="AD21" s="1120"/>
      <c r="AE21" s="31"/>
      <c r="AF21" s="31"/>
      <c r="AG21" s="238"/>
    </row>
    <row r="22" spans="1:33" ht="14.25" customHeight="1">
      <c r="A22" s="1082"/>
      <c r="B22" s="1086"/>
      <c r="C22" s="1090"/>
      <c r="D22" s="77" t="s">
        <v>858</v>
      </c>
      <c r="E22" s="1129" t="s">
        <v>387</v>
      </c>
      <c r="F22" s="491" t="s">
        <v>865</v>
      </c>
      <c r="G22" s="491" t="s">
        <v>448</v>
      </c>
      <c r="H22" s="491" t="s">
        <v>873</v>
      </c>
      <c r="I22" s="246"/>
      <c r="J22" s="358"/>
      <c r="K22" s="1189" t="s">
        <v>574</v>
      </c>
      <c r="L22" s="1202" t="s">
        <v>924</v>
      </c>
      <c r="M22" s="1213"/>
      <c r="N22" s="1117">
        <v>49</v>
      </c>
      <c r="O22" s="1137">
        <v>2</v>
      </c>
      <c r="P22" s="1154">
        <v>42</v>
      </c>
      <c r="Q22" s="1163" t="s">
        <v>159</v>
      </c>
      <c r="R22" s="1154">
        <v>5</v>
      </c>
      <c r="S22" s="1165"/>
      <c r="T22" s="125"/>
      <c r="U22" s="87" t="s">
        <v>349</v>
      </c>
      <c r="V22" s="87" t="s">
        <v>228</v>
      </c>
      <c r="W22" s="41">
        <v>1</v>
      </c>
      <c r="X22" s="401"/>
      <c r="Y22" s="87">
        <v>1</v>
      </c>
      <c r="Z22" s="55"/>
      <c r="AA22" s="38"/>
      <c r="AB22" s="1381"/>
      <c r="AC22" s="1381"/>
      <c r="AD22" s="1392" t="s">
        <v>1068</v>
      </c>
      <c r="AE22" s="31"/>
      <c r="AF22" s="31"/>
      <c r="AG22" s="238"/>
    </row>
    <row r="23" spans="1:33" ht="14.25" customHeight="1">
      <c r="A23" s="1082"/>
      <c r="B23" s="1086"/>
      <c r="C23" s="1091" t="s">
        <v>785</v>
      </c>
      <c r="D23" s="1109">
        <v>8</v>
      </c>
      <c r="E23" s="1130">
        <v>1</v>
      </c>
      <c r="F23" s="1151">
        <v>5</v>
      </c>
      <c r="G23" s="1161">
        <v>1</v>
      </c>
      <c r="H23" s="1151">
        <v>1</v>
      </c>
      <c r="I23" s="246"/>
      <c r="J23" s="358"/>
      <c r="K23" s="1190"/>
      <c r="L23" s="1203" t="s">
        <v>925</v>
      </c>
      <c r="M23" s="1214"/>
      <c r="N23" s="1223" t="s">
        <v>933</v>
      </c>
      <c r="O23" s="1237" t="s">
        <v>935</v>
      </c>
      <c r="P23" s="1249" t="s">
        <v>933</v>
      </c>
      <c r="Q23" s="1248" t="s">
        <v>935</v>
      </c>
      <c r="R23" s="1248" t="s">
        <v>935</v>
      </c>
      <c r="S23" s="1140"/>
      <c r="T23" s="31"/>
      <c r="U23" s="87" t="s">
        <v>1019</v>
      </c>
      <c r="V23" s="87">
        <v>1</v>
      </c>
      <c r="W23" s="41">
        <v>1</v>
      </c>
      <c r="X23" s="401"/>
      <c r="Y23" s="87">
        <v>1</v>
      </c>
      <c r="Z23" s="63"/>
      <c r="AA23" s="1118" t="s">
        <v>1054</v>
      </c>
      <c r="AB23" s="1103"/>
      <c r="AC23" s="1118" t="s">
        <v>1064</v>
      </c>
      <c r="AD23" s="1103"/>
      <c r="AE23" s="31"/>
      <c r="AF23" s="31"/>
      <c r="AG23" s="238"/>
    </row>
    <row r="24" spans="1:33" ht="14.25" customHeight="1">
      <c r="A24" s="1082"/>
      <c r="B24" s="1086"/>
      <c r="C24" s="1098">
        <v>42826</v>
      </c>
      <c r="D24" s="1109">
        <v>7</v>
      </c>
      <c r="E24" s="1130">
        <v>1</v>
      </c>
      <c r="F24" s="1151">
        <v>5</v>
      </c>
      <c r="G24" s="1161" t="s">
        <v>159</v>
      </c>
      <c r="H24" s="1151">
        <v>1</v>
      </c>
      <c r="I24" s="246"/>
      <c r="J24" s="358"/>
      <c r="K24" s="1189" t="s">
        <v>852</v>
      </c>
      <c r="L24" s="1202" t="s">
        <v>924</v>
      </c>
      <c r="M24" s="1213"/>
      <c r="N24" s="1117">
        <v>54</v>
      </c>
      <c r="O24" s="1137">
        <v>3</v>
      </c>
      <c r="P24" s="1154">
        <v>45</v>
      </c>
      <c r="Q24" s="1163" t="s">
        <v>159</v>
      </c>
      <c r="R24" s="1154">
        <v>6</v>
      </c>
      <c r="S24" s="1165"/>
      <c r="T24" s="125"/>
      <c r="U24" s="1320" t="s">
        <v>338</v>
      </c>
      <c r="V24" s="1320">
        <v>1</v>
      </c>
      <c r="W24" s="40">
        <v>1</v>
      </c>
      <c r="X24" s="1355"/>
      <c r="Y24" s="1320">
        <v>3</v>
      </c>
      <c r="Z24" s="63"/>
      <c r="AA24" s="1118" t="s">
        <v>758</v>
      </c>
      <c r="AB24" s="1103"/>
      <c r="AC24" s="1118">
        <v>551</v>
      </c>
      <c r="AD24" s="1103"/>
      <c r="AE24" s="125"/>
      <c r="AF24" s="125"/>
      <c r="AG24" s="238"/>
    </row>
    <row r="25" spans="1:33" ht="14.25" customHeight="1">
      <c r="A25" s="1082"/>
      <c r="B25" s="1086"/>
      <c r="C25" s="1098">
        <v>44287</v>
      </c>
      <c r="D25" s="1109">
        <v>7</v>
      </c>
      <c r="E25" s="1130">
        <v>1</v>
      </c>
      <c r="F25" s="1151">
        <v>5</v>
      </c>
      <c r="G25" s="1161" t="s">
        <v>159</v>
      </c>
      <c r="H25" s="1151">
        <v>1</v>
      </c>
      <c r="I25" s="144"/>
      <c r="J25" s="457"/>
      <c r="K25" s="1190"/>
      <c r="L25" s="1204" t="s">
        <v>925</v>
      </c>
      <c r="M25" s="1204"/>
      <c r="N25" s="1223" t="s">
        <v>933</v>
      </c>
      <c r="O25" s="1237" t="s">
        <v>935</v>
      </c>
      <c r="P25" s="1249" t="s">
        <v>933</v>
      </c>
      <c r="Q25" s="1248" t="s">
        <v>935</v>
      </c>
      <c r="R25" s="1248" t="s">
        <v>935</v>
      </c>
      <c r="S25" s="246"/>
      <c r="T25" s="55"/>
      <c r="U25" s="1321" t="s">
        <v>1021</v>
      </c>
      <c r="V25" s="1321" t="s">
        <v>228</v>
      </c>
      <c r="W25" s="1347">
        <v>2</v>
      </c>
      <c r="X25" s="1356"/>
      <c r="Y25" s="1321">
        <v>3</v>
      </c>
      <c r="Z25" s="55"/>
      <c r="AA25" s="1118" t="s">
        <v>171</v>
      </c>
      <c r="AB25" s="1103"/>
      <c r="AC25" s="1118">
        <v>540</v>
      </c>
      <c r="AD25" s="1103"/>
      <c r="AE25" s="125"/>
      <c r="AF25" s="125"/>
      <c r="AG25" s="1367"/>
    </row>
    <row r="26" spans="1:33" ht="14.25" customHeight="1">
      <c r="A26" s="1082"/>
      <c r="B26" s="1086"/>
      <c r="C26" s="1098">
        <v>45017</v>
      </c>
      <c r="D26" s="1109">
        <v>7</v>
      </c>
      <c r="E26" s="1130">
        <v>1</v>
      </c>
      <c r="F26" s="1151">
        <v>5</v>
      </c>
      <c r="G26" s="1161" t="s">
        <v>159</v>
      </c>
      <c r="H26" s="1151">
        <v>1</v>
      </c>
      <c r="I26" s="561"/>
      <c r="J26" s="457"/>
      <c r="K26" s="287" t="s">
        <v>897</v>
      </c>
      <c r="L26" s="288"/>
      <c r="M26" s="288"/>
      <c r="N26" s="288"/>
      <c r="O26" s="288"/>
      <c r="P26" s="288"/>
      <c r="Q26" s="144"/>
      <c r="R26" s="63"/>
      <c r="S26" s="246"/>
      <c r="T26" s="63"/>
      <c r="U26" s="1322" t="s">
        <v>737</v>
      </c>
      <c r="V26" s="1322">
        <f>SUM(V19:V25)</f>
        <v>7</v>
      </c>
      <c r="W26" s="1348">
        <f>SUM(W19:X25)</f>
        <v>7</v>
      </c>
      <c r="X26" s="1357"/>
      <c r="Y26" s="1322">
        <f>SUM(Y19:Y25)</f>
        <v>8</v>
      </c>
      <c r="Z26" s="55" t="s">
        <v>877</v>
      </c>
      <c r="AA26" s="1118" t="s">
        <v>731</v>
      </c>
      <c r="AB26" s="1103"/>
      <c r="AC26" s="1118">
        <v>529</v>
      </c>
      <c r="AD26" s="1103"/>
      <c r="AE26" s="31"/>
      <c r="AF26" s="31"/>
      <c r="AG26" s="238"/>
    </row>
    <row r="27" spans="1:33" ht="14.25" customHeight="1">
      <c r="A27" s="1082"/>
      <c r="B27" s="1086"/>
      <c r="C27" s="144" t="s">
        <v>846</v>
      </c>
      <c r="D27" s="246"/>
      <c r="E27" s="246"/>
      <c r="F27" s="246"/>
      <c r="G27" s="246"/>
      <c r="H27" s="298"/>
      <c r="I27" s="144"/>
      <c r="J27" s="457"/>
      <c r="K27" s="287" t="s">
        <v>899</v>
      </c>
      <c r="L27" s="288"/>
      <c r="M27" s="288"/>
      <c r="N27" s="288"/>
      <c r="O27" s="288"/>
      <c r="P27" s="288"/>
      <c r="Q27" s="298" t="s">
        <v>877</v>
      </c>
      <c r="R27" s="63"/>
      <c r="S27" s="246"/>
      <c r="T27" s="63"/>
      <c r="U27" s="1323" t="s">
        <v>763</v>
      </c>
      <c r="V27" s="1323"/>
      <c r="W27" s="1323"/>
      <c r="X27" s="1323"/>
      <c r="Y27" s="1323"/>
      <c r="Z27" s="63"/>
      <c r="AA27" s="1118" t="s">
        <v>1057</v>
      </c>
      <c r="AB27" s="1103"/>
      <c r="AC27" s="1118">
        <v>531</v>
      </c>
      <c r="AD27" s="1103"/>
      <c r="AE27" s="55"/>
      <c r="AF27" s="144"/>
      <c r="AG27" s="238"/>
    </row>
    <row r="28" spans="1:33" ht="14.25" customHeight="1">
      <c r="A28" s="1082"/>
      <c r="B28" s="1086"/>
      <c r="C28" s="1090"/>
      <c r="D28" s="77" t="s">
        <v>858</v>
      </c>
      <c r="E28" s="1129" t="s">
        <v>387</v>
      </c>
      <c r="F28" s="491" t="s">
        <v>865</v>
      </c>
      <c r="G28" s="491" t="s">
        <v>448</v>
      </c>
      <c r="H28" s="491" t="s">
        <v>873</v>
      </c>
      <c r="I28" s="315"/>
      <c r="J28" s="226"/>
      <c r="K28" s="1191"/>
      <c r="L28" s="567"/>
      <c r="M28" s="77" t="s">
        <v>379</v>
      </c>
      <c r="N28" s="1129" t="s">
        <v>387</v>
      </c>
      <c r="O28" s="491" t="s">
        <v>865</v>
      </c>
      <c r="P28" s="491" t="s">
        <v>448</v>
      </c>
      <c r="Q28" s="491" t="s">
        <v>873</v>
      </c>
      <c r="R28" s="246"/>
      <c r="S28" s="246"/>
      <c r="T28" s="1187" t="s">
        <v>20</v>
      </c>
      <c r="U28" s="288"/>
      <c r="V28" s="288"/>
      <c r="W28" s="288"/>
      <c r="X28" s="288"/>
      <c r="Y28" s="246"/>
      <c r="Z28" s="63"/>
      <c r="AA28" s="1118" t="s">
        <v>1059</v>
      </c>
      <c r="AB28" s="1103"/>
      <c r="AC28" s="1118">
        <v>509</v>
      </c>
      <c r="AD28" s="1103"/>
      <c r="AE28" s="1120"/>
      <c r="AF28" s="1120"/>
      <c r="AG28" s="238"/>
    </row>
    <row r="29" spans="1:33" ht="14.25" customHeight="1">
      <c r="A29" s="1082"/>
      <c r="B29" s="1086"/>
      <c r="C29" s="1098">
        <v>40269</v>
      </c>
      <c r="D29" s="1109">
        <f>SUM(E29:H29)</f>
        <v>231</v>
      </c>
      <c r="E29" s="1130">
        <v>39</v>
      </c>
      <c r="F29" s="1151">
        <v>157</v>
      </c>
      <c r="G29" s="1161" t="s">
        <v>159</v>
      </c>
      <c r="H29" s="1151">
        <v>35</v>
      </c>
      <c r="I29" s="246"/>
      <c r="J29" s="226"/>
      <c r="K29" s="33" t="s">
        <v>840</v>
      </c>
      <c r="L29" s="1090"/>
      <c r="M29" s="1109">
        <v>97</v>
      </c>
      <c r="N29" s="1130">
        <v>7</v>
      </c>
      <c r="O29" s="1151">
        <v>79</v>
      </c>
      <c r="P29" s="1161" t="s">
        <v>159</v>
      </c>
      <c r="Q29" s="1151">
        <v>11</v>
      </c>
      <c r="R29" s="246"/>
      <c r="S29" s="246"/>
      <c r="T29" s="1304"/>
      <c r="U29" s="77" t="s">
        <v>858</v>
      </c>
      <c r="V29" s="1337" t="s">
        <v>387</v>
      </c>
      <c r="W29" s="1238" t="s">
        <v>865</v>
      </c>
      <c r="X29" s="1238" t="s">
        <v>448</v>
      </c>
      <c r="Y29" s="491" t="s">
        <v>873</v>
      </c>
      <c r="Z29" s="63"/>
      <c r="AA29" s="1118" t="s">
        <v>1061</v>
      </c>
      <c r="AB29" s="1103"/>
      <c r="AC29" s="1118">
        <v>495</v>
      </c>
      <c r="AD29" s="1103"/>
      <c r="AE29" s="1120"/>
      <c r="AF29" s="1120"/>
      <c r="AG29" s="238"/>
    </row>
    <row r="30" spans="1:33" ht="14.25" customHeight="1">
      <c r="A30" s="1082"/>
      <c r="B30" s="1086"/>
      <c r="C30" s="1099">
        <v>42826</v>
      </c>
      <c r="D30" s="1117">
        <v>199</v>
      </c>
      <c r="E30" s="1137">
        <v>41</v>
      </c>
      <c r="F30" s="1154">
        <v>116</v>
      </c>
      <c r="G30" s="1163" t="s">
        <v>159</v>
      </c>
      <c r="H30" s="1154">
        <v>42</v>
      </c>
      <c r="I30" s="63"/>
      <c r="J30" s="320"/>
      <c r="K30" s="1192" t="s">
        <v>850</v>
      </c>
      <c r="L30" s="1205"/>
      <c r="M30" s="1117">
        <v>110</v>
      </c>
      <c r="N30" s="1137">
        <v>12</v>
      </c>
      <c r="O30" s="1154">
        <v>82</v>
      </c>
      <c r="P30" s="1163" t="s">
        <v>159</v>
      </c>
      <c r="Q30" s="1163">
        <v>16</v>
      </c>
      <c r="R30" s="246"/>
      <c r="S30" s="246"/>
      <c r="T30" s="1151" t="s">
        <v>1007</v>
      </c>
      <c r="U30" s="309">
        <v>4</v>
      </c>
      <c r="V30" s="1138" t="s">
        <v>159</v>
      </c>
      <c r="W30" s="1349">
        <v>3</v>
      </c>
      <c r="X30" s="1164" t="s">
        <v>159</v>
      </c>
      <c r="Y30" s="1091">
        <v>1</v>
      </c>
      <c r="Z30" s="63"/>
      <c r="AA30" s="1118" t="s">
        <v>938</v>
      </c>
      <c r="AB30" s="1103"/>
      <c r="AC30" s="1118">
        <v>487</v>
      </c>
      <c r="AD30" s="1103"/>
      <c r="AE30" s="31"/>
      <c r="AF30" s="31"/>
      <c r="AG30" s="421"/>
    </row>
    <row r="31" spans="1:33" ht="14.25" customHeight="1">
      <c r="A31" s="1082"/>
      <c r="B31" s="1086"/>
      <c r="C31" s="1100">
        <v>45017</v>
      </c>
      <c r="D31" s="1118">
        <v>215</v>
      </c>
      <c r="E31" s="1138">
        <v>45</v>
      </c>
      <c r="F31" s="1103">
        <v>150</v>
      </c>
      <c r="G31" s="1164" t="s">
        <v>159</v>
      </c>
      <c r="H31" s="278">
        <v>20</v>
      </c>
      <c r="I31" s="137" t="s">
        <v>880</v>
      </c>
      <c r="J31" s="320"/>
      <c r="K31" s="132" t="s">
        <v>574</v>
      </c>
      <c r="L31" s="395"/>
      <c r="M31" s="1118">
        <v>124</v>
      </c>
      <c r="N31" s="1138">
        <v>12</v>
      </c>
      <c r="O31" s="278">
        <v>102</v>
      </c>
      <c r="P31" s="1164" t="s">
        <v>159</v>
      </c>
      <c r="Q31" s="1164">
        <v>10</v>
      </c>
      <c r="R31" s="246"/>
      <c r="S31" s="246"/>
      <c r="T31" s="1151" t="s">
        <v>353</v>
      </c>
      <c r="U31" s="309">
        <v>4</v>
      </c>
      <c r="V31" s="1138" t="s">
        <v>159</v>
      </c>
      <c r="W31" s="1349">
        <v>3</v>
      </c>
      <c r="X31" s="1164" t="s">
        <v>159</v>
      </c>
      <c r="Y31" s="1091">
        <v>1</v>
      </c>
      <c r="Z31" s="125"/>
      <c r="AA31" s="1118" t="s">
        <v>751</v>
      </c>
      <c r="AB31" s="1103"/>
      <c r="AC31" s="1118">
        <v>473</v>
      </c>
      <c r="AD31" s="1103"/>
      <c r="AE31" s="31"/>
      <c r="AF31" s="31"/>
      <c r="AG31" s="421"/>
    </row>
    <row r="32" spans="1:33" ht="14.25" customHeight="1">
      <c r="A32" s="1082"/>
      <c r="B32" s="1086"/>
      <c r="C32" s="144" t="s">
        <v>756</v>
      </c>
      <c r="D32" s="246"/>
      <c r="E32" s="246"/>
      <c r="F32" s="246"/>
      <c r="G32" s="246"/>
      <c r="H32" s="246"/>
      <c r="I32" s="144"/>
      <c r="J32" s="457"/>
      <c r="K32" s="132" t="s">
        <v>852</v>
      </c>
      <c r="L32" s="395"/>
      <c r="M32" s="1118">
        <v>131</v>
      </c>
      <c r="N32" s="1138">
        <v>10</v>
      </c>
      <c r="O32" s="278">
        <v>110</v>
      </c>
      <c r="P32" s="1164" t="s">
        <v>159</v>
      </c>
      <c r="Q32" s="1164">
        <v>11</v>
      </c>
      <c r="R32" s="246"/>
      <c r="S32" s="246"/>
      <c r="T32" s="278" t="s">
        <v>1009</v>
      </c>
      <c r="U32" s="309">
        <v>5</v>
      </c>
      <c r="V32" s="1138">
        <v>1</v>
      </c>
      <c r="W32" s="1349">
        <v>3</v>
      </c>
      <c r="X32" s="1164" t="s">
        <v>159</v>
      </c>
      <c r="Y32" s="1091">
        <v>1</v>
      </c>
      <c r="Z32" s="1367"/>
      <c r="AA32" s="1118" t="s">
        <v>467</v>
      </c>
      <c r="AB32" s="1103"/>
      <c r="AC32" s="1118">
        <v>460</v>
      </c>
      <c r="AD32" s="1103"/>
      <c r="AE32" s="125"/>
      <c r="AF32" s="125"/>
      <c r="AG32" s="421"/>
    </row>
    <row r="33" spans="1:33" ht="14.25" customHeight="1">
      <c r="A33" s="1082"/>
      <c r="B33" s="1086"/>
      <c r="C33" s="1090"/>
      <c r="D33" s="77" t="s">
        <v>858</v>
      </c>
      <c r="E33" s="1129" t="s">
        <v>387</v>
      </c>
      <c r="F33" s="491" t="s">
        <v>865</v>
      </c>
      <c r="G33" s="491" t="s">
        <v>448</v>
      </c>
      <c r="H33" s="491" t="s">
        <v>873</v>
      </c>
      <c r="I33" s="144"/>
      <c r="J33" s="457"/>
      <c r="K33" s="1187" t="s">
        <v>884</v>
      </c>
      <c r="L33" s="288"/>
      <c r="M33" s="288"/>
      <c r="N33" s="288"/>
      <c r="O33" s="288"/>
      <c r="P33" s="288"/>
      <c r="Q33" s="298" t="s">
        <v>877</v>
      </c>
      <c r="R33" s="246"/>
      <c r="S33" s="246"/>
      <c r="T33" s="278" t="s">
        <v>1011</v>
      </c>
      <c r="U33" s="309">
        <v>5</v>
      </c>
      <c r="V33" s="1138">
        <v>1</v>
      </c>
      <c r="W33" s="1349">
        <v>3</v>
      </c>
      <c r="X33" s="1164" t="s">
        <v>159</v>
      </c>
      <c r="Y33" s="1091">
        <v>1</v>
      </c>
      <c r="Z33" s="238"/>
      <c r="AA33" s="1118" t="s">
        <v>934</v>
      </c>
      <c r="AB33" s="1103"/>
      <c r="AC33" s="1118">
        <v>444</v>
      </c>
      <c r="AD33" s="1103"/>
      <c r="AE33" s="246"/>
      <c r="AF33" s="246"/>
      <c r="AG33" s="421"/>
    </row>
    <row r="34" spans="1:33" ht="14.25" customHeight="1">
      <c r="A34" s="1082"/>
      <c r="B34" s="1086"/>
      <c r="C34" s="1098">
        <v>40269</v>
      </c>
      <c r="D34" s="1109">
        <v>13</v>
      </c>
      <c r="E34" s="1130" t="s">
        <v>159</v>
      </c>
      <c r="F34" s="1151">
        <v>12</v>
      </c>
      <c r="G34" s="1161" t="s">
        <v>159</v>
      </c>
      <c r="H34" s="1151">
        <v>1</v>
      </c>
      <c r="I34" s="246"/>
      <c r="J34" s="358"/>
      <c r="K34" s="1191"/>
      <c r="L34" s="567"/>
      <c r="M34" s="77" t="s">
        <v>379</v>
      </c>
      <c r="N34" s="1129" t="s">
        <v>387</v>
      </c>
      <c r="O34" s="491" t="s">
        <v>865</v>
      </c>
      <c r="P34" s="491" t="s">
        <v>448</v>
      </c>
      <c r="Q34" s="491" t="s">
        <v>873</v>
      </c>
      <c r="R34" s="246"/>
      <c r="S34" s="246"/>
      <c r="T34" s="63"/>
      <c r="U34" s="63"/>
      <c r="V34" s="63"/>
      <c r="W34" s="63"/>
      <c r="X34" s="63"/>
      <c r="Y34" s="63"/>
      <c r="Z34" s="238"/>
      <c r="AA34" s="1118" t="s">
        <v>239</v>
      </c>
      <c r="AB34" s="1103"/>
      <c r="AC34" s="1118">
        <v>429</v>
      </c>
      <c r="AD34" s="1103"/>
      <c r="AE34" s="246"/>
      <c r="AF34" s="246"/>
      <c r="AG34" s="421"/>
    </row>
    <row r="35" spans="1:33" ht="14.25" customHeight="1">
      <c r="A35" s="1082"/>
      <c r="B35" s="1086"/>
      <c r="C35" s="1098">
        <v>41000</v>
      </c>
      <c r="D35" s="1109">
        <v>11</v>
      </c>
      <c r="E35" s="1130" t="s">
        <v>159</v>
      </c>
      <c r="F35" s="1151">
        <v>10</v>
      </c>
      <c r="G35" s="1161" t="s">
        <v>159</v>
      </c>
      <c r="H35" s="1151">
        <v>1</v>
      </c>
      <c r="I35" s="246"/>
      <c r="J35" s="358"/>
      <c r="K35" s="33" t="s">
        <v>886</v>
      </c>
      <c r="L35" s="1090"/>
      <c r="M35" s="1109">
        <v>23</v>
      </c>
      <c r="N35" s="1130" t="s">
        <v>159</v>
      </c>
      <c r="O35" s="1151">
        <v>23</v>
      </c>
      <c r="P35" s="1161" t="s">
        <v>159</v>
      </c>
      <c r="Q35" s="1161" t="s">
        <v>159</v>
      </c>
      <c r="R35" s="246"/>
      <c r="S35" s="246"/>
      <c r="T35" s="1187" t="s">
        <v>94</v>
      </c>
      <c r="U35" s="288"/>
      <c r="V35" s="288"/>
      <c r="W35" s="288"/>
      <c r="X35" s="288"/>
      <c r="Y35" s="246"/>
      <c r="Z35" s="238"/>
      <c r="AA35" s="1118" t="s">
        <v>752</v>
      </c>
      <c r="AB35" s="1103"/>
      <c r="AC35" s="1118">
        <v>416</v>
      </c>
      <c r="AD35" s="1103"/>
      <c r="AE35" s="246"/>
      <c r="AF35" s="246"/>
      <c r="AG35" s="421"/>
    </row>
    <row r="36" spans="1:33" ht="14.25" customHeight="1">
      <c r="A36" s="1082"/>
      <c r="B36" s="1086"/>
      <c r="C36" s="1098">
        <v>41153</v>
      </c>
      <c r="D36" s="1109">
        <v>9</v>
      </c>
      <c r="E36" s="1130" t="s">
        <v>159</v>
      </c>
      <c r="F36" s="1151">
        <v>8</v>
      </c>
      <c r="G36" s="1161" t="s">
        <v>159</v>
      </c>
      <c r="H36" s="1151">
        <v>1</v>
      </c>
      <c r="I36" s="246"/>
      <c r="J36" s="358"/>
      <c r="K36" s="1192" t="s">
        <v>900</v>
      </c>
      <c r="L36" s="1205"/>
      <c r="M36" s="1117">
        <v>22</v>
      </c>
      <c r="N36" s="1137" t="s">
        <v>159</v>
      </c>
      <c r="O36" s="1154">
        <v>20</v>
      </c>
      <c r="P36" s="1163" t="s">
        <v>159</v>
      </c>
      <c r="Q36" s="1154">
        <v>2</v>
      </c>
      <c r="R36" s="246"/>
      <c r="S36" s="246"/>
      <c r="T36" s="1304"/>
      <c r="U36" s="77" t="s">
        <v>858</v>
      </c>
      <c r="V36" s="1337" t="s">
        <v>387</v>
      </c>
      <c r="W36" s="1238" t="s">
        <v>865</v>
      </c>
      <c r="X36" s="1238" t="s">
        <v>448</v>
      </c>
      <c r="Y36" s="491" t="s">
        <v>873</v>
      </c>
      <c r="Z36" s="238"/>
      <c r="AA36" s="1118" t="s">
        <v>755</v>
      </c>
      <c r="AB36" s="1103"/>
      <c r="AC36" s="1118">
        <v>420</v>
      </c>
      <c r="AD36" s="1103"/>
      <c r="AE36" s="246"/>
      <c r="AF36" s="246"/>
      <c r="AG36" s="421"/>
    </row>
    <row r="37" spans="1:33" ht="14.25" customHeight="1">
      <c r="A37" s="1082"/>
      <c r="B37" s="1086"/>
      <c r="C37" s="1099">
        <v>42826</v>
      </c>
      <c r="D37" s="1117">
        <v>10</v>
      </c>
      <c r="E37" s="1137" t="s">
        <v>159</v>
      </c>
      <c r="F37" s="1155" t="s">
        <v>867</v>
      </c>
      <c r="G37" s="1163" t="s">
        <v>159</v>
      </c>
      <c r="H37" s="1154">
        <v>1</v>
      </c>
      <c r="I37" s="246"/>
      <c r="J37" s="358"/>
      <c r="K37" s="132" t="s">
        <v>901</v>
      </c>
      <c r="L37" s="395"/>
      <c r="M37" s="1118">
        <v>21</v>
      </c>
      <c r="N37" s="1138" t="s">
        <v>159</v>
      </c>
      <c r="O37" s="278">
        <v>20</v>
      </c>
      <c r="P37" s="1164" t="s">
        <v>159</v>
      </c>
      <c r="Q37" s="278">
        <v>1</v>
      </c>
      <c r="R37" s="246"/>
      <c r="S37" s="246"/>
      <c r="T37" s="1151" t="s">
        <v>1007</v>
      </c>
      <c r="U37" s="309">
        <v>1</v>
      </c>
      <c r="V37" s="1138" t="s">
        <v>159</v>
      </c>
      <c r="W37" s="1349">
        <v>1</v>
      </c>
      <c r="X37" s="1164" t="s">
        <v>159</v>
      </c>
      <c r="Y37" s="1164" t="s">
        <v>159</v>
      </c>
      <c r="Z37" s="238"/>
      <c r="AA37" s="306"/>
      <c r="AB37" s="246"/>
      <c r="AC37" s="246"/>
      <c r="AD37" s="246"/>
      <c r="AE37" s="246"/>
      <c r="AF37" s="246"/>
      <c r="AG37" s="421"/>
    </row>
    <row r="38" spans="1:33" ht="14.25" customHeight="1">
      <c r="A38" s="1082"/>
      <c r="B38" s="1086"/>
      <c r="C38" s="1101">
        <v>44287</v>
      </c>
      <c r="D38" s="1118">
        <v>6</v>
      </c>
      <c r="E38" s="1138" t="s">
        <v>159</v>
      </c>
      <c r="F38" s="278">
        <v>5</v>
      </c>
      <c r="G38" s="1164" t="s">
        <v>159</v>
      </c>
      <c r="H38" s="278">
        <v>1</v>
      </c>
      <c r="I38" s="246"/>
      <c r="J38" s="358"/>
      <c r="K38" s="132" t="s">
        <v>903</v>
      </c>
      <c r="L38" s="395"/>
      <c r="M38" s="1118">
        <v>23</v>
      </c>
      <c r="N38" s="1138" t="s">
        <v>159</v>
      </c>
      <c r="O38" s="278">
        <v>22</v>
      </c>
      <c r="P38" s="1164" t="s">
        <v>159</v>
      </c>
      <c r="Q38" s="278">
        <v>1</v>
      </c>
      <c r="R38" s="246"/>
      <c r="S38" s="246"/>
      <c r="T38" s="1151" t="s">
        <v>353</v>
      </c>
      <c r="U38" s="309">
        <v>2</v>
      </c>
      <c r="V38" s="1138" t="s">
        <v>159</v>
      </c>
      <c r="W38" s="1349">
        <v>1</v>
      </c>
      <c r="X38" s="1164">
        <v>1</v>
      </c>
      <c r="Y38" s="1164" t="s">
        <v>159</v>
      </c>
      <c r="Z38" s="421"/>
      <c r="AA38" s="465"/>
      <c r="AB38" s="246"/>
      <c r="AC38" s="246"/>
      <c r="AD38" s="246"/>
      <c r="AE38" s="246"/>
      <c r="AF38" s="246"/>
      <c r="AG38" s="421"/>
    </row>
    <row r="39" spans="1:33" ht="14.25" customHeight="1">
      <c r="A39" s="1082"/>
      <c r="B39" s="1086"/>
      <c r="C39" s="1101">
        <v>45017</v>
      </c>
      <c r="D39" s="1118">
        <v>5</v>
      </c>
      <c r="E39" s="1138" t="s">
        <v>159</v>
      </c>
      <c r="F39" s="1155" t="s">
        <v>868</v>
      </c>
      <c r="G39" s="1164" t="s">
        <v>159</v>
      </c>
      <c r="H39" s="278">
        <v>1</v>
      </c>
      <c r="I39" s="246"/>
      <c r="J39" s="358"/>
      <c r="K39" s="144" t="s">
        <v>904</v>
      </c>
      <c r="L39" s="63"/>
      <c r="M39" s="246"/>
      <c r="N39" s="246"/>
      <c r="O39" s="246"/>
      <c r="P39" s="246"/>
      <c r="Q39" s="144"/>
      <c r="R39" s="246"/>
      <c r="S39" s="1120"/>
      <c r="T39" s="278" t="s">
        <v>1009</v>
      </c>
      <c r="U39" s="309">
        <v>3</v>
      </c>
      <c r="V39" s="1138">
        <v>1</v>
      </c>
      <c r="W39" s="1349">
        <v>1</v>
      </c>
      <c r="X39" s="1164" t="s">
        <v>159</v>
      </c>
      <c r="Y39" s="1091">
        <v>1</v>
      </c>
      <c r="Z39" s="421"/>
      <c r="AA39" s="259"/>
      <c r="AB39" s="246"/>
      <c r="AC39" s="246"/>
      <c r="AD39" s="246"/>
      <c r="AE39" s="246"/>
      <c r="AF39" s="246"/>
      <c r="AG39" s="421"/>
    </row>
    <row r="40" spans="1:33" ht="14.25" customHeight="1">
      <c r="A40" s="1082"/>
      <c r="B40" s="1087"/>
      <c r="C40" s="1102" t="s">
        <v>651</v>
      </c>
      <c r="D40" s="1119"/>
      <c r="E40" s="1139"/>
      <c r="F40" s="1119"/>
      <c r="G40" s="1139"/>
      <c r="H40" s="1119"/>
      <c r="I40" s="246"/>
      <c r="J40" s="358"/>
      <c r="K40" s="310"/>
      <c r="L40" s="1206"/>
      <c r="M40" s="1109" t="s">
        <v>929</v>
      </c>
      <c r="N40" s="1104"/>
      <c r="O40" s="1118" t="s">
        <v>938</v>
      </c>
      <c r="P40" s="1103"/>
      <c r="Q40" s="1118" t="s">
        <v>755</v>
      </c>
      <c r="R40" s="1103"/>
      <c r="S40" s="193"/>
      <c r="T40" s="278" t="s">
        <v>1011</v>
      </c>
      <c r="U40" s="309">
        <v>3</v>
      </c>
      <c r="V40" s="1138">
        <v>1</v>
      </c>
      <c r="W40" s="1349">
        <v>1</v>
      </c>
      <c r="X40" s="1164" t="s">
        <v>159</v>
      </c>
      <c r="Y40" s="1091">
        <v>1</v>
      </c>
      <c r="Z40" s="238"/>
      <c r="AA40" s="144"/>
      <c r="AB40" s="246"/>
      <c r="AC40" s="246"/>
      <c r="AD40" s="246"/>
      <c r="AE40" s="246"/>
      <c r="AF40" s="246"/>
      <c r="AG40" s="421"/>
    </row>
    <row r="41" spans="1:33" ht="14.25" customHeight="1">
      <c r="A41" s="1082"/>
      <c r="B41" s="1086"/>
      <c r="C41" s="144" t="s">
        <v>848</v>
      </c>
      <c r="D41" s="144"/>
      <c r="E41" s="144"/>
      <c r="F41" s="144"/>
      <c r="G41" s="246"/>
      <c r="H41" s="298"/>
      <c r="I41" s="55"/>
      <c r="J41" s="121"/>
      <c r="K41" s="1193" t="s">
        <v>585</v>
      </c>
      <c r="L41" s="1207"/>
      <c r="M41" s="1191" t="s">
        <v>306</v>
      </c>
      <c r="N41" s="567"/>
      <c r="O41" s="41" t="s">
        <v>306</v>
      </c>
      <c r="P41" s="401"/>
      <c r="Q41" s="41" t="s">
        <v>306</v>
      </c>
      <c r="R41" s="401"/>
      <c r="S41" s="306"/>
      <c r="T41" s="63"/>
      <c r="U41" s="63"/>
      <c r="V41" s="63"/>
      <c r="W41" s="63"/>
      <c r="X41" s="63"/>
      <c r="Y41" s="63"/>
      <c r="Z41" s="238"/>
      <c r="AA41" s="1120"/>
      <c r="AB41" s="246"/>
      <c r="AC41" s="246"/>
      <c r="AD41" s="246"/>
      <c r="AE41" s="246"/>
      <c r="AF41" s="246"/>
      <c r="AG41" s="421"/>
    </row>
    <row r="42" spans="1:33" ht="14.25" customHeight="1">
      <c r="A42" s="1082"/>
      <c r="B42" s="1086"/>
      <c r="C42" s="1090"/>
      <c r="D42" s="77" t="s">
        <v>858</v>
      </c>
      <c r="E42" s="1129" t="s">
        <v>387</v>
      </c>
      <c r="F42" s="491" t="s">
        <v>865</v>
      </c>
      <c r="G42" s="491" t="s">
        <v>448</v>
      </c>
      <c r="H42" s="491" t="s">
        <v>873</v>
      </c>
      <c r="I42" s="246"/>
      <c r="J42" s="358"/>
      <c r="K42" s="308" t="s">
        <v>595</v>
      </c>
      <c r="L42" s="295"/>
      <c r="M42" s="1109" t="s">
        <v>879</v>
      </c>
      <c r="N42" s="1104"/>
      <c r="O42" s="1118" t="s">
        <v>673</v>
      </c>
      <c r="P42" s="1103"/>
      <c r="Q42" s="1118" t="s">
        <v>967</v>
      </c>
      <c r="R42" s="1103"/>
      <c r="S42" s="306"/>
      <c r="T42" s="1187" t="s">
        <v>690</v>
      </c>
      <c r="U42" s="288"/>
      <c r="V42" s="288"/>
      <c r="W42" s="288"/>
      <c r="X42" s="288"/>
      <c r="Y42" s="246"/>
      <c r="Z42" s="238"/>
      <c r="AA42" s="1120"/>
      <c r="AB42" s="246"/>
      <c r="AC42" s="246"/>
      <c r="AD42" s="246"/>
      <c r="AE42" s="246"/>
      <c r="AF42" s="246"/>
      <c r="AG42" s="238"/>
    </row>
    <row r="43" spans="1:33" ht="14.25" customHeight="1">
      <c r="A43" s="1082"/>
      <c r="B43" s="1086"/>
      <c r="C43" s="1098">
        <v>40269</v>
      </c>
      <c r="D43" s="1109">
        <f>SUM(E43:H43)</f>
        <v>198</v>
      </c>
      <c r="E43" s="1130" t="s">
        <v>159</v>
      </c>
      <c r="F43" s="1151">
        <v>182</v>
      </c>
      <c r="G43" s="1161" t="s">
        <v>159</v>
      </c>
      <c r="H43" s="1151">
        <v>16</v>
      </c>
      <c r="I43" s="246"/>
      <c r="J43" s="358"/>
      <c r="K43" s="1194" t="s">
        <v>905</v>
      </c>
      <c r="L43" s="246"/>
      <c r="M43" s="259"/>
      <c r="N43" s="259"/>
      <c r="O43" s="259"/>
      <c r="P43" s="246"/>
      <c r="Q43" s="246"/>
      <c r="R43" s="1120"/>
      <c r="S43" s="246"/>
      <c r="T43" s="1304"/>
      <c r="U43" s="77" t="s">
        <v>858</v>
      </c>
      <c r="V43" s="1338" t="s">
        <v>387</v>
      </c>
      <c r="W43" s="491" t="s">
        <v>865</v>
      </c>
      <c r="X43" s="491" t="s">
        <v>448</v>
      </c>
      <c r="Y43" s="491" t="s">
        <v>873</v>
      </c>
      <c r="Z43" s="421"/>
      <c r="AA43" s="1120"/>
      <c r="AB43" s="246"/>
      <c r="AC43" s="246"/>
      <c r="AD43" s="246"/>
      <c r="AE43" s="246"/>
      <c r="AF43" s="246"/>
      <c r="AG43" s="238"/>
    </row>
    <row r="44" spans="1:33" ht="14.25" customHeight="1">
      <c r="A44" s="1082"/>
      <c r="B44" s="1086"/>
      <c r="C44" s="1099">
        <v>42826</v>
      </c>
      <c r="D44" s="1110" t="s">
        <v>710</v>
      </c>
      <c r="E44" s="1131" t="s">
        <v>159</v>
      </c>
      <c r="F44" s="1152" t="s">
        <v>870</v>
      </c>
      <c r="G44" s="1162" t="s">
        <v>159</v>
      </c>
      <c r="H44" s="1152" t="s">
        <v>874</v>
      </c>
      <c r="I44" s="246"/>
      <c r="J44" s="358"/>
      <c r="K44" s="1194" t="str">
        <v>＊出生千人当たりのＮＩＣＵ病床数：5.02床（出生１万対：50.2床）（H28）</v>
      </c>
      <c r="L44" s="246"/>
      <c r="M44" s="259"/>
      <c r="N44" s="259"/>
      <c r="O44" s="259"/>
      <c r="P44" s="246"/>
      <c r="Q44" s="246"/>
      <c r="R44" s="246"/>
      <c r="S44" s="246"/>
      <c r="T44" s="1151" t="s">
        <v>274</v>
      </c>
      <c r="U44" s="1109">
        <v>5</v>
      </c>
      <c r="V44" s="1339" t="s">
        <v>159</v>
      </c>
      <c r="W44" s="1151">
        <v>4</v>
      </c>
      <c r="X44" s="1161" t="s">
        <v>159</v>
      </c>
      <c r="Y44" s="1151">
        <v>1</v>
      </c>
      <c r="Z44" s="238"/>
      <c r="AA44" s="1120"/>
      <c r="AB44" s="1382"/>
      <c r="AC44" s="31"/>
      <c r="AD44" s="31"/>
      <c r="AE44" s="31"/>
      <c r="AF44" s="31"/>
      <c r="AG44" s="238"/>
    </row>
    <row r="45" spans="1:33" ht="14.25" customHeight="1">
      <c r="A45" s="1082"/>
      <c r="B45" s="1086"/>
      <c r="C45" s="1100">
        <v>43922</v>
      </c>
      <c r="D45" s="1118">
        <v>99</v>
      </c>
      <c r="E45" s="1138" t="s">
        <v>159</v>
      </c>
      <c r="F45" s="1103">
        <v>83</v>
      </c>
      <c r="G45" s="1164" t="s">
        <v>159</v>
      </c>
      <c r="H45" s="278">
        <v>16</v>
      </c>
      <c r="I45" s="63"/>
      <c r="J45" s="320"/>
      <c r="K45" s="63"/>
      <c r="L45" s="80" t="s">
        <v>928</v>
      </c>
      <c r="M45" s="63"/>
      <c r="N45" s="63"/>
      <c r="O45" s="63"/>
      <c r="P45" s="63"/>
      <c r="Q45" s="63"/>
      <c r="R45" s="246"/>
      <c r="S45" s="246"/>
      <c r="T45" s="1154" t="s">
        <v>759</v>
      </c>
      <c r="U45" s="1117">
        <v>6</v>
      </c>
      <c r="V45" s="1340" t="s">
        <v>159</v>
      </c>
      <c r="W45" s="1154">
        <v>5</v>
      </c>
      <c r="X45" s="1163" t="s">
        <v>159</v>
      </c>
      <c r="Y45" s="1154">
        <v>1</v>
      </c>
      <c r="Z45" s="238"/>
      <c r="AA45" s="1120"/>
      <c r="AB45" s="1382"/>
      <c r="AC45" s="31"/>
      <c r="AD45" s="31"/>
      <c r="AE45" s="31"/>
      <c r="AF45" s="31"/>
      <c r="AG45" s="238"/>
    </row>
    <row r="46" spans="1:33" ht="14.25" customHeight="1">
      <c r="A46" s="1082"/>
      <c r="B46" s="1086"/>
      <c r="C46" s="1100">
        <v>45017</v>
      </c>
      <c r="D46" s="1118" t="s">
        <v>860</v>
      </c>
      <c r="E46" s="1138" t="s">
        <v>159</v>
      </c>
      <c r="F46" s="1103" t="s">
        <v>137</v>
      </c>
      <c r="G46" s="1164" t="s">
        <v>159</v>
      </c>
      <c r="H46" s="278">
        <v>16</v>
      </c>
      <c r="I46" s="80" t="s">
        <v>318</v>
      </c>
      <c r="J46" s="320"/>
      <c r="K46" s="144" t="s">
        <v>906</v>
      </c>
      <c r="L46" s="259"/>
      <c r="M46" s="259"/>
      <c r="N46" s="259"/>
      <c r="O46" s="259"/>
      <c r="P46" s="246"/>
      <c r="Q46" s="246"/>
      <c r="R46" s="246"/>
      <c r="S46" s="306"/>
      <c r="T46" s="278" t="s">
        <v>1007</v>
      </c>
      <c r="U46" s="1118">
        <v>6</v>
      </c>
      <c r="V46" s="1341" t="s">
        <v>159</v>
      </c>
      <c r="W46" s="1350">
        <v>5</v>
      </c>
      <c r="X46" s="1358" t="s">
        <v>159</v>
      </c>
      <c r="Y46" s="1364">
        <v>1</v>
      </c>
      <c r="Z46" s="238"/>
      <c r="AA46" s="1120"/>
      <c r="AB46" s="1382"/>
      <c r="AC46" s="31"/>
      <c r="AD46" s="31"/>
      <c r="AE46" s="31"/>
      <c r="AF46" s="31"/>
      <c r="AG46" s="238"/>
    </row>
    <row r="47" spans="1:33" ht="14.25" customHeight="1">
      <c r="A47" s="1082"/>
      <c r="B47" s="1086"/>
      <c r="C47" s="144" t="s">
        <v>849</v>
      </c>
      <c r="D47" s="1120"/>
      <c r="E47" s="1140"/>
      <c r="F47" s="1120"/>
      <c r="G47" s="1140"/>
      <c r="H47" s="1120"/>
      <c r="I47" s="144"/>
      <c r="J47" s="457"/>
      <c r="K47" s="1109"/>
      <c r="L47" s="1104"/>
      <c r="M47" s="1109" t="s">
        <v>929</v>
      </c>
      <c r="N47" s="1104"/>
      <c r="O47" s="1118" t="s">
        <v>938</v>
      </c>
      <c r="P47" s="1103"/>
      <c r="Q47" s="1118" t="s">
        <v>755</v>
      </c>
      <c r="R47" s="1103"/>
      <c r="S47" s="125"/>
      <c r="T47" s="278" t="s">
        <v>353</v>
      </c>
      <c r="U47" s="1118">
        <v>6</v>
      </c>
      <c r="V47" s="1341">
        <v>1</v>
      </c>
      <c r="W47" s="1350">
        <v>4</v>
      </c>
      <c r="X47" s="1358" t="s">
        <v>159</v>
      </c>
      <c r="Y47" s="1364">
        <v>1</v>
      </c>
      <c r="Z47" s="421"/>
      <c r="AA47" s="1120"/>
      <c r="AB47" s="1382"/>
      <c r="AC47" s="31"/>
      <c r="AD47" s="31"/>
      <c r="AE47" s="31"/>
      <c r="AF47" s="31"/>
      <c r="AG47" s="238"/>
    </row>
    <row r="48" spans="1:33" ht="14.25" customHeight="1">
      <c r="A48" s="1082"/>
      <c r="B48" s="1086"/>
      <c r="C48" s="278" t="s">
        <v>850</v>
      </c>
      <c r="D48" s="1118" t="s">
        <v>178</v>
      </c>
      <c r="E48" s="1103"/>
      <c r="F48" s="306"/>
      <c r="G48" s="1165"/>
      <c r="H48" s="306"/>
      <c r="I48" s="561"/>
      <c r="J48" s="457"/>
      <c r="K48" s="1195" t="s">
        <v>585</v>
      </c>
      <c r="L48" s="1188"/>
      <c r="M48" s="221" t="str">
        <v>2病院（中央圏域）</v>
      </c>
      <c r="N48" s="567"/>
      <c r="O48" s="41" t="str">
        <v>2病院（中央圏域）</v>
      </c>
      <c r="P48" s="401"/>
      <c r="Q48" s="41" t="str">
        <v>2病院（中央圏域）</v>
      </c>
      <c r="R48" s="401"/>
      <c r="S48" s="306"/>
      <c r="T48" s="278" t="s">
        <v>1009</v>
      </c>
      <c r="U48" s="1118">
        <v>6</v>
      </c>
      <c r="V48" s="1341">
        <v>1</v>
      </c>
      <c r="W48" s="1350">
        <v>4</v>
      </c>
      <c r="X48" s="1358" t="s">
        <v>159</v>
      </c>
      <c r="Y48" s="1364">
        <v>1</v>
      </c>
      <c r="Z48" s="421"/>
      <c r="AA48" s="1120"/>
      <c r="AB48" s="1382"/>
      <c r="AC48" s="31"/>
      <c r="AD48" s="31"/>
      <c r="AE48" s="31"/>
      <c r="AF48" s="31"/>
      <c r="AG48" s="238"/>
    </row>
    <row r="49" spans="1:33" ht="14.25" customHeight="1">
      <c r="A49" s="1082"/>
      <c r="B49" s="1086"/>
      <c r="C49" s="278" t="s">
        <v>558</v>
      </c>
      <c r="D49" s="1118" t="s">
        <v>178</v>
      </c>
      <c r="E49" s="1103"/>
      <c r="F49" s="306"/>
      <c r="G49" s="1165"/>
      <c r="H49" s="306"/>
      <c r="I49" s="561"/>
      <c r="J49" s="457"/>
      <c r="K49" s="221" t="s">
        <v>595</v>
      </c>
      <c r="L49" s="567"/>
      <c r="M49" s="1109" t="s">
        <v>931</v>
      </c>
      <c r="N49" s="1104"/>
      <c r="O49" s="1118" t="s">
        <v>119</v>
      </c>
      <c r="P49" s="1103"/>
      <c r="Q49" s="1118" t="s">
        <v>114</v>
      </c>
      <c r="R49" s="1103"/>
      <c r="S49" s="63"/>
      <c r="T49" s="278" t="s">
        <v>1011</v>
      </c>
      <c r="U49" s="1118">
        <v>6</v>
      </c>
      <c r="V49" s="1341">
        <v>1</v>
      </c>
      <c r="W49" s="1350">
        <v>4</v>
      </c>
      <c r="X49" s="1358" t="s">
        <v>159</v>
      </c>
      <c r="Y49" s="1364">
        <v>1</v>
      </c>
      <c r="Z49" s="421"/>
      <c r="AA49" s="246"/>
      <c r="AB49" s="246"/>
      <c r="AC49" s="31"/>
      <c r="AD49" s="31"/>
      <c r="AE49" s="31"/>
      <c r="AF49" s="31"/>
      <c r="AG49" s="238"/>
    </row>
    <row r="50" spans="1:33" ht="14.25" customHeight="1">
      <c r="A50" s="1082"/>
      <c r="B50" s="1086"/>
      <c r="C50" s="278" t="s">
        <v>852</v>
      </c>
      <c r="D50" s="1118" t="s">
        <v>178</v>
      </c>
      <c r="E50" s="1103"/>
      <c r="F50" s="306"/>
      <c r="G50" s="1165"/>
      <c r="H50" s="306"/>
      <c r="I50" s="561"/>
      <c r="J50" s="457"/>
      <c r="K50" s="1194" t="s">
        <v>263</v>
      </c>
      <c r="L50" s="259"/>
      <c r="M50" s="259"/>
      <c r="N50" s="259"/>
      <c r="O50" s="259"/>
      <c r="P50" s="246"/>
      <c r="Q50" s="246"/>
      <c r="R50" s="63"/>
      <c r="S50" s="63"/>
      <c r="T50" s="246"/>
      <c r="U50" s="246"/>
      <c r="V50" s="246"/>
      <c r="W50" s="246"/>
      <c r="X50" s="246"/>
      <c r="Y50" s="246"/>
      <c r="Z50" s="421"/>
      <c r="AA50" s="246"/>
      <c r="AB50" s="246"/>
      <c r="AC50" s="31"/>
      <c r="AD50" s="31"/>
      <c r="AE50" s="31"/>
      <c r="AF50" s="31"/>
      <c r="AG50" s="238"/>
    </row>
    <row r="51" spans="1:33" ht="14.25" customHeight="1">
      <c r="A51" s="1082"/>
      <c r="B51" s="1086"/>
      <c r="C51" s="144" t="s">
        <v>855</v>
      </c>
      <c r="D51" s="246"/>
      <c r="E51" s="246"/>
      <c r="F51" s="246"/>
      <c r="G51" s="246"/>
      <c r="H51" s="246"/>
      <c r="I51" s="144"/>
      <c r="J51" s="457"/>
      <c r="K51" s="1194" t="s">
        <v>909</v>
      </c>
      <c r="L51" s="259"/>
      <c r="M51" s="259"/>
      <c r="N51" s="259"/>
      <c r="O51" s="259"/>
      <c r="P51" s="246"/>
      <c r="Q51" s="246"/>
      <c r="R51" s="63"/>
      <c r="S51" s="63"/>
      <c r="T51" s="63"/>
      <c r="U51" s="246"/>
      <c r="V51" s="246"/>
      <c r="W51" s="246"/>
      <c r="X51" s="246"/>
      <c r="Y51" s="246"/>
      <c r="Z51" s="421"/>
      <c r="AA51" s="246"/>
      <c r="AB51" s="246"/>
      <c r="AC51" s="31"/>
      <c r="AD51" s="31"/>
      <c r="AE51" s="31"/>
      <c r="AF51" s="31"/>
      <c r="AG51" s="238"/>
    </row>
    <row r="52" spans="1:33" ht="14.25" customHeight="1">
      <c r="A52" s="1082"/>
      <c r="B52" s="1086"/>
      <c r="C52" s="278" t="s">
        <v>850</v>
      </c>
      <c r="D52" s="1118">
        <v>0</v>
      </c>
      <c r="E52" s="1103"/>
      <c r="F52" s="246"/>
      <c r="G52" s="246"/>
      <c r="H52" s="246"/>
      <c r="I52" s="561"/>
      <c r="J52" s="457"/>
      <c r="K52" s="144" t="s">
        <v>680</v>
      </c>
      <c r="L52" s="259"/>
      <c r="M52" s="259"/>
      <c r="N52" s="259"/>
      <c r="O52" s="259"/>
      <c r="P52" s="246"/>
      <c r="Q52" s="63"/>
      <c r="R52" s="63"/>
      <c r="S52" s="1120"/>
      <c r="T52" s="31"/>
      <c r="U52" s="246"/>
      <c r="V52" s="246"/>
      <c r="W52" s="246"/>
      <c r="X52" s="246"/>
      <c r="Y52" s="246"/>
      <c r="Z52" s="421"/>
      <c r="AA52" s="246"/>
      <c r="AB52" s="246"/>
      <c r="AC52" s="31"/>
      <c r="AD52" s="31"/>
      <c r="AE52" s="31"/>
      <c r="AF52" s="31"/>
      <c r="AG52" s="238"/>
    </row>
    <row r="53" spans="1:33" ht="14.25" customHeight="1">
      <c r="A53" s="1082"/>
      <c r="B53" s="1086"/>
      <c r="C53" s="278" t="s">
        <v>852</v>
      </c>
      <c r="D53" s="1118">
        <v>0</v>
      </c>
      <c r="E53" s="1103"/>
      <c r="F53" s="246"/>
      <c r="G53" s="246"/>
      <c r="H53" s="246"/>
      <c r="I53" s="561"/>
      <c r="J53" s="457"/>
      <c r="K53" s="1109"/>
      <c r="L53" s="1104"/>
      <c r="M53" s="1109" t="s">
        <v>929</v>
      </c>
      <c r="N53" s="1104"/>
      <c r="O53" s="1109" t="s">
        <v>938</v>
      </c>
      <c r="P53" s="1104"/>
      <c r="Q53" s="1118" t="s">
        <v>755</v>
      </c>
      <c r="R53" s="1103"/>
      <c r="S53" s="31"/>
      <c r="T53" s="1120"/>
      <c r="U53" s="246"/>
      <c r="V53" s="246"/>
      <c r="W53" s="246"/>
      <c r="X53" s="246"/>
      <c r="Y53" s="246"/>
      <c r="Z53" s="421"/>
      <c r="AA53" s="246"/>
      <c r="AB53" s="246"/>
      <c r="AC53" s="125"/>
      <c r="AD53" s="125"/>
      <c r="AE53" s="125"/>
      <c r="AF53" s="125"/>
      <c r="AG53" s="238"/>
    </row>
    <row r="54" spans="1:33" ht="14.25" customHeight="1">
      <c r="A54" s="1082"/>
      <c r="B54" s="1086"/>
      <c r="C54" s="191" t="s">
        <v>856</v>
      </c>
      <c r="D54" s="315"/>
      <c r="E54" s="315"/>
      <c r="F54" s="315"/>
      <c r="G54" s="315"/>
      <c r="H54" s="315"/>
      <c r="I54" s="144"/>
      <c r="J54" s="457"/>
      <c r="K54" s="1195" t="s">
        <v>585</v>
      </c>
      <c r="L54" s="1188"/>
      <c r="M54" s="221" t="str">
        <v>1病院（中央圏域）</v>
      </c>
      <c r="N54" s="567"/>
      <c r="O54" s="221" t="str">
        <v>1病院（中央圏域）</v>
      </c>
      <c r="P54" s="567"/>
      <c r="Q54" s="41" t="str">
        <v>1病院（中央圏域）</v>
      </c>
      <c r="R54" s="401"/>
      <c r="S54" s="1120"/>
      <c r="T54" s="1120"/>
      <c r="U54" s="246"/>
      <c r="V54" s="246"/>
      <c r="W54" s="246"/>
      <c r="X54" s="246"/>
      <c r="Y54" s="246"/>
      <c r="Z54" s="421"/>
      <c r="AA54" s="246"/>
      <c r="AB54" s="246"/>
      <c r="AC54" s="31"/>
      <c r="AD54" s="31"/>
      <c r="AE54" s="31"/>
      <c r="AF54" s="31"/>
      <c r="AG54" s="238"/>
    </row>
    <row r="55" spans="1:33" ht="14.25" customHeight="1">
      <c r="A55" s="1082"/>
      <c r="B55" s="1086"/>
      <c r="C55" s="278" t="s">
        <v>850</v>
      </c>
      <c r="D55" s="1121" t="s">
        <v>862</v>
      </c>
      <c r="E55" s="1141"/>
      <c r="F55" s="1141"/>
      <c r="G55" s="1166"/>
      <c r="H55" s="246"/>
      <c r="I55" s="561"/>
      <c r="J55" s="457"/>
      <c r="K55" s="221" t="s">
        <v>595</v>
      </c>
      <c r="L55" s="567"/>
      <c r="M55" s="1109" t="s">
        <v>659</v>
      </c>
      <c r="N55" s="1104"/>
      <c r="O55" s="1109" t="s">
        <v>659</v>
      </c>
      <c r="P55" s="1104"/>
      <c r="Q55" s="1118" t="s">
        <v>907</v>
      </c>
      <c r="R55" s="1103"/>
      <c r="S55" s="246"/>
      <c r="T55" s="144"/>
      <c r="U55" s="246"/>
      <c r="V55" s="246"/>
      <c r="W55" s="246"/>
      <c r="X55" s="246"/>
      <c r="Y55" s="246"/>
      <c r="Z55" s="421"/>
      <c r="AA55" s="246"/>
      <c r="AB55" s="246"/>
      <c r="AC55" s="125"/>
      <c r="AD55" s="125"/>
      <c r="AE55" s="125"/>
      <c r="AF55" s="125"/>
      <c r="AG55" s="238"/>
    </row>
    <row r="56" spans="1:33" ht="14.25" customHeight="1">
      <c r="A56" s="1082"/>
      <c r="B56" s="1086"/>
      <c r="C56" s="1103" t="s">
        <v>852</v>
      </c>
      <c r="D56" s="1121" t="s">
        <v>203</v>
      </c>
      <c r="E56" s="1141"/>
      <c r="F56" s="1141"/>
      <c r="G56" s="1166"/>
      <c r="H56" s="246"/>
      <c r="I56" s="561"/>
      <c r="J56" s="457"/>
      <c r="K56" s="1194" t="s">
        <v>93</v>
      </c>
      <c r="L56" s="1120"/>
      <c r="M56" s="1120"/>
      <c r="N56" s="1120"/>
      <c r="O56" s="1120"/>
      <c r="P56" s="1120"/>
      <c r="Q56" s="63"/>
      <c r="R56" s="246"/>
      <c r="S56" s="246"/>
      <c r="T56" s="63"/>
      <c r="U56" s="63"/>
      <c r="V56" s="63"/>
      <c r="W56" s="63"/>
      <c r="X56" s="63"/>
      <c r="Y56" s="63"/>
      <c r="Z56" s="421"/>
      <c r="AA56" s="328"/>
      <c r="AB56" s="315"/>
      <c r="AC56" s="31"/>
      <c r="AD56" s="31"/>
      <c r="AE56" s="31"/>
      <c r="AF56" s="31"/>
      <c r="AG56" s="238"/>
    </row>
    <row r="57" spans="1:33" ht="14.25" customHeight="1">
      <c r="A57" s="1082"/>
      <c r="B57" s="1086"/>
      <c r="C57" s="306"/>
      <c r="D57" s="306"/>
      <c r="E57" s="306"/>
      <c r="F57" s="246"/>
      <c r="G57" s="246"/>
      <c r="H57" s="246"/>
      <c r="I57" s="561"/>
      <c r="J57" s="457"/>
      <c r="K57" s="1194" t="s">
        <v>912</v>
      </c>
      <c r="L57" s="1120"/>
      <c r="M57" s="1120"/>
      <c r="N57" s="1120"/>
      <c r="O57" s="1120"/>
      <c r="P57" s="1120"/>
      <c r="Q57" s="63"/>
      <c r="R57" s="246"/>
      <c r="S57" s="246"/>
      <c r="T57" s="63"/>
      <c r="U57" s="63"/>
      <c r="V57" s="63"/>
      <c r="W57" s="63"/>
      <c r="X57" s="63"/>
      <c r="Y57" s="63"/>
      <c r="Z57" s="421"/>
      <c r="AA57" s="328"/>
      <c r="AB57" s="315"/>
      <c r="AC57" s="31"/>
      <c r="AD57" s="31"/>
      <c r="AE57" s="31"/>
      <c r="AF57" s="31"/>
      <c r="AG57" s="238"/>
    </row>
    <row r="58" spans="1:33" ht="14.25" customHeight="1">
      <c r="A58" s="1082"/>
      <c r="B58" s="256" t="s">
        <v>445</v>
      </c>
      <c r="C58" s="57"/>
      <c r="D58" s="277"/>
      <c r="E58" s="277"/>
      <c r="F58" s="277"/>
      <c r="G58" s="277"/>
      <c r="H58" s="277"/>
      <c r="I58" s="57"/>
      <c r="J58" s="1181"/>
      <c r="K58" s="1196" t="s">
        <v>915</v>
      </c>
      <c r="L58" s="73"/>
      <c r="M58" s="73"/>
      <c r="N58" s="73"/>
      <c r="O58" s="73"/>
      <c r="P58" s="73"/>
      <c r="Q58" s="73"/>
      <c r="R58" s="73"/>
      <c r="S58" s="73"/>
      <c r="T58" s="73"/>
      <c r="U58" s="73"/>
      <c r="V58" s="1342" t="s">
        <v>876</v>
      </c>
      <c r="W58" s="1342" t="s">
        <v>1042</v>
      </c>
      <c r="X58" s="1359"/>
      <c r="Y58" s="1359"/>
      <c r="Z58" s="277"/>
      <c r="AA58" s="1196"/>
      <c r="AB58" s="277"/>
      <c r="AC58" s="277"/>
      <c r="AD58" s="277"/>
      <c r="AE58" s="277"/>
      <c r="AF58" s="277"/>
      <c r="AG58" s="1397"/>
    </row>
    <row r="59" spans="1:33" ht="14.25" customHeight="1">
      <c r="A59" s="1082"/>
      <c r="B59" s="257"/>
      <c r="C59" s="144" t="s">
        <v>356</v>
      </c>
      <c r="D59" s="55"/>
      <c r="E59" s="55"/>
      <c r="F59" s="55"/>
      <c r="G59" s="55"/>
      <c r="H59" s="1173" t="s">
        <v>876</v>
      </c>
      <c r="I59" s="315"/>
      <c r="J59" s="358"/>
      <c r="K59" s="87"/>
      <c r="L59" s="1208" t="s">
        <v>378</v>
      </c>
      <c r="M59" s="1215" t="s">
        <v>376</v>
      </c>
      <c r="N59" s="1224"/>
      <c r="O59" s="1215" t="s">
        <v>387</v>
      </c>
      <c r="P59" s="567"/>
      <c r="Q59" s="221" t="s">
        <v>865</v>
      </c>
      <c r="R59" s="567"/>
      <c r="S59" s="221" t="s">
        <v>448</v>
      </c>
      <c r="T59" s="1208"/>
      <c r="U59" s="567"/>
      <c r="V59" s="221" t="s">
        <v>873</v>
      </c>
      <c r="W59" s="567"/>
      <c r="X59" s="298"/>
      <c r="Y59" s="298"/>
      <c r="Z59" s="1182"/>
      <c r="AA59" s="55"/>
      <c r="AB59" s="315"/>
      <c r="AC59" s="315"/>
      <c r="AD59" s="315"/>
      <c r="AE59" s="315"/>
      <c r="AF59" s="315"/>
      <c r="AG59" s="238"/>
    </row>
    <row r="60" spans="1:33" ht="14.25" customHeight="1">
      <c r="A60" s="1082"/>
      <c r="B60" s="257"/>
      <c r="C60" s="567"/>
      <c r="D60" s="221" t="s">
        <v>376</v>
      </c>
      <c r="E60" s="1129" t="s">
        <v>387</v>
      </c>
      <c r="F60" s="491" t="s">
        <v>865</v>
      </c>
      <c r="G60" s="491" t="s">
        <v>448</v>
      </c>
      <c r="H60" s="491" t="s">
        <v>873</v>
      </c>
      <c r="I60" s="246"/>
      <c r="J60" s="358"/>
      <c r="K60" s="1197">
        <v>2015</v>
      </c>
      <c r="L60" s="1209">
        <v>9.5</v>
      </c>
      <c r="M60" s="1216">
        <v>517</v>
      </c>
      <c r="N60" s="1225">
        <v>10.199999999999999</v>
      </c>
      <c r="O60" s="1216">
        <v>25</v>
      </c>
      <c r="P60" s="1250">
        <v>10.6</v>
      </c>
      <c r="Q60" s="1267">
        <v>400</v>
      </c>
      <c r="R60" s="1281">
        <v>10.1</v>
      </c>
      <c r="S60" s="1294">
        <v>33</v>
      </c>
      <c r="T60" s="1305"/>
      <c r="U60" s="1324">
        <v>10.8</v>
      </c>
      <c r="V60" s="1267">
        <v>59</v>
      </c>
      <c r="W60" s="1281">
        <v>11</v>
      </c>
      <c r="X60" s="1360"/>
      <c r="Y60" s="1360"/>
      <c r="Z60" s="1368"/>
      <c r="AA60" s="55"/>
      <c r="AB60" s="315"/>
      <c r="AC60" s="315"/>
      <c r="AD60" s="315"/>
      <c r="AE60" s="315"/>
      <c r="AF60" s="315"/>
      <c r="AG60" s="238"/>
    </row>
    <row r="61" spans="1:33" ht="14.25" customHeight="1">
      <c r="A61" s="1082"/>
      <c r="B61" s="257"/>
      <c r="C61" s="1104">
        <v>2015</v>
      </c>
      <c r="D61" s="1122">
        <v>5052</v>
      </c>
      <c r="E61" s="1142">
        <v>236</v>
      </c>
      <c r="F61" s="1143">
        <v>3975</v>
      </c>
      <c r="G61" s="1167">
        <v>305</v>
      </c>
      <c r="H61" s="1167">
        <v>536</v>
      </c>
      <c r="I61" s="56"/>
      <c r="J61" s="453"/>
      <c r="K61" s="1197">
        <v>2016</v>
      </c>
      <c r="L61" s="1209">
        <v>9.4</v>
      </c>
      <c r="M61" s="1216">
        <v>429</v>
      </c>
      <c r="N61" s="1226">
        <v>9</v>
      </c>
      <c r="O61" s="1216">
        <v>20</v>
      </c>
      <c r="P61" s="1250">
        <v>9.1999999999999993</v>
      </c>
      <c r="Q61" s="1267">
        <v>337</v>
      </c>
      <c r="R61" s="1281">
        <v>8.9</v>
      </c>
      <c r="S61" s="1294">
        <v>24</v>
      </c>
      <c r="T61" s="1305"/>
      <c r="U61" s="1324">
        <v>9</v>
      </c>
      <c r="V61" s="1267">
        <v>48</v>
      </c>
      <c r="W61" s="1281">
        <v>9.3000000000000007</v>
      </c>
      <c r="X61" s="1361"/>
      <c r="Y61" s="1361"/>
      <c r="Z61" s="238"/>
      <c r="AA61" s="55"/>
      <c r="AB61" s="315"/>
      <c r="AC61" s="315"/>
      <c r="AD61" s="315"/>
      <c r="AE61" s="315"/>
      <c r="AF61" s="315"/>
      <c r="AG61" s="238"/>
    </row>
    <row r="62" spans="1:33" ht="14.25" customHeight="1">
      <c r="A62" s="1082"/>
      <c r="B62" s="257"/>
      <c r="C62" s="1104">
        <v>2016</v>
      </c>
      <c r="D62" s="1122">
        <v>4779</v>
      </c>
      <c r="E62" s="1143">
        <v>217</v>
      </c>
      <c r="F62" s="1143">
        <v>3780</v>
      </c>
      <c r="G62" s="1143">
        <v>268</v>
      </c>
      <c r="H62" s="1143">
        <v>514</v>
      </c>
      <c r="I62" s="55"/>
      <c r="J62" s="121"/>
      <c r="K62" s="1197">
        <v>2017</v>
      </c>
      <c r="L62" s="1209">
        <v>9.4</v>
      </c>
      <c r="M62" s="1216">
        <v>496</v>
      </c>
      <c r="N62" s="1226">
        <v>10.254289849079999</v>
      </c>
      <c r="O62" s="1216">
        <v>32</v>
      </c>
      <c r="P62" s="1250">
        <v>13.389121338912133</v>
      </c>
      <c r="Q62" s="1267">
        <v>382</v>
      </c>
      <c r="R62" s="1281">
        <v>9.9764951684512919</v>
      </c>
      <c r="S62" s="1294">
        <v>32</v>
      </c>
      <c r="T62" s="1305"/>
      <c r="U62" s="1324">
        <v>10.223642172523961</v>
      </c>
      <c r="V62" s="1267">
        <v>50</v>
      </c>
      <c r="W62" s="1281">
        <v>10.964912280701753</v>
      </c>
      <c r="X62" s="1361"/>
      <c r="Y62" s="1361"/>
      <c r="Z62" s="238"/>
      <c r="AA62" s="55"/>
      <c r="AB62" s="315"/>
      <c r="AC62" s="315"/>
      <c r="AD62" s="315"/>
      <c r="AE62" s="315"/>
      <c r="AF62" s="315"/>
      <c r="AG62" s="238"/>
    </row>
    <row r="63" spans="1:33" ht="14.25" customHeight="1">
      <c r="A63" s="1082"/>
      <c r="B63" s="257"/>
      <c r="C63" s="1104">
        <v>2017</v>
      </c>
      <c r="D63" s="1122">
        <v>4837</v>
      </c>
      <c r="E63" s="1143">
        <v>239</v>
      </c>
      <c r="F63" s="1143">
        <v>3829</v>
      </c>
      <c r="G63" s="1143">
        <v>313</v>
      </c>
      <c r="H63" s="1143">
        <v>456</v>
      </c>
      <c r="I63" s="55"/>
      <c r="J63" s="121"/>
      <c r="K63" s="1198">
        <v>2018</v>
      </c>
      <c r="L63" s="1210">
        <v>9.4</v>
      </c>
      <c r="M63" s="1217">
        <v>467</v>
      </c>
      <c r="N63" s="1227">
        <v>10.3</v>
      </c>
      <c r="O63" s="1217">
        <v>21</v>
      </c>
      <c r="P63" s="1251">
        <v>9.9</v>
      </c>
      <c r="Q63" s="1268">
        <v>360</v>
      </c>
      <c r="R63" s="1282">
        <v>9.9764951684512919</v>
      </c>
      <c r="S63" s="1295">
        <v>24</v>
      </c>
      <c r="T63" s="1306"/>
      <c r="U63" s="1325">
        <v>9.3000000000000007</v>
      </c>
      <c r="V63" s="1268">
        <v>62</v>
      </c>
      <c r="W63" s="1282">
        <v>12.7</v>
      </c>
      <c r="X63" s="1361"/>
      <c r="Y63" s="1361"/>
      <c r="Z63" s="238"/>
      <c r="AA63" s="80"/>
      <c r="AB63" s="246"/>
      <c r="AC63" s="246"/>
      <c r="AD63" s="246"/>
      <c r="AE63" s="246"/>
      <c r="AF63" s="246"/>
      <c r="AG63" s="238"/>
    </row>
    <row r="64" spans="1:33" ht="14.25" customHeight="1">
      <c r="A64" s="1082"/>
      <c r="B64" s="257"/>
      <c r="C64" s="1105">
        <v>2018</v>
      </c>
      <c r="D64" s="1123">
        <v>4559</v>
      </c>
      <c r="E64" s="1144">
        <v>212</v>
      </c>
      <c r="F64" s="1144">
        <v>3600</v>
      </c>
      <c r="G64" s="1144">
        <v>258</v>
      </c>
      <c r="H64" s="1144">
        <v>489</v>
      </c>
      <c r="I64" s="55"/>
      <c r="J64" s="121"/>
      <c r="K64" s="278">
        <v>2019</v>
      </c>
      <c r="L64" s="1128">
        <v>9.4</v>
      </c>
      <c r="M64" s="1218">
        <v>477</v>
      </c>
      <c r="N64" s="1228">
        <v>11.2</v>
      </c>
      <c r="O64" s="1218">
        <v>18</v>
      </c>
      <c r="P64" s="1252">
        <v>9.5</v>
      </c>
      <c r="Q64" s="1269">
        <v>370</v>
      </c>
      <c r="R64" s="1283">
        <v>10.9</v>
      </c>
      <c r="S64" s="1296">
        <v>27</v>
      </c>
      <c r="T64" s="1307"/>
      <c r="U64" s="1326">
        <v>11.3</v>
      </c>
      <c r="V64" s="1269">
        <v>62</v>
      </c>
      <c r="W64" s="1283">
        <v>14.1</v>
      </c>
      <c r="X64" s="1362"/>
      <c r="Y64" s="1362"/>
      <c r="Z64" s="121"/>
      <c r="AA64" s="194"/>
      <c r="AB64" s="246"/>
      <c r="AC64" s="246"/>
      <c r="AD64" s="246"/>
      <c r="AE64" s="246"/>
      <c r="AF64" s="246"/>
      <c r="AG64" s="238"/>
    </row>
    <row r="65" spans="1:33" ht="14.25" customHeight="1">
      <c r="A65" s="1082"/>
      <c r="B65" s="257"/>
      <c r="C65" s="1103">
        <v>2019</v>
      </c>
      <c r="D65" s="1124">
        <v>4270</v>
      </c>
      <c r="E65" s="1145">
        <v>190</v>
      </c>
      <c r="F65" s="1156">
        <v>3403</v>
      </c>
      <c r="G65" s="1156">
        <v>238</v>
      </c>
      <c r="H65" s="1156">
        <v>439</v>
      </c>
      <c r="I65" s="80"/>
      <c r="J65" s="121"/>
      <c r="K65" s="278">
        <v>2020</v>
      </c>
      <c r="L65" s="1128">
        <v>9.1999999999999993</v>
      </c>
      <c r="M65" s="1218">
        <v>386</v>
      </c>
      <c r="N65" s="1228">
        <v>9.5</v>
      </c>
      <c r="O65" s="1218">
        <v>17</v>
      </c>
      <c r="P65" s="1252">
        <v>8.3000000000000007</v>
      </c>
      <c r="Q65" s="1269">
        <v>311</v>
      </c>
      <c r="R65" s="1283">
        <v>9.5</v>
      </c>
      <c r="S65" s="1296">
        <v>22</v>
      </c>
      <c r="T65" s="1307"/>
      <c r="U65" s="1326">
        <v>10.199999999999999</v>
      </c>
      <c r="V65" s="1269">
        <v>36</v>
      </c>
      <c r="W65" s="1283">
        <v>9.1999999999999993</v>
      </c>
      <c r="X65" s="1362"/>
      <c r="Y65" s="1362"/>
      <c r="Z65" s="80"/>
      <c r="AA65" s="194"/>
      <c r="AB65" s="315"/>
      <c r="AC65" s="315"/>
      <c r="AD65" s="315"/>
      <c r="AE65" s="315"/>
      <c r="AF65" s="315"/>
      <c r="AG65" s="238"/>
    </row>
    <row r="66" spans="1:33" ht="14.25" customHeight="1">
      <c r="A66" s="1082"/>
      <c r="B66" s="257"/>
      <c r="C66" s="1103">
        <v>2020</v>
      </c>
      <c r="D66" s="1124">
        <v>4082</v>
      </c>
      <c r="E66" s="1145">
        <v>204</v>
      </c>
      <c r="F66" s="1156">
        <v>3272</v>
      </c>
      <c r="G66" s="1156">
        <v>216</v>
      </c>
      <c r="H66" s="1156">
        <v>390</v>
      </c>
      <c r="I66" s="80"/>
      <c r="J66" s="121"/>
      <c r="K66" s="278">
        <v>2021</v>
      </c>
      <c r="L66" s="1128">
        <v>9.4</v>
      </c>
      <c r="M66" s="1218">
        <v>410</v>
      </c>
      <c r="N66" s="1228">
        <v>10</v>
      </c>
      <c r="O66" s="1218">
        <v>19</v>
      </c>
      <c r="P66" s="1252">
        <v>12</v>
      </c>
      <c r="Q66" s="1269">
        <v>326</v>
      </c>
      <c r="R66" s="1283">
        <v>9.8000000000000007</v>
      </c>
      <c r="S66" s="1296">
        <v>23</v>
      </c>
      <c r="T66" s="1307"/>
      <c r="U66" s="1326">
        <v>9.5</v>
      </c>
      <c r="V66" s="1269">
        <v>42</v>
      </c>
      <c r="W66" s="1283">
        <v>11.4</v>
      </c>
      <c r="X66" s="1362"/>
      <c r="Y66" s="1362"/>
      <c r="Z66" s="80"/>
      <c r="AA66" s="194"/>
      <c r="AB66" s="246"/>
      <c r="AC66" s="246"/>
      <c r="AD66" s="246"/>
      <c r="AE66" s="246"/>
      <c r="AF66" s="246"/>
      <c r="AG66" s="238"/>
    </row>
    <row r="67" spans="1:33" ht="14.25" customHeight="1">
      <c r="A67" s="1082"/>
      <c r="B67" s="257"/>
      <c r="C67" s="1103">
        <v>2021</v>
      </c>
      <c r="D67" s="1124">
        <v>4090</v>
      </c>
      <c r="E67" s="1145">
        <v>158</v>
      </c>
      <c r="F67" s="1156">
        <v>3320</v>
      </c>
      <c r="G67" s="1156">
        <v>243</v>
      </c>
      <c r="H67" s="1156">
        <v>369</v>
      </c>
      <c r="I67" s="80"/>
      <c r="J67" s="121"/>
      <c r="K67" s="278">
        <v>2022</v>
      </c>
      <c r="L67" s="1128">
        <v>9.4</v>
      </c>
      <c r="M67" s="1218">
        <v>344</v>
      </c>
      <c r="N67" s="1228">
        <v>9.1999999999999993</v>
      </c>
      <c r="O67" s="1218">
        <v>14</v>
      </c>
      <c r="P67" s="1252">
        <v>8.8000000000000007</v>
      </c>
      <c r="Q67" s="1269">
        <v>283</v>
      </c>
      <c r="R67" s="1283">
        <v>9.4</v>
      </c>
      <c r="S67" s="1296">
        <v>17</v>
      </c>
      <c r="T67" s="1307"/>
      <c r="U67" s="1326">
        <v>8.3000000000000007</v>
      </c>
      <c r="V67" s="1269">
        <v>30</v>
      </c>
      <c r="W67" s="1283">
        <v>9</v>
      </c>
      <c r="X67" s="55"/>
      <c r="Y67" s="55"/>
      <c r="Z67" s="55"/>
      <c r="AA67" s="194"/>
      <c r="AB67" s="315"/>
      <c r="AC67" s="315"/>
      <c r="AD67" s="315"/>
      <c r="AE67" s="315"/>
      <c r="AF67" s="315"/>
      <c r="AG67" s="238"/>
    </row>
    <row r="68" spans="1:33" ht="14.25" customHeight="1">
      <c r="A68" s="1082"/>
      <c r="B68" s="257"/>
      <c r="C68" s="1103">
        <v>2022</v>
      </c>
      <c r="D68" s="1124">
        <v>3721</v>
      </c>
      <c r="E68" s="1145">
        <v>160</v>
      </c>
      <c r="F68" s="1156">
        <v>3022</v>
      </c>
      <c r="G68" s="1156">
        <v>205</v>
      </c>
      <c r="H68" s="1156">
        <v>334</v>
      </c>
      <c r="I68" s="315"/>
      <c r="J68" s="1182"/>
      <c r="K68" s="55" t="s">
        <v>916</v>
      </c>
      <c r="L68" s="144"/>
      <c r="M68" s="315"/>
      <c r="N68" s="288"/>
      <c r="O68" s="55"/>
      <c r="P68" s="55"/>
      <c r="Q68" s="55"/>
      <c r="R68" s="55"/>
      <c r="S68" s="55"/>
      <c r="T68" s="55"/>
      <c r="U68" s="298" t="s">
        <v>633</v>
      </c>
      <c r="V68" s="55"/>
      <c r="W68" s="55"/>
      <c r="X68" s="55"/>
      <c r="Y68" s="55"/>
      <c r="Z68" s="55"/>
      <c r="AA68" s="194"/>
      <c r="AB68" s="315"/>
      <c r="AC68" s="315"/>
      <c r="AD68" s="315"/>
      <c r="AE68" s="315"/>
      <c r="AF68" s="315"/>
      <c r="AG68" s="238"/>
    </row>
    <row r="69" spans="1:33" ht="14.25" customHeight="1">
      <c r="A69" s="1082"/>
      <c r="B69" s="257"/>
      <c r="C69" s="63"/>
      <c r="D69" s="63"/>
      <c r="E69" s="63"/>
      <c r="F69" s="63"/>
      <c r="G69" s="63"/>
      <c r="H69" s="63"/>
      <c r="I69" s="63"/>
      <c r="J69" s="1182"/>
      <c r="K69" s="1199"/>
      <c r="L69" s="1199"/>
      <c r="M69" s="1219"/>
      <c r="N69" s="1154"/>
      <c r="O69" s="1238" t="s">
        <v>941</v>
      </c>
      <c r="P69" s="1253" t="s">
        <v>376</v>
      </c>
      <c r="Q69" s="1270" t="s">
        <v>387</v>
      </c>
      <c r="R69" s="1238" t="s">
        <v>865</v>
      </c>
      <c r="S69" s="128" t="s">
        <v>448</v>
      </c>
      <c r="T69" s="1270"/>
      <c r="U69" s="1238" t="s">
        <v>873</v>
      </c>
      <c r="V69" s="31"/>
      <c r="W69" s="55"/>
      <c r="X69" s="315"/>
      <c r="Y69" s="315"/>
      <c r="Z69" s="315"/>
      <c r="AA69" s="194"/>
      <c r="AB69" s="315"/>
      <c r="AC69" s="315"/>
      <c r="AD69" s="315"/>
      <c r="AE69" s="315"/>
      <c r="AF69" s="315"/>
      <c r="AG69" s="238"/>
    </row>
    <row r="70" spans="1:33" ht="14.25" customHeight="1">
      <c r="A70" s="1082"/>
      <c r="B70" s="257"/>
      <c r="C70" s="55" t="s">
        <v>95</v>
      </c>
      <c r="D70" s="55"/>
      <c r="E70" s="55"/>
      <c r="F70" s="55"/>
      <c r="G70" s="55"/>
      <c r="H70" s="55"/>
      <c r="I70" s="298" t="s">
        <v>750</v>
      </c>
      <c r="J70" s="1182"/>
      <c r="K70" s="162" t="s">
        <v>917</v>
      </c>
      <c r="L70" s="281"/>
      <c r="M70" s="281"/>
      <c r="N70" s="1229" t="s">
        <v>758</v>
      </c>
      <c r="O70" s="1239">
        <v>0.3</v>
      </c>
      <c r="P70" s="1254" t="s">
        <v>942</v>
      </c>
      <c r="Q70" s="1271" t="s">
        <v>968</v>
      </c>
      <c r="R70" s="1284" t="s">
        <v>977</v>
      </c>
      <c r="S70" s="1297" t="s">
        <v>515</v>
      </c>
      <c r="T70" s="1308"/>
      <c r="U70" s="1327" t="s">
        <v>1023</v>
      </c>
      <c r="V70" s="31"/>
      <c r="W70" s="315"/>
      <c r="X70" s="315"/>
      <c r="Y70" s="315"/>
      <c r="Z70" s="315"/>
      <c r="AA70" s="194"/>
      <c r="AB70" s="315"/>
      <c r="AC70" s="315"/>
      <c r="AD70" s="315"/>
      <c r="AE70" s="315"/>
      <c r="AF70" s="315"/>
      <c r="AG70" s="238"/>
    </row>
    <row r="71" spans="1:33" ht="14.25" customHeight="1">
      <c r="A71" s="1082"/>
      <c r="B71" s="257"/>
      <c r="C71" s="567"/>
      <c r="D71" s="221" t="s">
        <v>378</v>
      </c>
      <c r="E71" s="1146" t="s">
        <v>376</v>
      </c>
      <c r="F71" s="1090" t="s">
        <v>387</v>
      </c>
      <c r="G71" s="491" t="s">
        <v>865</v>
      </c>
      <c r="H71" s="491" t="s">
        <v>448</v>
      </c>
      <c r="I71" s="491" t="s">
        <v>873</v>
      </c>
      <c r="J71" s="1182"/>
      <c r="K71" s="192"/>
      <c r="L71" s="56"/>
      <c r="M71" s="56"/>
      <c r="N71" s="1230" t="s">
        <v>467</v>
      </c>
      <c r="O71" s="1240">
        <v>0.3</v>
      </c>
      <c r="P71" s="1255" t="s">
        <v>891</v>
      </c>
      <c r="Q71" s="1272" t="s">
        <v>969</v>
      </c>
      <c r="R71" s="1285" t="s">
        <v>978</v>
      </c>
      <c r="S71" s="1298" t="s">
        <v>515</v>
      </c>
      <c r="T71" s="1309"/>
      <c r="U71" s="1313" t="s">
        <v>1025</v>
      </c>
      <c r="V71" s="31"/>
      <c r="W71" s="315"/>
      <c r="X71" s="315"/>
      <c r="Y71" s="315"/>
      <c r="Z71" s="315"/>
      <c r="AA71" s="194"/>
      <c r="AB71" s="315"/>
      <c r="AC71" s="315"/>
      <c r="AD71" s="315"/>
      <c r="AE71" s="315"/>
      <c r="AF71" s="31"/>
      <c r="AG71" s="238"/>
    </row>
    <row r="72" spans="1:33" ht="14.25" customHeight="1">
      <c r="A72" s="1082"/>
      <c r="B72" s="257"/>
      <c r="C72" s="1104">
        <v>2015</v>
      </c>
      <c r="D72" s="1125">
        <v>8</v>
      </c>
      <c r="E72" s="1147">
        <v>7</v>
      </c>
      <c r="F72" s="1157">
        <v>4.9000000000000004</v>
      </c>
      <c r="G72" s="1168">
        <v>7.5</v>
      </c>
      <c r="H72" s="1168">
        <v>5.5</v>
      </c>
      <c r="I72" s="1175">
        <v>6.2</v>
      </c>
      <c r="J72" s="1182"/>
      <c r="K72" s="192"/>
      <c r="L72" s="56"/>
      <c r="M72" s="56"/>
      <c r="N72" s="1231" t="s">
        <v>934</v>
      </c>
      <c r="O72" s="1241">
        <v>0.3</v>
      </c>
      <c r="P72" s="1256" t="s">
        <v>943</v>
      </c>
      <c r="Q72" s="1273" t="s">
        <v>275</v>
      </c>
      <c r="R72" s="1286" t="s">
        <v>620</v>
      </c>
      <c r="S72" s="1299" t="s">
        <v>515</v>
      </c>
      <c r="T72" s="1273"/>
      <c r="U72" s="1328" t="s">
        <v>1026</v>
      </c>
      <c r="V72" s="31"/>
      <c r="W72" s="315"/>
      <c r="X72" s="315"/>
      <c r="Y72" s="315"/>
      <c r="Z72" s="315"/>
      <c r="AA72" s="194"/>
      <c r="AB72" s="315"/>
      <c r="AC72" s="315"/>
      <c r="AD72" s="315"/>
      <c r="AE72" s="315"/>
      <c r="AF72" s="31"/>
      <c r="AG72" s="238"/>
    </row>
    <row r="73" spans="1:33" ht="14.25" customHeight="1">
      <c r="A73" s="1082"/>
      <c r="B73" s="257"/>
      <c r="C73" s="1105">
        <v>2016</v>
      </c>
      <c r="D73" s="1126">
        <v>7.8</v>
      </c>
      <c r="E73" s="1148">
        <v>6.7</v>
      </c>
      <c r="F73" s="1158">
        <v>4.5999999999999996</v>
      </c>
      <c r="G73" s="1169">
        <v>7.3</v>
      </c>
      <c r="H73" s="1169">
        <v>4.9000000000000004</v>
      </c>
      <c r="I73" s="1176">
        <v>6.1</v>
      </c>
      <c r="J73" s="1182"/>
      <c r="K73" s="192"/>
      <c r="L73" s="56"/>
      <c r="M73" s="56"/>
      <c r="N73" s="1232" t="s">
        <v>239</v>
      </c>
      <c r="O73" s="1242">
        <v>0.3</v>
      </c>
      <c r="P73" s="1257" t="s">
        <v>946</v>
      </c>
      <c r="Q73" s="1274" t="s">
        <v>515</v>
      </c>
      <c r="R73" s="1287" t="s">
        <v>348</v>
      </c>
      <c r="S73" s="1300" t="s">
        <v>275</v>
      </c>
      <c r="T73" s="1310"/>
      <c r="U73" s="1329" t="s">
        <v>1026</v>
      </c>
      <c r="V73" s="315"/>
      <c r="W73" s="315"/>
      <c r="X73" s="315"/>
      <c r="Y73" s="315"/>
      <c r="Z73" s="315"/>
      <c r="AA73" s="194"/>
      <c r="AB73" s="315"/>
      <c r="AC73" s="315"/>
      <c r="AD73" s="315"/>
      <c r="AE73" s="315"/>
      <c r="AF73" s="1393"/>
      <c r="AG73" s="238"/>
    </row>
    <row r="74" spans="1:33" ht="13.5" customHeight="1">
      <c r="A74" s="1082"/>
      <c r="B74" s="257"/>
      <c r="C74" s="1106">
        <v>2017</v>
      </c>
      <c r="D74" s="1127">
        <v>7.6</v>
      </c>
      <c r="E74" s="1149">
        <v>6.8</v>
      </c>
      <c r="F74" s="1159">
        <v>5.2</v>
      </c>
      <c r="G74" s="1170">
        <v>7.4</v>
      </c>
      <c r="H74" s="1170">
        <v>5.9</v>
      </c>
      <c r="I74" s="1177">
        <v>5.5</v>
      </c>
      <c r="J74" s="453"/>
      <c r="K74" s="192"/>
      <c r="L74" s="56"/>
      <c r="M74" s="56"/>
      <c r="N74" s="1233" t="s">
        <v>752</v>
      </c>
      <c r="O74" s="1243">
        <v>0.3</v>
      </c>
      <c r="P74" s="1258" t="s">
        <v>947</v>
      </c>
      <c r="Q74" s="1275" t="s">
        <v>74</v>
      </c>
      <c r="R74" s="1288" t="s">
        <v>979</v>
      </c>
      <c r="S74" s="1301" t="s">
        <v>515</v>
      </c>
      <c r="T74" s="1311"/>
      <c r="U74" s="1330" t="s">
        <v>999</v>
      </c>
      <c r="V74" s="315"/>
      <c r="W74" s="63"/>
      <c r="X74" s="315"/>
      <c r="Y74" s="315"/>
      <c r="Z74" s="315"/>
      <c r="AA74" s="194"/>
      <c r="AB74" s="315"/>
      <c r="AC74" s="315"/>
      <c r="AD74" s="315"/>
      <c r="AE74" s="315"/>
      <c r="AF74" s="31"/>
      <c r="AG74" s="238"/>
    </row>
    <row r="75" spans="1:33">
      <c r="A75" s="1082"/>
      <c r="B75" s="257"/>
      <c r="C75" s="1106">
        <v>2018</v>
      </c>
      <c r="D75" s="1127">
        <v>7.4</v>
      </c>
      <c r="E75" s="1149">
        <v>6.5</v>
      </c>
      <c r="F75" s="1159">
        <v>4.7</v>
      </c>
      <c r="G75" s="1170">
        <v>7</v>
      </c>
      <c r="H75" s="1170">
        <v>5</v>
      </c>
      <c r="I75" s="1177">
        <v>6</v>
      </c>
      <c r="J75" s="1183"/>
      <c r="K75" s="1200"/>
      <c r="L75" s="1211"/>
      <c r="M75" s="1211"/>
      <c r="N75" s="1234" t="s">
        <v>755</v>
      </c>
      <c r="O75" s="1244">
        <v>0.3</v>
      </c>
      <c r="P75" s="1259" t="s">
        <v>946</v>
      </c>
      <c r="Q75" s="1275" t="s">
        <v>515</v>
      </c>
      <c r="R75" s="1288" t="s">
        <v>982</v>
      </c>
      <c r="S75" s="1301" t="s">
        <v>515</v>
      </c>
      <c r="T75" s="1311"/>
      <c r="U75" s="1331" t="s">
        <v>515</v>
      </c>
      <c r="V75" s="315"/>
      <c r="W75" s="63"/>
      <c r="X75" s="315"/>
      <c r="Y75" s="315"/>
      <c r="Z75" s="315"/>
      <c r="AA75" s="194"/>
      <c r="AB75" s="315"/>
      <c r="AC75" s="315"/>
      <c r="AD75" s="315"/>
      <c r="AE75" s="315"/>
      <c r="AF75" s="31"/>
      <c r="AG75" s="238"/>
    </row>
    <row r="76" spans="1:33">
      <c r="A76" s="1082"/>
      <c r="B76" s="257"/>
      <c r="C76" s="1103">
        <v>2019</v>
      </c>
      <c r="D76" s="1128">
        <v>7</v>
      </c>
      <c r="E76" s="1150">
        <v>6.2</v>
      </c>
      <c r="F76" s="1160">
        <v>4.3</v>
      </c>
      <c r="G76" s="1171">
        <v>6.7</v>
      </c>
      <c r="H76" s="1171">
        <v>4.7</v>
      </c>
      <c r="I76" s="1178">
        <v>5.5</v>
      </c>
      <c r="J76" s="121"/>
      <c r="K76" s="162" t="s">
        <v>919</v>
      </c>
      <c r="L76" s="281"/>
      <c r="M76" s="1220"/>
      <c r="N76" s="1235" t="s">
        <v>758</v>
      </c>
      <c r="O76" s="1245">
        <v>0.8</v>
      </c>
      <c r="P76" s="1260" t="s">
        <v>949</v>
      </c>
      <c r="Q76" s="1276" t="s">
        <v>970</v>
      </c>
      <c r="R76" s="1289" t="s">
        <v>987</v>
      </c>
      <c r="S76" s="1263" t="s">
        <v>999</v>
      </c>
      <c r="T76" s="1312"/>
      <c r="U76" s="1332" t="s">
        <v>388</v>
      </c>
      <c r="V76" s="55"/>
      <c r="W76" s="315"/>
      <c r="X76" s="315"/>
      <c r="Y76" s="315"/>
      <c r="Z76" s="315"/>
      <c r="AA76" s="328"/>
      <c r="AB76" s="63"/>
      <c r="AC76" s="63"/>
      <c r="AD76" s="63"/>
      <c r="AE76" s="63"/>
      <c r="AF76" s="63"/>
      <c r="AG76" s="1398"/>
    </row>
    <row r="77" spans="1:33">
      <c r="A77" s="1082"/>
      <c r="B77" s="257"/>
      <c r="C77" s="1103">
        <v>2020</v>
      </c>
      <c r="D77" s="1128">
        <v>6.8</v>
      </c>
      <c r="E77" s="1150">
        <v>5.9</v>
      </c>
      <c r="F77" s="1160">
        <v>4.7</v>
      </c>
      <c r="G77" s="1171">
        <v>6.4</v>
      </c>
      <c r="H77" s="1171">
        <v>4.3</v>
      </c>
      <c r="I77" s="1178">
        <v>4.9000000000000004</v>
      </c>
      <c r="J77" s="121"/>
      <c r="K77" s="192"/>
      <c r="L77" s="56"/>
      <c r="M77" s="453"/>
      <c r="N77" s="1230" t="s">
        <v>467</v>
      </c>
      <c r="O77" s="1246">
        <v>0.7</v>
      </c>
      <c r="P77" s="1261" t="s">
        <v>950</v>
      </c>
      <c r="Q77" s="1277" t="s">
        <v>969</v>
      </c>
      <c r="R77" s="1290" t="s">
        <v>989</v>
      </c>
      <c r="S77" s="1298" t="s">
        <v>968</v>
      </c>
      <c r="T77" s="1309"/>
      <c r="U77" s="1290" t="s">
        <v>853</v>
      </c>
      <c r="V77" s="55"/>
      <c r="W77" s="315"/>
      <c r="X77" s="315"/>
      <c r="Y77" s="315"/>
      <c r="Z77" s="315"/>
      <c r="AA77" s="328"/>
      <c r="AB77" s="63"/>
      <c r="AC77" s="63"/>
      <c r="AD77" s="63"/>
      <c r="AE77" s="63"/>
      <c r="AF77" s="63"/>
      <c r="AG77" s="1398"/>
    </row>
    <row r="78" spans="1:33">
      <c r="A78" s="1082"/>
      <c r="B78" s="257"/>
      <c r="C78" s="1103">
        <v>2021</v>
      </c>
      <c r="D78" s="1128">
        <v>6.6</v>
      </c>
      <c r="E78" s="1150">
        <v>6</v>
      </c>
      <c r="F78" s="1160">
        <v>3.7</v>
      </c>
      <c r="G78" s="1171">
        <v>6.5</v>
      </c>
      <c r="H78" s="1171">
        <v>5</v>
      </c>
      <c r="I78" s="1178">
        <v>4.7</v>
      </c>
      <c r="J78" s="121"/>
      <c r="K78" s="192"/>
      <c r="L78" s="56"/>
      <c r="M78" s="453"/>
      <c r="N78" s="1230" t="s">
        <v>934</v>
      </c>
      <c r="O78" s="1246">
        <v>0.7</v>
      </c>
      <c r="P78" s="1261" t="s">
        <v>954</v>
      </c>
      <c r="Q78" s="1277" t="s">
        <v>275</v>
      </c>
      <c r="R78" s="1290" t="s">
        <v>993</v>
      </c>
      <c r="S78" s="1298" t="s">
        <v>515</v>
      </c>
      <c r="T78" s="1309"/>
      <c r="U78" s="1290" t="s">
        <v>1028</v>
      </c>
      <c r="V78" s="55"/>
      <c r="W78" s="315"/>
      <c r="X78" s="315"/>
      <c r="Y78" s="315"/>
      <c r="Z78" s="315"/>
      <c r="AA78" s="328"/>
      <c r="AB78" s="63"/>
      <c r="AC78" s="63"/>
      <c r="AD78" s="63"/>
      <c r="AE78" s="63"/>
      <c r="AF78" s="63"/>
      <c r="AG78" s="1398"/>
    </row>
    <row r="79" spans="1:33">
      <c r="A79" s="1082"/>
      <c r="B79" s="257"/>
      <c r="C79" s="1103">
        <v>2022</v>
      </c>
      <c r="D79" s="1128">
        <v>6.3</v>
      </c>
      <c r="E79" s="1150">
        <v>5.5</v>
      </c>
      <c r="F79" s="1160">
        <v>3.9</v>
      </c>
      <c r="G79" s="1171">
        <v>6</v>
      </c>
      <c r="H79" s="1171">
        <v>4.3</v>
      </c>
      <c r="I79" s="1178">
        <v>4.4000000000000004</v>
      </c>
      <c r="J79" s="55"/>
      <c r="K79" s="192"/>
      <c r="L79" s="56"/>
      <c r="M79" s="453"/>
      <c r="N79" s="1230" t="s">
        <v>239</v>
      </c>
      <c r="O79" s="1246">
        <v>0.7</v>
      </c>
      <c r="P79" s="1261" t="s">
        <v>957</v>
      </c>
      <c r="Q79" s="1277" t="s">
        <v>275</v>
      </c>
      <c r="R79" s="1290" t="s">
        <v>489</v>
      </c>
      <c r="S79" s="1298" t="s">
        <v>275</v>
      </c>
      <c r="T79" s="1309"/>
      <c r="U79" s="1290" t="s">
        <v>738</v>
      </c>
      <c r="V79" s="55"/>
      <c r="W79" s="315"/>
      <c r="X79" s="246"/>
      <c r="Y79" s="246"/>
      <c r="Z79" s="246"/>
      <c r="AA79" s="328"/>
      <c r="AB79" s="63"/>
      <c r="AC79" s="63"/>
      <c r="AD79" s="63"/>
      <c r="AE79" s="63"/>
      <c r="AF79" s="63"/>
      <c r="AG79" s="1398"/>
    </row>
    <row r="80" spans="1:33">
      <c r="A80" s="1082"/>
      <c r="B80" s="257"/>
      <c r="C80" s="259"/>
      <c r="D80" s="259"/>
      <c r="E80" s="259"/>
      <c r="F80" s="259"/>
      <c r="G80" s="259"/>
      <c r="H80" s="259"/>
      <c r="I80" s="259"/>
      <c r="J80" s="55"/>
      <c r="K80" s="192"/>
      <c r="L80" s="56"/>
      <c r="M80" s="453"/>
      <c r="N80" s="1230" t="s">
        <v>752</v>
      </c>
      <c r="O80" s="1246">
        <v>0.8</v>
      </c>
      <c r="P80" s="1261" t="s">
        <v>959</v>
      </c>
      <c r="Q80" s="1277" t="s">
        <v>74</v>
      </c>
      <c r="R80" s="1290" t="s">
        <v>994</v>
      </c>
      <c r="S80" s="1298" t="s">
        <v>861</v>
      </c>
      <c r="T80" s="1309"/>
      <c r="U80" s="1290" t="s">
        <v>1026</v>
      </c>
      <c r="V80" s="80"/>
      <c r="W80" s="246"/>
      <c r="X80" s="56"/>
      <c r="Y80" s="56"/>
      <c r="Z80" s="421"/>
      <c r="AA80" s="315"/>
      <c r="AB80" s="63"/>
      <c r="AC80" s="63"/>
      <c r="AD80" s="63"/>
      <c r="AE80" s="63"/>
      <c r="AF80" s="63"/>
      <c r="AG80" s="1398"/>
    </row>
    <row r="81" spans="1:33">
      <c r="A81" s="1082"/>
      <c r="B81" s="257"/>
      <c r="C81" s="259"/>
      <c r="D81" s="259"/>
      <c r="E81" s="259"/>
      <c r="F81" s="259"/>
      <c r="G81" s="259"/>
      <c r="H81" s="259"/>
      <c r="I81" s="259"/>
      <c r="J81" s="55"/>
      <c r="K81" s="1200"/>
      <c r="L81" s="1211"/>
      <c r="M81" s="1221"/>
      <c r="N81" s="1234" t="s">
        <v>755</v>
      </c>
      <c r="O81" s="1247">
        <v>0.7</v>
      </c>
      <c r="P81" s="1262" t="s">
        <v>960</v>
      </c>
      <c r="Q81" s="1275" t="s">
        <v>971</v>
      </c>
      <c r="R81" s="1288" t="s">
        <v>841</v>
      </c>
      <c r="S81" s="1301" t="s">
        <v>515</v>
      </c>
      <c r="T81" s="1311"/>
      <c r="U81" s="1331" t="s">
        <v>662</v>
      </c>
      <c r="V81" s="1343"/>
      <c r="W81" s="56"/>
      <c r="X81" s="315"/>
      <c r="Y81" s="315"/>
      <c r="Z81" s="421"/>
      <c r="AA81" s="246"/>
      <c r="AB81" s="63"/>
      <c r="AC81" s="63"/>
      <c r="AD81" s="63"/>
      <c r="AE81" s="63"/>
      <c r="AF81" s="63"/>
      <c r="AG81" s="1398"/>
    </row>
    <row r="82" spans="1:33">
      <c r="A82" s="1082"/>
      <c r="B82" s="257"/>
      <c r="C82" s="465"/>
      <c r="D82" s="465"/>
      <c r="E82" s="465"/>
      <c r="F82" s="465"/>
      <c r="G82" s="465"/>
      <c r="H82" s="465"/>
      <c r="I82" s="465"/>
      <c r="J82" s="55"/>
      <c r="K82" s="162" t="s">
        <v>562</v>
      </c>
      <c r="L82" s="281"/>
      <c r="M82" s="281"/>
      <c r="N82" s="1235" t="s">
        <v>758</v>
      </c>
      <c r="O82" s="1245">
        <v>9.6</v>
      </c>
      <c r="P82" s="1263" t="s">
        <v>961</v>
      </c>
      <c r="Q82" s="1278" t="s">
        <v>654</v>
      </c>
      <c r="R82" s="1289" t="s">
        <v>995</v>
      </c>
      <c r="S82" s="1263" t="s">
        <v>1000</v>
      </c>
      <c r="T82" s="1312"/>
      <c r="U82" s="1289" t="s">
        <v>1030</v>
      </c>
      <c r="V82" s="315"/>
      <c r="W82" s="315"/>
      <c r="X82" s="315"/>
      <c r="Y82" s="315"/>
      <c r="Z82" s="421"/>
      <c r="AA82" s="246"/>
      <c r="AB82" s="63"/>
      <c r="AC82" s="63"/>
      <c r="AD82" s="63"/>
      <c r="AE82" s="63"/>
      <c r="AF82" s="63"/>
      <c r="AG82" s="1398"/>
    </row>
    <row r="83" spans="1:33">
      <c r="A83" s="1082"/>
      <c r="B83" s="257"/>
      <c r="C83" s="259"/>
      <c r="D83" s="259"/>
      <c r="E83" s="259"/>
      <c r="F83" s="259"/>
      <c r="G83" s="259"/>
      <c r="H83" s="259"/>
      <c r="I83" s="259"/>
      <c r="J83" s="56"/>
      <c r="K83" s="192"/>
      <c r="L83" s="56"/>
      <c r="M83" s="56"/>
      <c r="N83" s="1230" t="s">
        <v>467</v>
      </c>
      <c r="O83" s="1246">
        <v>9.4</v>
      </c>
      <c r="P83" s="1264" t="s">
        <v>962</v>
      </c>
      <c r="Q83" s="1279" t="s">
        <v>972</v>
      </c>
      <c r="R83" s="1290" t="s">
        <v>10</v>
      </c>
      <c r="S83" s="1264" t="s">
        <v>1001</v>
      </c>
      <c r="T83" s="1313"/>
      <c r="U83" s="1290" t="s">
        <v>1031</v>
      </c>
      <c r="V83" s="315"/>
      <c r="W83" s="315"/>
      <c r="X83" s="246"/>
      <c r="Y83" s="246"/>
      <c r="Z83" s="421"/>
      <c r="AA83" s="246"/>
      <c r="AB83" s="63"/>
      <c r="AC83" s="63"/>
      <c r="AD83" s="63"/>
      <c r="AE83" s="63"/>
      <c r="AF83" s="63"/>
      <c r="AG83" s="1398"/>
    </row>
    <row r="84" spans="1:33">
      <c r="A84" s="1082"/>
      <c r="B84" s="257"/>
      <c r="C84" s="259"/>
      <c r="D84" s="259"/>
      <c r="E84" s="259"/>
      <c r="F84" s="259"/>
      <c r="G84" s="259"/>
      <c r="H84" s="259"/>
      <c r="I84" s="259"/>
      <c r="J84" s="56"/>
      <c r="K84" s="192"/>
      <c r="L84" s="56"/>
      <c r="M84" s="56"/>
      <c r="N84" s="1230" t="s">
        <v>934</v>
      </c>
      <c r="O84" s="1246">
        <v>9.4</v>
      </c>
      <c r="P84" s="1265" t="s">
        <v>498</v>
      </c>
      <c r="Q84" s="1280" t="s">
        <v>975</v>
      </c>
      <c r="R84" s="1291" t="s">
        <v>997</v>
      </c>
      <c r="S84" s="1302" t="s">
        <v>371</v>
      </c>
      <c r="T84" s="1314"/>
      <c r="U84" s="1291" t="s">
        <v>981</v>
      </c>
      <c r="V84" s="246"/>
      <c r="W84" s="246"/>
      <c r="X84" s="246"/>
      <c r="Y84" s="246"/>
      <c r="Z84" s="421"/>
      <c r="AA84" s="246"/>
      <c r="AB84" s="63"/>
      <c r="AC84" s="63"/>
      <c r="AD84" s="63"/>
      <c r="AE84" s="63"/>
      <c r="AF84" s="63"/>
      <c r="AG84" s="1398"/>
    </row>
    <row r="85" spans="1:33">
      <c r="A85" s="1082"/>
      <c r="B85" s="257"/>
      <c r="C85" s="465"/>
      <c r="D85" s="465"/>
      <c r="E85" s="465"/>
      <c r="F85" s="465"/>
      <c r="G85" s="465"/>
      <c r="H85" s="465"/>
      <c r="I85" s="465"/>
      <c r="J85" s="56"/>
      <c r="K85" s="192"/>
      <c r="L85" s="56"/>
      <c r="M85" s="56"/>
      <c r="N85" s="1230" t="s">
        <v>239</v>
      </c>
      <c r="O85" s="1246">
        <v>9.1999999999999993</v>
      </c>
      <c r="P85" s="1264" t="s">
        <v>964</v>
      </c>
      <c r="Q85" s="1279" t="s">
        <v>175</v>
      </c>
      <c r="R85" s="1290" t="s">
        <v>998</v>
      </c>
      <c r="S85" s="1264" t="s">
        <v>1002</v>
      </c>
      <c r="T85" s="1313"/>
      <c r="U85" s="1290" t="s">
        <v>1032</v>
      </c>
      <c r="V85" s="315"/>
      <c r="W85" s="315"/>
      <c r="X85" s="315"/>
      <c r="Y85" s="315"/>
      <c r="Z85" s="315"/>
      <c r="AA85" s="328"/>
      <c r="AB85" s="1383"/>
      <c r="AC85" s="1383"/>
      <c r="AD85" s="1383"/>
      <c r="AE85" s="1383"/>
      <c r="AF85" s="1383"/>
      <c r="AG85" s="1398"/>
    </row>
    <row r="86" spans="1:33">
      <c r="A86" s="1082"/>
      <c r="B86" s="257"/>
      <c r="C86" s="460"/>
      <c r="D86" s="465"/>
      <c r="E86" s="465"/>
      <c r="F86" s="465"/>
      <c r="G86" s="465"/>
      <c r="H86" s="465"/>
      <c r="I86" s="465"/>
      <c r="J86" s="453"/>
      <c r="K86" s="192"/>
      <c r="L86" s="56"/>
      <c r="M86" s="56"/>
      <c r="N86" s="1230" t="s">
        <v>752</v>
      </c>
      <c r="O86" s="1246">
        <v>9.4</v>
      </c>
      <c r="P86" s="1261" t="s">
        <v>527</v>
      </c>
      <c r="Q86" s="1279" t="s">
        <v>506</v>
      </c>
      <c r="R86" s="1290" t="s">
        <v>955</v>
      </c>
      <c r="S86" s="1264" t="s">
        <v>1004</v>
      </c>
      <c r="T86" s="1313"/>
      <c r="U86" s="1290" t="s">
        <v>963</v>
      </c>
      <c r="V86" s="328"/>
      <c r="W86" s="315"/>
      <c r="X86" s="694"/>
      <c r="Y86" s="694"/>
      <c r="Z86" s="694"/>
      <c r="AA86" s="658"/>
      <c r="AG86" s="1399"/>
    </row>
    <row r="87" spans="1:33">
      <c r="A87" s="1082"/>
      <c r="B87" s="258"/>
      <c r="C87" s="43"/>
      <c r="D87" s="68"/>
      <c r="E87" s="68"/>
      <c r="F87" s="68"/>
      <c r="G87" s="68"/>
      <c r="H87" s="68"/>
      <c r="I87" s="68"/>
      <c r="J87" s="470"/>
      <c r="K87" s="1200"/>
      <c r="L87" s="1211"/>
      <c r="M87" s="1211"/>
      <c r="N87" s="1234" t="s">
        <v>755</v>
      </c>
      <c r="O87" s="1247">
        <v>9.4</v>
      </c>
      <c r="P87" s="1262" t="s">
        <v>966</v>
      </c>
      <c r="Q87" s="1275" t="s">
        <v>249</v>
      </c>
      <c r="R87" s="1288" t="s">
        <v>836</v>
      </c>
      <c r="S87" s="1301" t="s">
        <v>175</v>
      </c>
      <c r="T87" s="1311"/>
      <c r="U87" s="1331" t="s">
        <v>1034</v>
      </c>
      <c r="V87" s="1344"/>
      <c r="W87" s="273"/>
      <c r="X87" s="695"/>
      <c r="Y87" s="695"/>
      <c r="Z87" s="695"/>
      <c r="AA87" s="1374"/>
      <c r="AB87" s="1384"/>
      <c r="AC87" s="1384"/>
      <c r="AD87" s="1384"/>
      <c r="AE87" s="1384"/>
      <c r="AF87" s="1384"/>
      <c r="AG87" s="1400"/>
    </row>
    <row r="88" spans="1:33">
      <c r="B88" s="593"/>
      <c r="C88" s="593"/>
      <c r="D88" s="593"/>
      <c r="E88" s="593"/>
      <c r="F88" s="593"/>
      <c r="G88" s="593"/>
      <c r="H88" s="593"/>
      <c r="I88" s="593"/>
      <c r="J88" s="593"/>
      <c r="K88" s="593"/>
      <c r="L88" s="593"/>
      <c r="M88" s="593"/>
      <c r="N88" s="1236"/>
      <c r="O88" s="1236"/>
      <c r="P88" s="1236"/>
      <c r="Q88" s="694"/>
      <c r="R88" s="694"/>
      <c r="S88" s="694"/>
      <c r="T88" s="694"/>
      <c r="U88" s="694"/>
      <c r="V88" s="594"/>
      <c r="W88" s="594"/>
      <c r="X88" s="594"/>
      <c r="Y88" s="594"/>
      <c r="Z88" s="594"/>
      <c r="AA88" s="594"/>
    </row>
    <row r="89" spans="1:33">
      <c r="B89" s="593"/>
      <c r="C89" s="593"/>
      <c r="D89" s="593"/>
      <c r="E89" s="593"/>
      <c r="F89" s="593"/>
      <c r="G89" s="593"/>
      <c r="H89" s="593"/>
      <c r="I89" s="593"/>
      <c r="J89" s="593"/>
      <c r="K89" s="593"/>
      <c r="L89" s="593"/>
      <c r="M89" s="593"/>
      <c r="N89" s="593"/>
      <c r="O89" s="593"/>
      <c r="P89" s="593"/>
      <c r="Q89" s="594"/>
      <c r="R89" s="594"/>
      <c r="S89" s="594"/>
      <c r="T89" s="594"/>
      <c r="U89" s="594"/>
      <c r="V89" s="594"/>
      <c r="W89" s="594"/>
      <c r="X89" s="594"/>
      <c r="Y89" s="594"/>
      <c r="Z89" s="594"/>
      <c r="AA89" s="594"/>
    </row>
    <row r="90" spans="1:33">
      <c r="B90" s="593"/>
      <c r="C90" s="593"/>
      <c r="D90" s="593"/>
      <c r="E90" s="593"/>
      <c r="F90" s="593"/>
      <c r="G90" s="593"/>
      <c r="H90" s="593"/>
      <c r="I90" s="593"/>
      <c r="J90" s="593"/>
      <c r="K90" s="593"/>
      <c r="L90" s="593"/>
      <c r="M90" s="593"/>
      <c r="N90" s="593"/>
      <c r="O90" s="593"/>
      <c r="P90" s="593"/>
      <c r="Q90" s="594"/>
      <c r="R90" s="594"/>
      <c r="S90" s="594"/>
      <c r="T90" s="594"/>
      <c r="U90" s="594"/>
      <c r="V90" s="594"/>
      <c r="W90" s="594"/>
      <c r="X90" s="594"/>
      <c r="Y90" s="594"/>
      <c r="Z90" s="594"/>
      <c r="AA90" s="594"/>
    </row>
    <row r="91" spans="1:33">
      <c r="B91" s="593"/>
      <c r="C91" s="593"/>
      <c r="D91" s="593"/>
      <c r="E91" s="593"/>
      <c r="F91" s="593"/>
      <c r="G91" s="593"/>
      <c r="H91" s="593"/>
      <c r="I91" s="593"/>
      <c r="J91" s="593"/>
      <c r="K91" s="593"/>
      <c r="L91" s="593"/>
      <c r="M91" s="593"/>
      <c r="N91" s="593"/>
      <c r="O91" s="593"/>
      <c r="P91" s="593"/>
      <c r="Q91" s="594"/>
      <c r="R91" s="594"/>
      <c r="S91" s="594"/>
      <c r="T91" s="594"/>
      <c r="U91" s="594"/>
      <c r="V91" s="594"/>
      <c r="W91" s="594"/>
      <c r="X91" s="594"/>
      <c r="Y91" s="594"/>
      <c r="Z91" s="594"/>
      <c r="AA91" s="594"/>
    </row>
    <row r="92" spans="1:33">
      <c r="B92" s="593"/>
      <c r="C92" s="593"/>
      <c r="D92" s="593"/>
      <c r="E92" s="593"/>
      <c r="F92" s="593"/>
      <c r="G92" s="593"/>
      <c r="H92" s="593"/>
      <c r="I92" s="593"/>
      <c r="J92" s="593"/>
      <c r="K92" s="593"/>
      <c r="L92" s="593"/>
      <c r="M92" s="593"/>
      <c r="N92" s="593"/>
      <c r="O92" s="593"/>
      <c r="P92" s="593"/>
      <c r="Q92" s="594"/>
      <c r="R92" s="594"/>
      <c r="S92" s="594"/>
      <c r="T92" s="594"/>
      <c r="U92" s="594"/>
      <c r="V92" s="594"/>
      <c r="W92" s="594"/>
      <c r="X92" s="594"/>
      <c r="Y92" s="594"/>
      <c r="Z92" s="594"/>
      <c r="AA92" s="594"/>
    </row>
    <row r="93" spans="1:33">
      <c r="B93" s="593"/>
      <c r="C93" s="593"/>
      <c r="D93" s="593"/>
      <c r="E93" s="593"/>
      <c r="F93" s="593"/>
      <c r="G93" s="593"/>
      <c r="H93" s="593"/>
      <c r="I93" s="593"/>
      <c r="J93" s="593"/>
      <c r="K93" s="593"/>
      <c r="L93" s="593"/>
      <c r="M93" s="593"/>
      <c r="N93" s="593"/>
      <c r="O93" s="593"/>
      <c r="P93" s="593"/>
      <c r="Q93" s="594"/>
      <c r="R93" s="594"/>
      <c r="S93" s="594"/>
      <c r="T93" s="594"/>
      <c r="U93" s="594"/>
      <c r="V93" s="594"/>
      <c r="W93" s="594"/>
      <c r="X93" s="594"/>
      <c r="Y93" s="594"/>
      <c r="Z93" s="594"/>
      <c r="AA93" s="594"/>
    </row>
    <row r="94" spans="1:33">
      <c r="B94" s="593"/>
      <c r="C94" s="593"/>
      <c r="D94" s="593"/>
      <c r="E94" s="593"/>
      <c r="F94" s="593"/>
      <c r="G94" s="593"/>
      <c r="H94" s="593"/>
      <c r="I94" s="593"/>
      <c r="J94" s="593"/>
      <c r="K94" s="593"/>
      <c r="L94" s="593"/>
      <c r="M94" s="593"/>
      <c r="N94" s="593"/>
      <c r="O94" s="593"/>
      <c r="P94" s="593"/>
      <c r="Q94" s="594"/>
      <c r="R94" s="594"/>
      <c r="S94" s="594"/>
      <c r="T94" s="594"/>
      <c r="U94" s="594"/>
      <c r="V94" s="594"/>
      <c r="W94" s="594"/>
      <c r="X94" s="594"/>
      <c r="Y94" s="594"/>
      <c r="Z94" s="594"/>
      <c r="AA94" s="594"/>
    </row>
    <row r="95" spans="1:33">
      <c r="B95" s="593"/>
      <c r="C95" s="593"/>
      <c r="D95" s="593"/>
      <c r="E95" s="593"/>
      <c r="F95" s="593"/>
      <c r="G95" s="593"/>
      <c r="H95" s="593"/>
      <c r="I95" s="593"/>
      <c r="J95" s="593"/>
      <c r="K95" s="593"/>
      <c r="L95" s="593"/>
      <c r="M95" s="593"/>
      <c r="N95" s="593"/>
      <c r="O95" s="593"/>
      <c r="P95" s="593"/>
      <c r="Q95" s="594"/>
      <c r="R95" s="594"/>
      <c r="S95" s="594"/>
      <c r="T95" s="594"/>
      <c r="U95" s="594"/>
      <c r="V95" s="594"/>
      <c r="W95" s="594"/>
      <c r="X95" s="594"/>
      <c r="Y95" s="594"/>
      <c r="Z95" s="594"/>
      <c r="AA95" s="594"/>
    </row>
    <row r="96" spans="1:33">
      <c r="B96" s="593"/>
      <c r="C96" s="593"/>
      <c r="D96" s="593"/>
      <c r="E96" s="593"/>
      <c r="F96" s="593"/>
      <c r="G96" s="593"/>
      <c r="H96" s="593"/>
      <c r="I96" s="593"/>
      <c r="J96" s="593"/>
      <c r="K96" s="593"/>
      <c r="L96" s="593"/>
      <c r="M96" s="593"/>
      <c r="N96" s="593"/>
      <c r="O96" s="593"/>
      <c r="P96" s="593"/>
      <c r="Q96" s="594"/>
      <c r="R96" s="594"/>
      <c r="S96" s="594"/>
      <c r="T96" s="594"/>
      <c r="U96" s="594"/>
      <c r="V96" s="594"/>
      <c r="W96" s="594"/>
      <c r="X96" s="594"/>
      <c r="Y96" s="594"/>
      <c r="Z96" s="594"/>
      <c r="AA96" s="594"/>
    </row>
    <row r="97" spans="2:27">
      <c r="B97" s="593"/>
      <c r="C97" s="593"/>
      <c r="D97" s="593"/>
      <c r="E97" s="593"/>
      <c r="F97" s="593"/>
      <c r="G97" s="593"/>
      <c r="H97" s="593"/>
      <c r="I97" s="593"/>
      <c r="J97" s="593"/>
      <c r="K97" s="593"/>
      <c r="L97" s="593"/>
      <c r="M97" s="593"/>
      <c r="N97" s="593"/>
      <c r="O97" s="593"/>
      <c r="P97" s="593"/>
      <c r="Q97" s="594"/>
      <c r="R97" s="594"/>
      <c r="S97" s="594"/>
      <c r="T97" s="594"/>
      <c r="U97" s="594"/>
      <c r="V97" s="594"/>
      <c r="W97" s="594"/>
      <c r="X97" s="594"/>
      <c r="Y97" s="594"/>
      <c r="Z97" s="594"/>
      <c r="AA97" s="594"/>
    </row>
    <row r="98" spans="2:27">
      <c r="B98" s="593"/>
      <c r="C98" s="593"/>
      <c r="D98" s="593"/>
      <c r="E98" s="593"/>
      <c r="F98" s="593"/>
      <c r="G98" s="593"/>
      <c r="H98" s="593"/>
      <c r="I98" s="593"/>
      <c r="J98" s="593"/>
      <c r="K98" s="593"/>
      <c r="L98" s="593"/>
      <c r="M98" s="593"/>
      <c r="N98" s="593"/>
      <c r="O98" s="593"/>
      <c r="P98" s="593"/>
      <c r="Q98" s="594"/>
      <c r="R98" s="594"/>
      <c r="S98" s="594"/>
      <c r="T98" s="594"/>
      <c r="U98" s="594"/>
      <c r="V98" s="594"/>
      <c r="W98" s="594"/>
      <c r="X98" s="594"/>
      <c r="Y98" s="594"/>
      <c r="Z98" s="594"/>
      <c r="AA98" s="594"/>
    </row>
    <row r="99" spans="2:27">
      <c r="B99" s="593"/>
      <c r="C99" s="593"/>
      <c r="D99" s="593"/>
      <c r="E99" s="593"/>
      <c r="F99" s="593"/>
      <c r="G99" s="593"/>
      <c r="H99" s="593"/>
      <c r="I99" s="593"/>
      <c r="J99" s="593"/>
      <c r="K99" s="593"/>
      <c r="L99" s="593"/>
      <c r="M99" s="593"/>
      <c r="N99" s="593"/>
      <c r="O99" s="593"/>
      <c r="P99" s="593"/>
      <c r="Q99" s="594"/>
      <c r="R99" s="594"/>
      <c r="S99" s="594"/>
      <c r="T99" s="594"/>
      <c r="U99" s="594"/>
      <c r="V99" s="594"/>
      <c r="W99" s="594"/>
      <c r="X99" s="594"/>
      <c r="Y99" s="594"/>
      <c r="Z99" s="594"/>
      <c r="AA99" s="594"/>
    </row>
    <row r="100" spans="2:27">
      <c r="B100" s="593"/>
      <c r="C100" s="593"/>
      <c r="D100" s="593"/>
      <c r="E100" s="593"/>
      <c r="F100" s="593"/>
      <c r="G100" s="593"/>
      <c r="H100" s="593"/>
      <c r="I100" s="593"/>
      <c r="J100" s="593"/>
      <c r="K100" s="593"/>
      <c r="L100" s="593"/>
      <c r="M100" s="593"/>
      <c r="N100" s="593"/>
      <c r="O100" s="593"/>
      <c r="P100" s="593"/>
      <c r="Q100" s="594"/>
      <c r="R100" s="594"/>
      <c r="S100" s="594"/>
      <c r="T100" s="594"/>
      <c r="U100" s="594"/>
      <c r="V100" s="594"/>
      <c r="W100" s="594"/>
      <c r="X100" s="594"/>
      <c r="Y100" s="594"/>
      <c r="Z100" s="594"/>
      <c r="AA100" s="594"/>
    </row>
    <row r="101" spans="2:27">
      <c r="B101" s="593"/>
      <c r="C101" s="593"/>
      <c r="D101" s="593"/>
      <c r="E101" s="593"/>
      <c r="F101" s="593"/>
      <c r="G101" s="593"/>
      <c r="H101" s="593"/>
      <c r="I101" s="593"/>
      <c r="J101" s="593"/>
      <c r="K101" s="593"/>
      <c r="L101" s="593"/>
      <c r="M101" s="593"/>
      <c r="N101" s="593"/>
      <c r="O101" s="593"/>
      <c r="P101" s="593"/>
      <c r="Q101" s="594"/>
      <c r="R101" s="594"/>
      <c r="S101" s="594"/>
      <c r="T101" s="594"/>
      <c r="U101" s="594"/>
      <c r="V101" s="594"/>
      <c r="W101" s="594"/>
      <c r="X101" s="594"/>
      <c r="Y101" s="594"/>
      <c r="Z101" s="594"/>
      <c r="AA101" s="594"/>
    </row>
    <row r="102" spans="2:27">
      <c r="B102" s="593"/>
      <c r="C102" s="593"/>
      <c r="D102" s="593"/>
      <c r="E102" s="593"/>
      <c r="F102" s="593"/>
      <c r="G102" s="593"/>
      <c r="H102" s="593"/>
      <c r="I102" s="593"/>
      <c r="J102" s="593"/>
      <c r="K102" s="593"/>
      <c r="L102" s="593"/>
      <c r="M102" s="593"/>
      <c r="N102" s="593"/>
      <c r="O102" s="593"/>
      <c r="P102" s="593"/>
      <c r="Q102" s="594"/>
      <c r="R102" s="594"/>
      <c r="S102" s="594"/>
      <c r="T102" s="594"/>
      <c r="U102" s="594"/>
      <c r="V102" s="594"/>
      <c r="W102" s="594"/>
      <c r="X102" s="594"/>
      <c r="Y102" s="594"/>
      <c r="Z102" s="594"/>
      <c r="AA102" s="594"/>
    </row>
    <row r="103" spans="2:27">
      <c r="B103" s="593"/>
      <c r="C103" s="593"/>
      <c r="D103" s="593"/>
      <c r="E103" s="593"/>
      <c r="F103" s="593"/>
      <c r="G103" s="593"/>
      <c r="H103" s="593"/>
      <c r="I103" s="593"/>
      <c r="J103" s="593"/>
      <c r="K103" s="593"/>
      <c r="L103" s="593"/>
      <c r="M103" s="593"/>
      <c r="N103" s="593"/>
      <c r="O103" s="593"/>
      <c r="P103" s="593"/>
      <c r="Q103" s="594"/>
      <c r="R103" s="594"/>
      <c r="S103" s="594"/>
      <c r="T103" s="594"/>
      <c r="U103" s="594"/>
      <c r="V103" s="594"/>
      <c r="W103" s="594"/>
      <c r="X103" s="594"/>
      <c r="Y103" s="594"/>
      <c r="Z103" s="594"/>
      <c r="AA103" s="594"/>
    </row>
    <row r="104" spans="2:27">
      <c r="B104" s="593"/>
      <c r="C104" s="593"/>
      <c r="D104" s="593"/>
      <c r="E104" s="593"/>
      <c r="F104" s="593"/>
      <c r="G104" s="593"/>
      <c r="H104" s="593"/>
      <c r="I104" s="593"/>
      <c r="J104" s="593"/>
      <c r="K104" s="593"/>
      <c r="L104" s="593"/>
      <c r="M104" s="593"/>
      <c r="N104" s="593"/>
      <c r="O104" s="593"/>
      <c r="P104" s="593"/>
      <c r="Q104" s="594"/>
      <c r="R104" s="594"/>
      <c r="S104" s="594"/>
      <c r="T104" s="594"/>
      <c r="U104" s="594"/>
      <c r="V104" s="594"/>
      <c r="W104" s="594"/>
      <c r="X104" s="594"/>
      <c r="Y104" s="594"/>
      <c r="Z104" s="594"/>
      <c r="AA104" s="594"/>
    </row>
    <row r="105" spans="2:27">
      <c r="B105" s="593"/>
      <c r="C105" s="593"/>
      <c r="D105" s="593"/>
      <c r="E105" s="593"/>
      <c r="F105" s="593"/>
      <c r="G105" s="593"/>
      <c r="H105" s="593"/>
      <c r="I105" s="593"/>
      <c r="J105" s="593"/>
      <c r="K105" s="593"/>
      <c r="L105" s="593"/>
      <c r="M105" s="593"/>
      <c r="N105" s="593"/>
      <c r="O105" s="593"/>
      <c r="P105" s="593"/>
      <c r="Q105" s="594"/>
      <c r="R105" s="594"/>
      <c r="S105" s="594"/>
      <c r="T105" s="594"/>
      <c r="U105" s="594"/>
      <c r="V105" s="594"/>
      <c r="W105" s="594"/>
      <c r="X105" s="594"/>
      <c r="Y105" s="594"/>
      <c r="Z105" s="594"/>
      <c r="AA105" s="594"/>
    </row>
    <row r="106" spans="2:27">
      <c r="B106" s="593"/>
      <c r="C106" s="593"/>
      <c r="D106" s="593"/>
      <c r="E106" s="593"/>
      <c r="F106" s="593"/>
      <c r="G106" s="593"/>
      <c r="H106" s="593"/>
      <c r="I106" s="593"/>
      <c r="J106" s="593"/>
      <c r="K106" s="593"/>
      <c r="L106" s="593"/>
      <c r="M106" s="593"/>
      <c r="N106" s="593"/>
      <c r="O106" s="593"/>
      <c r="P106" s="593"/>
      <c r="Q106" s="594"/>
      <c r="R106" s="594"/>
      <c r="S106" s="594"/>
      <c r="T106" s="594"/>
      <c r="U106" s="594"/>
      <c r="V106" s="594"/>
      <c r="W106" s="594"/>
      <c r="X106" s="594"/>
      <c r="Y106" s="594"/>
      <c r="Z106" s="594"/>
      <c r="AA106" s="594"/>
    </row>
    <row r="107" spans="2:27">
      <c r="B107" s="593"/>
      <c r="C107" s="593"/>
      <c r="D107" s="593"/>
      <c r="E107" s="593"/>
      <c r="F107" s="593"/>
      <c r="G107" s="593"/>
      <c r="H107" s="593"/>
      <c r="I107" s="593"/>
      <c r="J107" s="593"/>
      <c r="K107" s="593"/>
      <c r="L107" s="593"/>
      <c r="M107" s="593"/>
      <c r="N107" s="593"/>
      <c r="O107" s="593"/>
      <c r="P107" s="593"/>
      <c r="Q107" s="594"/>
      <c r="R107" s="594"/>
      <c r="S107" s="594"/>
      <c r="T107" s="594"/>
      <c r="U107" s="594"/>
      <c r="V107" s="594"/>
      <c r="W107" s="594"/>
      <c r="X107" s="594"/>
      <c r="Y107" s="594"/>
      <c r="Z107" s="594"/>
      <c r="AA107" s="594"/>
    </row>
    <row r="108" spans="2:27">
      <c r="B108" s="593"/>
      <c r="C108" s="593"/>
      <c r="D108" s="593"/>
      <c r="E108" s="593"/>
      <c r="F108" s="593"/>
      <c r="G108" s="593"/>
      <c r="H108" s="593"/>
      <c r="I108" s="593"/>
      <c r="J108" s="593"/>
      <c r="K108" s="593"/>
      <c r="L108" s="593"/>
      <c r="M108" s="593"/>
      <c r="N108" s="593"/>
      <c r="O108" s="593"/>
      <c r="P108" s="593"/>
      <c r="Q108" s="594"/>
      <c r="R108" s="594"/>
      <c r="S108" s="594"/>
      <c r="T108" s="594"/>
      <c r="U108" s="594"/>
      <c r="V108" s="594"/>
      <c r="W108" s="594"/>
      <c r="X108" s="594"/>
      <c r="Y108" s="594"/>
      <c r="Z108" s="594"/>
      <c r="AA108" s="594"/>
    </row>
    <row r="109" spans="2:27">
      <c r="B109" s="593"/>
      <c r="C109" s="593"/>
      <c r="D109" s="593"/>
      <c r="E109" s="593"/>
      <c r="F109" s="593"/>
      <c r="G109" s="593"/>
      <c r="H109" s="593"/>
      <c r="I109" s="593"/>
      <c r="J109" s="593"/>
      <c r="K109" s="593"/>
      <c r="L109" s="593"/>
      <c r="M109" s="593"/>
      <c r="N109" s="593"/>
      <c r="O109" s="593"/>
      <c r="P109" s="593"/>
      <c r="Q109" s="594"/>
      <c r="R109" s="594"/>
      <c r="S109" s="594"/>
      <c r="T109" s="594"/>
      <c r="U109" s="594"/>
      <c r="V109" s="594"/>
      <c r="W109" s="594"/>
      <c r="X109" s="594"/>
      <c r="Y109" s="594"/>
      <c r="Z109" s="594"/>
      <c r="AA109" s="594"/>
    </row>
    <row r="110" spans="2:27">
      <c r="B110" s="593"/>
      <c r="C110" s="593"/>
      <c r="D110" s="593"/>
      <c r="E110" s="593"/>
      <c r="F110" s="593"/>
      <c r="G110" s="593"/>
      <c r="H110" s="593"/>
      <c r="I110" s="593"/>
      <c r="J110" s="593"/>
      <c r="K110" s="593"/>
      <c r="L110" s="593"/>
      <c r="M110" s="593"/>
      <c r="N110" s="593"/>
      <c r="O110" s="593"/>
      <c r="P110" s="593"/>
      <c r="Q110" s="594"/>
      <c r="R110" s="594"/>
      <c r="S110" s="594"/>
      <c r="T110" s="594"/>
      <c r="U110" s="594"/>
      <c r="V110" s="594"/>
      <c r="W110" s="594"/>
      <c r="X110" s="594"/>
      <c r="Y110" s="594"/>
      <c r="Z110" s="594"/>
      <c r="AA110" s="594"/>
    </row>
    <row r="111" spans="2:27">
      <c r="B111" s="593"/>
      <c r="C111" s="593"/>
      <c r="D111" s="593"/>
      <c r="E111" s="593"/>
      <c r="F111" s="593"/>
      <c r="G111" s="593"/>
      <c r="H111" s="593"/>
      <c r="I111" s="593"/>
      <c r="J111" s="593"/>
      <c r="K111" s="593"/>
      <c r="L111" s="593"/>
      <c r="M111" s="593"/>
      <c r="N111" s="593"/>
      <c r="O111" s="593"/>
      <c r="P111" s="593"/>
      <c r="Q111" s="594"/>
      <c r="R111" s="594"/>
      <c r="S111" s="594"/>
      <c r="T111" s="594"/>
      <c r="U111" s="594"/>
      <c r="V111" s="594"/>
      <c r="W111" s="594"/>
      <c r="X111" s="594"/>
      <c r="Y111" s="594"/>
      <c r="Z111" s="594"/>
      <c r="AA111" s="594"/>
    </row>
    <row r="112" spans="2:27">
      <c r="B112" s="594"/>
      <c r="C112" s="593"/>
      <c r="D112" s="593"/>
      <c r="E112" s="593"/>
      <c r="F112" s="593"/>
      <c r="G112" s="593"/>
      <c r="H112" s="593"/>
      <c r="I112" s="593"/>
      <c r="J112" s="593"/>
      <c r="K112" s="593"/>
      <c r="L112" s="593"/>
      <c r="M112" s="593"/>
      <c r="N112" s="593"/>
      <c r="O112" s="593"/>
      <c r="P112" s="593"/>
      <c r="Q112" s="594"/>
      <c r="R112" s="594"/>
      <c r="S112" s="594"/>
      <c r="T112" s="594"/>
      <c r="U112" s="594"/>
      <c r="V112" s="594"/>
      <c r="W112" s="594"/>
      <c r="X112" s="594"/>
      <c r="Y112" s="594"/>
      <c r="Z112" s="594"/>
      <c r="AA112" s="594"/>
    </row>
    <row r="113" spans="3:27">
      <c r="C113" s="593"/>
      <c r="D113" s="593"/>
      <c r="E113" s="593"/>
      <c r="F113" s="593"/>
      <c r="G113" s="593"/>
      <c r="H113" s="593"/>
      <c r="I113" s="593"/>
      <c r="J113" s="593"/>
      <c r="K113" s="593"/>
      <c r="L113" s="593"/>
      <c r="M113" s="593"/>
      <c r="N113" s="593"/>
      <c r="O113" s="593"/>
      <c r="P113" s="593"/>
      <c r="Q113" s="594"/>
      <c r="R113" s="594"/>
      <c r="S113" s="594"/>
      <c r="T113" s="594"/>
      <c r="U113" s="594"/>
      <c r="V113" s="594"/>
      <c r="W113" s="594"/>
      <c r="X113" s="594"/>
      <c r="Y113" s="594"/>
      <c r="Z113" s="594"/>
      <c r="AA113" s="594"/>
    </row>
    <row r="114" spans="3:27">
      <c r="C114" s="593"/>
      <c r="D114" s="593"/>
      <c r="E114" s="593"/>
      <c r="F114" s="593"/>
      <c r="G114" s="593"/>
      <c r="H114" s="593"/>
      <c r="I114" s="593"/>
      <c r="J114" s="593"/>
      <c r="K114" s="593"/>
      <c r="L114" s="593"/>
      <c r="M114" s="593"/>
      <c r="N114" s="593"/>
      <c r="O114" s="593"/>
      <c r="P114" s="593"/>
      <c r="Q114" s="594"/>
      <c r="R114" s="594"/>
      <c r="S114" s="594"/>
      <c r="T114" s="594"/>
      <c r="U114" s="594"/>
      <c r="V114" s="594"/>
      <c r="W114" s="594"/>
      <c r="X114" s="594"/>
      <c r="Y114" s="594"/>
      <c r="Z114" s="594"/>
      <c r="AA114" s="594"/>
    </row>
    <row r="115" spans="3:27">
      <c r="C115" s="593"/>
      <c r="D115" s="593"/>
      <c r="E115" s="593"/>
      <c r="F115" s="593"/>
      <c r="G115" s="593"/>
      <c r="H115" s="593"/>
      <c r="I115" s="593"/>
      <c r="J115" s="593"/>
      <c r="K115" s="593"/>
      <c r="L115" s="593"/>
      <c r="M115" s="593"/>
      <c r="N115" s="593"/>
      <c r="O115" s="593"/>
      <c r="P115" s="593"/>
      <c r="Q115" s="594"/>
      <c r="R115" s="594"/>
      <c r="S115" s="594"/>
      <c r="T115" s="594"/>
      <c r="U115" s="594"/>
      <c r="V115" s="594"/>
      <c r="W115" s="594"/>
      <c r="X115" s="594"/>
      <c r="Y115" s="594"/>
      <c r="Z115" s="594"/>
      <c r="AA115" s="594"/>
    </row>
    <row r="116" spans="3:27">
      <c r="C116" s="593"/>
      <c r="D116" s="593"/>
      <c r="E116" s="593"/>
      <c r="F116" s="593"/>
      <c r="G116" s="593"/>
      <c r="H116" s="593"/>
      <c r="I116" s="593"/>
      <c r="J116" s="593"/>
      <c r="K116" s="593"/>
      <c r="L116" s="593"/>
      <c r="M116" s="593"/>
      <c r="N116" s="593"/>
      <c r="O116" s="593"/>
      <c r="P116" s="593"/>
      <c r="Q116" s="594"/>
      <c r="R116" s="594"/>
      <c r="S116" s="594"/>
      <c r="T116" s="594"/>
      <c r="U116" s="594"/>
      <c r="V116" s="594"/>
      <c r="W116" s="594"/>
      <c r="X116" s="594"/>
      <c r="Y116" s="594"/>
      <c r="Z116" s="594"/>
      <c r="AA116" s="594"/>
    </row>
    <row r="117" spans="3:27">
      <c r="C117" s="593"/>
      <c r="D117" s="593"/>
      <c r="E117" s="593"/>
      <c r="F117" s="593"/>
      <c r="G117" s="593"/>
      <c r="H117" s="593"/>
      <c r="I117" s="593"/>
      <c r="J117" s="593"/>
      <c r="K117" s="593"/>
      <c r="L117" s="593"/>
      <c r="M117" s="593"/>
      <c r="N117" s="593"/>
      <c r="O117" s="593"/>
      <c r="P117" s="593"/>
      <c r="Q117" s="594"/>
      <c r="R117" s="594"/>
      <c r="S117" s="594"/>
      <c r="T117" s="594"/>
      <c r="U117" s="594"/>
      <c r="V117" s="594"/>
      <c r="W117" s="594"/>
      <c r="X117" s="594"/>
      <c r="Y117" s="594"/>
      <c r="Z117" s="594"/>
      <c r="AA117" s="594"/>
    </row>
    <row r="118" spans="3:27">
      <c r="C118" s="593"/>
      <c r="D118" s="593"/>
      <c r="E118" s="593"/>
      <c r="F118" s="593"/>
      <c r="G118" s="593"/>
      <c r="H118" s="593"/>
      <c r="I118" s="593"/>
      <c r="J118" s="593"/>
      <c r="K118" s="593"/>
      <c r="L118" s="593"/>
      <c r="M118" s="593"/>
      <c r="N118" s="593"/>
      <c r="O118" s="593"/>
      <c r="P118" s="593"/>
      <c r="Q118" s="594"/>
      <c r="R118" s="594"/>
      <c r="S118" s="594"/>
      <c r="T118" s="594"/>
      <c r="U118" s="594"/>
      <c r="V118" s="594"/>
      <c r="W118" s="594"/>
      <c r="X118" s="594"/>
      <c r="Y118" s="594"/>
      <c r="Z118" s="594"/>
      <c r="AA118" s="594"/>
    </row>
    <row r="119" spans="3:27">
      <c r="C119" s="593"/>
      <c r="D119" s="593"/>
      <c r="E119" s="593"/>
      <c r="F119" s="593"/>
      <c r="G119" s="593"/>
      <c r="H119" s="593"/>
      <c r="I119" s="593"/>
      <c r="J119" s="593"/>
      <c r="K119" s="593"/>
      <c r="L119" s="593"/>
      <c r="M119" s="593"/>
      <c r="N119" s="593"/>
      <c r="O119" s="593"/>
      <c r="P119" s="593"/>
      <c r="Q119" s="594"/>
      <c r="R119" s="594"/>
      <c r="S119" s="594"/>
      <c r="T119" s="594"/>
      <c r="U119" s="594"/>
      <c r="V119" s="594"/>
      <c r="W119" s="594"/>
      <c r="X119" s="594"/>
      <c r="Y119" s="594"/>
      <c r="Z119" s="594"/>
      <c r="AA119" s="594"/>
    </row>
    <row r="120" spans="3:27">
      <c r="C120" s="593"/>
      <c r="D120" s="593"/>
      <c r="E120" s="593"/>
      <c r="F120" s="593"/>
      <c r="G120" s="593"/>
      <c r="H120" s="593"/>
      <c r="I120" s="593"/>
      <c r="J120" s="593"/>
      <c r="K120" s="593"/>
      <c r="L120" s="593"/>
      <c r="M120" s="593"/>
      <c r="N120" s="593"/>
      <c r="O120" s="593"/>
      <c r="P120" s="593"/>
      <c r="Q120" s="594"/>
      <c r="R120" s="594"/>
      <c r="S120" s="594"/>
      <c r="T120" s="594"/>
      <c r="U120" s="594"/>
      <c r="V120" s="594"/>
      <c r="W120" s="594"/>
      <c r="X120" s="594"/>
      <c r="Y120" s="594"/>
      <c r="Z120" s="594"/>
      <c r="AA120" s="594"/>
    </row>
    <row r="121" spans="3:27">
      <c r="C121" s="593"/>
      <c r="D121" s="593"/>
      <c r="E121" s="593"/>
      <c r="F121" s="593"/>
      <c r="G121" s="593"/>
      <c r="H121" s="593"/>
      <c r="I121" s="593"/>
      <c r="J121" s="593"/>
      <c r="K121" s="593"/>
      <c r="L121" s="593"/>
      <c r="M121" s="593"/>
      <c r="N121" s="593"/>
      <c r="O121" s="593"/>
      <c r="P121" s="593"/>
      <c r="Q121" s="594"/>
      <c r="R121" s="594"/>
      <c r="S121" s="594"/>
      <c r="T121" s="594"/>
      <c r="U121" s="594"/>
      <c r="V121" s="594"/>
      <c r="W121" s="594"/>
      <c r="X121" s="594"/>
      <c r="Y121" s="594"/>
      <c r="Z121" s="594"/>
    </row>
    <row r="122" spans="3:27">
      <c r="C122" s="593"/>
      <c r="D122" s="593"/>
      <c r="E122" s="593"/>
      <c r="F122" s="593"/>
      <c r="G122" s="593"/>
      <c r="H122" s="593"/>
      <c r="I122" s="593"/>
      <c r="J122" s="593"/>
      <c r="K122" s="593"/>
      <c r="L122" s="593"/>
      <c r="M122" s="593"/>
      <c r="N122" s="593"/>
      <c r="O122" s="593"/>
      <c r="P122" s="593"/>
      <c r="Q122" s="594"/>
      <c r="R122" s="594"/>
      <c r="S122" s="594"/>
      <c r="T122" s="594"/>
      <c r="U122" s="594"/>
      <c r="V122" s="594"/>
      <c r="W122" s="594"/>
      <c r="X122" s="594"/>
      <c r="Y122" s="594"/>
      <c r="Z122" s="594"/>
    </row>
    <row r="123" spans="3:27">
      <c r="C123" s="593"/>
      <c r="D123" s="593"/>
      <c r="E123" s="593"/>
      <c r="F123" s="593"/>
      <c r="G123" s="593"/>
      <c r="H123" s="593"/>
      <c r="I123" s="593"/>
      <c r="J123" s="593"/>
      <c r="K123" s="593"/>
      <c r="L123" s="593"/>
      <c r="M123" s="593"/>
      <c r="N123" s="593"/>
      <c r="O123" s="593"/>
      <c r="P123" s="593"/>
      <c r="Q123" s="594"/>
      <c r="R123" s="594"/>
      <c r="S123" s="594"/>
      <c r="T123" s="594"/>
      <c r="U123" s="594"/>
      <c r="V123" s="594"/>
      <c r="W123" s="594"/>
      <c r="X123" s="594"/>
      <c r="Y123" s="594"/>
      <c r="Z123" s="594"/>
    </row>
    <row r="124" spans="3:27">
      <c r="C124" s="594"/>
      <c r="D124" s="594"/>
      <c r="E124" s="594"/>
      <c r="F124" s="594"/>
      <c r="G124" s="594"/>
      <c r="H124" s="594"/>
      <c r="I124" s="594"/>
      <c r="J124" s="593"/>
      <c r="K124" s="593"/>
      <c r="L124" s="593"/>
      <c r="M124" s="593"/>
      <c r="N124" s="593"/>
      <c r="O124" s="593"/>
      <c r="P124" s="593"/>
      <c r="Q124" s="594"/>
      <c r="R124" s="594"/>
      <c r="S124" s="594"/>
      <c r="T124" s="594"/>
      <c r="U124" s="594"/>
      <c r="V124" s="594"/>
      <c r="W124" s="594"/>
      <c r="X124" s="594"/>
      <c r="Y124" s="594"/>
      <c r="Z124" s="594"/>
    </row>
    <row r="125" spans="3:27">
      <c r="J125" s="593"/>
      <c r="K125" s="594"/>
      <c r="L125" s="594"/>
      <c r="M125" s="594"/>
      <c r="N125" s="593"/>
      <c r="O125" s="593"/>
      <c r="P125" s="593"/>
      <c r="Q125" s="594"/>
      <c r="R125" s="594"/>
      <c r="S125" s="594"/>
      <c r="T125" s="594"/>
      <c r="U125" s="594"/>
      <c r="V125" s="594"/>
      <c r="W125" s="594"/>
    </row>
    <row r="126" spans="3:27">
      <c r="J126" s="593"/>
      <c r="N126" s="594"/>
      <c r="O126" s="594"/>
      <c r="P126" s="594"/>
      <c r="Q126" s="594"/>
      <c r="R126" s="594"/>
      <c r="S126" s="594"/>
      <c r="T126" s="594"/>
      <c r="U126" s="594"/>
    </row>
    <row r="127" spans="3:27">
      <c r="J127" s="593"/>
    </row>
    <row r="128" spans="3:27">
      <c r="J128" s="593"/>
    </row>
    <row r="129" spans="10:10">
      <c r="J129" s="593"/>
    </row>
    <row r="130" spans="10:10">
      <c r="J130" s="593"/>
    </row>
    <row r="131" spans="10:10">
      <c r="J131" s="593"/>
    </row>
    <row r="132" spans="10:10">
      <c r="J132" s="594"/>
    </row>
  </sheetData>
  <mergeCells count="200">
    <mergeCell ref="C2:I2"/>
    <mergeCell ref="K2:R2"/>
    <mergeCell ref="T2:Z2"/>
    <mergeCell ref="AA2:AG2"/>
    <mergeCell ref="K5:L5"/>
    <mergeCell ref="K6:L6"/>
    <mergeCell ref="K7:L7"/>
    <mergeCell ref="W7:X7"/>
    <mergeCell ref="K8:L8"/>
    <mergeCell ref="W8:X8"/>
    <mergeCell ref="K9:L9"/>
    <mergeCell ref="W9:X9"/>
    <mergeCell ref="W10:X10"/>
    <mergeCell ref="K11:L11"/>
    <mergeCell ref="K12:L12"/>
    <mergeCell ref="K13:L13"/>
    <mergeCell ref="V13:W13"/>
    <mergeCell ref="X13:Y13"/>
    <mergeCell ref="K14:L14"/>
    <mergeCell ref="V14:W14"/>
    <mergeCell ref="X14:Y14"/>
    <mergeCell ref="K15:L15"/>
    <mergeCell ref="V15:W15"/>
    <mergeCell ref="X15:Y15"/>
    <mergeCell ref="V16:W16"/>
    <mergeCell ref="X16:Y16"/>
    <mergeCell ref="L17:M17"/>
    <mergeCell ref="L18:M18"/>
    <mergeCell ref="W18:X18"/>
    <mergeCell ref="L19:M19"/>
    <mergeCell ref="W19:X19"/>
    <mergeCell ref="L20:M20"/>
    <mergeCell ref="W20:X20"/>
    <mergeCell ref="L21:M21"/>
    <mergeCell ref="W21:X21"/>
    <mergeCell ref="L22:M22"/>
    <mergeCell ref="W22:X22"/>
    <mergeCell ref="L23:M23"/>
    <mergeCell ref="W23:X23"/>
    <mergeCell ref="AA23:AB23"/>
    <mergeCell ref="AC23:AD23"/>
    <mergeCell ref="L24:M24"/>
    <mergeCell ref="W24:X24"/>
    <mergeCell ref="AA24:AB24"/>
    <mergeCell ref="AC24:AD24"/>
    <mergeCell ref="L25:M25"/>
    <mergeCell ref="W25:X25"/>
    <mergeCell ref="AA25:AB25"/>
    <mergeCell ref="AC25:AD25"/>
    <mergeCell ref="W26:X26"/>
    <mergeCell ref="AA26:AB26"/>
    <mergeCell ref="AC26:AD26"/>
    <mergeCell ref="AA27:AB27"/>
    <mergeCell ref="AC27:AD27"/>
    <mergeCell ref="AA28:AB28"/>
    <mergeCell ref="AC28:AD28"/>
    <mergeCell ref="K29:L29"/>
    <mergeCell ref="AA29:AB29"/>
    <mergeCell ref="AC29:AD29"/>
    <mergeCell ref="K30:L30"/>
    <mergeCell ref="AA30:AB30"/>
    <mergeCell ref="AC30:AD30"/>
    <mergeCell ref="K31:L31"/>
    <mergeCell ref="AA31:AB31"/>
    <mergeCell ref="AC31:AD31"/>
    <mergeCell ref="K32:L32"/>
    <mergeCell ref="AA32:AB32"/>
    <mergeCell ref="AC32:AD32"/>
    <mergeCell ref="AA33:AB33"/>
    <mergeCell ref="AC33:AD33"/>
    <mergeCell ref="K34:L34"/>
    <mergeCell ref="AA34:AB34"/>
    <mergeCell ref="AC34:AD34"/>
    <mergeCell ref="K35:L35"/>
    <mergeCell ref="AA35:AB35"/>
    <mergeCell ref="AC35:AD35"/>
    <mergeCell ref="K36:L36"/>
    <mergeCell ref="AA36:AB36"/>
    <mergeCell ref="AC36:AD36"/>
    <mergeCell ref="K37:L37"/>
    <mergeCell ref="K38:L38"/>
    <mergeCell ref="K40:L40"/>
    <mergeCell ref="M40:N40"/>
    <mergeCell ref="O40:P40"/>
    <mergeCell ref="Q40:R40"/>
    <mergeCell ref="K41:L41"/>
    <mergeCell ref="M41:N41"/>
    <mergeCell ref="O41:P41"/>
    <mergeCell ref="Q41:R41"/>
    <mergeCell ref="K42:L42"/>
    <mergeCell ref="M42:N42"/>
    <mergeCell ref="O42:P42"/>
    <mergeCell ref="Q42:R42"/>
    <mergeCell ref="K47:L47"/>
    <mergeCell ref="M47:N47"/>
    <mergeCell ref="O47:P47"/>
    <mergeCell ref="Q47:R47"/>
    <mergeCell ref="D48:E48"/>
    <mergeCell ref="K48:L48"/>
    <mergeCell ref="M48:N48"/>
    <mergeCell ref="O48:P48"/>
    <mergeCell ref="Q48:R48"/>
    <mergeCell ref="D49:E49"/>
    <mergeCell ref="K49:L49"/>
    <mergeCell ref="M49:N49"/>
    <mergeCell ref="O49:P49"/>
    <mergeCell ref="Q49:R49"/>
    <mergeCell ref="D50:E50"/>
    <mergeCell ref="D52:E52"/>
    <mergeCell ref="D53:E53"/>
    <mergeCell ref="K53:L53"/>
    <mergeCell ref="M53:N53"/>
    <mergeCell ref="O53:P53"/>
    <mergeCell ref="Q53:R53"/>
    <mergeCell ref="K54:L54"/>
    <mergeCell ref="M54:N54"/>
    <mergeCell ref="O54:P54"/>
    <mergeCell ref="Q54:R54"/>
    <mergeCell ref="D55:G55"/>
    <mergeCell ref="K55:L55"/>
    <mergeCell ref="M55:N55"/>
    <mergeCell ref="O55:P55"/>
    <mergeCell ref="Q55:R55"/>
    <mergeCell ref="D56:G56"/>
    <mergeCell ref="M59:N59"/>
    <mergeCell ref="O59:P59"/>
    <mergeCell ref="Q59:R59"/>
    <mergeCell ref="S59:U59"/>
    <mergeCell ref="V59:W59"/>
    <mergeCell ref="S60:T60"/>
    <mergeCell ref="S61:T61"/>
    <mergeCell ref="S62:T62"/>
    <mergeCell ref="S63:T63"/>
    <mergeCell ref="S64:T64"/>
    <mergeCell ref="S65:T65"/>
    <mergeCell ref="S66:T66"/>
    <mergeCell ref="S67:T67"/>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AA3:AG4"/>
    <mergeCell ref="U5:U6"/>
    <mergeCell ref="V5:V6"/>
    <mergeCell ref="W5:X6"/>
    <mergeCell ref="AA6:AA8"/>
    <mergeCell ref="AB6:AB8"/>
    <mergeCell ref="AC6:AC8"/>
    <mergeCell ref="AD6:AD8"/>
    <mergeCell ref="AE6:AE8"/>
    <mergeCell ref="AF6:AF8"/>
    <mergeCell ref="AA9:AA10"/>
    <mergeCell ref="AB9:AB10"/>
    <mergeCell ref="AC9:AC10"/>
    <mergeCell ref="AD9:AD10"/>
    <mergeCell ref="AE9:AE10"/>
    <mergeCell ref="AF9:AF10"/>
    <mergeCell ref="AA11:AA13"/>
    <mergeCell ref="AB11:AB13"/>
    <mergeCell ref="AC11:AC13"/>
    <mergeCell ref="AD11:AD13"/>
    <mergeCell ref="AE11:AE13"/>
    <mergeCell ref="AF11:AF13"/>
    <mergeCell ref="AA14:AA16"/>
    <mergeCell ref="AB14:AB16"/>
    <mergeCell ref="AC14:AC16"/>
    <mergeCell ref="AD14:AD16"/>
    <mergeCell ref="AE14:AE16"/>
    <mergeCell ref="AF14:AF16"/>
    <mergeCell ref="AA17:AA19"/>
    <mergeCell ref="AB17:AB19"/>
    <mergeCell ref="AC17:AC19"/>
    <mergeCell ref="AD17:AD19"/>
    <mergeCell ref="AE17:AE19"/>
    <mergeCell ref="AF17:AF19"/>
    <mergeCell ref="K18:K19"/>
    <mergeCell ref="K20:K21"/>
    <mergeCell ref="K22:K23"/>
    <mergeCell ref="K24:K25"/>
    <mergeCell ref="K70:M75"/>
    <mergeCell ref="K76:M81"/>
    <mergeCell ref="K82:M87"/>
    <mergeCell ref="A1:A87"/>
    <mergeCell ref="B3:B57"/>
    <mergeCell ref="B58:B87"/>
  </mergeCells>
  <phoneticPr fontId="3"/>
  <pageMargins left="0.66929133858267709" right="0.3543307086614173" top="0.3543307086614173" bottom="0.3543307086614173" header="0.31496062992125984" footer="0.31496062992125984"/>
  <pageSetup paperSize="9" scale="47" firstPageNumber="34" fitToWidth="1" fitToHeight="1" orientation="landscape" usePrinterDefaults="1" useFirstPageNumber="1" r:id="rId1"/>
  <headerFooter>
    <evenFooter>&amp;R&amp;B&amp;26- &amp;P -</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D119"/>
  <sheetViews>
    <sheetView view="pageBreakPreview" zoomScaleNormal="90" zoomScaleSheetLayoutView="100" workbookViewId="0">
      <selection activeCell="O69" sqref="O69:P69"/>
    </sheetView>
  </sheetViews>
  <sheetFormatPr defaultRowHeight="13.5"/>
  <cols>
    <col min="1" max="1" width="5.5" customWidth="1"/>
    <col min="2" max="2" width="6.125" customWidth="1"/>
    <col min="4" max="5" width="11.375" bestFit="1" customWidth="1"/>
    <col min="26" max="26" width="7.375" customWidth="1"/>
    <col min="27" max="28" width="8.875" customWidth="1"/>
  </cols>
  <sheetData>
    <row r="1" spans="1:30" ht="30.75" customHeight="1">
      <c r="A1" s="1082" t="s">
        <v>1029</v>
      </c>
      <c r="B1" s="1083" t="s">
        <v>667</v>
      </c>
      <c r="C1" s="80"/>
      <c r="D1" s="80"/>
      <c r="E1" s="80"/>
      <c r="F1" s="80"/>
      <c r="G1" s="80"/>
      <c r="H1" s="80"/>
      <c r="K1" s="246" t="s">
        <v>719</v>
      </c>
      <c r="L1" s="80"/>
      <c r="M1" s="80"/>
      <c r="N1" s="80"/>
      <c r="O1" s="80"/>
      <c r="P1" s="80"/>
      <c r="Q1" s="80"/>
      <c r="R1" s="80"/>
      <c r="S1" s="80"/>
      <c r="T1" s="80"/>
      <c r="U1" s="80"/>
      <c r="V1" s="80"/>
      <c r="W1" s="80"/>
      <c r="X1" s="80"/>
      <c r="Y1" s="80"/>
      <c r="Z1" s="80"/>
      <c r="AA1" s="80"/>
      <c r="AB1" s="80"/>
      <c r="AC1" s="80"/>
      <c r="AD1" s="55"/>
    </row>
    <row r="2" spans="1:30" ht="21" customHeight="1">
      <c r="A2" s="1082"/>
      <c r="B2" s="1401"/>
      <c r="C2" s="1088" t="s">
        <v>330</v>
      </c>
      <c r="D2" s="1407"/>
      <c r="E2" s="1407"/>
      <c r="F2" s="1407"/>
      <c r="G2" s="1407"/>
      <c r="H2" s="1407"/>
      <c r="I2" s="1407"/>
      <c r="J2" s="1407"/>
      <c r="K2" s="1464" t="s">
        <v>881</v>
      </c>
      <c r="L2" s="1184"/>
      <c r="M2" s="1184"/>
      <c r="N2" s="1184"/>
      <c r="O2" s="1184"/>
      <c r="P2" s="1184"/>
      <c r="Q2" s="1184"/>
      <c r="R2" s="1184"/>
      <c r="S2" s="1590" t="s">
        <v>1005</v>
      </c>
      <c r="T2" s="276"/>
      <c r="U2" s="276"/>
      <c r="V2" s="276"/>
      <c r="W2" s="276"/>
      <c r="X2" s="276"/>
      <c r="Y2" s="276"/>
      <c r="Z2" s="276"/>
      <c r="AA2" s="276"/>
      <c r="AB2" s="355"/>
      <c r="AC2" s="1636" t="s">
        <v>1048</v>
      </c>
      <c r="AD2" s="1637"/>
    </row>
    <row r="3" spans="1:30" ht="24.75" customHeight="1">
      <c r="A3" s="1082"/>
      <c r="B3" s="256" t="s">
        <v>445</v>
      </c>
      <c r="C3" s="55" t="s">
        <v>481</v>
      </c>
      <c r="D3" s="55"/>
      <c r="E3" s="55"/>
      <c r="F3" s="55"/>
      <c r="G3" s="55"/>
      <c r="H3" s="55"/>
      <c r="I3" s="55"/>
      <c r="J3" s="56"/>
      <c r="K3" s="1465" t="s">
        <v>1096</v>
      </c>
      <c r="L3" s="63"/>
      <c r="M3" s="55"/>
      <c r="N3" s="55"/>
      <c r="O3" s="55"/>
      <c r="P3" s="63"/>
      <c r="Q3" s="55"/>
      <c r="R3" s="55"/>
      <c r="S3" s="55"/>
      <c r="T3" s="55"/>
      <c r="U3" s="55"/>
      <c r="V3" s="63"/>
      <c r="W3" s="63"/>
      <c r="X3" s="63"/>
      <c r="Y3" s="63"/>
      <c r="Z3" s="63"/>
      <c r="AA3" s="63"/>
      <c r="AB3" s="120"/>
      <c r="AC3" s="55"/>
      <c r="AD3" s="1398"/>
    </row>
    <row r="4" spans="1:30" ht="15.75" customHeight="1">
      <c r="A4" s="1082"/>
      <c r="B4" s="1402"/>
      <c r="C4" s="567"/>
      <c r="D4" s="221" t="s">
        <v>378</v>
      </c>
      <c r="E4" s="1146" t="s">
        <v>376</v>
      </c>
      <c r="F4" s="1090" t="s">
        <v>387</v>
      </c>
      <c r="G4" s="491" t="s">
        <v>865</v>
      </c>
      <c r="H4" s="491" t="s">
        <v>448</v>
      </c>
      <c r="I4" s="491" t="s">
        <v>873</v>
      </c>
      <c r="J4" s="56"/>
      <c r="K4" s="528"/>
      <c r="L4" s="528"/>
      <c r="M4" s="528"/>
      <c r="N4" s="1498" t="s">
        <v>401</v>
      </c>
      <c r="O4" s="1522" t="s">
        <v>1132</v>
      </c>
      <c r="P4" s="1532"/>
      <c r="Q4" s="1559"/>
      <c r="R4" s="1522" t="s">
        <v>1158</v>
      </c>
      <c r="S4" s="1208"/>
      <c r="T4" s="1224"/>
      <c r="U4" s="1603" t="s">
        <v>1089</v>
      </c>
      <c r="V4" s="1608" t="s">
        <v>1172</v>
      </c>
      <c r="W4" s="56"/>
      <c r="X4" s="56"/>
      <c r="Y4" s="63"/>
      <c r="Z4" s="63"/>
      <c r="AA4" s="63"/>
      <c r="AB4" s="120"/>
      <c r="AC4" s="55"/>
      <c r="AD4" s="1398"/>
    </row>
    <row r="5" spans="1:30" ht="15.75" customHeight="1">
      <c r="A5" s="1082"/>
      <c r="B5" s="1402"/>
      <c r="C5" s="1104">
        <v>2015</v>
      </c>
      <c r="D5" s="1408">
        <v>1.45</v>
      </c>
      <c r="E5" s="1416">
        <v>1.51</v>
      </c>
      <c r="F5" s="1428">
        <v>1.49</v>
      </c>
      <c r="G5" s="1441">
        <v>1.5</v>
      </c>
      <c r="H5" s="1441">
        <v>1.66</v>
      </c>
      <c r="I5" s="1453">
        <v>1.67</v>
      </c>
      <c r="J5" s="1413"/>
      <c r="K5" s="1317"/>
      <c r="L5" s="1317"/>
      <c r="M5" s="1317"/>
      <c r="N5" s="1499"/>
      <c r="O5" s="1523" t="s">
        <v>308</v>
      </c>
      <c r="P5" s="1533" t="s">
        <v>330</v>
      </c>
      <c r="Q5" s="1560" t="s">
        <v>292</v>
      </c>
      <c r="R5" s="1580" t="s">
        <v>308</v>
      </c>
      <c r="S5" s="1591" t="s">
        <v>1162</v>
      </c>
      <c r="T5" s="1602" t="s">
        <v>491</v>
      </c>
      <c r="U5" s="1604"/>
      <c r="V5" s="1609"/>
      <c r="W5" s="1620"/>
      <c r="X5" s="1620"/>
      <c r="Y5" s="63"/>
      <c r="Z5" s="63"/>
      <c r="AA5" s="63"/>
      <c r="AB5" s="120"/>
      <c r="AC5" s="55"/>
      <c r="AD5" s="1398"/>
    </row>
    <row r="6" spans="1:30" ht="15.75" customHeight="1">
      <c r="A6" s="1082"/>
      <c r="B6" s="1402"/>
      <c r="C6" s="1105">
        <v>2016</v>
      </c>
      <c r="D6" s="1409">
        <v>1.44</v>
      </c>
      <c r="E6" s="1417">
        <v>1.47</v>
      </c>
      <c r="F6" s="1429">
        <v>1.51</v>
      </c>
      <c r="G6" s="1442">
        <v>1.47</v>
      </c>
      <c r="H6" s="1442">
        <v>1.56</v>
      </c>
      <c r="I6" s="1454">
        <v>1.78</v>
      </c>
      <c r="J6" s="1413"/>
      <c r="K6" s="162" t="s">
        <v>796</v>
      </c>
      <c r="L6" s="1220"/>
      <c r="M6" s="1235" t="s">
        <v>1101</v>
      </c>
      <c r="N6" s="1500">
        <v>2709</v>
      </c>
      <c r="O6" s="1524">
        <v>1960</v>
      </c>
      <c r="P6" s="1534">
        <v>1785</v>
      </c>
      <c r="Q6" s="1561">
        <v>175</v>
      </c>
      <c r="R6" s="1581">
        <v>749</v>
      </c>
      <c r="S6" s="1592">
        <v>492</v>
      </c>
      <c r="T6" s="1561">
        <v>257</v>
      </c>
      <c r="U6" s="1592">
        <v>255</v>
      </c>
      <c r="V6" s="1610">
        <v>9.4e-002</v>
      </c>
      <c r="W6" s="1516"/>
      <c r="X6" s="1516"/>
      <c r="Y6" s="1628"/>
      <c r="Z6" s="1628"/>
      <c r="AA6" s="1628"/>
      <c r="AB6" s="1633"/>
      <c r="AC6" s="55"/>
      <c r="AD6" s="1398"/>
    </row>
    <row r="7" spans="1:30" ht="15.75" customHeight="1">
      <c r="A7" s="1082"/>
      <c r="B7" s="1402"/>
      <c r="C7" s="1106">
        <v>2017</v>
      </c>
      <c r="D7" s="1410">
        <v>1.43</v>
      </c>
      <c r="E7" s="1418">
        <v>1.56</v>
      </c>
      <c r="F7" s="1430">
        <v>1.8199999999999998</v>
      </c>
      <c r="G7" s="1443">
        <v>1.54</v>
      </c>
      <c r="H7" s="1443">
        <v>1.89</v>
      </c>
      <c r="I7" s="1455">
        <v>1.7</v>
      </c>
      <c r="J7" s="55"/>
      <c r="K7" s="192"/>
      <c r="L7" s="453"/>
      <c r="M7" s="1230" t="s">
        <v>938</v>
      </c>
      <c r="N7" s="1501">
        <v>2960</v>
      </c>
      <c r="O7" s="1525">
        <v>2089</v>
      </c>
      <c r="P7" s="1535">
        <v>1894</v>
      </c>
      <c r="Q7" s="1562">
        <v>195</v>
      </c>
      <c r="R7" s="1314">
        <v>871</v>
      </c>
      <c r="S7" s="1593">
        <v>527</v>
      </c>
      <c r="T7" s="1562">
        <v>344</v>
      </c>
      <c r="U7" s="1593">
        <v>249</v>
      </c>
      <c r="V7" s="1611">
        <v>8.4000000000000005e-002</v>
      </c>
      <c r="W7" s="1516"/>
      <c r="X7" s="1516"/>
      <c r="Y7" s="1628"/>
      <c r="Z7" s="1628"/>
      <c r="AA7" s="1628"/>
      <c r="AB7" s="1633"/>
      <c r="AC7" s="55"/>
      <c r="AD7" s="118"/>
    </row>
    <row r="8" spans="1:30" ht="15.75" customHeight="1">
      <c r="A8" s="1082"/>
      <c r="B8" s="1402"/>
      <c r="C8" s="1106">
        <v>2018</v>
      </c>
      <c r="D8" s="1410">
        <v>1.42</v>
      </c>
      <c r="E8" s="1418">
        <v>1.48</v>
      </c>
      <c r="F8" s="1430">
        <v>1.7</v>
      </c>
      <c r="G8" s="1443">
        <v>1.5</v>
      </c>
      <c r="H8" s="1443">
        <v>1.67</v>
      </c>
      <c r="I8" s="1455">
        <v>1.9</v>
      </c>
      <c r="J8" s="55"/>
      <c r="K8" s="192"/>
      <c r="L8" s="453"/>
      <c r="M8" s="1230" t="s">
        <v>878</v>
      </c>
      <c r="N8" s="1501">
        <v>2635</v>
      </c>
      <c r="O8" s="1525">
        <v>1539</v>
      </c>
      <c r="P8" s="1535">
        <v>1208</v>
      </c>
      <c r="Q8" s="1562">
        <v>331</v>
      </c>
      <c r="R8" s="1314">
        <v>950</v>
      </c>
      <c r="S8" s="1593">
        <v>516</v>
      </c>
      <c r="T8" s="1562">
        <v>434</v>
      </c>
      <c r="U8" s="1593">
        <v>258</v>
      </c>
      <c r="V8" s="1611">
        <v>9.8000000000000004e-002</v>
      </c>
      <c r="W8" s="1621"/>
      <c r="X8" s="1621"/>
      <c r="Y8" s="1628"/>
      <c r="Z8" s="1628"/>
      <c r="AA8" s="1628"/>
      <c r="AB8" s="1633"/>
      <c r="AC8" s="80"/>
      <c r="AD8" s="118"/>
    </row>
    <row r="9" spans="1:30" ht="15.75" customHeight="1">
      <c r="A9" s="1082"/>
      <c r="B9" s="1402"/>
      <c r="C9" s="1103">
        <v>2019</v>
      </c>
      <c r="D9" s="1411">
        <v>1.36</v>
      </c>
      <c r="E9" s="1419">
        <v>1.47</v>
      </c>
      <c r="F9" s="1431">
        <v>1.64</v>
      </c>
      <c r="G9" s="1444">
        <v>1.46</v>
      </c>
      <c r="H9" s="1444">
        <v>1.71</v>
      </c>
      <c r="I9" s="1444">
        <v>1.81</v>
      </c>
      <c r="J9" s="80"/>
      <c r="K9" s="1200"/>
      <c r="L9" s="1221"/>
      <c r="M9" s="1485" t="s">
        <v>755</v>
      </c>
      <c r="N9" s="1502">
        <v>2794</v>
      </c>
      <c r="O9" s="1526">
        <v>1854</v>
      </c>
      <c r="P9" s="1536">
        <v>1601</v>
      </c>
      <c r="Q9" s="1563">
        <v>253</v>
      </c>
      <c r="R9" s="1582">
        <v>933</v>
      </c>
      <c r="S9" s="1594">
        <v>505</v>
      </c>
      <c r="T9" s="1563">
        <v>424</v>
      </c>
      <c r="U9" s="1594">
        <v>224</v>
      </c>
      <c r="V9" s="1612">
        <v>8.e-002</v>
      </c>
      <c r="W9" s="1621"/>
      <c r="X9" s="1621"/>
      <c r="Y9" s="1629"/>
      <c r="Z9" s="1629"/>
      <c r="AA9" s="1629"/>
      <c r="AB9" s="1633"/>
      <c r="AC9" s="80"/>
      <c r="AD9" s="118"/>
    </row>
    <row r="10" spans="1:30" ht="15.75" customHeight="1">
      <c r="A10" s="1082"/>
      <c r="B10" s="1402"/>
      <c r="C10" s="1103">
        <v>2020</v>
      </c>
      <c r="D10" s="1411">
        <v>1.33</v>
      </c>
      <c r="E10" s="1419">
        <v>1.43</v>
      </c>
      <c r="F10" s="1431">
        <v>1.63</v>
      </c>
      <c r="G10" s="1444">
        <v>1.41</v>
      </c>
      <c r="H10" s="1444">
        <v>1.41</v>
      </c>
      <c r="I10" s="1444">
        <v>1.43</v>
      </c>
      <c r="J10" s="55"/>
      <c r="K10" s="1466" t="s">
        <v>1098</v>
      </c>
      <c r="L10" s="1471"/>
      <c r="M10" s="1235" t="s">
        <v>1101</v>
      </c>
      <c r="N10" s="1500">
        <f>O10+R10</f>
        <v>2892</v>
      </c>
      <c r="O10" s="1524">
        <v>2332</v>
      </c>
      <c r="P10" s="1537">
        <v>1747</v>
      </c>
      <c r="Q10" s="1561">
        <v>585</v>
      </c>
      <c r="R10" s="1581">
        <v>560</v>
      </c>
      <c r="S10" s="1595">
        <v>296</v>
      </c>
      <c r="T10" s="1561">
        <v>264</v>
      </c>
      <c r="U10" s="1595">
        <v>110</v>
      </c>
      <c r="V10" s="1613">
        <v>3.7999999999999999e-002</v>
      </c>
      <c r="W10" s="1516"/>
      <c r="X10" s="1516"/>
      <c r="Y10" s="1628"/>
      <c r="Z10" s="1628"/>
      <c r="AA10" s="1628"/>
      <c r="AB10" s="1633"/>
      <c r="AC10" s="55"/>
      <c r="AD10" s="118"/>
    </row>
    <row r="11" spans="1:30" ht="15.75" customHeight="1">
      <c r="A11" s="1082"/>
      <c r="B11" s="1402"/>
      <c r="C11" s="1103">
        <v>2021</v>
      </c>
      <c r="D11" s="1410">
        <v>1.3</v>
      </c>
      <c r="E11" s="1418">
        <v>1.45</v>
      </c>
      <c r="F11" s="1430">
        <v>1.26</v>
      </c>
      <c r="G11" s="1443">
        <v>1.46</v>
      </c>
      <c r="H11" s="1443">
        <v>1.63</v>
      </c>
      <c r="I11" s="1455">
        <v>1.46</v>
      </c>
      <c r="J11" s="55"/>
      <c r="K11" s="1467"/>
      <c r="L11" s="1472"/>
      <c r="M11" s="1230" t="s">
        <v>938</v>
      </c>
      <c r="N11" s="1503">
        <v>2298</v>
      </c>
      <c r="O11" s="1525">
        <v>1808</v>
      </c>
      <c r="P11" s="1538">
        <v>1547</v>
      </c>
      <c r="Q11" s="1562">
        <v>261</v>
      </c>
      <c r="R11" s="1525">
        <v>490</v>
      </c>
      <c r="S11" s="1596">
        <v>247</v>
      </c>
      <c r="T11" s="1562">
        <v>243</v>
      </c>
      <c r="U11" s="1596">
        <v>33</v>
      </c>
      <c r="V11" s="1614">
        <v>1.4e-002</v>
      </c>
      <c r="W11" s="1516"/>
      <c r="X11" s="1516"/>
      <c r="Y11" s="1516"/>
      <c r="Z11" s="63"/>
      <c r="AA11" s="63"/>
      <c r="AB11" s="120"/>
      <c r="AC11" s="55"/>
      <c r="AD11" s="118"/>
    </row>
    <row r="12" spans="1:30" ht="15.75" customHeight="1">
      <c r="A12" s="1082"/>
      <c r="B12" s="1402"/>
      <c r="C12" s="1103">
        <v>2022</v>
      </c>
      <c r="D12" s="1410">
        <v>1.26</v>
      </c>
      <c r="E12" s="1418">
        <v>1.36</v>
      </c>
      <c r="F12" s="1430">
        <v>1.33</v>
      </c>
      <c r="G12" s="1443">
        <v>1.36</v>
      </c>
      <c r="H12" s="1443">
        <v>1.46</v>
      </c>
      <c r="I12" s="1455">
        <v>1.4</v>
      </c>
      <c r="J12" s="55"/>
      <c r="K12" s="1467"/>
      <c r="L12" s="1472"/>
      <c r="M12" s="1230" t="s">
        <v>367</v>
      </c>
      <c r="N12" s="1501">
        <v>1422</v>
      </c>
      <c r="O12" s="1527">
        <v>1147</v>
      </c>
      <c r="P12" s="1539">
        <v>978</v>
      </c>
      <c r="Q12" s="1564">
        <v>169</v>
      </c>
      <c r="R12" s="1525">
        <v>276</v>
      </c>
      <c r="S12" s="1597">
        <v>144</v>
      </c>
      <c r="T12" s="1564">
        <v>132</v>
      </c>
      <c r="U12" s="1596">
        <v>17</v>
      </c>
      <c r="V12" s="1615">
        <v>1.2e-002</v>
      </c>
      <c r="W12" s="1622" t="s">
        <v>1175</v>
      </c>
      <c r="X12" s="1621"/>
      <c r="Y12" s="1516"/>
      <c r="Z12" s="63"/>
      <c r="AA12" s="63"/>
      <c r="AB12" s="120"/>
      <c r="AC12" s="80"/>
      <c r="AD12" s="118"/>
    </row>
    <row r="13" spans="1:30" ht="15.75" customHeight="1">
      <c r="A13" s="1082"/>
      <c r="B13" s="1402"/>
      <c r="C13" s="1119"/>
      <c r="D13" s="1412"/>
      <c r="E13" s="1412"/>
      <c r="F13" s="1432"/>
      <c r="G13" s="1412"/>
      <c r="H13" s="1412"/>
      <c r="I13" s="1432"/>
      <c r="J13" s="80"/>
      <c r="K13" s="1468"/>
      <c r="L13" s="1473"/>
      <c r="M13" s="1485" t="s">
        <v>755</v>
      </c>
      <c r="N13" s="1502">
        <v>1172</v>
      </c>
      <c r="O13" s="1526">
        <v>929</v>
      </c>
      <c r="P13" s="1540">
        <v>743</v>
      </c>
      <c r="Q13" s="1563">
        <v>186</v>
      </c>
      <c r="R13" s="1526">
        <v>243</v>
      </c>
      <c r="S13" s="1598">
        <v>144</v>
      </c>
      <c r="T13" s="1563">
        <v>99</v>
      </c>
      <c r="U13" s="1598">
        <v>16</v>
      </c>
      <c r="V13" s="1616">
        <v>1.4e-002</v>
      </c>
      <c r="W13" s="1622"/>
      <c r="X13" s="1621"/>
      <c r="Y13" s="1621"/>
      <c r="Z13" s="63"/>
      <c r="AA13" s="63"/>
      <c r="AB13" s="120"/>
      <c r="AC13" s="80"/>
      <c r="AD13" s="118"/>
    </row>
    <row r="14" spans="1:30" ht="15.75" customHeight="1">
      <c r="A14" s="1082"/>
      <c r="B14" s="1402"/>
      <c r="C14" s="1120"/>
      <c r="D14" s="1413"/>
      <c r="E14" s="1413"/>
      <c r="F14" s="1433"/>
      <c r="G14" s="1413"/>
      <c r="H14" s="1413"/>
      <c r="I14" s="1433"/>
      <c r="J14" s="238"/>
      <c r="K14" s="1194" t="s">
        <v>167</v>
      </c>
      <c r="L14" s="63"/>
      <c r="M14" s="56"/>
      <c r="N14" s="31"/>
      <c r="O14" s="31"/>
      <c r="P14" s="63"/>
      <c r="Q14" s="56"/>
      <c r="R14" s="56"/>
      <c r="S14" s="56"/>
      <c r="T14" s="56"/>
      <c r="U14" s="31"/>
      <c r="V14" s="63"/>
      <c r="W14" s="63"/>
      <c r="X14" s="63"/>
      <c r="Y14" s="63"/>
      <c r="Z14" s="63"/>
      <c r="AA14" s="1630"/>
      <c r="AB14" s="1634"/>
      <c r="AC14" s="55"/>
      <c r="AD14" s="118"/>
    </row>
    <row r="15" spans="1:30" ht="21" customHeight="1">
      <c r="A15" s="1082"/>
      <c r="B15" s="1402"/>
      <c r="C15" s="63"/>
      <c r="D15" s="63"/>
      <c r="E15" s="63"/>
      <c r="F15" s="63"/>
      <c r="G15" s="63"/>
      <c r="H15" s="63"/>
      <c r="I15" s="63"/>
      <c r="J15" s="238"/>
      <c r="K15" s="287" t="s">
        <v>1100</v>
      </c>
      <c r="L15" s="63"/>
      <c r="M15" s="56"/>
      <c r="N15" s="31"/>
      <c r="O15" s="31"/>
      <c r="P15" s="63"/>
      <c r="Q15" s="56"/>
      <c r="R15" s="56"/>
      <c r="S15" s="287" t="s">
        <v>1163</v>
      </c>
      <c r="T15" s="63"/>
      <c r="U15" s="63"/>
      <c r="V15" s="63"/>
      <c r="W15" s="63"/>
      <c r="X15" s="63"/>
      <c r="Y15" s="1630"/>
      <c r="Z15" s="1630" t="s">
        <v>1179</v>
      </c>
      <c r="AA15" s="1630"/>
      <c r="AB15" s="1634"/>
      <c r="AC15" s="55"/>
      <c r="AD15" s="118"/>
    </row>
    <row r="16" spans="1:30" ht="15.75" customHeight="1">
      <c r="A16" s="1082"/>
      <c r="B16" s="1402"/>
      <c r="C16" s="55" t="s">
        <v>1070</v>
      </c>
      <c r="D16" s="31"/>
      <c r="E16" s="31"/>
      <c r="F16" s="31"/>
      <c r="G16" s="31"/>
      <c r="H16" s="31"/>
      <c r="I16" s="55"/>
      <c r="J16" s="238"/>
      <c r="K16" s="1469"/>
      <c r="L16" s="491" t="s">
        <v>427</v>
      </c>
      <c r="M16" s="491" t="s">
        <v>246</v>
      </c>
      <c r="N16" s="491" t="s">
        <v>1129</v>
      </c>
      <c r="O16" s="1528" t="s">
        <v>488</v>
      </c>
      <c r="P16" s="491" t="s">
        <v>674</v>
      </c>
      <c r="Q16" s="56"/>
      <c r="R16" s="63"/>
      <c r="S16" s="1599"/>
      <c r="T16" s="1469"/>
      <c r="U16" s="1605" t="s">
        <v>99</v>
      </c>
      <c r="V16" s="1617" t="s">
        <v>1174</v>
      </c>
      <c r="W16" s="1623" t="s">
        <v>1176</v>
      </c>
      <c r="X16" s="1623" t="s">
        <v>1177</v>
      </c>
      <c r="Y16" s="1630"/>
      <c r="Z16" s="1630"/>
      <c r="AA16" s="1630"/>
      <c r="AB16" s="1634"/>
      <c r="AC16" s="55"/>
      <c r="AD16" s="118"/>
    </row>
    <row r="17" spans="1:30" ht="15.75" customHeight="1">
      <c r="A17" s="1082"/>
      <c r="B17" s="1402"/>
      <c r="C17" s="1194" t="s">
        <v>990</v>
      </c>
      <c r="D17" s="31"/>
      <c r="E17" s="31"/>
      <c r="F17" s="31"/>
      <c r="G17" s="31"/>
      <c r="H17" s="31"/>
      <c r="I17" s="1456" t="s">
        <v>1042</v>
      </c>
      <c r="J17" s="238"/>
      <c r="K17" s="1469"/>
      <c r="L17" s="491"/>
      <c r="M17" s="491"/>
      <c r="N17" s="491"/>
      <c r="O17" s="1528"/>
      <c r="P17" s="491"/>
      <c r="Q17" s="63"/>
      <c r="R17" s="63"/>
      <c r="S17" s="77" t="s">
        <v>1164</v>
      </c>
      <c r="T17" s="1090"/>
      <c r="U17" s="296">
        <v>12</v>
      </c>
      <c r="V17" s="309">
        <v>8</v>
      </c>
      <c r="W17" s="87">
        <v>7</v>
      </c>
      <c r="X17" s="87">
        <v>7</v>
      </c>
      <c r="Y17" s="63"/>
      <c r="Z17" s="1632"/>
      <c r="AA17" s="1208" t="s">
        <v>217</v>
      </c>
      <c r="AB17" s="87" t="s">
        <v>168</v>
      </c>
      <c r="AC17" s="55"/>
      <c r="AD17" s="118"/>
    </row>
    <row r="18" spans="1:30" ht="15.75" customHeight="1">
      <c r="A18" s="1082"/>
      <c r="B18" s="1402"/>
      <c r="C18" s="1404"/>
      <c r="D18" s="1208" t="s">
        <v>378</v>
      </c>
      <c r="E18" s="1146" t="s">
        <v>376</v>
      </c>
      <c r="F18" s="1090" t="s">
        <v>387</v>
      </c>
      <c r="G18" s="491" t="s">
        <v>865</v>
      </c>
      <c r="H18" s="491" t="s">
        <v>448</v>
      </c>
      <c r="I18" s="491" t="s">
        <v>873</v>
      </c>
      <c r="J18" s="1459"/>
      <c r="K18" s="1104" t="s">
        <v>1101</v>
      </c>
      <c r="L18" s="296">
        <v>18</v>
      </c>
      <c r="M18" s="296">
        <v>332</v>
      </c>
      <c r="N18" s="1504">
        <v>5626</v>
      </c>
      <c r="O18" s="1109">
        <v>15.4</v>
      </c>
      <c r="P18" s="1541">
        <v>0.85599999999999998</v>
      </c>
      <c r="Q18" s="63"/>
      <c r="R18" s="63"/>
      <c r="S18" s="77" t="s">
        <v>1165</v>
      </c>
      <c r="T18" s="1090"/>
      <c r="U18" s="296">
        <v>3</v>
      </c>
      <c r="V18" s="309">
        <v>5</v>
      </c>
      <c r="W18" s="278">
        <v>0</v>
      </c>
      <c r="X18" s="278">
        <v>1</v>
      </c>
      <c r="Y18" s="63"/>
      <c r="Z18" s="87" t="s">
        <v>938</v>
      </c>
      <c r="AA18" s="87">
        <v>24</v>
      </c>
      <c r="AB18" s="87">
        <v>8</v>
      </c>
      <c r="AC18" s="55"/>
      <c r="AD18" s="118"/>
    </row>
    <row r="19" spans="1:30" ht="15.75" customHeight="1">
      <c r="A19" s="1082"/>
      <c r="B19" s="1402"/>
      <c r="C19" s="1405">
        <v>2015</v>
      </c>
      <c r="D19" s="1414">
        <v>30.9</v>
      </c>
      <c r="E19" s="1149">
        <v>38.1</v>
      </c>
      <c r="F19" s="1434">
        <v>69.900000000000006</v>
      </c>
      <c r="G19" s="1170">
        <v>27.9</v>
      </c>
      <c r="H19" s="1170">
        <v>75.400000000000006</v>
      </c>
      <c r="I19" s="1457">
        <v>78.5</v>
      </c>
      <c r="J19" s="1460"/>
      <c r="K19" s="1105" t="s">
        <v>938</v>
      </c>
      <c r="L19" s="1474">
        <v>24</v>
      </c>
      <c r="M19" s="1474">
        <v>409</v>
      </c>
      <c r="N19" s="1505">
        <v>6602</v>
      </c>
      <c r="O19" s="1529">
        <v>18</v>
      </c>
      <c r="P19" s="1542">
        <v>0.752</v>
      </c>
      <c r="Q19" s="63"/>
      <c r="R19" s="63"/>
      <c r="S19" s="77" t="s">
        <v>98</v>
      </c>
      <c r="T19" s="1090"/>
      <c r="U19" s="296">
        <v>0</v>
      </c>
      <c r="V19" s="309">
        <v>1</v>
      </c>
      <c r="W19" s="278">
        <v>1</v>
      </c>
      <c r="X19" s="278">
        <v>0</v>
      </c>
      <c r="Y19" s="63"/>
      <c r="Z19" s="87" t="s">
        <v>65</v>
      </c>
      <c r="AA19" s="87">
        <v>21</v>
      </c>
      <c r="AB19" s="87">
        <v>3</v>
      </c>
      <c r="AC19" s="55"/>
      <c r="AD19" s="118"/>
    </row>
    <row r="20" spans="1:30" ht="15.75" customHeight="1">
      <c r="A20" s="1082"/>
      <c r="B20" s="1402"/>
      <c r="C20" s="1405">
        <v>2016</v>
      </c>
      <c r="D20" s="1414">
        <v>30.2</v>
      </c>
      <c r="E20" s="1149">
        <v>37.5</v>
      </c>
      <c r="F20" s="1434">
        <v>72.8</v>
      </c>
      <c r="G20" s="1170">
        <v>27.2</v>
      </c>
      <c r="H20" s="1170">
        <v>83.6</v>
      </c>
      <c r="I20" s="1457">
        <v>73.5</v>
      </c>
      <c r="J20" s="1461"/>
      <c r="K20" s="278" t="s">
        <v>934</v>
      </c>
      <c r="L20" s="1349">
        <v>24</v>
      </c>
      <c r="M20" s="1349">
        <v>533</v>
      </c>
      <c r="N20" s="311">
        <v>7599</v>
      </c>
      <c r="O20" s="1530">
        <v>20.8</v>
      </c>
      <c r="P20" s="1543">
        <v>0.86699999999999999</v>
      </c>
      <c r="Q20" s="63"/>
      <c r="R20" s="63"/>
      <c r="S20" s="98"/>
      <c r="T20" s="98"/>
      <c r="U20" s="1606"/>
      <c r="V20" s="1606"/>
      <c r="W20" s="306"/>
      <c r="X20" s="63"/>
      <c r="Y20" s="125"/>
      <c r="Z20" s="87" t="s">
        <v>755</v>
      </c>
      <c r="AA20" s="87">
        <v>19</v>
      </c>
      <c r="AB20" s="87">
        <v>1</v>
      </c>
      <c r="AC20" s="80"/>
      <c r="AD20" s="118"/>
    </row>
    <row r="21" spans="1:30" ht="15.75" customHeight="1">
      <c r="A21" s="1082"/>
      <c r="B21" s="1402"/>
      <c r="C21" s="1103">
        <v>2017</v>
      </c>
      <c r="D21" s="1128">
        <v>30.6</v>
      </c>
      <c r="E21" s="1150">
        <v>32.6</v>
      </c>
      <c r="F21" s="1435">
        <v>107.5</v>
      </c>
      <c r="G21" s="1171">
        <v>26.3</v>
      </c>
      <c r="H21" s="1171">
        <v>91.4</v>
      </c>
      <c r="I21" s="1171">
        <v>81.099999999999994</v>
      </c>
      <c r="J21" s="238"/>
      <c r="K21" s="278" t="s">
        <v>755</v>
      </c>
      <c r="L21" s="1349">
        <v>24</v>
      </c>
      <c r="M21" s="1349">
        <v>376</v>
      </c>
      <c r="N21" s="311">
        <v>6102</v>
      </c>
      <c r="O21" s="1530">
        <v>16.7</v>
      </c>
      <c r="P21" s="1543">
        <v>0.69700000000000006</v>
      </c>
      <c r="Q21" s="56"/>
      <c r="R21" s="63"/>
      <c r="S21" s="63"/>
      <c r="T21" s="63"/>
      <c r="U21" s="63"/>
      <c r="V21" s="63"/>
      <c r="W21" s="1120"/>
      <c r="X21" s="1120"/>
      <c r="Y21" s="63"/>
      <c r="Z21" s="63"/>
      <c r="AA21" s="63"/>
      <c r="AB21" s="120"/>
      <c r="AC21" s="55"/>
      <c r="AD21" s="1398"/>
    </row>
    <row r="22" spans="1:30" ht="15.75" customHeight="1">
      <c r="A22" s="1082"/>
      <c r="B22" s="1402"/>
      <c r="C22" s="1103">
        <v>2018</v>
      </c>
      <c r="D22" s="1118">
        <v>29.4</v>
      </c>
      <c r="E22" s="1420">
        <v>27.4</v>
      </c>
      <c r="F22" s="1435">
        <v>92.5</v>
      </c>
      <c r="G22" s="1171">
        <v>27</v>
      </c>
      <c r="H22" s="1171">
        <v>98.4</v>
      </c>
      <c r="I22" s="1171">
        <v>83</v>
      </c>
      <c r="J22" s="238"/>
      <c r="K22" s="1194" t="s">
        <v>1043</v>
      </c>
      <c r="L22" s="63"/>
      <c r="M22" s="1383"/>
      <c r="N22" s="1383"/>
      <c r="O22" s="1383"/>
      <c r="P22" s="63"/>
      <c r="Q22" s="63"/>
      <c r="R22" s="63"/>
      <c r="S22" s="63"/>
      <c r="T22" s="287" t="s">
        <v>956</v>
      </c>
      <c r="U22" s="63"/>
      <c r="V22" s="63"/>
      <c r="W22" s="63"/>
      <c r="X22" s="1120"/>
      <c r="Y22" s="63"/>
      <c r="Z22" s="63"/>
      <c r="AA22" s="63"/>
      <c r="AB22" s="120"/>
      <c r="AC22" s="55"/>
      <c r="AD22" s="1398"/>
    </row>
    <row r="23" spans="1:30" ht="15.75" customHeight="1">
      <c r="A23" s="1082"/>
      <c r="B23" s="1402"/>
      <c r="C23" s="1103">
        <v>2019</v>
      </c>
      <c r="D23" s="1118">
        <v>29.5</v>
      </c>
      <c r="E23" s="1420">
        <v>39.4</v>
      </c>
      <c r="F23" s="1435">
        <v>96.8</v>
      </c>
      <c r="G23" s="1171">
        <v>32.1</v>
      </c>
      <c r="H23" s="1171">
        <v>60.5</v>
      </c>
      <c r="I23" s="1171">
        <v>86.3</v>
      </c>
      <c r="J23" s="238"/>
      <c r="K23" s="1194" t="s">
        <v>1102</v>
      </c>
      <c r="L23" s="63"/>
      <c r="M23" s="63"/>
      <c r="N23" s="63"/>
      <c r="O23" s="63"/>
      <c r="P23" s="63"/>
      <c r="Q23" s="63"/>
      <c r="R23" s="63"/>
      <c r="S23" s="63"/>
      <c r="T23" s="1599"/>
      <c r="U23" s="1469"/>
      <c r="V23" s="1151" t="s">
        <v>171</v>
      </c>
      <c r="W23" s="1109" t="s">
        <v>938</v>
      </c>
      <c r="X23" s="278" t="s">
        <v>878</v>
      </c>
      <c r="Y23" s="278" t="s">
        <v>755</v>
      </c>
      <c r="Z23" s="63"/>
      <c r="AA23" s="63"/>
      <c r="AB23" s="120"/>
      <c r="AC23" s="80"/>
      <c r="AD23" s="1398"/>
    </row>
    <row r="24" spans="1:30" ht="18.75" customHeight="1">
      <c r="A24" s="1082"/>
      <c r="B24" s="1402"/>
      <c r="C24" s="1103">
        <v>2020</v>
      </c>
      <c r="D24" s="1118">
        <v>26.9</v>
      </c>
      <c r="E24" s="1420">
        <v>37.799999999999997</v>
      </c>
      <c r="F24" s="1435">
        <v>82.8</v>
      </c>
      <c r="G24" s="1171">
        <v>28</v>
      </c>
      <c r="H24" s="1171">
        <v>64.8</v>
      </c>
      <c r="I24" s="1171">
        <v>81.8</v>
      </c>
      <c r="J24" s="238"/>
      <c r="K24" s="63"/>
      <c r="L24" s="144" t="s">
        <v>418</v>
      </c>
      <c r="M24" s="63"/>
      <c r="N24" s="63"/>
      <c r="O24" s="63"/>
      <c r="P24" s="63"/>
      <c r="Q24" s="1565"/>
      <c r="R24" s="1565"/>
      <c r="S24" s="63"/>
      <c r="T24" s="77" t="s">
        <v>1166</v>
      </c>
      <c r="U24" s="1090"/>
      <c r="V24" s="296">
        <v>22</v>
      </c>
      <c r="W24" s="309">
        <v>21</v>
      </c>
      <c r="X24" s="1627">
        <v>18</v>
      </c>
      <c r="Y24" s="1627">
        <v>16</v>
      </c>
      <c r="Z24" s="63"/>
      <c r="AA24" s="63"/>
      <c r="AB24" s="120"/>
      <c r="AC24" s="63"/>
      <c r="AD24" s="1398"/>
    </row>
    <row r="25" spans="1:30" ht="15.75" customHeight="1">
      <c r="A25" s="1082"/>
      <c r="B25" s="1402"/>
      <c r="C25" s="1103">
        <v>2021</v>
      </c>
      <c r="D25" s="1128">
        <v>27.856194139636433</v>
      </c>
      <c r="E25" s="1150">
        <v>36.528117359413201</v>
      </c>
      <c r="F25" s="1435">
        <v>90.506329113924053</v>
      </c>
      <c r="G25" s="1171">
        <v>25.963855421686748</v>
      </c>
      <c r="H25" s="1171">
        <v>62.139917695473244</v>
      </c>
      <c r="I25" s="1171">
        <v>91.598915989159892</v>
      </c>
      <c r="J25" s="238"/>
      <c r="K25" s="63"/>
      <c r="L25" s="1475"/>
      <c r="M25" s="1475"/>
      <c r="N25" s="1506" t="s">
        <v>468</v>
      </c>
      <c r="O25" s="1531"/>
      <c r="P25" s="1544"/>
      <c r="Q25" s="1566" t="s">
        <v>428</v>
      </c>
      <c r="R25" s="1566"/>
      <c r="S25" s="1600"/>
      <c r="T25" s="77" t="s">
        <v>806</v>
      </c>
      <c r="U25" s="1090"/>
      <c r="V25" s="296">
        <v>99</v>
      </c>
      <c r="W25" s="309">
        <v>55</v>
      </c>
      <c r="X25" s="1627">
        <v>63</v>
      </c>
      <c r="Y25" s="1627">
        <v>39</v>
      </c>
      <c r="Z25" s="63"/>
      <c r="AA25" s="63"/>
      <c r="AB25" s="120"/>
      <c r="AC25" s="63"/>
      <c r="AD25" s="1398"/>
    </row>
    <row r="26" spans="1:30" ht="15.75" customHeight="1">
      <c r="A26" s="1082"/>
      <c r="B26" s="1402"/>
      <c r="J26" s="238"/>
      <c r="K26" s="63"/>
      <c r="L26" s="1475"/>
      <c r="M26" s="1475"/>
      <c r="N26" s="1090" t="s">
        <v>893</v>
      </c>
      <c r="O26" s="491" t="s">
        <v>1134</v>
      </c>
      <c r="P26" s="1545" t="s">
        <v>1150</v>
      </c>
      <c r="Q26" s="1090" t="s">
        <v>1134</v>
      </c>
      <c r="R26" s="528" t="s">
        <v>1150</v>
      </c>
      <c r="S26" s="63"/>
      <c r="T26" s="221" t="s">
        <v>1168</v>
      </c>
      <c r="U26" s="567"/>
      <c r="V26" s="296">
        <v>1</v>
      </c>
      <c r="W26" s="309">
        <v>0</v>
      </c>
      <c r="X26" s="1627">
        <v>1</v>
      </c>
      <c r="Y26" s="1627">
        <v>3</v>
      </c>
      <c r="Z26" s="63"/>
      <c r="AA26" s="63"/>
      <c r="AB26" s="120"/>
      <c r="AC26" s="63"/>
      <c r="AD26" s="1398"/>
    </row>
    <row r="27" spans="1:30" ht="15.75" customHeight="1">
      <c r="A27" s="1082"/>
      <c r="B27" s="1402"/>
      <c r="J27" s="1462"/>
      <c r="K27" s="63"/>
      <c r="L27" s="1476" t="s">
        <v>847</v>
      </c>
      <c r="M27" s="1486" t="s">
        <v>171</v>
      </c>
      <c r="N27" s="1486">
        <v>84</v>
      </c>
      <c r="O27" s="1486">
        <v>157</v>
      </c>
      <c r="P27" s="1546">
        <v>237</v>
      </c>
      <c r="Q27" s="1567"/>
      <c r="R27" s="1583"/>
      <c r="S27" s="63"/>
      <c r="T27" s="77" t="s">
        <v>648</v>
      </c>
      <c r="U27" s="1090"/>
      <c r="V27" s="1151">
        <f>SUM(V24:V26)</f>
        <v>122</v>
      </c>
      <c r="W27" s="1109">
        <v>76</v>
      </c>
      <c r="X27" s="1627">
        <v>82</v>
      </c>
      <c r="Y27" s="1627">
        <v>58</v>
      </c>
      <c r="Z27" s="31"/>
      <c r="AA27" s="31"/>
      <c r="AB27" s="182"/>
      <c r="AC27" s="63"/>
      <c r="AD27" s="1398"/>
    </row>
    <row r="28" spans="1:30" ht="15.75" customHeight="1">
      <c r="A28" s="1082"/>
      <c r="B28" s="1402"/>
      <c r="C28" s="1120"/>
      <c r="D28" s="1415"/>
      <c r="E28" s="1421"/>
      <c r="F28" s="1415"/>
      <c r="G28" s="1445"/>
      <c r="H28" s="1445"/>
      <c r="I28" s="63"/>
      <c r="J28" s="238"/>
      <c r="K28" s="63"/>
      <c r="L28" s="1477"/>
      <c r="M28" s="1487" t="s">
        <v>467</v>
      </c>
      <c r="N28" s="1487">
        <v>65</v>
      </c>
      <c r="O28" s="1487">
        <v>214</v>
      </c>
      <c r="P28" s="1547">
        <v>61</v>
      </c>
      <c r="Q28" s="1568">
        <v>104</v>
      </c>
      <c r="R28" s="1487">
        <v>175</v>
      </c>
      <c r="S28" s="63"/>
      <c r="T28" s="98"/>
      <c r="U28" s="98"/>
      <c r="V28" s="306"/>
      <c r="W28" s="306"/>
      <c r="X28" s="80"/>
      <c r="Y28" s="80"/>
      <c r="Z28" s="298"/>
      <c r="AA28" s="298"/>
      <c r="AB28" s="1182"/>
      <c r="AC28" s="63"/>
      <c r="AD28" s="1398"/>
    </row>
    <row r="29" spans="1:30" ht="15.75" customHeight="1">
      <c r="A29" s="1082"/>
      <c r="B29" s="1402"/>
      <c r="C29" s="63"/>
      <c r="D29" s="125"/>
      <c r="E29" s="125"/>
      <c r="F29" s="125"/>
      <c r="G29" s="125"/>
      <c r="H29" s="125"/>
      <c r="I29" s="80"/>
      <c r="J29" s="238"/>
      <c r="K29" s="63"/>
      <c r="L29" s="1477"/>
      <c r="M29" s="1488" t="s">
        <v>934</v>
      </c>
      <c r="N29" s="1507">
        <v>59</v>
      </c>
      <c r="O29" s="1507">
        <v>373</v>
      </c>
      <c r="P29" s="1548">
        <v>127</v>
      </c>
      <c r="Q29" s="1569">
        <v>99</v>
      </c>
      <c r="R29" s="1584">
        <v>258</v>
      </c>
      <c r="S29" s="63"/>
      <c r="T29" s="287" t="s">
        <v>1169</v>
      </c>
      <c r="U29" s="63"/>
      <c r="V29" s="63"/>
      <c r="W29" s="63"/>
      <c r="X29" s="55"/>
      <c r="Y29" s="55"/>
      <c r="Z29" s="1293"/>
      <c r="AA29" s="1293"/>
      <c r="AB29" s="1182"/>
      <c r="AC29" s="63"/>
      <c r="AD29" s="1398"/>
    </row>
    <row r="30" spans="1:30" ht="15.75" customHeight="1">
      <c r="A30" s="1082"/>
      <c r="B30" s="1402"/>
      <c r="C30" s="63"/>
      <c r="D30" s="31"/>
      <c r="E30" s="31"/>
      <c r="F30" s="31"/>
      <c r="G30" s="31"/>
      <c r="H30" s="31"/>
      <c r="I30" s="55"/>
      <c r="J30" s="238"/>
      <c r="K30" s="63"/>
      <c r="L30" s="1478"/>
      <c r="M30" s="1489" t="s">
        <v>1021</v>
      </c>
      <c r="N30" s="1508">
        <v>107</v>
      </c>
      <c r="O30" s="1508">
        <v>225</v>
      </c>
      <c r="P30" s="1549">
        <v>35</v>
      </c>
      <c r="Q30" s="1570">
        <v>110</v>
      </c>
      <c r="R30" s="1585">
        <v>281</v>
      </c>
      <c r="S30" s="63"/>
      <c r="T30" s="1599"/>
      <c r="U30" s="1469"/>
      <c r="V30" s="1151" t="s">
        <v>171</v>
      </c>
      <c r="W30" s="1109" t="s">
        <v>938</v>
      </c>
      <c r="X30" s="278" t="s">
        <v>878</v>
      </c>
      <c r="Y30" s="278" t="s">
        <v>755</v>
      </c>
      <c r="Z30" s="31"/>
      <c r="AA30" s="31"/>
      <c r="AB30" s="182"/>
      <c r="AC30" s="55"/>
      <c r="AD30" s="118"/>
    </row>
    <row r="31" spans="1:30" ht="15.75" customHeight="1">
      <c r="A31" s="1082"/>
      <c r="B31" s="1402"/>
      <c r="C31" s="63"/>
      <c r="D31" s="31"/>
      <c r="E31" s="31"/>
      <c r="F31" s="31"/>
      <c r="G31" s="31"/>
      <c r="H31" s="31"/>
      <c r="I31" s="55"/>
      <c r="J31" s="238"/>
      <c r="K31" s="63"/>
      <c r="L31" s="1476" t="s">
        <v>872</v>
      </c>
      <c r="M31" s="1490" t="s">
        <v>171</v>
      </c>
      <c r="N31" s="1490">
        <v>9.1999999999999993</v>
      </c>
      <c r="O31" s="1490">
        <v>20.5</v>
      </c>
      <c r="P31" s="1550">
        <v>12.3</v>
      </c>
      <c r="Q31" s="1571"/>
      <c r="R31" s="1586"/>
      <c r="S31" s="63"/>
      <c r="T31" s="77" t="s">
        <v>1166</v>
      </c>
      <c r="U31" s="1090"/>
      <c r="V31" s="296">
        <v>4</v>
      </c>
      <c r="W31" s="309">
        <v>15</v>
      </c>
      <c r="X31" s="278">
        <v>13</v>
      </c>
      <c r="Y31" s="278">
        <v>10</v>
      </c>
      <c r="Z31" s="63"/>
      <c r="AA31" s="63"/>
      <c r="AB31" s="120"/>
      <c r="AC31" s="63"/>
      <c r="AD31" s="1398"/>
    </row>
    <row r="32" spans="1:30" ht="15.75" customHeight="1">
      <c r="A32" s="1082"/>
      <c r="B32" s="1402"/>
      <c r="C32" s="63"/>
      <c r="D32" s="125"/>
      <c r="E32" s="125"/>
      <c r="F32" s="125"/>
      <c r="G32" s="125"/>
      <c r="H32" s="125"/>
      <c r="I32" s="80"/>
      <c r="J32" s="238"/>
      <c r="K32" s="63"/>
      <c r="L32" s="1477"/>
      <c r="M32" s="1487" t="s">
        <v>467</v>
      </c>
      <c r="N32" s="1487">
        <v>34.1</v>
      </c>
      <c r="O32" s="1487">
        <v>17.899999999999999</v>
      </c>
      <c r="P32" s="1547">
        <v>11.6</v>
      </c>
      <c r="Q32" s="1568">
        <v>40.1</v>
      </c>
      <c r="R32" s="1487">
        <v>9.1999999999999993</v>
      </c>
      <c r="S32" s="63"/>
      <c r="T32" s="77" t="s">
        <v>806</v>
      </c>
      <c r="U32" s="1090"/>
      <c r="V32" s="296">
        <v>26</v>
      </c>
      <c r="W32" s="309">
        <v>27</v>
      </c>
      <c r="X32" s="278">
        <v>32</v>
      </c>
      <c r="Y32" s="278">
        <v>27</v>
      </c>
      <c r="Z32" s="63"/>
      <c r="AA32" s="63"/>
      <c r="AB32" s="120"/>
      <c r="AC32" s="63"/>
      <c r="AD32" s="1398"/>
    </row>
    <row r="33" spans="1:30" ht="15.75" customHeight="1">
      <c r="A33" s="1082"/>
      <c r="B33" s="1402"/>
      <c r="C33" s="63"/>
      <c r="D33" s="125"/>
      <c r="E33" s="125"/>
      <c r="F33" s="125"/>
      <c r="G33" s="125"/>
      <c r="H33" s="125"/>
      <c r="I33" s="80"/>
      <c r="J33" s="238"/>
      <c r="K33" s="63"/>
      <c r="L33" s="1477"/>
      <c r="M33" s="1491" t="s">
        <v>934</v>
      </c>
      <c r="N33" s="1509">
        <v>16.5</v>
      </c>
      <c r="O33" s="1509">
        <v>16.7</v>
      </c>
      <c r="P33" s="1551">
        <v>11.5</v>
      </c>
      <c r="Q33" s="1572">
        <v>26.9</v>
      </c>
      <c r="R33" s="1587">
        <v>11.4</v>
      </c>
      <c r="S33" s="63"/>
      <c r="T33" s="221" t="s">
        <v>1168</v>
      </c>
      <c r="U33" s="567"/>
      <c r="V33" s="296">
        <v>8</v>
      </c>
      <c r="W33" s="309">
        <v>5</v>
      </c>
      <c r="X33" s="278">
        <v>3</v>
      </c>
      <c r="Y33" s="278">
        <v>3</v>
      </c>
      <c r="Z33" s="31"/>
      <c r="AA33" s="31"/>
      <c r="AB33" s="182"/>
      <c r="AC33" s="63"/>
      <c r="AD33" s="1398"/>
    </row>
    <row r="34" spans="1:30" ht="15.75" customHeight="1">
      <c r="A34" s="1082"/>
      <c r="B34" s="1402"/>
      <c r="C34" s="63"/>
      <c r="D34" s="125"/>
      <c r="E34" s="125"/>
      <c r="F34" s="125"/>
      <c r="G34" s="125"/>
      <c r="H34" s="125"/>
      <c r="I34" s="80"/>
      <c r="J34" s="238"/>
      <c r="K34" s="63"/>
      <c r="L34" s="1477"/>
      <c r="M34" s="1489" t="s">
        <v>1021</v>
      </c>
      <c r="N34" s="1510">
        <v>12.5</v>
      </c>
      <c r="O34" s="1511">
        <v>15.7</v>
      </c>
      <c r="P34" s="1552">
        <v>6.7</v>
      </c>
      <c r="Q34" s="1573">
        <v>15.9</v>
      </c>
      <c r="R34" s="1588">
        <v>9.1</v>
      </c>
      <c r="S34" s="63"/>
      <c r="T34" s="77" t="s">
        <v>648</v>
      </c>
      <c r="U34" s="1090"/>
      <c r="V34" s="1151">
        <f>SUM(V31:V33)</f>
        <v>38</v>
      </c>
      <c r="W34" s="1109">
        <v>47</v>
      </c>
      <c r="X34" s="278">
        <v>48</v>
      </c>
      <c r="Y34" s="278">
        <v>40</v>
      </c>
      <c r="Z34" s="103"/>
      <c r="AA34" s="103"/>
      <c r="AB34" s="1635"/>
      <c r="AC34" s="63"/>
      <c r="AD34" s="1398"/>
    </row>
    <row r="35" spans="1:30" ht="15.75" customHeight="1">
      <c r="A35" s="1082"/>
      <c r="B35" s="1402"/>
      <c r="C35" s="63"/>
      <c r="D35" s="125"/>
      <c r="E35" s="125"/>
      <c r="F35" s="125"/>
      <c r="G35" s="125"/>
      <c r="H35" s="125"/>
      <c r="I35" s="80"/>
      <c r="J35" s="238"/>
      <c r="K35" s="1398"/>
      <c r="L35" s="1479" t="s">
        <v>1103</v>
      </c>
      <c r="M35" s="1490" t="s">
        <v>171</v>
      </c>
      <c r="N35" s="1490">
        <v>97</v>
      </c>
      <c r="O35" s="1490">
        <v>172</v>
      </c>
      <c r="P35" s="1550">
        <v>104</v>
      </c>
      <c r="Q35" s="1571"/>
      <c r="R35" s="1586"/>
      <c r="S35" s="63"/>
      <c r="T35" s="63"/>
      <c r="U35" s="63"/>
      <c r="V35" s="63"/>
      <c r="W35" s="63"/>
      <c r="X35" s="63"/>
      <c r="Y35" s="63"/>
      <c r="Z35" s="1631"/>
      <c r="AA35" s="1631"/>
      <c r="AB35" s="1635"/>
      <c r="AC35" s="63"/>
      <c r="AD35" s="1398"/>
    </row>
    <row r="36" spans="1:30" ht="15.75" customHeight="1">
      <c r="A36" s="1082"/>
      <c r="B36" s="1402"/>
      <c r="C36" s="63"/>
      <c r="D36" s="125"/>
      <c r="E36" s="125"/>
      <c r="F36" s="125"/>
      <c r="G36" s="125"/>
      <c r="H36" s="125"/>
      <c r="I36" s="80"/>
      <c r="J36" s="238"/>
      <c r="K36" s="1398"/>
      <c r="L36" s="1480"/>
      <c r="M36" s="1487" t="s">
        <v>467</v>
      </c>
      <c r="N36" s="1487">
        <v>104</v>
      </c>
      <c r="O36" s="1487">
        <v>354</v>
      </c>
      <c r="P36" s="1547">
        <v>30</v>
      </c>
      <c r="Q36" s="1568">
        <v>319</v>
      </c>
      <c r="R36" s="1487">
        <v>32</v>
      </c>
      <c r="S36" s="63"/>
      <c r="T36" s="98"/>
      <c r="U36" s="98"/>
      <c r="V36" s="306"/>
      <c r="W36" s="306"/>
      <c r="X36" s="306"/>
      <c r="Y36" s="306"/>
      <c r="Z36" s="1631"/>
      <c r="AA36" s="1631"/>
      <c r="AB36" s="1635"/>
      <c r="AC36" s="63"/>
      <c r="AD36" s="1398"/>
    </row>
    <row r="37" spans="1:30" ht="15.75" customHeight="1">
      <c r="A37" s="1082"/>
      <c r="B37" s="1402"/>
      <c r="C37" s="63"/>
      <c r="D37" s="31"/>
      <c r="E37" s="31"/>
      <c r="F37" s="31"/>
      <c r="G37" s="31"/>
      <c r="H37" s="31"/>
      <c r="I37" s="55"/>
      <c r="J37" s="238"/>
      <c r="K37" s="1398"/>
      <c r="L37" s="1480"/>
      <c r="M37" s="1491" t="s">
        <v>934</v>
      </c>
      <c r="N37" s="1509">
        <v>102</v>
      </c>
      <c r="O37" s="1509">
        <v>297</v>
      </c>
      <c r="P37" s="1551">
        <v>154</v>
      </c>
      <c r="Q37" s="1572">
        <v>365</v>
      </c>
      <c r="R37" s="1587">
        <v>105</v>
      </c>
      <c r="S37" s="63"/>
      <c r="T37" s="98"/>
      <c r="U37" s="98"/>
      <c r="V37" s="306"/>
      <c r="W37" s="306"/>
      <c r="X37" s="306"/>
      <c r="Y37" s="1631"/>
      <c r="Z37" s="1631"/>
      <c r="AA37" s="1631"/>
      <c r="AB37" s="1635"/>
      <c r="AC37" s="63"/>
      <c r="AD37" s="1398"/>
    </row>
    <row r="38" spans="1:30" ht="15.75" customHeight="1">
      <c r="A38" s="1082"/>
      <c r="B38" s="1402"/>
      <c r="C38" s="63"/>
      <c r="D38" s="31"/>
      <c r="E38" s="31"/>
      <c r="F38" s="31"/>
      <c r="G38" s="31"/>
      <c r="H38" s="31"/>
      <c r="I38" s="55"/>
      <c r="J38" s="238"/>
      <c r="K38" s="1398"/>
      <c r="L38" s="1481"/>
      <c r="M38" s="1489" t="s">
        <v>1021</v>
      </c>
      <c r="N38" s="1511">
        <v>32</v>
      </c>
      <c r="O38" s="1511">
        <v>360</v>
      </c>
      <c r="P38" s="1553">
        <v>69</v>
      </c>
      <c r="Q38" s="1573">
        <v>116</v>
      </c>
      <c r="R38" s="1588">
        <v>116</v>
      </c>
      <c r="S38" s="63"/>
      <c r="T38" s="98"/>
      <c r="U38" s="98"/>
      <c r="V38" s="306"/>
      <c r="W38" s="306"/>
      <c r="X38" s="306"/>
      <c r="Y38" s="1631"/>
      <c r="Z38" s="1631"/>
      <c r="AA38" s="1631"/>
      <c r="AB38" s="1635"/>
      <c r="AC38" s="63"/>
      <c r="AD38" s="1398"/>
    </row>
    <row r="39" spans="1:30" ht="15.75" customHeight="1">
      <c r="A39" s="1082"/>
      <c r="B39" s="1402"/>
      <c r="C39" s="63"/>
      <c r="D39" s="125"/>
      <c r="E39" s="125"/>
      <c r="F39" s="125"/>
      <c r="G39" s="125"/>
      <c r="H39" s="125"/>
      <c r="I39" s="80"/>
      <c r="J39" s="238"/>
      <c r="K39" s="1470"/>
      <c r="L39" s="1482" t="s">
        <v>1003</v>
      </c>
      <c r="M39" s="1490" t="s">
        <v>171</v>
      </c>
      <c r="N39" s="1512">
        <v>0.74299999999999999</v>
      </c>
      <c r="O39" s="1512">
        <v>1.002</v>
      </c>
      <c r="P39" s="1554">
        <v>0.73</v>
      </c>
      <c r="Q39" s="1571"/>
      <c r="R39" s="1586"/>
      <c r="S39" s="1463"/>
      <c r="T39" s="98"/>
      <c r="U39" s="98"/>
      <c r="V39" s="306"/>
      <c r="W39" s="306"/>
      <c r="X39" s="306"/>
      <c r="Y39" s="1631"/>
      <c r="Z39" s="1631"/>
      <c r="AA39" s="1631"/>
      <c r="AB39" s="1635"/>
      <c r="AC39" s="55"/>
      <c r="AD39" s="238"/>
    </row>
    <row r="40" spans="1:30" ht="15.75" customHeight="1">
      <c r="A40" s="1082"/>
      <c r="B40" s="1402"/>
      <c r="C40" s="63"/>
      <c r="D40" s="31"/>
      <c r="E40" s="31"/>
      <c r="F40" s="31"/>
      <c r="G40" s="31"/>
      <c r="H40" s="31"/>
      <c r="I40" s="55"/>
      <c r="J40" s="238"/>
      <c r="K40" s="1470"/>
      <c r="L40" s="1480"/>
      <c r="M40" s="1487" t="s">
        <v>467</v>
      </c>
      <c r="N40" s="1513">
        <v>0.86799999999999999</v>
      </c>
      <c r="O40" s="1513">
        <v>0.89200000000000002</v>
      </c>
      <c r="P40" s="1555">
        <v>0.56699999999999995</v>
      </c>
      <c r="Q40" s="1574">
        <v>0.83</v>
      </c>
      <c r="R40" s="1513">
        <v>0.63900000000000001</v>
      </c>
      <c r="S40" s="1463"/>
      <c r="T40" s="63"/>
      <c r="U40" s="63"/>
      <c r="V40" s="63"/>
      <c r="W40" s="63"/>
      <c r="X40" s="63"/>
      <c r="Y40" s="55"/>
      <c r="Z40" s="55"/>
      <c r="AA40" s="55"/>
      <c r="AB40" s="121"/>
      <c r="AC40" s="63"/>
      <c r="AD40" s="1459"/>
    </row>
    <row r="41" spans="1:30" ht="15.75" customHeight="1">
      <c r="A41" s="1082"/>
      <c r="B41" s="1402"/>
      <c r="C41" s="63"/>
      <c r="D41" s="63"/>
      <c r="E41" s="63"/>
      <c r="F41" s="63"/>
      <c r="G41" s="63"/>
      <c r="H41" s="31"/>
      <c r="I41" s="31"/>
      <c r="J41" s="118"/>
      <c r="K41" s="238"/>
      <c r="L41" s="1480"/>
      <c r="M41" s="1492" t="s">
        <v>934</v>
      </c>
      <c r="N41" s="1514">
        <v>0.753</v>
      </c>
      <c r="O41" s="1514">
        <v>0.92900000000000005</v>
      </c>
      <c r="P41" s="1556">
        <v>0.44500000000000001</v>
      </c>
      <c r="Q41" s="1575">
        <v>0.81099999999999983</v>
      </c>
      <c r="R41" s="1514">
        <v>0.67200000000000004</v>
      </c>
      <c r="S41" s="1463"/>
      <c r="T41" s="63"/>
      <c r="U41" s="63"/>
      <c r="V41" s="63"/>
      <c r="W41" s="63"/>
      <c r="X41" s="63"/>
      <c r="Y41" s="31"/>
      <c r="Z41" s="31"/>
      <c r="AA41" s="31"/>
      <c r="AB41" s="182"/>
      <c r="AC41" s="63"/>
      <c r="AD41" s="1638"/>
    </row>
    <row r="42" spans="1:30" ht="15.75" customHeight="1">
      <c r="A42" s="1082"/>
      <c r="B42" s="1402"/>
      <c r="C42" s="1383"/>
      <c r="D42" s="1383"/>
      <c r="E42" s="1383"/>
      <c r="F42" s="1383"/>
      <c r="G42" s="1383"/>
      <c r="H42" s="31"/>
      <c r="I42" s="31"/>
      <c r="J42" s="182"/>
      <c r="K42" s="238"/>
      <c r="L42" s="1483"/>
      <c r="M42" s="1489" t="s">
        <v>1021</v>
      </c>
      <c r="N42" s="1515">
        <v>0.434</v>
      </c>
      <c r="O42" s="1515">
        <v>0.81699999999999984</v>
      </c>
      <c r="P42" s="1557">
        <v>0.13</v>
      </c>
      <c r="Q42" s="1576">
        <v>0.53300000000000003</v>
      </c>
      <c r="R42" s="1515">
        <v>0.58199999999999996</v>
      </c>
      <c r="S42" s="1463"/>
      <c r="T42" s="56"/>
      <c r="U42" s="56"/>
      <c r="V42" s="1120"/>
      <c r="W42" s="1120"/>
      <c r="X42" s="125"/>
      <c r="Y42" s="125"/>
      <c r="Z42" s="31"/>
      <c r="AA42" s="31"/>
      <c r="AB42" s="182"/>
      <c r="AC42" s="1383"/>
      <c r="AD42" s="1638"/>
    </row>
    <row r="43" spans="1:30" ht="15.75" customHeight="1">
      <c r="A43" s="1082"/>
      <c r="B43" s="1403"/>
      <c r="C43" s="1383"/>
      <c r="D43" s="1383"/>
      <c r="E43" s="1383"/>
      <c r="F43" s="1383"/>
      <c r="G43" s="1383"/>
      <c r="H43" s="31"/>
      <c r="I43" s="31"/>
      <c r="J43" s="118"/>
      <c r="K43" s="55"/>
      <c r="L43" s="1480"/>
      <c r="M43" s="1120"/>
      <c r="N43" s="1516"/>
      <c r="O43" s="1516"/>
      <c r="P43" s="1516"/>
      <c r="Q43" s="1516"/>
      <c r="R43" s="1516"/>
      <c r="S43" s="1463"/>
      <c r="T43" s="56"/>
      <c r="U43" s="56"/>
      <c r="V43" s="1120"/>
      <c r="W43" s="1120"/>
      <c r="X43" s="31"/>
      <c r="Y43" s="31"/>
      <c r="Z43" s="31"/>
      <c r="AA43" s="31"/>
      <c r="AB43" s="118"/>
      <c r="AC43" s="1383"/>
      <c r="AD43" s="1638"/>
    </row>
    <row r="44" spans="1:30" ht="15.75" customHeight="1">
      <c r="A44" s="1082"/>
      <c r="B44" s="256" t="s">
        <v>898</v>
      </c>
      <c r="C44" s="57" t="s">
        <v>984</v>
      </c>
      <c r="D44" s="73"/>
      <c r="E44" s="73"/>
      <c r="F44" s="73"/>
      <c r="G44" s="73"/>
      <c r="H44" s="1342" t="s">
        <v>876</v>
      </c>
      <c r="I44" s="73"/>
      <c r="J44" s="73"/>
      <c r="K44" s="73"/>
      <c r="L44" s="57" t="s">
        <v>311</v>
      </c>
      <c r="M44" s="73"/>
      <c r="N44" s="73"/>
      <c r="O44" s="73"/>
      <c r="P44" s="73"/>
      <c r="Q44" s="1577" t="s">
        <v>876</v>
      </c>
      <c r="R44" s="73"/>
      <c r="S44" s="1601"/>
      <c r="T44" s="57" t="s">
        <v>1170</v>
      </c>
      <c r="U44" s="73"/>
      <c r="V44" s="73"/>
      <c r="W44" s="73"/>
      <c r="X44" s="73"/>
      <c r="Y44" s="73"/>
      <c r="Z44" s="73" t="s">
        <v>1180</v>
      </c>
      <c r="AA44" s="73"/>
      <c r="AB44" s="73"/>
      <c r="AC44" s="1359"/>
      <c r="AD44" s="1639"/>
    </row>
    <row r="45" spans="1:30" ht="15.75" customHeight="1">
      <c r="A45" s="1082"/>
      <c r="B45" s="257"/>
      <c r="C45" s="567"/>
      <c r="D45" s="221" t="s">
        <v>376</v>
      </c>
      <c r="E45" s="1129" t="s">
        <v>387</v>
      </c>
      <c r="F45" s="491" t="s">
        <v>865</v>
      </c>
      <c r="G45" s="491" t="s">
        <v>448</v>
      </c>
      <c r="H45" s="491" t="s">
        <v>873</v>
      </c>
      <c r="I45" s="29"/>
      <c r="J45" s="56"/>
      <c r="K45" s="55"/>
      <c r="L45" s="528"/>
      <c r="M45" s="221" t="s">
        <v>376</v>
      </c>
      <c r="N45" s="1129" t="s">
        <v>387</v>
      </c>
      <c r="O45" s="491" t="s">
        <v>865</v>
      </c>
      <c r="P45" s="491" t="s">
        <v>448</v>
      </c>
      <c r="Q45" s="1578" t="s">
        <v>873</v>
      </c>
      <c r="R45" s="1383"/>
      <c r="S45" s="1463"/>
      <c r="T45" s="528"/>
      <c r="U45" s="1607" t="s">
        <v>378</v>
      </c>
      <c r="V45" s="1224" t="s">
        <v>376</v>
      </c>
      <c r="W45" s="1090" t="s">
        <v>387</v>
      </c>
      <c r="X45" s="491" t="s">
        <v>865</v>
      </c>
      <c r="Y45" s="491" t="s">
        <v>448</v>
      </c>
      <c r="Z45" s="491" t="s">
        <v>873</v>
      </c>
      <c r="AA45" s="56"/>
      <c r="AB45" s="1383"/>
      <c r="AC45" s="1383"/>
      <c r="AD45" s="1640"/>
    </row>
    <row r="46" spans="1:30" ht="15.75" customHeight="1">
      <c r="A46" s="1082"/>
      <c r="B46" s="257"/>
      <c r="C46" s="1104">
        <v>2015</v>
      </c>
      <c r="D46" s="1122" t="s">
        <v>1075</v>
      </c>
      <c r="E46" s="1422" t="s">
        <v>159</v>
      </c>
      <c r="F46" s="1143" t="s">
        <v>1088</v>
      </c>
      <c r="G46" s="1167" t="s">
        <v>159</v>
      </c>
      <c r="H46" s="1143" t="s">
        <v>1088</v>
      </c>
      <c r="I46" s="1458"/>
      <c r="J46" s="1458"/>
      <c r="K46" s="55"/>
      <c r="L46" s="1151">
        <v>2015</v>
      </c>
      <c r="M46" s="1294" t="s">
        <v>1106</v>
      </c>
      <c r="N46" s="1517" t="s">
        <v>1088</v>
      </c>
      <c r="O46" s="1143" t="s">
        <v>908</v>
      </c>
      <c r="P46" s="1143" t="s">
        <v>1088</v>
      </c>
      <c r="Q46" s="1143" t="s">
        <v>795</v>
      </c>
      <c r="R46" s="1458"/>
      <c r="S46" s="1463"/>
      <c r="T46" s="1151">
        <v>2015</v>
      </c>
      <c r="U46" s="1125">
        <v>1.9</v>
      </c>
      <c r="V46" s="1618">
        <v>1.6</v>
      </c>
      <c r="W46" s="1157" t="s">
        <v>159</v>
      </c>
      <c r="X46" s="1168">
        <v>1.5</v>
      </c>
      <c r="Y46" s="1175" t="s">
        <v>159</v>
      </c>
      <c r="Z46" s="1175">
        <v>3.7</v>
      </c>
      <c r="AA46" s="1452"/>
      <c r="AB46" s="1383"/>
      <c r="AC46" s="1383"/>
      <c r="AD46" s="1640"/>
    </row>
    <row r="47" spans="1:30" ht="15.75" customHeight="1">
      <c r="A47" s="1082"/>
      <c r="B47" s="257"/>
      <c r="C47" s="1104">
        <v>2016</v>
      </c>
      <c r="D47" s="1122" t="s">
        <v>1075</v>
      </c>
      <c r="E47" s="1422" t="s">
        <v>159</v>
      </c>
      <c r="F47" s="1143" t="s">
        <v>1075</v>
      </c>
      <c r="G47" s="1167" t="s">
        <v>159</v>
      </c>
      <c r="H47" s="1167" t="s">
        <v>159</v>
      </c>
      <c r="I47" s="1458"/>
      <c r="J47" s="1458"/>
      <c r="K47" s="55"/>
      <c r="L47" s="1151">
        <v>2016</v>
      </c>
      <c r="M47" s="1294" t="s">
        <v>431</v>
      </c>
      <c r="N47" s="1422" t="s">
        <v>159</v>
      </c>
      <c r="O47" s="1143" t="s">
        <v>1136</v>
      </c>
      <c r="P47" s="1143" t="s">
        <v>1076</v>
      </c>
      <c r="Q47" s="1143" t="s">
        <v>1075</v>
      </c>
      <c r="R47" s="1458"/>
      <c r="S47" s="1463"/>
      <c r="T47" s="1151">
        <v>2016</v>
      </c>
      <c r="U47" s="1125">
        <v>2</v>
      </c>
      <c r="V47" s="1618">
        <v>1.9</v>
      </c>
      <c r="W47" s="1157">
        <v>9.1999999999999993</v>
      </c>
      <c r="X47" s="1168">
        <v>1.6</v>
      </c>
      <c r="Y47" s="1175" t="s">
        <v>159</v>
      </c>
      <c r="Z47" s="1175">
        <v>1.9</v>
      </c>
      <c r="AA47" s="1452"/>
      <c r="AB47" s="1383"/>
      <c r="AC47" s="1383"/>
      <c r="AD47" s="1640"/>
    </row>
    <row r="48" spans="1:30" ht="15.75" customHeight="1">
      <c r="A48" s="1082"/>
      <c r="B48" s="257"/>
      <c r="C48" s="1104">
        <v>2017</v>
      </c>
      <c r="D48" s="1122" t="s">
        <v>609</v>
      </c>
      <c r="E48" s="1422" t="s">
        <v>159</v>
      </c>
      <c r="F48" s="1143" t="s">
        <v>609</v>
      </c>
      <c r="G48" s="1167" t="s">
        <v>159</v>
      </c>
      <c r="H48" s="1167" t="s">
        <v>159</v>
      </c>
      <c r="I48" s="1458"/>
      <c r="J48" s="1458"/>
      <c r="K48" s="55"/>
      <c r="L48" s="1151">
        <v>2017</v>
      </c>
      <c r="M48" s="1294" t="s">
        <v>1107</v>
      </c>
      <c r="N48" s="1422" t="s">
        <v>159</v>
      </c>
      <c r="O48" s="1143" t="s">
        <v>1139</v>
      </c>
      <c r="P48" s="1143" t="s">
        <v>1088</v>
      </c>
      <c r="Q48" s="1167" t="s">
        <v>159</v>
      </c>
      <c r="R48" s="1463"/>
      <c r="S48" s="1383"/>
      <c r="T48" s="1151">
        <v>2017</v>
      </c>
      <c r="U48" s="1125">
        <v>1.9</v>
      </c>
      <c r="V48" s="1618">
        <v>2.1</v>
      </c>
      <c r="W48" s="1175" t="s">
        <v>159</v>
      </c>
      <c r="X48" s="1168">
        <v>2.6</v>
      </c>
      <c r="Y48" s="1175" t="s">
        <v>159</v>
      </c>
      <c r="Z48" s="1175" t="s">
        <v>159</v>
      </c>
      <c r="AA48" s="1452"/>
      <c r="AB48" s="1383"/>
      <c r="AC48" s="55"/>
      <c r="AD48" s="120"/>
    </row>
    <row r="49" spans="1:30" ht="15.75" customHeight="1">
      <c r="A49" s="1082"/>
      <c r="B49" s="257"/>
      <c r="C49" s="1105">
        <v>2018</v>
      </c>
      <c r="D49" s="1123" t="s">
        <v>1076</v>
      </c>
      <c r="E49" s="1423" t="s">
        <v>159</v>
      </c>
      <c r="F49" s="1144" t="s">
        <v>1076</v>
      </c>
      <c r="G49" s="1446" t="s">
        <v>159</v>
      </c>
      <c r="H49" s="1446" t="s">
        <v>159</v>
      </c>
      <c r="I49" s="1458"/>
      <c r="J49" s="1458"/>
      <c r="K49" s="55"/>
      <c r="L49" s="1154">
        <v>2018</v>
      </c>
      <c r="M49" s="1493" t="s">
        <v>1110</v>
      </c>
      <c r="N49" s="1423" t="s">
        <v>159</v>
      </c>
      <c r="O49" s="1144" t="s">
        <v>1097</v>
      </c>
      <c r="P49" s="1144" t="s">
        <v>1088</v>
      </c>
      <c r="Q49" s="1144" t="s">
        <v>1075</v>
      </c>
      <c r="R49" s="1463"/>
      <c r="S49" s="1463"/>
      <c r="T49" s="1154">
        <v>2018</v>
      </c>
      <c r="U49" s="1126">
        <v>1.9</v>
      </c>
      <c r="V49" s="1619">
        <v>1.1000000000000001</v>
      </c>
      <c r="W49" s="1175" t="s">
        <v>159</v>
      </c>
      <c r="X49" s="1169">
        <v>1.4</v>
      </c>
      <c r="Y49" s="1175" t="s">
        <v>159</v>
      </c>
      <c r="Z49" s="1175" t="s">
        <v>159</v>
      </c>
      <c r="AA49" s="1452"/>
      <c r="AB49" s="1383"/>
      <c r="AC49" s="56"/>
      <c r="AD49" s="121"/>
    </row>
    <row r="50" spans="1:30" ht="15.75" customHeight="1">
      <c r="A50" s="1082"/>
      <c r="B50" s="257"/>
      <c r="C50" s="1103">
        <v>2019</v>
      </c>
      <c r="D50" s="1124" t="s">
        <v>1077</v>
      </c>
      <c r="E50" s="1424" t="s">
        <v>1088</v>
      </c>
      <c r="F50" s="1156" t="s">
        <v>1090</v>
      </c>
      <c r="G50" s="1447" t="s">
        <v>159</v>
      </c>
      <c r="H50" s="1447" t="s">
        <v>159</v>
      </c>
      <c r="I50" s="1458"/>
      <c r="J50" s="1458"/>
      <c r="K50" s="1463"/>
      <c r="L50" s="278">
        <v>2019</v>
      </c>
      <c r="M50" s="1296" t="s">
        <v>522</v>
      </c>
      <c r="N50" s="1424" t="s">
        <v>1116</v>
      </c>
      <c r="O50" s="1156" t="s">
        <v>234</v>
      </c>
      <c r="P50" s="1167" t="s">
        <v>159</v>
      </c>
      <c r="Q50" s="1156" t="s">
        <v>1075</v>
      </c>
      <c r="R50" s="1463"/>
      <c r="S50" s="1463"/>
      <c r="T50" s="278">
        <v>2019</v>
      </c>
      <c r="U50" s="1128">
        <v>1.9</v>
      </c>
      <c r="V50" s="1150">
        <v>2.6</v>
      </c>
      <c r="W50" s="1160">
        <v>5.3</v>
      </c>
      <c r="X50" s="1171">
        <v>2.9</v>
      </c>
      <c r="Y50" s="1175" t="s">
        <v>159</v>
      </c>
      <c r="Z50" s="1175" t="s">
        <v>159</v>
      </c>
      <c r="AA50" s="1452"/>
      <c r="AB50" s="1383"/>
      <c r="AC50" s="1433"/>
      <c r="AD50" s="453"/>
    </row>
    <row r="51" spans="1:30" ht="15.75" customHeight="1">
      <c r="A51" s="1082"/>
      <c r="B51" s="257"/>
      <c r="C51" s="1103">
        <v>2020</v>
      </c>
      <c r="D51" s="1124" t="s">
        <v>795</v>
      </c>
      <c r="E51" s="1423" t="s">
        <v>159</v>
      </c>
      <c r="F51" s="1156" t="s">
        <v>466</v>
      </c>
      <c r="G51" s="1447" t="s">
        <v>1088</v>
      </c>
      <c r="H51" s="1447" t="s">
        <v>159</v>
      </c>
      <c r="I51" s="1458"/>
      <c r="J51" s="1458"/>
      <c r="K51" s="1463"/>
      <c r="L51" s="278">
        <v>2020</v>
      </c>
      <c r="M51" s="1296" t="s">
        <v>1112</v>
      </c>
      <c r="N51" s="1423" t="s">
        <v>159</v>
      </c>
      <c r="O51" s="1156" t="s">
        <v>1140</v>
      </c>
      <c r="P51" s="1167" t="s">
        <v>1151</v>
      </c>
      <c r="Q51" s="1156" t="s">
        <v>609</v>
      </c>
      <c r="R51" s="1463"/>
      <c r="S51" s="1463"/>
      <c r="T51" s="278">
        <v>2020</v>
      </c>
      <c r="U51" s="1128">
        <v>1.8</v>
      </c>
      <c r="V51" s="1150">
        <v>2.7</v>
      </c>
      <c r="W51" s="1175" t="s">
        <v>159</v>
      </c>
      <c r="X51" s="1171">
        <v>2.4</v>
      </c>
      <c r="Y51" s="1175">
        <v>9.3000000000000007</v>
      </c>
      <c r="Z51" s="1175">
        <v>2.6</v>
      </c>
      <c r="AA51" s="1452"/>
      <c r="AB51" s="1383"/>
      <c r="AC51" s="1433"/>
      <c r="AD51" s="1641"/>
    </row>
    <row r="52" spans="1:30" ht="15.75" customHeight="1">
      <c r="A52" s="1082"/>
      <c r="B52" s="257"/>
      <c r="C52" s="1103">
        <v>2021</v>
      </c>
      <c r="D52" s="1124" t="s">
        <v>863</v>
      </c>
      <c r="E52" s="1425" t="s">
        <v>159</v>
      </c>
      <c r="F52" s="1156" t="s">
        <v>863</v>
      </c>
      <c r="G52" s="1447" t="s">
        <v>159</v>
      </c>
      <c r="H52" s="1447" t="s">
        <v>159</v>
      </c>
      <c r="I52" s="1458"/>
      <c r="J52" s="1458"/>
      <c r="K52" s="1463"/>
      <c r="L52" s="278">
        <v>2021</v>
      </c>
      <c r="M52" s="1296" t="s">
        <v>1113</v>
      </c>
      <c r="N52" s="1425" t="s">
        <v>159</v>
      </c>
      <c r="O52" s="1156" t="s">
        <v>1143</v>
      </c>
      <c r="P52" s="1167" t="s">
        <v>1075</v>
      </c>
      <c r="Q52" s="1156" t="s">
        <v>1088</v>
      </c>
      <c r="R52" s="1463"/>
      <c r="S52" s="1463"/>
      <c r="T52" s="278">
        <v>2021</v>
      </c>
      <c r="U52" s="1128">
        <v>1.7</v>
      </c>
      <c r="V52" s="1150">
        <v>2</v>
      </c>
      <c r="W52" s="1160">
        <v>6.3</v>
      </c>
      <c r="X52" s="1171">
        <v>2.1</v>
      </c>
      <c r="Y52" s="1175" t="s">
        <v>159</v>
      </c>
      <c r="Z52" s="1175" t="s">
        <v>159</v>
      </c>
      <c r="AA52" s="1452"/>
      <c r="AB52" s="1383"/>
      <c r="AC52" s="1433"/>
      <c r="AD52" s="1641"/>
    </row>
    <row r="53" spans="1:30" ht="15.75" customHeight="1">
      <c r="A53" s="1082"/>
      <c r="B53" s="257"/>
      <c r="C53" s="1103">
        <v>2022</v>
      </c>
      <c r="D53" s="1124" t="s">
        <v>568</v>
      </c>
      <c r="E53" s="1425" t="s">
        <v>159</v>
      </c>
      <c r="F53" s="1156" t="s">
        <v>568</v>
      </c>
      <c r="G53" s="1447" t="s">
        <v>159</v>
      </c>
      <c r="H53" s="1447" t="s">
        <v>159</v>
      </c>
      <c r="I53" s="1383"/>
      <c r="J53" s="298"/>
      <c r="K53" s="1463"/>
      <c r="L53" s="278">
        <v>2022</v>
      </c>
      <c r="M53" s="1296" t="s">
        <v>1114</v>
      </c>
      <c r="N53" s="1425" t="s">
        <v>159</v>
      </c>
      <c r="O53" s="1156" t="s">
        <v>727</v>
      </c>
      <c r="P53" s="1167" t="s">
        <v>1088</v>
      </c>
      <c r="Q53" s="1167" t="s">
        <v>159</v>
      </c>
      <c r="R53" s="1383"/>
      <c r="S53" s="1463"/>
      <c r="T53" s="278">
        <v>2022</v>
      </c>
      <c r="U53" s="1128">
        <v>1.8</v>
      </c>
      <c r="V53" s="1150">
        <v>2.4</v>
      </c>
      <c r="W53" s="1175" t="s">
        <v>159</v>
      </c>
      <c r="X53" s="1171">
        <v>2.6</v>
      </c>
      <c r="Y53" s="1175" t="s">
        <v>159</v>
      </c>
      <c r="Z53" s="1175">
        <v>3</v>
      </c>
      <c r="AA53" s="1452"/>
      <c r="AB53" s="55"/>
      <c r="AC53" s="1383"/>
      <c r="AD53" s="1641"/>
    </row>
    <row r="54" spans="1:30" ht="15.75" customHeight="1">
      <c r="A54" s="1082"/>
      <c r="B54" s="257"/>
      <c r="C54" s="55" t="s">
        <v>1071</v>
      </c>
      <c r="D54" s="55"/>
      <c r="E54" s="55"/>
      <c r="F54" s="55"/>
      <c r="G54" s="55"/>
      <c r="H54" s="55"/>
      <c r="I54" s="298" t="s">
        <v>1095</v>
      </c>
      <c r="J54" s="56"/>
      <c r="K54" s="1463"/>
      <c r="L54" s="55" t="s">
        <v>1104</v>
      </c>
      <c r="M54" s="55"/>
      <c r="N54" s="55"/>
      <c r="O54" s="55"/>
      <c r="P54" s="55"/>
      <c r="Q54" s="55"/>
      <c r="R54" s="298" t="s">
        <v>1159</v>
      </c>
      <c r="S54" s="1463"/>
      <c r="T54" s="55" t="s">
        <v>304</v>
      </c>
      <c r="U54" s="55"/>
      <c r="V54" s="55"/>
      <c r="W54" s="55"/>
      <c r="X54" s="55"/>
      <c r="Y54" s="56"/>
      <c r="Z54" s="56"/>
      <c r="AA54" s="56"/>
      <c r="AB54" s="56"/>
      <c r="AC54" s="1383"/>
      <c r="AD54" s="1641"/>
    </row>
    <row r="55" spans="1:30" ht="15.75" customHeight="1">
      <c r="A55" s="1082"/>
      <c r="B55" s="257"/>
      <c r="C55" s="567"/>
      <c r="D55" s="221" t="s">
        <v>378</v>
      </c>
      <c r="E55" s="1146" t="s">
        <v>376</v>
      </c>
      <c r="F55" s="1090" t="s">
        <v>387</v>
      </c>
      <c r="G55" s="491" t="s">
        <v>865</v>
      </c>
      <c r="H55" s="491" t="s">
        <v>448</v>
      </c>
      <c r="I55" s="491" t="s">
        <v>873</v>
      </c>
      <c r="J55" s="1463"/>
      <c r="K55" s="1463"/>
      <c r="L55" s="528"/>
      <c r="M55" s="221" t="s">
        <v>378</v>
      </c>
      <c r="N55" s="1146" t="s">
        <v>376</v>
      </c>
      <c r="O55" s="1090" t="s">
        <v>387</v>
      </c>
      <c r="P55" s="491" t="s">
        <v>865</v>
      </c>
      <c r="Q55" s="491" t="s">
        <v>448</v>
      </c>
      <c r="R55" s="491" t="s">
        <v>873</v>
      </c>
      <c r="S55" s="1463"/>
      <c r="T55" s="528"/>
      <c r="U55" s="528" t="s">
        <v>378</v>
      </c>
      <c r="V55" s="528" t="s">
        <v>376</v>
      </c>
      <c r="W55" s="1090" t="s">
        <v>939</v>
      </c>
      <c r="X55" s="29"/>
      <c r="Y55" s="1413"/>
      <c r="Z55" s="1413"/>
      <c r="AA55" s="1413"/>
      <c r="AB55" s="1413"/>
      <c r="AC55" s="1383"/>
      <c r="AD55" s="1641"/>
    </row>
    <row r="56" spans="1:30" ht="15.75" customHeight="1">
      <c r="A56" s="1082"/>
      <c r="B56" s="257"/>
      <c r="C56" s="1104">
        <v>2015</v>
      </c>
      <c r="D56" s="1125">
        <v>0.9</v>
      </c>
      <c r="E56" s="1226">
        <v>0.4</v>
      </c>
      <c r="F56" s="1436" t="s">
        <v>159</v>
      </c>
      <c r="G56" s="1168">
        <v>0.3</v>
      </c>
      <c r="H56" s="1175" t="s">
        <v>159</v>
      </c>
      <c r="I56" s="1175">
        <v>1.9</v>
      </c>
      <c r="J56" s="1463"/>
      <c r="K56" s="1463"/>
      <c r="L56" s="1151">
        <v>2015</v>
      </c>
      <c r="M56" s="1209">
        <v>3.7</v>
      </c>
      <c r="N56" s="1147">
        <v>3.6</v>
      </c>
      <c r="O56" s="1157">
        <v>4.2</v>
      </c>
      <c r="P56" s="1168">
        <v>3</v>
      </c>
      <c r="Q56" s="1175">
        <v>3.3</v>
      </c>
      <c r="R56" s="1175">
        <v>7.5</v>
      </c>
      <c r="S56" s="1463"/>
      <c r="T56" s="1151">
        <v>2015</v>
      </c>
      <c r="U56" s="1168">
        <v>19.399999999999999</v>
      </c>
      <c r="V56" s="1168">
        <v>30</v>
      </c>
      <c r="W56" s="1624">
        <v>6</v>
      </c>
      <c r="X56" s="1383"/>
      <c r="Y56" s="1383"/>
      <c r="Z56" s="1383"/>
      <c r="AA56" s="1383"/>
      <c r="AB56" s="1383"/>
      <c r="AC56" s="1383"/>
      <c r="AD56" s="1641"/>
    </row>
    <row r="57" spans="1:30" ht="15.75" customHeight="1">
      <c r="A57" s="1082"/>
      <c r="B57" s="257"/>
      <c r="C57" s="1104">
        <v>2016</v>
      </c>
      <c r="D57" s="1125">
        <v>0.9</v>
      </c>
      <c r="E57" s="1226">
        <v>0.4</v>
      </c>
      <c r="F57" s="1436" t="s">
        <v>159</v>
      </c>
      <c r="G57" s="1168">
        <v>0.5</v>
      </c>
      <c r="H57" s="1175" t="s">
        <v>159</v>
      </c>
      <c r="I57" s="1175" t="s">
        <v>159</v>
      </c>
      <c r="J57" s="1463"/>
      <c r="K57" s="1463"/>
      <c r="L57" s="1151">
        <v>2016</v>
      </c>
      <c r="M57" s="1209">
        <v>3.6</v>
      </c>
      <c r="N57" s="1147">
        <v>2.9</v>
      </c>
      <c r="O57" s="1157" t="s">
        <v>159</v>
      </c>
      <c r="P57" s="1168">
        <v>2.4</v>
      </c>
      <c r="Q57" s="1175">
        <v>11.2</v>
      </c>
      <c r="R57" s="1175">
        <v>3.9</v>
      </c>
      <c r="S57" s="1383"/>
      <c r="T57" s="1151">
        <v>2016</v>
      </c>
      <c r="U57" s="1168">
        <v>17.7</v>
      </c>
      <c r="V57" s="1168">
        <v>34.299999999999997</v>
      </c>
      <c r="W57" s="1624">
        <v>7</v>
      </c>
      <c r="X57" s="1383"/>
      <c r="Y57" s="1383"/>
      <c r="Z57" s="1383"/>
      <c r="AA57" s="1383"/>
      <c r="AB57" s="1383"/>
      <c r="AC57" s="1383"/>
      <c r="AD57" s="120"/>
    </row>
    <row r="58" spans="1:30" ht="15.75" customHeight="1">
      <c r="A58" s="1082"/>
      <c r="B58" s="257"/>
      <c r="C58" s="1104">
        <v>2017</v>
      </c>
      <c r="D58" s="1125">
        <v>0.9</v>
      </c>
      <c r="E58" s="1226">
        <v>0.8</v>
      </c>
      <c r="F58" s="1436" t="s">
        <v>159</v>
      </c>
      <c r="G58" s="1168">
        <v>1</v>
      </c>
      <c r="H58" s="1175" t="s">
        <v>159</v>
      </c>
      <c r="I58" s="1175" t="s">
        <v>159</v>
      </c>
      <c r="J58" s="1383"/>
      <c r="K58" s="1463"/>
      <c r="L58" s="1151">
        <v>2017</v>
      </c>
      <c r="M58" s="1209">
        <v>3.4867003672208003</v>
      </c>
      <c r="N58" s="1147">
        <v>3.7105751391465676</v>
      </c>
      <c r="O58" s="1157" t="s">
        <v>159</v>
      </c>
      <c r="P58" s="1168">
        <v>4.4247787610619467</v>
      </c>
      <c r="Q58" s="1175">
        <v>3.1847133757961785</v>
      </c>
      <c r="R58" s="1175" t="s">
        <v>159</v>
      </c>
      <c r="S58" s="1463"/>
      <c r="T58" s="1154">
        <v>2017</v>
      </c>
      <c r="U58" s="1169">
        <v>17.8</v>
      </c>
      <c r="V58" s="1169">
        <v>15</v>
      </c>
      <c r="W58" s="1625">
        <v>3</v>
      </c>
      <c r="X58" s="1383"/>
      <c r="Y58" s="1383"/>
      <c r="Z58" s="1383"/>
      <c r="AA58" s="1383"/>
      <c r="AB58" s="1383"/>
      <c r="AC58" s="1383"/>
      <c r="AD58" s="120"/>
    </row>
    <row r="59" spans="1:30" ht="15.75" customHeight="1">
      <c r="A59" s="1082"/>
      <c r="B59" s="257"/>
      <c r="C59" s="1105">
        <v>2018</v>
      </c>
      <c r="D59" s="1126">
        <v>0.9</v>
      </c>
      <c r="E59" s="1227">
        <v>0.7</v>
      </c>
      <c r="F59" s="1437" t="s">
        <v>159</v>
      </c>
      <c r="G59" s="1169">
        <v>0.8</v>
      </c>
      <c r="H59" s="1176" t="s">
        <v>159</v>
      </c>
      <c r="I59" s="1176" t="s">
        <v>159</v>
      </c>
      <c r="J59" s="1383"/>
      <c r="K59" s="1463"/>
      <c r="L59" s="1154">
        <v>2018</v>
      </c>
      <c r="M59" s="1210">
        <v>3.3</v>
      </c>
      <c r="N59" s="1148">
        <v>4.5999999999999996</v>
      </c>
      <c r="O59" s="1157" t="s">
        <v>159</v>
      </c>
      <c r="P59" s="1169">
        <v>5</v>
      </c>
      <c r="Q59" s="1176">
        <v>3.9</v>
      </c>
      <c r="R59" s="1176">
        <v>4.0999999999999996</v>
      </c>
      <c r="S59" s="1463"/>
      <c r="T59" s="278">
        <v>2018</v>
      </c>
      <c r="U59" s="1171">
        <v>16.8</v>
      </c>
      <c r="V59" s="1171">
        <v>25.3</v>
      </c>
      <c r="W59" s="1626">
        <v>5</v>
      </c>
      <c r="X59" s="1383"/>
      <c r="Y59" s="1383"/>
      <c r="Z59" s="1383"/>
      <c r="AA59" s="1383"/>
      <c r="AB59" s="1383"/>
      <c r="AC59" s="1383"/>
      <c r="AD59" s="120"/>
    </row>
    <row r="60" spans="1:30" ht="15.75" customHeight="1">
      <c r="A60" s="1082"/>
      <c r="B60" s="257"/>
      <c r="C60" s="1103">
        <v>2019</v>
      </c>
      <c r="D60" s="1128">
        <v>0.9</v>
      </c>
      <c r="E60" s="1150">
        <v>1.4</v>
      </c>
      <c r="F60" s="1160">
        <v>5.3</v>
      </c>
      <c r="G60" s="1171">
        <v>1.5</v>
      </c>
      <c r="H60" s="1178" t="s">
        <v>159</v>
      </c>
      <c r="I60" s="1178" t="s">
        <v>159</v>
      </c>
      <c r="J60" s="1383"/>
      <c r="K60" s="1463"/>
      <c r="L60" s="278">
        <v>2019</v>
      </c>
      <c r="M60" s="1128">
        <v>3.4</v>
      </c>
      <c r="N60" s="1150">
        <v>4</v>
      </c>
      <c r="O60" s="1160">
        <v>5.3</v>
      </c>
      <c r="P60" s="1171">
        <v>4.0999999999999996</v>
      </c>
      <c r="Q60" s="1175" t="s">
        <v>159</v>
      </c>
      <c r="R60" s="1178">
        <v>4.5999999999999996</v>
      </c>
      <c r="S60" s="1463"/>
      <c r="T60" s="278">
        <v>2019</v>
      </c>
      <c r="U60" s="1171">
        <v>17.5</v>
      </c>
      <c r="V60" s="1171">
        <v>26.5</v>
      </c>
      <c r="W60" s="1626">
        <v>5</v>
      </c>
      <c r="X60" s="1383"/>
      <c r="Y60" s="1383"/>
      <c r="Z60" s="1383"/>
      <c r="AA60" s="1383"/>
      <c r="AB60" s="1383"/>
      <c r="AC60" s="1383"/>
      <c r="AD60" s="120"/>
    </row>
    <row r="61" spans="1:30" ht="15.75" customHeight="1">
      <c r="A61" s="1082"/>
      <c r="B61" s="257"/>
      <c r="C61" s="1103">
        <v>2020</v>
      </c>
      <c r="D61" s="1128">
        <v>0.8</v>
      </c>
      <c r="E61" s="1150">
        <v>1</v>
      </c>
      <c r="F61" s="1160" t="s">
        <v>159</v>
      </c>
      <c r="G61" s="1171">
        <v>0.9</v>
      </c>
      <c r="H61" s="1178">
        <v>4.5999999999999996</v>
      </c>
      <c r="I61" s="1178" t="s">
        <v>159</v>
      </c>
      <c r="J61" s="1383"/>
      <c r="K61" s="1463"/>
      <c r="L61" s="278">
        <v>2020</v>
      </c>
      <c r="M61" s="1128">
        <v>3.2</v>
      </c>
      <c r="N61" s="1150">
        <v>3.4</v>
      </c>
      <c r="O61" s="1425" t="s">
        <v>159</v>
      </c>
      <c r="P61" s="1171">
        <v>2.4</v>
      </c>
      <c r="Q61" s="1175">
        <v>9.3000000000000007</v>
      </c>
      <c r="R61" s="1178">
        <v>10.3</v>
      </c>
      <c r="S61" s="1463"/>
      <c r="T61" s="278">
        <v>2020</v>
      </c>
      <c r="U61" s="1171">
        <v>12.8</v>
      </c>
      <c r="V61" s="1171">
        <v>33.6</v>
      </c>
      <c r="W61" s="1626">
        <v>6</v>
      </c>
      <c r="X61" s="1383"/>
      <c r="Y61" s="1383"/>
      <c r="Z61" s="1383"/>
      <c r="AA61" s="1383"/>
      <c r="AB61" s="1383"/>
      <c r="AC61" s="1383"/>
      <c r="AD61" s="120"/>
    </row>
    <row r="62" spans="1:30" ht="14.25" customHeight="1">
      <c r="A62" s="1082"/>
      <c r="B62" s="257"/>
      <c r="C62" s="1103">
        <v>2021</v>
      </c>
      <c r="D62" s="1128">
        <v>0.8</v>
      </c>
      <c r="E62" s="1150">
        <v>1.2</v>
      </c>
      <c r="F62" s="1160" t="s">
        <v>159</v>
      </c>
      <c r="G62" s="1171">
        <v>1.5</v>
      </c>
      <c r="H62" s="1178" t="s">
        <v>159</v>
      </c>
      <c r="I62" s="1178" t="s">
        <v>159</v>
      </c>
      <c r="J62" s="1383"/>
      <c r="K62" s="1463"/>
      <c r="L62" s="278">
        <v>2021</v>
      </c>
      <c r="M62" s="1128">
        <v>3.4</v>
      </c>
      <c r="N62" s="1150">
        <v>3.7</v>
      </c>
      <c r="O62" s="1425" t="s">
        <v>159</v>
      </c>
      <c r="P62" s="1171">
        <v>3.6</v>
      </c>
      <c r="Q62" s="1175">
        <v>8.1999999999999993</v>
      </c>
      <c r="R62" s="1178">
        <v>2.7</v>
      </c>
      <c r="S62" s="1463"/>
      <c r="T62" s="278">
        <v>2021</v>
      </c>
      <c r="U62" s="1171">
        <v>13.8</v>
      </c>
      <c r="V62" s="1171">
        <v>16.5</v>
      </c>
      <c r="W62" s="1626">
        <v>3</v>
      </c>
      <c r="X62" s="1463"/>
      <c r="Y62" s="149"/>
      <c r="Z62" s="149"/>
      <c r="AA62" s="149"/>
      <c r="AB62" s="149"/>
      <c r="AC62" s="1383"/>
      <c r="AD62" s="120"/>
    </row>
    <row r="63" spans="1:30" ht="15.75" customHeight="1">
      <c r="A63" s="1082"/>
      <c r="B63" s="257"/>
      <c r="C63" s="1103">
        <v>2022</v>
      </c>
      <c r="D63" s="1128">
        <v>0.8</v>
      </c>
      <c r="E63" s="1150">
        <v>1.9</v>
      </c>
      <c r="F63" s="1160" t="s">
        <v>159</v>
      </c>
      <c r="G63" s="1171">
        <v>2.2999999999999998</v>
      </c>
      <c r="H63" s="1178" t="s">
        <v>159</v>
      </c>
      <c r="I63" s="1178" t="s">
        <v>159</v>
      </c>
      <c r="J63" s="56"/>
      <c r="K63" s="1463"/>
      <c r="L63" s="278">
        <v>2022</v>
      </c>
      <c r="M63" s="1128">
        <v>3.3</v>
      </c>
      <c r="N63" s="1150">
        <v>3.8</v>
      </c>
      <c r="O63" s="1425" t="s">
        <v>159</v>
      </c>
      <c r="P63" s="1171">
        <v>4.3</v>
      </c>
      <c r="Q63" s="1175">
        <v>4.9000000000000004</v>
      </c>
      <c r="R63" s="1175" t="s">
        <v>159</v>
      </c>
      <c r="S63" s="1463"/>
      <c r="T63" s="278">
        <v>2022</v>
      </c>
      <c r="U63" s="1171">
        <v>14.6</v>
      </c>
      <c r="V63" s="1171">
        <v>22.6</v>
      </c>
      <c r="W63" s="1626">
        <v>4</v>
      </c>
      <c r="X63" s="1383"/>
      <c r="Y63" s="1383"/>
      <c r="Z63" s="1383"/>
      <c r="AA63" s="1383"/>
      <c r="AB63" s="1383"/>
      <c r="AC63" s="1383"/>
      <c r="AD63" s="120"/>
    </row>
    <row r="64" spans="1:30" ht="16.5" customHeight="1">
      <c r="A64" s="1082"/>
      <c r="B64" s="257"/>
      <c r="C64" s="55" t="s">
        <v>1073</v>
      </c>
      <c r="D64" s="55"/>
      <c r="E64" s="55"/>
      <c r="F64" s="55"/>
      <c r="G64" s="55"/>
      <c r="H64" s="55"/>
      <c r="I64" s="1452"/>
      <c r="J64" s="1452"/>
      <c r="K64" s="1463"/>
      <c r="L64" s="55" t="s">
        <v>1105</v>
      </c>
      <c r="M64" s="55"/>
      <c r="N64" s="55"/>
      <c r="O64" s="55"/>
      <c r="P64" s="55"/>
      <c r="Q64" s="1463"/>
      <c r="R64" s="298" t="s">
        <v>1159</v>
      </c>
      <c r="S64" s="1463"/>
      <c r="T64" s="1463"/>
      <c r="U64" s="1383"/>
      <c r="V64" s="1383"/>
      <c r="W64" s="1383"/>
      <c r="X64" s="1383"/>
      <c r="Y64" s="1383"/>
      <c r="Z64" s="1383"/>
      <c r="AA64" s="1383"/>
      <c r="AB64" s="1383"/>
      <c r="AC64" s="1383"/>
      <c r="AD64" s="120"/>
    </row>
    <row r="65" spans="1:30">
      <c r="A65" s="1082"/>
      <c r="B65" s="257"/>
      <c r="C65" s="1406"/>
      <c r="D65" s="308" t="s">
        <v>378</v>
      </c>
      <c r="E65" s="1426"/>
      <c r="F65" s="308" t="s">
        <v>376</v>
      </c>
      <c r="G65" s="1448"/>
      <c r="H65" s="1452"/>
      <c r="I65" s="1452"/>
      <c r="J65" s="1452"/>
      <c r="K65" s="1463"/>
      <c r="L65" s="305"/>
      <c r="M65" s="308" t="s">
        <v>926</v>
      </c>
      <c r="N65" s="1426"/>
      <c r="O65" s="308" t="s">
        <v>510</v>
      </c>
      <c r="P65" s="1558"/>
      <c r="Q65" s="1579" t="s">
        <v>780</v>
      </c>
      <c r="R65" s="1589"/>
      <c r="S65" s="1463"/>
      <c r="T65" s="1463"/>
      <c r="U65" s="1383"/>
      <c r="V65" s="1383"/>
      <c r="W65" s="1383"/>
      <c r="X65" s="1383"/>
      <c r="Y65" s="1383"/>
      <c r="Z65" s="1383"/>
      <c r="AA65" s="1383"/>
      <c r="AB65" s="1383"/>
      <c r="AC65" s="1383"/>
      <c r="AD65" s="120"/>
    </row>
    <row r="66" spans="1:30">
      <c r="A66" s="1082"/>
      <c r="B66" s="257"/>
      <c r="C66" s="1197">
        <v>2015</v>
      </c>
      <c r="D66" s="1267" t="s">
        <v>1078</v>
      </c>
      <c r="E66" s="1226">
        <v>3.8</v>
      </c>
      <c r="F66" s="1438" t="s">
        <v>159</v>
      </c>
      <c r="G66" s="1449" t="s">
        <v>159</v>
      </c>
      <c r="H66" s="1452"/>
      <c r="I66" s="1452"/>
      <c r="J66" s="1452"/>
      <c r="K66" s="465"/>
      <c r="L66" s="1151">
        <v>2015</v>
      </c>
      <c r="M66" s="309" t="s">
        <v>1115</v>
      </c>
      <c r="N66" s="1091"/>
      <c r="O66" s="309" t="s">
        <v>1145</v>
      </c>
      <c r="P66" s="1091"/>
      <c r="Q66" s="309" t="s">
        <v>1153</v>
      </c>
      <c r="R66" s="1091"/>
      <c r="S66" s="460"/>
      <c r="T66" s="465"/>
      <c r="U66" s="1383"/>
      <c r="V66" s="1383"/>
      <c r="W66" s="1383"/>
      <c r="X66" s="1383"/>
      <c r="Y66" s="1383"/>
      <c r="Z66" s="1383"/>
      <c r="AA66" s="1383"/>
      <c r="AB66" s="1383"/>
      <c r="AC66" s="465"/>
      <c r="AD66" s="469"/>
    </row>
    <row r="67" spans="1:30">
      <c r="A67" s="1082"/>
      <c r="B67" s="257"/>
      <c r="C67" s="1197">
        <v>2016</v>
      </c>
      <c r="D67" s="1267" t="s">
        <v>1080</v>
      </c>
      <c r="E67" s="1226">
        <v>3.4</v>
      </c>
      <c r="F67" s="1438" t="s">
        <v>159</v>
      </c>
      <c r="G67" s="1449" t="s">
        <v>159</v>
      </c>
      <c r="H67" s="465"/>
      <c r="I67" s="465"/>
      <c r="J67" s="465"/>
      <c r="K67" s="465"/>
      <c r="L67" s="1151">
        <v>2016</v>
      </c>
      <c r="M67" s="309" t="s">
        <v>1117</v>
      </c>
      <c r="N67" s="1091"/>
      <c r="O67" s="309" t="s">
        <v>1146</v>
      </c>
      <c r="P67" s="1091"/>
      <c r="Q67" s="309" t="s">
        <v>281</v>
      </c>
      <c r="R67" s="1091"/>
      <c r="S67" s="315"/>
      <c r="T67" s="465"/>
      <c r="U67" s="1383"/>
      <c r="V67" s="1383"/>
      <c r="W67" s="1383"/>
      <c r="X67" s="1383"/>
      <c r="Y67" s="1383"/>
      <c r="Z67" s="1383"/>
      <c r="AA67" s="1383"/>
      <c r="AB67" s="1383"/>
      <c r="AC67" s="315"/>
      <c r="AD67" s="120"/>
    </row>
    <row r="68" spans="1:30">
      <c r="A68" s="1082"/>
      <c r="B68" s="257"/>
      <c r="C68" s="1198">
        <v>2017</v>
      </c>
      <c r="D68" s="1268" t="s">
        <v>576</v>
      </c>
      <c r="E68" s="1227">
        <v>3.4</v>
      </c>
      <c r="F68" s="1439" t="s">
        <v>159</v>
      </c>
      <c r="G68" s="1450" t="s">
        <v>159</v>
      </c>
      <c r="H68" s="465"/>
      <c r="I68" s="465"/>
      <c r="J68" s="465"/>
      <c r="K68" s="465"/>
      <c r="L68" s="1151">
        <v>2017</v>
      </c>
      <c r="M68" s="309" t="s">
        <v>1120</v>
      </c>
      <c r="N68" s="1091"/>
      <c r="O68" s="309" t="s">
        <v>1148</v>
      </c>
      <c r="P68" s="1091"/>
      <c r="Q68" s="309" t="s">
        <v>1067</v>
      </c>
      <c r="R68" s="1091"/>
      <c r="S68" s="315"/>
      <c r="T68" s="465"/>
      <c r="U68" s="1383"/>
      <c r="V68" s="1383"/>
      <c r="W68" s="1383"/>
      <c r="X68" s="1383"/>
      <c r="Y68" s="1383"/>
      <c r="Z68" s="1383"/>
      <c r="AA68" s="1383"/>
      <c r="AB68" s="1383"/>
      <c r="AC68" s="315"/>
      <c r="AD68" s="120"/>
    </row>
    <row r="69" spans="1:30">
      <c r="A69" s="1082"/>
      <c r="B69" s="257"/>
      <c r="C69" s="278">
        <v>2018</v>
      </c>
      <c r="D69" s="1269" t="s">
        <v>1081</v>
      </c>
      <c r="E69" s="1427">
        <v>3.3</v>
      </c>
      <c r="F69" s="1440" t="s">
        <v>159</v>
      </c>
      <c r="G69" s="1451" t="s">
        <v>159</v>
      </c>
      <c r="H69" s="465"/>
      <c r="I69" s="465"/>
      <c r="J69" s="465"/>
      <c r="K69" s="465"/>
      <c r="L69" s="1154">
        <v>2018</v>
      </c>
      <c r="M69" s="1494" t="s">
        <v>1122</v>
      </c>
      <c r="N69" s="1518"/>
      <c r="O69" s="1494" t="s">
        <v>163</v>
      </c>
      <c r="P69" s="1518"/>
      <c r="Q69" s="1494" t="s">
        <v>1154</v>
      </c>
      <c r="R69" s="1518"/>
      <c r="S69" s="315"/>
      <c r="T69" s="465"/>
      <c r="U69" s="1383"/>
      <c r="V69" s="1383"/>
      <c r="W69" s="1383"/>
      <c r="X69" s="1383"/>
      <c r="Y69" s="1383"/>
      <c r="Z69" s="1383"/>
      <c r="AA69" s="1383"/>
      <c r="AB69" s="1383"/>
      <c r="AC69" s="315"/>
      <c r="AD69" s="120"/>
    </row>
    <row r="70" spans="1:30">
      <c r="A70" s="1082"/>
      <c r="B70" s="257"/>
      <c r="C70" s="278">
        <v>2019</v>
      </c>
      <c r="D70" s="1296" t="s">
        <v>1083</v>
      </c>
      <c r="E70" s="1427">
        <v>3.3</v>
      </c>
      <c r="F70" s="1440" t="s">
        <v>159</v>
      </c>
      <c r="G70" s="1451" t="s">
        <v>159</v>
      </c>
      <c r="H70" s="465"/>
      <c r="I70" s="465"/>
      <c r="J70" s="465"/>
      <c r="K70" s="465"/>
      <c r="L70" s="278">
        <v>2019</v>
      </c>
      <c r="M70" s="1495" t="s">
        <v>1123</v>
      </c>
      <c r="N70" s="1519"/>
      <c r="O70" s="1495" t="s">
        <v>581</v>
      </c>
      <c r="P70" s="1519"/>
      <c r="Q70" s="1495" t="s">
        <v>1155</v>
      </c>
      <c r="R70" s="1519"/>
      <c r="S70" s="315"/>
      <c r="T70" s="465"/>
      <c r="U70" s="1383"/>
      <c r="V70" s="1383"/>
      <c r="W70" s="1383"/>
      <c r="X70" s="1383"/>
      <c r="Y70" s="1383"/>
      <c r="Z70" s="1383"/>
      <c r="AA70" s="1383"/>
      <c r="AB70" s="1383"/>
      <c r="AC70" s="315"/>
      <c r="AD70" s="120"/>
    </row>
    <row r="71" spans="1:30">
      <c r="A71" s="1082"/>
      <c r="B71" s="257"/>
      <c r="C71" s="278">
        <v>2020</v>
      </c>
      <c r="D71" s="1296" t="s">
        <v>1084</v>
      </c>
      <c r="E71" s="1427">
        <v>2.7</v>
      </c>
      <c r="F71" s="1440" t="s">
        <v>159</v>
      </c>
      <c r="G71" s="1451" t="s">
        <v>159</v>
      </c>
      <c r="H71" s="465"/>
      <c r="I71" s="465"/>
      <c r="J71" s="465"/>
      <c r="K71" s="465"/>
      <c r="L71" s="1484">
        <v>2020</v>
      </c>
      <c r="M71" s="1496" t="s">
        <v>1124</v>
      </c>
      <c r="N71" s="1520"/>
      <c r="O71" s="1496" t="s">
        <v>1093</v>
      </c>
      <c r="P71" s="1520"/>
      <c r="Q71" s="1496" t="s">
        <v>1156</v>
      </c>
      <c r="R71" s="1520"/>
      <c r="S71" s="315"/>
      <c r="T71" s="465"/>
      <c r="U71" s="465"/>
      <c r="V71" s="465"/>
      <c r="W71" s="465"/>
      <c r="X71" s="465"/>
      <c r="Y71" s="465"/>
      <c r="Z71" s="465"/>
      <c r="AA71" s="465"/>
      <c r="AB71" s="465"/>
      <c r="AC71" s="315"/>
      <c r="AD71" s="120"/>
    </row>
    <row r="72" spans="1:30">
      <c r="A72" s="1082"/>
      <c r="B72" s="257"/>
      <c r="C72" s="278">
        <v>2021</v>
      </c>
      <c r="D72" s="1296" t="s">
        <v>1086</v>
      </c>
      <c r="E72" s="1427">
        <v>2.5</v>
      </c>
      <c r="F72" s="1440" t="s">
        <v>159</v>
      </c>
      <c r="G72" s="1451" t="s">
        <v>159</v>
      </c>
      <c r="H72" s="465"/>
      <c r="I72" s="465"/>
      <c r="J72" s="465"/>
      <c r="K72" s="465"/>
      <c r="L72" s="1371">
        <v>2021</v>
      </c>
      <c r="M72" s="1497" t="s">
        <v>1125</v>
      </c>
      <c r="N72" s="1521"/>
      <c r="O72" s="1497" t="s">
        <v>1149</v>
      </c>
      <c r="P72" s="1521"/>
      <c r="Q72" s="1497" t="s">
        <v>1157</v>
      </c>
      <c r="R72" s="1521"/>
      <c r="S72" s="315"/>
      <c r="T72" s="315"/>
      <c r="U72" s="315"/>
      <c r="V72" s="315"/>
      <c r="W72" s="315"/>
      <c r="X72" s="315"/>
      <c r="Y72" s="315"/>
      <c r="Z72" s="315"/>
      <c r="AA72" s="315"/>
      <c r="AB72" s="315"/>
      <c r="AC72" s="315"/>
      <c r="AD72" s="120"/>
    </row>
    <row r="73" spans="1:30">
      <c r="A73" s="1082"/>
      <c r="B73" s="258"/>
      <c r="C73" s="278">
        <v>2022</v>
      </c>
      <c r="D73" s="1296" t="s">
        <v>576</v>
      </c>
      <c r="E73" s="1427">
        <v>4.2</v>
      </c>
      <c r="F73" s="1440" t="s">
        <v>159</v>
      </c>
      <c r="G73" s="1451" t="s">
        <v>159</v>
      </c>
      <c r="H73" s="68"/>
      <c r="I73" s="68"/>
      <c r="J73" s="68"/>
      <c r="K73" s="68"/>
      <c r="L73" s="278">
        <v>2022</v>
      </c>
      <c r="M73" s="1495" t="s">
        <v>1126</v>
      </c>
      <c r="N73" s="1519"/>
      <c r="O73" s="1495" t="s">
        <v>1062</v>
      </c>
      <c r="P73" s="1519"/>
      <c r="Q73" s="1495" t="s">
        <v>816</v>
      </c>
      <c r="R73" s="1519"/>
      <c r="S73" s="273"/>
      <c r="T73" s="273"/>
      <c r="U73" s="273"/>
      <c r="V73" s="273"/>
      <c r="W73" s="273"/>
      <c r="X73" s="273"/>
      <c r="Y73" s="273"/>
      <c r="Z73" s="273"/>
      <c r="AA73" s="273"/>
      <c r="AB73" s="695"/>
      <c r="AC73" s="695"/>
      <c r="AD73" s="1400"/>
    </row>
    <row r="74" spans="1:30">
      <c r="B74" s="593"/>
      <c r="C74" s="593"/>
      <c r="D74" s="593"/>
      <c r="E74" s="593"/>
      <c r="F74" s="593"/>
      <c r="G74" s="593"/>
      <c r="H74" s="593"/>
      <c r="I74" s="593"/>
      <c r="J74" s="593"/>
      <c r="K74" s="593"/>
      <c r="L74" s="593"/>
      <c r="M74" s="593"/>
      <c r="N74" s="593"/>
      <c r="O74" s="593"/>
      <c r="P74" s="593"/>
      <c r="Q74" s="594"/>
      <c r="R74" s="594"/>
      <c r="S74" s="594"/>
      <c r="T74" s="594"/>
      <c r="U74" s="594"/>
      <c r="V74" s="594"/>
      <c r="W74" s="594"/>
      <c r="X74" s="594"/>
      <c r="Y74" s="594"/>
      <c r="Z74" s="594"/>
      <c r="AA74" s="594"/>
      <c r="AB74" s="594"/>
      <c r="AC74" s="594"/>
    </row>
    <row r="75" spans="1:30">
      <c r="B75" s="593"/>
      <c r="C75" s="593"/>
      <c r="D75" s="593"/>
      <c r="E75" s="593"/>
      <c r="F75" s="593"/>
      <c r="G75" s="593"/>
      <c r="H75" s="593"/>
      <c r="I75" s="593"/>
      <c r="J75" s="593"/>
      <c r="K75" s="593"/>
      <c r="L75" s="593"/>
      <c r="M75" s="593"/>
      <c r="N75" s="593"/>
      <c r="O75" s="593"/>
      <c r="P75" s="593"/>
      <c r="Q75" s="594"/>
      <c r="R75" s="594"/>
      <c r="S75" s="594"/>
      <c r="T75" s="594"/>
      <c r="U75" s="594"/>
      <c r="V75" s="594"/>
      <c r="W75" s="594"/>
      <c r="X75" s="594"/>
      <c r="Y75" s="594"/>
      <c r="Z75" s="594"/>
      <c r="AA75" s="594"/>
      <c r="AB75" s="594"/>
      <c r="AC75" s="594"/>
    </row>
    <row r="76" spans="1:30">
      <c r="B76" s="593"/>
      <c r="C76" s="593"/>
      <c r="D76" s="593"/>
      <c r="E76" s="593"/>
      <c r="F76" s="593"/>
      <c r="G76" s="593"/>
      <c r="H76" s="593"/>
      <c r="I76" s="593"/>
      <c r="J76" s="593"/>
      <c r="K76" s="593"/>
      <c r="L76" s="593"/>
      <c r="M76" s="593"/>
      <c r="N76" s="593"/>
      <c r="O76" s="593"/>
      <c r="P76" s="593"/>
      <c r="Q76" s="594"/>
      <c r="R76" s="594"/>
      <c r="S76" s="594"/>
      <c r="T76" s="594"/>
      <c r="U76" s="594"/>
      <c r="V76" s="594"/>
      <c r="W76" s="594"/>
      <c r="X76" s="594"/>
      <c r="Y76" s="594"/>
      <c r="Z76" s="594"/>
      <c r="AA76" s="594"/>
      <c r="AB76" s="594"/>
      <c r="AC76" s="594"/>
    </row>
    <row r="77" spans="1:30">
      <c r="B77" s="593"/>
      <c r="C77" s="593"/>
      <c r="D77" s="593"/>
      <c r="E77" s="593"/>
      <c r="F77" s="593"/>
      <c r="G77" s="593"/>
      <c r="H77" s="593"/>
      <c r="I77" s="593"/>
      <c r="J77" s="593"/>
      <c r="K77" s="593"/>
      <c r="L77" s="593"/>
      <c r="M77" s="593"/>
      <c r="N77" s="593"/>
      <c r="O77" s="593"/>
      <c r="P77" s="593"/>
      <c r="Q77" s="594"/>
      <c r="R77" s="594"/>
      <c r="S77" s="594"/>
      <c r="T77" s="594"/>
      <c r="U77" s="594"/>
      <c r="V77" s="594"/>
      <c r="W77" s="594"/>
      <c r="X77" s="594"/>
      <c r="Y77" s="594"/>
      <c r="Z77" s="594"/>
      <c r="AA77" s="594"/>
      <c r="AB77" s="594"/>
      <c r="AC77" s="594"/>
    </row>
    <row r="78" spans="1:30">
      <c r="B78" s="593"/>
      <c r="C78" s="593"/>
      <c r="D78" s="593"/>
      <c r="E78" s="593"/>
      <c r="F78" s="593"/>
      <c r="G78" s="593"/>
      <c r="H78" s="593"/>
      <c r="I78" s="593"/>
      <c r="J78" s="593"/>
      <c r="K78" s="593"/>
      <c r="L78" s="593"/>
      <c r="M78" s="593"/>
      <c r="N78" s="593"/>
      <c r="O78" s="593"/>
      <c r="P78" s="593"/>
      <c r="Q78" s="594"/>
      <c r="R78" s="594"/>
      <c r="S78" s="594"/>
      <c r="T78" s="594"/>
      <c r="U78" s="594"/>
      <c r="V78" s="594"/>
      <c r="W78" s="594"/>
      <c r="X78" s="594"/>
      <c r="Y78" s="594"/>
      <c r="Z78" s="594"/>
      <c r="AA78" s="594"/>
      <c r="AB78" s="594"/>
      <c r="AC78" s="594"/>
    </row>
    <row r="79" spans="1:30">
      <c r="B79" s="593"/>
      <c r="C79" s="593"/>
      <c r="D79" s="593"/>
      <c r="E79" s="593"/>
      <c r="F79" s="593"/>
      <c r="G79" s="593"/>
      <c r="H79" s="593"/>
      <c r="I79" s="593"/>
      <c r="J79" s="593"/>
      <c r="K79" s="593"/>
      <c r="L79" s="593"/>
      <c r="M79" s="593"/>
      <c r="N79" s="593"/>
      <c r="O79" s="593"/>
      <c r="P79" s="593"/>
      <c r="Q79" s="594"/>
      <c r="R79" s="594"/>
      <c r="S79" s="594"/>
      <c r="T79" s="594"/>
      <c r="U79" s="594"/>
      <c r="V79" s="594"/>
      <c r="W79" s="594"/>
      <c r="X79" s="594"/>
      <c r="Y79" s="594"/>
      <c r="Z79" s="594"/>
      <c r="AA79" s="594"/>
      <c r="AB79" s="594"/>
      <c r="AC79" s="594"/>
    </row>
    <row r="80" spans="1:30">
      <c r="B80" s="593"/>
      <c r="C80" s="593"/>
      <c r="D80" s="593"/>
      <c r="E80" s="593"/>
      <c r="F80" s="593"/>
      <c r="G80" s="593"/>
      <c r="H80" s="593"/>
      <c r="I80" s="593"/>
      <c r="J80" s="593"/>
      <c r="K80" s="593"/>
      <c r="L80" s="593"/>
      <c r="M80" s="593"/>
      <c r="N80" s="593"/>
      <c r="O80" s="593"/>
      <c r="P80" s="593"/>
      <c r="Q80" s="594"/>
      <c r="R80" s="594"/>
      <c r="S80" s="594"/>
      <c r="T80" s="594"/>
      <c r="U80" s="594"/>
      <c r="V80" s="594"/>
      <c r="W80" s="594"/>
      <c r="X80" s="594"/>
      <c r="Y80" s="594"/>
      <c r="Z80" s="594"/>
      <c r="AA80" s="594"/>
      <c r="AB80" s="594"/>
      <c r="AC80" s="594"/>
    </row>
    <row r="81" spans="2:29">
      <c r="B81" s="593"/>
      <c r="C81" s="593"/>
      <c r="D81" s="593"/>
      <c r="E81" s="593"/>
      <c r="F81" s="593"/>
      <c r="G81" s="593"/>
      <c r="H81" s="593"/>
      <c r="I81" s="593"/>
      <c r="J81" s="593"/>
      <c r="K81" s="593"/>
      <c r="L81" s="593"/>
      <c r="M81" s="593"/>
      <c r="N81" s="593"/>
      <c r="O81" s="593"/>
      <c r="P81" s="593"/>
      <c r="Q81" s="594"/>
      <c r="R81" s="594"/>
      <c r="S81" s="594"/>
      <c r="T81" s="594"/>
      <c r="U81" s="594"/>
      <c r="V81" s="594"/>
      <c r="W81" s="594"/>
      <c r="X81" s="594"/>
      <c r="Y81" s="594"/>
      <c r="Z81" s="594"/>
      <c r="AA81" s="594"/>
      <c r="AB81" s="594"/>
      <c r="AC81" s="594"/>
    </row>
    <row r="82" spans="2:29">
      <c r="B82" s="593"/>
      <c r="C82" s="593"/>
      <c r="D82" s="593"/>
      <c r="E82" s="593"/>
      <c r="F82" s="593"/>
      <c r="G82" s="593"/>
      <c r="H82" s="593"/>
      <c r="I82" s="593"/>
      <c r="J82" s="593"/>
      <c r="K82" s="593"/>
      <c r="L82" s="593"/>
      <c r="M82" s="593"/>
      <c r="N82" s="593"/>
      <c r="O82" s="593"/>
      <c r="P82" s="593"/>
      <c r="Q82" s="594"/>
      <c r="R82" s="594"/>
      <c r="S82" s="594"/>
      <c r="T82" s="594"/>
      <c r="U82" s="594"/>
      <c r="V82" s="594"/>
      <c r="W82" s="594"/>
      <c r="X82" s="594"/>
      <c r="Y82" s="594"/>
      <c r="Z82" s="594"/>
      <c r="AA82" s="594"/>
      <c r="AB82" s="594"/>
      <c r="AC82" s="594"/>
    </row>
    <row r="83" spans="2:29">
      <c r="B83" s="593"/>
      <c r="C83" s="593"/>
      <c r="D83" s="593"/>
      <c r="E83" s="593"/>
      <c r="F83" s="593"/>
      <c r="G83" s="593"/>
      <c r="H83" s="593"/>
      <c r="I83" s="593"/>
      <c r="J83" s="593"/>
      <c r="K83" s="593"/>
      <c r="L83" s="593"/>
      <c r="M83" s="593"/>
      <c r="N83" s="593"/>
      <c r="O83" s="593"/>
      <c r="P83" s="593"/>
      <c r="Q83" s="594"/>
      <c r="R83" s="594"/>
      <c r="S83" s="594"/>
      <c r="T83" s="594"/>
      <c r="U83" s="594"/>
      <c r="V83" s="594"/>
      <c r="W83" s="594"/>
      <c r="X83" s="594"/>
      <c r="Y83" s="594"/>
      <c r="Z83" s="594"/>
      <c r="AA83" s="594"/>
      <c r="AB83" s="594"/>
      <c r="AC83" s="594"/>
    </row>
    <row r="84" spans="2:29">
      <c r="B84" s="593"/>
      <c r="C84" s="593"/>
      <c r="D84" s="593"/>
      <c r="E84" s="593"/>
      <c r="F84" s="593"/>
      <c r="G84" s="593"/>
      <c r="H84" s="593"/>
      <c r="I84" s="593"/>
      <c r="J84" s="593"/>
      <c r="K84" s="593"/>
      <c r="L84" s="593"/>
      <c r="M84" s="593"/>
      <c r="N84" s="593"/>
      <c r="O84" s="593"/>
      <c r="P84" s="593"/>
      <c r="Q84" s="594"/>
      <c r="R84" s="594"/>
      <c r="S84" s="594"/>
      <c r="T84" s="594"/>
      <c r="U84" s="594"/>
      <c r="V84" s="594"/>
      <c r="W84" s="594"/>
      <c r="X84" s="594"/>
      <c r="Y84" s="594"/>
      <c r="Z84" s="594"/>
      <c r="AA84" s="594"/>
      <c r="AB84" s="594"/>
      <c r="AC84" s="594"/>
    </row>
    <row r="85" spans="2:29">
      <c r="B85" s="593"/>
      <c r="C85" s="593"/>
      <c r="D85" s="593"/>
      <c r="E85" s="593"/>
      <c r="F85" s="593"/>
      <c r="G85" s="593"/>
      <c r="H85" s="593"/>
      <c r="I85" s="593"/>
      <c r="J85" s="593"/>
      <c r="K85" s="593"/>
      <c r="L85" s="593"/>
      <c r="M85" s="593"/>
      <c r="N85" s="593"/>
      <c r="O85" s="593"/>
      <c r="P85" s="593"/>
      <c r="Q85" s="594"/>
      <c r="R85" s="594"/>
      <c r="S85" s="594"/>
      <c r="T85" s="594"/>
      <c r="U85" s="594"/>
      <c r="V85" s="594"/>
      <c r="W85" s="594"/>
      <c r="X85" s="594"/>
      <c r="Y85" s="594"/>
      <c r="Z85" s="594"/>
      <c r="AA85" s="594"/>
      <c r="AB85" s="594"/>
      <c r="AC85" s="594"/>
    </row>
    <row r="86" spans="2:29">
      <c r="B86" s="593"/>
      <c r="C86" s="593"/>
      <c r="D86" s="593"/>
      <c r="E86" s="593"/>
      <c r="F86" s="593"/>
      <c r="G86" s="593"/>
      <c r="H86" s="593"/>
      <c r="I86" s="593"/>
      <c r="J86" s="593"/>
      <c r="K86" s="593"/>
      <c r="L86" s="593"/>
      <c r="M86" s="593"/>
      <c r="N86" s="593"/>
      <c r="O86" s="593"/>
      <c r="P86" s="593"/>
      <c r="Q86" s="594"/>
      <c r="R86" s="594"/>
      <c r="S86" s="594"/>
      <c r="T86" s="594"/>
      <c r="U86" s="594"/>
      <c r="V86" s="594"/>
      <c r="W86" s="594"/>
      <c r="X86" s="594"/>
      <c r="Y86" s="594"/>
      <c r="Z86" s="594"/>
      <c r="AA86" s="594"/>
      <c r="AB86" s="594"/>
      <c r="AC86" s="594"/>
    </row>
    <row r="87" spans="2:29">
      <c r="B87" s="593"/>
      <c r="C87" s="593"/>
      <c r="D87" s="593"/>
      <c r="E87" s="593"/>
      <c r="F87" s="593"/>
      <c r="G87" s="593"/>
      <c r="H87" s="593"/>
      <c r="I87" s="593"/>
      <c r="J87" s="593"/>
      <c r="K87" s="593"/>
      <c r="L87" s="593"/>
      <c r="M87" s="593"/>
      <c r="N87" s="593"/>
      <c r="O87" s="593"/>
      <c r="P87" s="593"/>
      <c r="Q87" s="594"/>
      <c r="R87" s="594"/>
      <c r="S87" s="594"/>
      <c r="T87" s="594"/>
      <c r="U87" s="594"/>
      <c r="V87" s="594"/>
      <c r="W87" s="594"/>
      <c r="X87" s="594"/>
      <c r="Y87" s="594"/>
      <c r="Z87" s="594"/>
      <c r="AA87" s="594"/>
      <c r="AB87" s="594"/>
      <c r="AC87" s="594"/>
    </row>
    <row r="88" spans="2:29">
      <c r="B88" s="593"/>
      <c r="C88" s="593"/>
      <c r="D88" s="593"/>
      <c r="E88" s="593"/>
      <c r="F88" s="593"/>
      <c r="G88" s="593"/>
      <c r="H88" s="593"/>
      <c r="I88" s="593"/>
      <c r="J88" s="593"/>
      <c r="K88" s="593"/>
      <c r="L88" s="593"/>
      <c r="M88" s="593"/>
      <c r="N88" s="593"/>
      <c r="O88" s="593"/>
      <c r="P88" s="593"/>
      <c r="Q88" s="594"/>
      <c r="R88" s="594"/>
      <c r="S88" s="594"/>
      <c r="T88" s="594"/>
      <c r="U88" s="594"/>
      <c r="V88" s="594"/>
      <c r="W88" s="594"/>
      <c r="X88" s="594"/>
      <c r="Y88" s="594"/>
      <c r="Z88" s="594"/>
      <c r="AA88" s="594"/>
      <c r="AB88" s="594"/>
      <c r="AC88" s="594"/>
    </row>
    <row r="89" spans="2:29">
      <c r="B89" s="593"/>
      <c r="C89" s="593"/>
      <c r="D89" s="593"/>
      <c r="E89" s="593"/>
      <c r="F89" s="593"/>
      <c r="G89" s="593"/>
      <c r="H89" s="593"/>
      <c r="I89" s="593"/>
      <c r="J89" s="593"/>
      <c r="K89" s="593"/>
      <c r="L89" s="593"/>
      <c r="M89" s="593"/>
      <c r="N89" s="593"/>
      <c r="O89" s="593"/>
      <c r="P89" s="593"/>
      <c r="Q89" s="594"/>
      <c r="R89" s="594"/>
      <c r="S89" s="594"/>
      <c r="T89" s="594"/>
      <c r="U89" s="594"/>
      <c r="V89" s="594"/>
      <c r="W89" s="594"/>
      <c r="X89" s="594"/>
      <c r="Y89" s="594"/>
      <c r="Z89" s="594"/>
      <c r="AA89" s="594"/>
      <c r="AB89" s="594"/>
      <c r="AC89" s="594"/>
    </row>
    <row r="90" spans="2:29">
      <c r="B90" s="593"/>
      <c r="C90" s="593"/>
      <c r="D90" s="593"/>
      <c r="E90" s="593"/>
      <c r="F90" s="593"/>
      <c r="G90" s="593"/>
      <c r="H90" s="593"/>
      <c r="I90" s="593"/>
      <c r="J90" s="593"/>
      <c r="K90" s="593"/>
      <c r="L90" s="593"/>
      <c r="M90" s="593"/>
      <c r="N90" s="593"/>
      <c r="O90" s="593"/>
      <c r="P90" s="593"/>
      <c r="Q90" s="594"/>
      <c r="R90" s="594"/>
      <c r="S90" s="594"/>
      <c r="T90" s="594"/>
      <c r="U90" s="594"/>
      <c r="V90" s="594"/>
      <c r="W90" s="594"/>
      <c r="X90" s="594"/>
      <c r="Y90" s="594"/>
      <c r="Z90" s="594"/>
      <c r="AA90" s="594"/>
      <c r="AB90" s="594"/>
      <c r="AC90" s="594"/>
    </row>
    <row r="91" spans="2:29">
      <c r="B91" s="593"/>
      <c r="C91" s="593"/>
      <c r="D91" s="593"/>
      <c r="E91" s="593"/>
      <c r="F91" s="593"/>
      <c r="G91" s="593"/>
      <c r="H91" s="593"/>
      <c r="I91" s="593"/>
      <c r="J91" s="593"/>
      <c r="K91" s="593"/>
      <c r="L91" s="593"/>
      <c r="M91" s="593"/>
      <c r="N91" s="593"/>
      <c r="O91" s="593"/>
      <c r="P91" s="593"/>
      <c r="Q91" s="594"/>
      <c r="R91" s="594"/>
      <c r="S91" s="594"/>
      <c r="T91" s="594"/>
      <c r="U91" s="594"/>
      <c r="V91" s="594"/>
      <c r="W91" s="594"/>
      <c r="X91" s="594"/>
      <c r="Y91" s="594"/>
      <c r="Z91" s="594"/>
      <c r="AA91" s="594"/>
      <c r="AB91" s="594"/>
      <c r="AC91" s="594"/>
    </row>
    <row r="92" spans="2:29">
      <c r="B92" s="593"/>
      <c r="C92" s="593"/>
      <c r="D92" s="593"/>
      <c r="E92" s="593"/>
      <c r="F92" s="593"/>
      <c r="G92" s="593"/>
      <c r="H92" s="593"/>
      <c r="I92" s="593"/>
      <c r="J92" s="593"/>
      <c r="K92" s="593"/>
      <c r="L92" s="593"/>
      <c r="M92" s="593"/>
      <c r="N92" s="593"/>
      <c r="O92" s="593"/>
      <c r="P92" s="593"/>
      <c r="Q92" s="594"/>
      <c r="R92" s="594"/>
      <c r="S92" s="594"/>
      <c r="T92" s="594"/>
      <c r="U92" s="594"/>
      <c r="V92" s="594"/>
      <c r="W92" s="594"/>
      <c r="X92" s="594"/>
      <c r="Y92" s="594"/>
      <c r="Z92" s="594"/>
      <c r="AA92" s="594"/>
      <c r="AB92" s="594"/>
      <c r="AC92" s="594"/>
    </row>
    <row r="93" spans="2:29">
      <c r="B93" s="593"/>
      <c r="C93" s="593"/>
      <c r="D93" s="593"/>
      <c r="E93" s="593"/>
      <c r="F93" s="593"/>
      <c r="G93" s="593"/>
      <c r="H93" s="593"/>
      <c r="I93" s="593"/>
      <c r="J93" s="593"/>
      <c r="K93" s="593"/>
      <c r="L93" s="593"/>
      <c r="M93" s="593"/>
      <c r="N93" s="593"/>
      <c r="O93" s="593"/>
      <c r="P93" s="593"/>
      <c r="Q93" s="594"/>
      <c r="R93" s="594"/>
      <c r="S93" s="594"/>
      <c r="T93" s="594"/>
      <c r="U93" s="594"/>
      <c r="V93" s="594"/>
      <c r="W93" s="594"/>
      <c r="X93" s="594"/>
      <c r="Y93" s="594"/>
      <c r="Z93" s="594"/>
      <c r="AA93" s="594"/>
      <c r="AB93" s="594"/>
      <c r="AC93" s="594"/>
    </row>
    <row r="94" spans="2:29">
      <c r="B94" s="593"/>
      <c r="C94" s="593"/>
      <c r="D94" s="593"/>
      <c r="E94" s="593"/>
      <c r="F94" s="593"/>
      <c r="G94" s="593"/>
      <c r="H94" s="593"/>
      <c r="I94" s="593"/>
      <c r="J94" s="593"/>
      <c r="K94" s="593"/>
      <c r="L94" s="593"/>
      <c r="M94" s="593"/>
      <c r="N94" s="593"/>
      <c r="O94" s="593"/>
      <c r="P94" s="593"/>
      <c r="Q94" s="594"/>
      <c r="R94" s="594"/>
      <c r="S94" s="594"/>
      <c r="T94" s="594"/>
      <c r="U94" s="594"/>
      <c r="V94" s="594"/>
      <c r="W94" s="594"/>
      <c r="X94" s="594"/>
      <c r="Y94" s="594"/>
      <c r="Z94" s="594"/>
      <c r="AA94" s="594"/>
      <c r="AB94" s="594"/>
      <c r="AC94" s="594"/>
    </row>
    <row r="95" spans="2:29">
      <c r="B95" s="593"/>
      <c r="C95" s="593"/>
      <c r="D95" s="593"/>
      <c r="E95" s="593"/>
      <c r="F95" s="593"/>
      <c r="G95" s="593"/>
      <c r="H95" s="593"/>
      <c r="I95" s="593"/>
      <c r="J95" s="593"/>
      <c r="K95" s="593"/>
      <c r="L95" s="593"/>
      <c r="M95" s="593"/>
      <c r="N95" s="593"/>
      <c r="O95" s="593"/>
      <c r="P95" s="593"/>
      <c r="Q95" s="594"/>
      <c r="R95" s="594"/>
      <c r="S95" s="594"/>
      <c r="T95" s="594"/>
      <c r="U95" s="594"/>
      <c r="V95" s="594"/>
      <c r="W95" s="594"/>
      <c r="X95" s="594"/>
      <c r="Y95" s="594"/>
      <c r="Z95" s="594"/>
      <c r="AA95" s="594"/>
      <c r="AB95" s="594"/>
      <c r="AC95" s="594"/>
    </row>
    <row r="96" spans="2:29">
      <c r="B96" s="593"/>
      <c r="C96" s="593"/>
      <c r="D96" s="593"/>
      <c r="E96" s="593"/>
      <c r="F96" s="593"/>
      <c r="G96" s="593"/>
      <c r="H96" s="593"/>
      <c r="I96" s="593"/>
      <c r="J96" s="593"/>
      <c r="K96" s="593"/>
      <c r="L96" s="593"/>
      <c r="M96" s="593"/>
      <c r="N96" s="593"/>
      <c r="O96" s="593"/>
      <c r="P96" s="593"/>
      <c r="Q96" s="594"/>
      <c r="R96" s="594"/>
      <c r="S96" s="594"/>
      <c r="T96" s="594"/>
      <c r="U96" s="594"/>
      <c r="V96" s="594"/>
      <c r="W96" s="594"/>
      <c r="X96" s="594"/>
      <c r="Y96" s="594"/>
      <c r="Z96" s="594"/>
      <c r="AA96" s="594"/>
      <c r="AB96" s="594"/>
      <c r="AC96" s="594"/>
    </row>
    <row r="97" spans="2:29">
      <c r="B97" s="593"/>
      <c r="C97" s="593"/>
      <c r="D97" s="593"/>
      <c r="E97" s="593"/>
      <c r="F97" s="593"/>
      <c r="G97" s="593"/>
      <c r="H97" s="593"/>
      <c r="I97" s="593"/>
      <c r="J97" s="593"/>
      <c r="K97" s="593"/>
      <c r="L97" s="593"/>
      <c r="M97" s="593"/>
      <c r="N97" s="593"/>
      <c r="O97" s="593"/>
      <c r="P97" s="593"/>
      <c r="Q97" s="594"/>
      <c r="R97" s="594"/>
      <c r="S97" s="594"/>
      <c r="T97" s="594"/>
      <c r="U97" s="594"/>
      <c r="V97" s="594"/>
      <c r="W97" s="594"/>
      <c r="X97" s="594"/>
      <c r="Y97" s="594"/>
      <c r="Z97" s="594"/>
      <c r="AA97" s="594"/>
      <c r="AB97" s="594"/>
      <c r="AC97" s="594"/>
    </row>
    <row r="98" spans="2:29">
      <c r="B98" s="593"/>
      <c r="C98" s="593"/>
      <c r="D98" s="593"/>
      <c r="E98" s="593"/>
      <c r="F98" s="593"/>
      <c r="G98" s="593"/>
      <c r="H98" s="593"/>
      <c r="I98" s="593"/>
      <c r="J98" s="593"/>
      <c r="K98" s="593"/>
      <c r="L98" s="593"/>
      <c r="M98" s="593"/>
      <c r="N98" s="593"/>
      <c r="O98" s="593"/>
      <c r="P98" s="593"/>
      <c r="Q98" s="594"/>
      <c r="R98" s="594"/>
      <c r="S98" s="594"/>
      <c r="T98" s="594"/>
      <c r="U98" s="594"/>
      <c r="V98" s="594"/>
      <c r="W98" s="594"/>
      <c r="X98" s="594"/>
      <c r="Y98" s="594"/>
      <c r="Z98" s="594"/>
      <c r="AA98" s="594"/>
      <c r="AB98" s="594"/>
      <c r="AC98" s="594"/>
    </row>
    <row r="99" spans="2:29">
      <c r="B99" s="594"/>
      <c r="C99" s="593"/>
      <c r="D99" s="593"/>
      <c r="E99" s="593"/>
      <c r="F99" s="593"/>
      <c r="G99" s="593"/>
      <c r="H99" s="593"/>
      <c r="I99" s="593"/>
      <c r="J99" s="593"/>
      <c r="K99" s="593"/>
      <c r="L99" s="593"/>
      <c r="M99" s="593"/>
      <c r="N99" s="593"/>
      <c r="O99" s="593"/>
      <c r="P99" s="593"/>
      <c r="Q99" s="594"/>
      <c r="R99" s="594"/>
      <c r="S99" s="594"/>
      <c r="T99" s="594"/>
      <c r="U99" s="594"/>
      <c r="V99" s="594"/>
      <c r="W99" s="594"/>
      <c r="X99" s="594"/>
      <c r="Y99" s="594"/>
      <c r="Z99" s="594"/>
      <c r="AA99" s="594"/>
      <c r="AB99" s="594"/>
      <c r="AC99" s="594"/>
    </row>
    <row r="100" spans="2:29">
      <c r="C100" s="593"/>
      <c r="D100" s="593"/>
      <c r="E100" s="593"/>
      <c r="F100" s="593"/>
      <c r="G100" s="593"/>
      <c r="H100" s="593"/>
      <c r="I100" s="593"/>
      <c r="J100" s="593"/>
      <c r="K100" s="593"/>
      <c r="L100" s="593"/>
      <c r="M100" s="593"/>
      <c r="N100" s="593"/>
      <c r="O100" s="593"/>
      <c r="P100" s="593"/>
      <c r="Q100" s="594"/>
      <c r="R100" s="594"/>
      <c r="S100" s="594"/>
      <c r="T100" s="594"/>
      <c r="U100" s="594"/>
      <c r="V100" s="594"/>
      <c r="W100" s="594"/>
      <c r="X100" s="594"/>
      <c r="Y100" s="594"/>
      <c r="Z100" s="594"/>
      <c r="AA100" s="594"/>
      <c r="AB100" s="594"/>
      <c r="AC100" s="594"/>
    </row>
    <row r="101" spans="2:29">
      <c r="C101" s="593"/>
      <c r="D101" s="593"/>
      <c r="E101" s="593"/>
      <c r="F101" s="593"/>
      <c r="G101" s="593"/>
      <c r="H101" s="593"/>
      <c r="I101" s="593"/>
      <c r="J101" s="593"/>
      <c r="K101" s="593"/>
      <c r="L101" s="593"/>
      <c r="M101" s="593"/>
      <c r="N101" s="593"/>
      <c r="O101" s="593"/>
      <c r="P101" s="593"/>
      <c r="Q101" s="594"/>
      <c r="R101" s="594"/>
      <c r="S101" s="594"/>
      <c r="T101" s="594"/>
      <c r="U101" s="594"/>
      <c r="V101" s="594"/>
      <c r="W101" s="594"/>
      <c r="X101" s="594"/>
      <c r="Y101" s="594"/>
      <c r="Z101" s="594"/>
      <c r="AA101" s="594"/>
      <c r="AB101" s="594"/>
      <c r="AC101" s="594"/>
    </row>
    <row r="102" spans="2:29">
      <c r="C102" s="593"/>
      <c r="D102" s="593"/>
      <c r="E102" s="593"/>
      <c r="F102" s="593"/>
      <c r="G102" s="593"/>
      <c r="H102" s="593"/>
      <c r="I102" s="593"/>
      <c r="J102" s="593"/>
      <c r="K102" s="593"/>
      <c r="L102" s="593"/>
      <c r="M102" s="593"/>
      <c r="N102" s="593"/>
      <c r="O102" s="593"/>
      <c r="P102" s="593"/>
      <c r="Q102" s="594"/>
      <c r="R102" s="594"/>
      <c r="S102" s="594"/>
      <c r="T102" s="594"/>
      <c r="U102" s="594"/>
      <c r="V102" s="594"/>
      <c r="W102" s="594"/>
      <c r="X102" s="594"/>
      <c r="Y102" s="594"/>
      <c r="Z102" s="594"/>
      <c r="AA102" s="594"/>
      <c r="AB102" s="594"/>
      <c r="AC102" s="594"/>
    </row>
    <row r="103" spans="2:29">
      <c r="C103" s="593"/>
      <c r="D103" s="593"/>
      <c r="E103" s="593"/>
      <c r="F103" s="593"/>
      <c r="G103" s="593"/>
      <c r="H103" s="593"/>
      <c r="I103" s="593"/>
      <c r="J103" s="593"/>
      <c r="K103" s="593"/>
      <c r="L103" s="593"/>
      <c r="M103" s="593"/>
      <c r="N103" s="593"/>
      <c r="O103" s="593"/>
      <c r="P103" s="593"/>
      <c r="Q103" s="594"/>
      <c r="R103" s="594"/>
      <c r="S103" s="594"/>
      <c r="T103" s="594"/>
      <c r="U103" s="594"/>
      <c r="V103" s="594"/>
      <c r="W103" s="594"/>
      <c r="X103" s="594"/>
      <c r="Y103" s="594"/>
      <c r="Z103" s="594"/>
      <c r="AA103" s="594"/>
      <c r="AB103" s="594"/>
      <c r="AC103" s="594"/>
    </row>
    <row r="104" spans="2:29">
      <c r="C104" s="593"/>
      <c r="D104" s="593"/>
      <c r="E104" s="593"/>
      <c r="F104" s="593"/>
      <c r="G104" s="593"/>
      <c r="H104" s="593"/>
      <c r="I104" s="593"/>
      <c r="J104" s="593"/>
      <c r="K104" s="593"/>
      <c r="L104" s="593"/>
      <c r="M104" s="593"/>
      <c r="N104" s="593"/>
      <c r="O104" s="593"/>
      <c r="P104" s="593"/>
      <c r="Q104" s="594"/>
      <c r="R104" s="594"/>
      <c r="S104" s="594"/>
      <c r="T104" s="594"/>
      <c r="U104" s="594"/>
      <c r="V104" s="594"/>
      <c r="W104" s="594"/>
      <c r="X104" s="594"/>
      <c r="Y104" s="594"/>
      <c r="Z104" s="594"/>
      <c r="AA104" s="594"/>
      <c r="AB104" s="594"/>
      <c r="AC104" s="594"/>
    </row>
    <row r="105" spans="2:29">
      <c r="C105" s="593"/>
      <c r="D105" s="593"/>
      <c r="E105" s="593"/>
      <c r="F105" s="593"/>
      <c r="G105" s="593"/>
      <c r="H105" s="593"/>
      <c r="I105" s="593"/>
      <c r="J105" s="593"/>
      <c r="K105" s="593"/>
      <c r="L105" s="593"/>
      <c r="M105" s="593"/>
      <c r="N105" s="593"/>
      <c r="O105" s="593"/>
      <c r="P105" s="593"/>
      <c r="Q105" s="594"/>
      <c r="R105" s="594"/>
      <c r="S105" s="594"/>
      <c r="T105" s="594"/>
      <c r="U105" s="594"/>
      <c r="V105" s="594"/>
      <c r="W105" s="594"/>
      <c r="X105" s="594"/>
      <c r="Y105" s="594"/>
      <c r="Z105" s="594"/>
      <c r="AA105" s="594"/>
      <c r="AB105" s="594"/>
      <c r="AC105" s="594"/>
    </row>
    <row r="106" spans="2:29">
      <c r="C106" s="593"/>
      <c r="D106" s="593"/>
      <c r="E106" s="593"/>
      <c r="F106" s="593"/>
      <c r="G106" s="593"/>
      <c r="H106" s="593"/>
      <c r="I106" s="593"/>
      <c r="J106" s="593"/>
      <c r="K106" s="593"/>
      <c r="L106" s="593"/>
      <c r="M106" s="593"/>
      <c r="N106" s="593"/>
      <c r="O106" s="593"/>
      <c r="P106" s="593"/>
      <c r="Q106" s="594"/>
      <c r="R106" s="594"/>
      <c r="S106" s="594"/>
      <c r="T106" s="594"/>
      <c r="U106" s="594"/>
      <c r="V106" s="594"/>
      <c r="W106" s="594"/>
      <c r="X106" s="594"/>
      <c r="Y106" s="594"/>
      <c r="Z106" s="594"/>
      <c r="AA106" s="594"/>
      <c r="AB106" s="594"/>
      <c r="AC106" s="594"/>
    </row>
    <row r="107" spans="2:29">
      <c r="C107" s="593"/>
      <c r="D107" s="593"/>
      <c r="E107" s="593"/>
      <c r="F107" s="593"/>
      <c r="G107" s="593"/>
      <c r="H107" s="593"/>
      <c r="I107" s="593"/>
      <c r="J107" s="593"/>
      <c r="K107" s="593"/>
      <c r="L107" s="593"/>
      <c r="M107" s="593"/>
      <c r="N107" s="593"/>
      <c r="O107" s="593"/>
      <c r="P107" s="593"/>
      <c r="Q107" s="594"/>
      <c r="R107" s="594"/>
      <c r="S107" s="594"/>
      <c r="T107" s="594"/>
      <c r="U107" s="594"/>
      <c r="V107" s="594"/>
      <c r="W107" s="594"/>
      <c r="X107" s="594"/>
      <c r="Y107" s="594"/>
      <c r="Z107" s="594"/>
      <c r="AA107" s="594"/>
      <c r="AB107" s="594"/>
      <c r="AC107" s="594"/>
    </row>
    <row r="108" spans="2:29">
      <c r="C108" s="593"/>
      <c r="D108" s="593"/>
      <c r="E108" s="593"/>
      <c r="F108" s="593"/>
      <c r="G108" s="593"/>
      <c r="H108" s="593"/>
      <c r="I108" s="593"/>
      <c r="J108" s="593"/>
      <c r="K108" s="593"/>
      <c r="L108" s="593"/>
      <c r="M108" s="593"/>
      <c r="N108" s="593"/>
      <c r="O108" s="593"/>
      <c r="P108" s="593"/>
      <c r="Q108" s="594"/>
      <c r="R108" s="594"/>
      <c r="S108" s="594"/>
      <c r="T108" s="594"/>
      <c r="U108" s="594"/>
      <c r="V108" s="594"/>
      <c r="W108" s="594"/>
      <c r="X108" s="594"/>
      <c r="Y108" s="594"/>
      <c r="Z108" s="594"/>
      <c r="AA108" s="594"/>
      <c r="AB108" s="594"/>
      <c r="AC108" s="594"/>
    </row>
    <row r="109" spans="2:29">
      <c r="C109" s="593"/>
      <c r="D109" s="593"/>
      <c r="E109" s="593"/>
      <c r="F109" s="593"/>
      <c r="G109" s="593"/>
      <c r="H109" s="593"/>
      <c r="I109" s="593"/>
      <c r="J109" s="593"/>
      <c r="K109" s="593"/>
      <c r="L109" s="593"/>
      <c r="M109" s="593"/>
      <c r="N109" s="593"/>
      <c r="O109" s="593"/>
      <c r="P109" s="593"/>
      <c r="Q109" s="594"/>
      <c r="R109" s="594"/>
      <c r="S109" s="594"/>
      <c r="T109" s="594"/>
      <c r="U109" s="594"/>
      <c r="V109" s="594"/>
      <c r="W109" s="594"/>
      <c r="X109" s="594"/>
      <c r="Y109" s="594"/>
      <c r="Z109" s="594"/>
      <c r="AA109" s="594"/>
      <c r="AB109" s="594"/>
      <c r="AC109" s="594"/>
    </row>
    <row r="110" spans="2:29">
      <c r="C110" s="593"/>
      <c r="D110" s="593"/>
      <c r="E110" s="593"/>
      <c r="F110" s="593"/>
      <c r="G110" s="593"/>
      <c r="H110" s="593"/>
      <c r="I110" s="593"/>
      <c r="J110" s="593"/>
      <c r="K110" s="593"/>
      <c r="L110" s="593"/>
      <c r="M110" s="593"/>
      <c r="N110" s="593"/>
      <c r="O110" s="593"/>
      <c r="P110" s="593"/>
      <c r="Q110" s="594"/>
      <c r="R110" s="594"/>
      <c r="S110" s="594"/>
      <c r="T110" s="594"/>
      <c r="U110" s="594"/>
      <c r="V110" s="594"/>
      <c r="W110" s="594"/>
      <c r="X110" s="594"/>
      <c r="Y110" s="594"/>
      <c r="Z110" s="594"/>
      <c r="AA110" s="594"/>
      <c r="AB110" s="594"/>
      <c r="AC110" s="594"/>
    </row>
    <row r="111" spans="2:29">
      <c r="C111" s="593"/>
      <c r="D111" s="593"/>
      <c r="E111" s="593"/>
      <c r="F111" s="593"/>
      <c r="G111" s="593"/>
      <c r="H111" s="593"/>
      <c r="I111" s="593"/>
      <c r="J111" s="593"/>
      <c r="K111" s="593"/>
      <c r="L111" s="593"/>
      <c r="M111" s="593"/>
      <c r="N111" s="593"/>
      <c r="O111" s="593"/>
      <c r="P111" s="593"/>
      <c r="Q111" s="594"/>
      <c r="R111" s="594"/>
      <c r="S111" s="594"/>
      <c r="T111" s="594"/>
      <c r="U111" s="594"/>
      <c r="V111" s="594"/>
      <c r="W111" s="594"/>
      <c r="X111" s="594"/>
      <c r="Y111" s="594"/>
      <c r="Z111" s="594"/>
      <c r="AA111" s="594"/>
      <c r="AB111" s="594"/>
      <c r="AC111" s="594"/>
    </row>
    <row r="112" spans="2:29">
      <c r="C112" s="593"/>
      <c r="D112" s="593"/>
      <c r="E112" s="593"/>
      <c r="F112" s="593"/>
      <c r="G112" s="593"/>
      <c r="H112" s="593"/>
      <c r="I112" s="593"/>
      <c r="J112" s="593"/>
      <c r="K112" s="593"/>
      <c r="L112" s="593"/>
      <c r="M112" s="593"/>
      <c r="N112" s="593"/>
      <c r="O112" s="593"/>
      <c r="P112" s="593"/>
      <c r="Q112" s="594"/>
      <c r="R112" s="594"/>
      <c r="S112" s="594"/>
      <c r="T112" s="594"/>
      <c r="U112" s="594"/>
      <c r="V112" s="594"/>
      <c r="W112" s="594"/>
      <c r="X112" s="594"/>
      <c r="Y112" s="594"/>
      <c r="Z112" s="594"/>
      <c r="AA112" s="594"/>
      <c r="AB112" s="594"/>
      <c r="AC112" s="594"/>
    </row>
    <row r="113" spans="3:29">
      <c r="C113" s="593"/>
      <c r="D113" s="593"/>
      <c r="E113" s="593"/>
      <c r="F113" s="593"/>
      <c r="G113" s="593"/>
      <c r="H113" s="593"/>
      <c r="I113" s="593"/>
      <c r="J113" s="593"/>
      <c r="K113" s="593"/>
      <c r="L113" s="593"/>
      <c r="M113" s="593"/>
      <c r="N113" s="593"/>
      <c r="O113" s="593"/>
      <c r="P113" s="593"/>
      <c r="Q113" s="594"/>
      <c r="R113" s="594"/>
      <c r="S113" s="594"/>
      <c r="T113" s="594"/>
      <c r="U113" s="594"/>
      <c r="V113" s="594"/>
      <c r="W113" s="594"/>
      <c r="X113" s="594"/>
      <c r="Y113" s="594"/>
      <c r="Z113" s="594"/>
      <c r="AA113" s="594"/>
      <c r="AB113" s="594"/>
      <c r="AC113" s="594"/>
    </row>
    <row r="114" spans="3:29">
      <c r="C114" s="593"/>
      <c r="D114" s="593"/>
      <c r="E114" s="593"/>
      <c r="F114" s="593"/>
      <c r="G114" s="593"/>
      <c r="H114" s="593"/>
      <c r="I114" s="593"/>
      <c r="J114" s="593"/>
      <c r="K114" s="593"/>
      <c r="L114" s="593"/>
      <c r="M114" s="593"/>
      <c r="N114" s="593"/>
      <c r="O114" s="593"/>
      <c r="P114" s="593"/>
      <c r="Q114" s="594"/>
      <c r="R114" s="594"/>
      <c r="T114" s="594"/>
      <c r="U114" s="594"/>
      <c r="V114" s="594"/>
      <c r="W114" s="594"/>
      <c r="X114" s="594"/>
      <c r="Y114" s="594"/>
      <c r="Z114" s="594"/>
      <c r="AA114" s="594"/>
      <c r="AB114" s="594"/>
    </row>
    <row r="115" spans="3:29">
      <c r="C115" s="593"/>
      <c r="D115" s="593"/>
      <c r="E115" s="593"/>
      <c r="F115" s="593"/>
      <c r="G115" s="593"/>
      <c r="H115" s="593"/>
      <c r="I115" s="593"/>
      <c r="J115" s="593"/>
      <c r="K115" s="593"/>
      <c r="L115" s="593"/>
      <c r="M115" s="593"/>
      <c r="N115" s="593"/>
      <c r="O115" s="593"/>
      <c r="P115" s="593"/>
      <c r="Q115" s="594"/>
      <c r="R115" s="594"/>
      <c r="T115" s="594"/>
      <c r="U115" s="594"/>
      <c r="V115" s="594"/>
      <c r="W115" s="594"/>
      <c r="X115" s="594"/>
      <c r="Y115" s="594"/>
      <c r="Z115" s="594"/>
      <c r="AA115" s="594"/>
      <c r="AB115" s="594"/>
    </row>
    <row r="116" spans="3:29">
      <c r="C116" s="593"/>
      <c r="D116" s="593"/>
      <c r="E116" s="593"/>
      <c r="F116" s="593"/>
      <c r="G116" s="593"/>
      <c r="H116" s="593"/>
      <c r="I116" s="593"/>
      <c r="J116" s="593"/>
      <c r="K116" s="594"/>
      <c r="L116" s="593"/>
      <c r="M116" s="593"/>
      <c r="N116" s="593"/>
      <c r="O116" s="593"/>
      <c r="P116" s="593"/>
      <c r="Q116" s="594"/>
      <c r="R116" s="594"/>
      <c r="T116" s="594"/>
      <c r="U116" s="594"/>
      <c r="V116" s="594"/>
      <c r="W116" s="594"/>
      <c r="X116" s="594"/>
      <c r="Y116" s="594"/>
      <c r="Z116" s="594"/>
      <c r="AA116" s="594"/>
      <c r="AB116" s="594"/>
    </row>
    <row r="117" spans="3:29">
      <c r="C117" s="593"/>
      <c r="D117" s="593"/>
      <c r="E117" s="593"/>
      <c r="F117" s="593"/>
      <c r="G117" s="593"/>
      <c r="H117" s="593"/>
      <c r="I117" s="593"/>
      <c r="J117" s="593"/>
      <c r="L117" s="593"/>
      <c r="M117" s="593"/>
      <c r="N117" s="593"/>
      <c r="O117" s="593"/>
      <c r="P117" s="593"/>
      <c r="Q117" s="594"/>
      <c r="R117" s="594"/>
      <c r="T117" s="594"/>
      <c r="U117" s="594"/>
      <c r="V117" s="594"/>
      <c r="W117" s="594"/>
      <c r="X117" s="594"/>
      <c r="Y117" s="594"/>
      <c r="Z117" s="594"/>
      <c r="AA117" s="594"/>
      <c r="AB117" s="594"/>
    </row>
    <row r="118" spans="3:29">
      <c r="C118" s="593"/>
      <c r="D118" s="593"/>
      <c r="E118" s="593"/>
      <c r="F118" s="593"/>
      <c r="G118" s="593"/>
      <c r="H118" s="593"/>
      <c r="I118" s="593"/>
      <c r="J118" s="593"/>
      <c r="L118" s="593"/>
      <c r="M118" s="593"/>
      <c r="N118" s="593"/>
      <c r="O118" s="593"/>
      <c r="P118" s="593"/>
      <c r="Q118" s="594"/>
      <c r="R118" s="594"/>
      <c r="T118" s="594"/>
      <c r="U118" s="594"/>
      <c r="V118" s="594"/>
      <c r="W118" s="594"/>
      <c r="X118" s="594"/>
      <c r="Y118" s="594"/>
      <c r="Z118" s="594"/>
      <c r="AA118" s="594"/>
      <c r="AB118" s="594"/>
    </row>
    <row r="119" spans="3:29">
      <c r="C119" s="594"/>
      <c r="D119" s="594"/>
      <c r="E119" s="594"/>
      <c r="F119" s="594"/>
      <c r="G119" s="594"/>
      <c r="H119" s="594"/>
      <c r="I119" s="594"/>
      <c r="J119" s="594"/>
      <c r="L119" s="594"/>
      <c r="M119" s="594"/>
      <c r="N119" s="594"/>
      <c r="O119" s="594"/>
      <c r="P119" s="594"/>
      <c r="Q119" s="594"/>
      <c r="R119" s="594"/>
    </row>
  </sheetData>
  <mergeCells count="73">
    <mergeCell ref="C2:I2"/>
    <mergeCell ref="K2:R2"/>
    <mergeCell ref="S2:AB2"/>
    <mergeCell ref="AC2:AD2"/>
    <mergeCell ref="O4:Q4"/>
    <mergeCell ref="R4:T4"/>
    <mergeCell ref="S16:T16"/>
    <mergeCell ref="S17:T17"/>
    <mergeCell ref="S18:T18"/>
    <mergeCell ref="S19:T19"/>
    <mergeCell ref="T23:U23"/>
    <mergeCell ref="T24:U24"/>
    <mergeCell ref="N25:P25"/>
    <mergeCell ref="Q25:R25"/>
    <mergeCell ref="T25:U25"/>
    <mergeCell ref="T26:U26"/>
    <mergeCell ref="T27:U27"/>
    <mergeCell ref="T30:U30"/>
    <mergeCell ref="T31:U31"/>
    <mergeCell ref="T32:U32"/>
    <mergeCell ref="T33:U33"/>
    <mergeCell ref="T34:U34"/>
    <mergeCell ref="C64:H64"/>
    <mergeCell ref="D65:E65"/>
    <mergeCell ref="F65:G65"/>
    <mergeCell ref="M65:N65"/>
    <mergeCell ref="O65:P65"/>
    <mergeCell ref="Q65:R65"/>
    <mergeCell ref="M66:N66"/>
    <mergeCell ref="O66:P66"/>
    <mergeCell ref="Q66:R66"/>
    <mergeCell ref="M67:N67"/>
    <mergeCell ref="O67:P67"/>
    <mergeCell ref="Q67:R67"/>
    <mergeCell ref="M68:N68"/>
    <mergeCell ref="O68:P68"/>
    <mergeCell ref="Q68:R68"/>
    <mergeCell ref="M69:N69"/>
    <mergeCell ref="O69:P69"/>
    <mergeCell ref="Q69:R69"/>
    <mergeCell ref="M70:N70"/>
    <mergeCell ref="O70:P70"/>
    <mergeCell ref="Q70:R70"/>
    <mergeCell ref="M71:N71"/>
    <mergeCell ref="O71:P71"/>
    <mergeCell ref="Q71:R71"/>
    <mergeCell ref="M72:N72"/>
    <mergeCell ref="O72:P72"/>
    <mergeCell ref="Q72:R72"/>
    <mergeCell ref="M73:N73"/>
    <mergeCell ref="O73:P73"/>
    <mergeCell ref="Q73:R73"/>
    <mergeCell ref="K4:M5"/>
    <mergeCell ref="N4:N5"/>
    <mergeCell ref="U4:U5"/>
    <mergeCell ref="V4:V5"/>
    <mergeCell ref="K6:L9"/>
    <mergeCell ref="K10:L13"/>
    <mergeCell ref="Z15:AB16"/>
    <mergeCell ref="K16:K17"/>
    <mergeCell ref="L16:L17"/>
    <mergeCell ref="M16:M17"/>
    <mergeCell ref="N16:N17"/>
    <mergeCell ref="O16:O17"/>
    <mergeCell ref="P16:P17"/>
    <mergeCell ref="L25:M26"/>
    <mergeCell ref="L27:L30"/>
    <mergeCell ref="L31:L34"/>
    <mergeCell ref="L35:L38"/>
    <mergeCell ref="L39:L42"/>
    <mergeCell ref="A1:A73"/>
    <mergeCell ref="B3:B43"/>
    <mergeCell ref="B44:B73"/>
  </mergeCells>
  <phoneticPr fontId="3"/>
  <pageMargins left="0.66929133858267709" right="0.3543307086614173" top="0.3543307086614173" bottom="0.3543307086614173" header="0.31496062992125984" footer="0.31496062992125984"/>
  <pageSetup paperSize="9" scale="50" firstPageNumber="34" fitToWidth="1" fitToHeight="1" orientation="landscape" usePrinterDefaults="1" useFirstPageNumber="1" r:id="rId1"/>
  <headerFooter>
    <evenFooter>&amp;R&amp;B&amp;26- &amp;P -</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L97"/>
  <sheetViews>
    <sheetView view="pageBreakPreview" zoomScaleNormal="90" zoomScaleSheetLayoutView="100" workbookViewId="0">
      <selection activeCell="O69" sqref="O69"/>
    </sheetView>
  </sheetViews>
  <sheetFormatPr defaultRowHeight="13.5"/>
  <cols>
    <col min="1" max="1" width="5.125" customWidth="1"/>
    <col min="2" max="2" width="3.75" customWidth="1"/>
    <col min="3" max="3" width="0.875" customWidth="1"/>
    <col min="4" max="4" width="13.25" customWidth="1"/>
    <col min="5" max="12" width="10.5" customWidth="1"/>
    <col min="13" max="14" width="1.125" customWidth="1"/>
    <col min="15" max="23" width="9.625" customWidth="1"/>
    <col min="24" max="25" width="1" customWidth="1"/>
    <col min="26" max="26" width="7.25" style="1" customWidth="1"/>
    <col min="27" max="27" width="7.875" style="1" customWidth="1"/>
    <col min="28" max="28" width="15.375" customWidth="1"/>
    <col min="29" max="35" width="12.125" customWidth="1"/>
    <col min="36" max="36" width="1.25" customWidth="1"/>
  </cols>
  <sheetData>
    <row r="1" spans="1:38" ht="23.25" customHeight="1">
      <c r="A1" s="1643" t="s">
        <v>1055</v>
      </c>
      <c r="B1" s="1646" t="s">
        <v>254</v>
      </c>
      <c r="C1" s="1659"/>
      <c r="D1" s="741"/>
      <c r="E1" s="741"/>
      <c r="F1" s="741"/>
      <c r="G1" s="741"/>
      <c r="H1" s="741"/>
      <c r="I1" s="741"/>
      <c r="J1" s="741"/>
      <c r="K1" s="741"/>
      <c r="L1" s="1748" t="s">
        <v>1008</v>
      </c>
      <c r="M1" s="15"/>
      <c r="N1" s="15"/>
      <c r="O1" s="741"/>
      <c r="P1" s="741"/>
      <c r="Q1" s="741"/>
      <c r="R1" s="741"/>
      <c r="S1" s="741"/>
      <c r="T1" s="741"/>
      <c r="U1" s="741"/>
      <c r="V1" s="741"/>
      <c r="W1" s="741"/>
      <c r="X1" s="741"/>
      <c r="Y1" s="741"/>
      <c r="Z1" s="741"/>
      <c r="AA1" s="741"/>
      <c r="AB1" s="741"/>
      <c r="AC1" s="741"/>
      <c r="AD1" s="741"/>
      <c r="AE1" s="741"/>
      <c r="AF1" s="741"/>
      <c r="AG1" s="741"/>
      <c r="AH1" s="737"/>
      <c r="AI1" s="1940"/>
      <c r="AJ1" s="15"/>
      <c r="AK1" s="15"/>
      <c r="AL1" s="15"/>
    </row>
    <row r="2" spans="1:38" ht="4.5" customHeight="1">
      <c r="A2" s="1644"/>
      <c r="B2" s="1647"/>
      <c r="C2" s="1647"/>
      <c r="D2" s="741"/>
      <c r="E2" s="741"/>
      <c r="F2" s="741"/>
      <c r="G2" s="741"/>
      <c r="H2" s="741"/>
      <c r="I2" s="741"/>
      <c r="J2" s="741"/>
      <c r="K2" s="741"/>
      <c r="L2" s="15"/>
      <c r="M2" s="15"/>
      <c r="N2" s="15"/>
      <c r="O2" s="741"/>
      <c r="P2" s="741"/>
      <c r="Q2" s="741"/>
      <c r="R2" s="741"/>
      <c r="S2" s="741"/>
      <c r="T2" s="741"/>
      <c r="U2" s="741"/>
      <c r="V2" s="741"/>
      <c r="W2" s="741"/>
      <c r="X2" s="741"/>
      <c r="Y2" s="741"/>
      <c r="Z2" s="741"/>
      <c r="AA2" s="741"/>
      <c r="AB2" s="741"/>
      <c r="AC2" s="741"/>
      <c r="AD2" s="741"/>
      <c r="AE2" s="741"/>
      <c r="AF2" s="741"/>
      <c r="AG2" s="741"/>
      <c r="AH2" s="741"/>
      <c r="AI2" s="737"/>
      <c r="AJ2" s="15"/>
      <c r="AK2" s="15"/>
      <c r="AL2" s="15"/>
    </row>
    <row r="3" spans="1:38">
      <c r="A3" s="1644"/>
      <c r="B3" s="1648"/>
      <c r="C3" s="837" t="s">
        <v>496</v>
      </c>
      <c r="D3" s="841"/>
      <c r="E3" s="841"/>
      <c r="F3" s="841"/>
      <c r="G3" s="841"/>
      <c r="H3" s="841"/>
      <c r="I3" s="841"/>
      <c r="J3" s="841"/>
      <c r="K3" s="841"/>
      <c r="L3" s="841"/>
      <c r="M3" s="851"/>
      <c r="N3" s="1758" t="s">
        <v>1214</v>
      </c>
      <c r="O3" s="1763"/>
      <c r="P3" s="1763"/>
      <c r="Q3" s="1763"/>
      <c r="R3" s="1763"/>
      <c r="S3" s="1763"/>
      <c r="T3" s="1763"/>
      <c r="U3" s="1763"/>
      <c r="V3" s="1763"/>
      <c r="W3" s="1763"/>
      <c r="X3" s="1831"/>
      <c r="Y3" s="1758" t="s">
        <v>200</v>
      </c>
      <c r="Z3" s="1763"/>
      <c r="AA3" s="1763"/>
      <c r="AB3" s="1763"/>
      <c r="AC3" s="1763"/>
      <c r="AD3" s="1763"/>
      <c r="AE3" s="1831"/>
      <c r="AF3" s="1758" t="s">
        <v>1286</v>
      </c>
      <c r="AG3" s="1763"/>
      <c r="AH3" s="1763"/>
      <c r="AI3" s="1763"/>
      <c r="AJ3" s="1831"/>
      <c r="AK3" s="15"/>
      <c r="AL3" s="15"/>
    </row>
    <row r="4" spans="1:38">
      <c r="A4" s="1644"/>
      <c r="B4" s="1649"/>
      <c r="C4" s="838"/>
      <c r="D4" s="842"/>
      <c r="E4" s="842"/>
      <c r="F4" s="842"/>
      <c r="G4" s="842"/>
      <c r="H4" s="842"/>
      <c r="I4" s="842"/>
      <c r="J4" s="842"/>
      <c r="K4" s="842"/>
      <c r="L4" s="842"/>
      <c r="M4" s="852"/>
      <c r="N4" s="1759" t="s">
        <v>1214</v>
      </c>
      <c r="O4" s="1764"/>
      <c r="P4" s="1764"/>
      <c r="Q4" s="1764"/>
      <c r="R4" s="1796"/>
      <c r="S4" s="1759" t="s">
        <v>1242</v>
      </c>
      <c r="T4" s="1764"/>
      <c r="U4" s="1764"/>
      <c r="V4" s="1764"/>
      <c r="W4" s="1764"/>
      <c r="X4" s="1796"/>
      <c r="Y4" s="1759" t="s">
        <v>684</v>
      </c>
      <c r="Z4" s="1764"/>
      <c r="AA4" s="1764"/>
      <c r="AB4" s="1796"/>
      <c r="AC4" s="1867" t="s">
        <v>1271</v>
      </c>
      <c r="AD4" s="1867"/>
      <c r="AE4" s="1867"/>
      <c r="AF4" s="1867" t="s">
        <v>1287</v>
      </c>
      <c r="AG4" s="1867"/>
      <c r="AH4" s="1759" t="s">
        <v>1302</v>
      </c>
      <c r="AI4" s="1764"/>
      <c r="AJ4" s="1796"/>
      <c r="AK4" s="15"/>
      <c r="AL4" s="15"/>
    </row>
    <row r="5" spans="1:38" ht="13.5" customHeight="1">
      <c r="A5" s="1644"/>
      <c r="B5" s="1650" t="s">
        <v>1181</v>
      </c>
      <c r="C5" s="1660"/>
      <c r="D5" s="839" t="s">
        <v>1183</v>
      </c>
      <c r="E5" s="608"/>
      <c r="F5" s="608"/>
      <c r="G5" s="608"/>
      <c r="H5" s="608"/>
      <c r="I5" s="850" t="s">
        <v>876</v>
      </c>
      <c r="J5" s="298"/>
      <c r="K5" s="298"/>
      <c r="L5" s="55"/>
      <c r="M5" s="73"/>
      <c r="N5" s="55"/>
      <c r="O5" s="1765" t="s">
        <v>618</v>
      </c>
      <c r="P5" s="608"/>
      <c r="Q5" s="608"/>
      <c r="R5" s="608"/>
      <c r="S5" s="101" t="s">
        <v>1243</v>
      </c>
      <c r="T5" s="101"/>
      <c r="U5" s="101"/>
      <c r="V5" s="101"/>
      <c r="W5" s="101"/>
      <c r="X5" s="101"/>
      <c r="Y5" s="101"/>
      <c r="Z5" s="55"/>
      <c r="AA5" s="55" t="s">
        <v>602</v>
      </c>
      <c r="AB5" s="55"/>
      <c r="AC5" s="55"/>
      <c r="AD5" s="55"/>
      <c r="AE5" s="55"/>
      <c r="AF5" s="55"/>
      <c r="AG5" s="55"/>
      <c r="AH5" s="55"/>
      <c r="AI5" s="55"/>
      <c r="AJ5" s="817"/>
      <c r="AK5" s="15"/>
      <c r="AL5" s="15"/>
    </row>
    <row r="6" spans="1:38">
      <c r="A6" s="1644"/>
      <c r="B6" s="1651"/>
      <c r="C6" s="1661"/>
      <c r="D6" s="775"/>
      <c r="E6" s="670" t="s">
        <v>376</v>
      </c>
      <c r="F6" s="670" t="s">
        <v>157</v>
      </c>
      <c r="G6" s="670" t="s">
        <v>1167</v>
      </c>
      <c r="H6" s="670" t="s">
        <v>1202</v>
      </c>
      <c r="I6" s="670" t="s">
        <v>419</v>
      </c>
      <c r="J6" s="31"/>
      <c r="K6" s="31"/>
      <c r="L6" s="55"/>
      <c r="M6" s="55"/>
      <c r="N6" s="238"/>
      <c r="O6" s="1766"/>
      <c r="P6" s="908" t="s">
        <v>378</v>
      </c>
      <c r="Q6" s="908" t="s">
        <v>376</v>
      </c>
      <c r="R6" s="908" t="s">
        <v>157</v>
      </c>
      <c r="S6" s="908" t="s">
        <v>1167</v>
      </c>
      <c r="T6" s="908" t="s">
        <v>1202</v>
      </c>
      <c r="U6" s="908" t="s">
        <v>980</v>
      </c>
      <c r="V6" s="923"/>
      <c r="W6" s="101"/>
      <c r="X6" s="101"/>
      <c r="Y6" s="101"/>
      <c r="Z6" s="55"/>
      <c r="AA6" s="55" t="s">
        <v>1255</v>
      </c>
      <c r="AB6" s="55"/>
      <c r="AC6" s="55"/>
      <c r="AD6" s="55"/>
      <c r="AE6" s="55"/>
      <c r="AF6" s="55"/>
      <c r="AG6" s="55"/>
      <c r="AH6" s="55"/>
      <c r="AI6" s="55"/>
      <c r="AJ6" s="111"/>
      <c r="AK6" s="15"/>
      <c r="AL6" s="15"/>
    </row>
    <row r="7" spans="1:38">
      <c r="A7" s="1644"/>
      <c r="B7" s="1651"/>
      <c r="C7" s="1660"/>
      <c r="D7" s="1669" t="s">
        <v>776</v>
      </c>
      <c r="E7" s="1689">
        <v>89538</v>
      </c>
      <c r="F7" s="1689">
        <v>4971</v>
      </c>
      <c r="G7" s="1689">
        <v>67977</v>
      </c>
      <c r="H7" s="1689">
        <v>6268</v>
      </c>
      <c r="I7" s="1689">
        <v>10322</v>
      </c>
      <c r="J7" s="1739"/>
      <c r="K7" s="1739"/>
      <c r="L7" s="55"/>
      <c r="M7" s="55"/>
      <c r="N7" s="55"/>
      <c r="O7" s="908" t="s">
        <v>776</v>
      </c>
      <c r="P7" s="1775">
        <v>8.1999999999999993</v>
      </c>
      <c r="Q7" s="1775">
        <v>7</v>
      </c>
      <c r="R7" s="1775">
        <v>5.4</v>
      </c>
      <c r="S7" s="1775">
        <v>7.6</v>
      </c>
      <c r="T7" s="1775">
        <v>5.8</v>
      </c>
      <c r="U7" s="1775">
        <v>6</v>
      </c>
      <c r="V7" s="1818"/>
      <c r="W7" s="1818"/>
      <c r="X7" s="1818"/>
      <c r="Y7" s="1818"/>
      <c r="Z7" s="55"/>
      <c r="AB7" s="55"/>
      <c r="AC7" s="55"/>
      <c r="AD7" s="55"/>
      <c r="AE7" s="55"/>
      <c r="AF7" s="55"/>
      <c r="AG7" s="55"/>
      <c r="AH7" s="55"/>
      <c r="AI7" s="55"/>
      <c r="AJ7" s="111"/>
      <c r="AK7" s="15"/>
      <c r="AL7" s="15"/>
    </row>
    <row r="8" spans="1:38" ht="14.25">
      <c r="A8" s="1644"/>
      <c r="B8" s="1651"/>
      <c r="C8" s="1661"/>
      <c r="D8" s="1670" t="s">
        <v>973</v>
      </c>
      <c r="E8" s="1690">
        <v>80647</v>
      </c>
      <c r="F8" s="1690">
        <v>4196</v>
      </c>
      <c r="G8" s="1690">
        <v>62324</v>
      </c>
      <c r="H8" s="1690">
        <v>5378</v>
      </c>
      <c r="I8" s="1690">
        <v>8749</v>
      </c>
      <c r="J8" s="1739"/>
      <c r="K8" s="1739"/>
      <c r="L8" s="55"/>
      <c r="M8" s="55"/>
      <c r="N8" s="55"/>
      <c r="O8" s="782" t="s">
        <v>864</v>
      </c>
      <c r="P8" s="1776">
        <v>7.8</v>
      </c>
      <c r="Q8" s="1776">
        <v>6.7</v>
      </c>
      <c r="R8" s="1776">
        <v>4.5999999999999996</v>
      </c>
      <c r="S8" s="1776">
        <v>7.3</v>
      </c>
      <c r="T8" s="1776">
        <v>4.9000000000000004</v>
      </c>
      <c r="U8" s="1776">
        <v>6.1</v>
      </c>
      <c r="V8" s="1818"/>
      <c r="W8" s="1818"/>
      <c r="X8" s="1818"/>
      <c r="Y8" s="1818"/>
      <c r="Z8" s="55"/>
      <c r="AA8" s="55"/>
      <c r="AB8" s="55"/>
      <c r="AC8" s="55"/>
      <c r="AD8" s="55"/>
      <c r="AE8" s="55"/>
      <c r="AF8" s="55"/>
      <c r="AG8" s="55"/>
      <c r="AH8" s="55"/>
      <c r="AI8" s="55"/>
      <c r="AJ8" s="111"/>
      <c r="AK8" s="15"/>
      <c r="AL8" s="15"/>
    </row>
    <row r="9" spans="1:38" ht="14.25">
      <c r="A9" s="1644"/>
      <c r="B9" s="1651"/>
      <c r="C9" s="1660"/>
      <c r="D9" s="1671" t="s">
        <v>212</v>
      </c>
      <c r="E9" s="1691">
        <v>79004</v>
      </c>
      <c r="F9" s="1691">
        <v>4069</v>
      </c>
      <c r="G9" s="1691">
        <v>61205</v>
      </c>
      <c r="H9" s="1691">
        <v>5238</v>
      </c>
      <c r="I9" s="1729">
        <v>8492</v>
      </c>
      <c r="J9" s="1739"/>
      <c r="K9" s="1739"/>
      <c r="L9" s="55"/>
      <c r="M9" s="55"/>
      <c r="N9" s="55"/>
      <c r="O9" s="782" t="s">
        <v>973</v>
      </c>
      <c r="P9" s="1776">
        <v>7.6</v>
      </c>
      <c r="Q9" s="1776">
        <v>6.8</v>
      </c>
      <c r="R9" s="1776">
        <v>5.2</v>
      </c>
      <c r="S9" s="1776">
        <v>7.4</v>
      </c>
      <c r="T9" s="1776">
        <v>5.9</v>
      </c>
      <c r="U9" s="1776">
        <v>5.5</v>
      </c>
      <c r="V9" s="1818"/>
      <c r="W9" s="1818"/>
      <c r="X9" s="1818"/>
      <c r="Y9" s="1818"/>
      <c r="Z9" s="55"/>
      <c r="AA9" s="55"/>
      <c r="AB9" s="55"/>
      <c r="AC9" s="55"/>
      <c r="AD9" s="55"/>
      <c r="AE9" s="55"/>
      <c r="AF9" s="55"/>
      <c r="AG9" s="55"/>
      <c r="AH9" s="55"/>
      <c r="AI9" s="55"/>
      <c r="AJ9" s="111"/>
      <c r="AK9" s="15"/>
      <c r="AL9" s="15"/>
    </row>
    <row r="10" spans="1:38">
      <c r="A10" s="1644"/>
      <c r="B10" s="1651"/>
      <c r="C10" s="1660"/>
      <c r="D10" s="1672" t="s">
        <v>402</v>
      </c>
      <c r="E10" s="1689">
        <v>77138</v>
      </c>
      <c r="F10" s="1689">
        <v>3868</v>
      </c>
      <c r="G10" s="1689">
        <v>60194</v>
      </c>
      <c r="H10" s="1689">
        <v>4968</v>
      </c>
      <c r="I10" s="1730">
        <v>8108</v>
      </c>
      <c r="J10" s="1739"/>
      <c r="K10" s="1739"/>
      <c r="L10" s="55"/>
      <c r="M10" s="55"/>
      <c r="N10" s="55"/>
      <c r="O10" s="1677" t="s">
        <v>212</v>
      </c>
      <c r="P10" s="1777">
        <v>7.4</v>
      </c>
      <c r="Q10" s="1777">
        <v>6.5</v>
      </c>
      <c r="R10" s="1777">
        <v>4.7</v>
      </c>
      <c r="S10" s="1777">
        <v>7</v>
      </c>
      <c r="T10" s="1777">
        <v>5</v>
      </c>
      <c r="U10" s="1811">
        <v>6</v>
      </c>
      <c r="V10" s="1818"/>
      <c r="W10" s="1818"/>
      <c r="X10" s="1818"/>
      <c r="Y10" s="1818"/>
      <c r="Z10" s="55"/>
      <c r="AA10" s="55"/>
      <c r="AB10" s="55"/>
      <c r="AC10" s="55"/>
      <c r="AD10" s="55"/>
      <c r="AE10" s="298"/>
      <c r="AF10" s="55"/>
      <c r="AG10" s="55"/>
      <c r="AH10" s="55"/>
      <c r="AI10" s="55"/>
      <c r="AJ10" s="111"/>
      <c r="AK10" s="15"/>
      <c r="AL10" s="15"/>
    </row>
    <row r="11" spans="1:38">
      <c r="A11" s="1644"/>
      <c r="B11" s="1651"/>
      <c r="C11" s="1660"/>
      <c r="D11" s="1672" t="s">
        <v>43</v>
      </c>
      <c r="E11" s="1689">
        <v>74946</v>
      </c>
      <c r="F11" s="1689">
        <v>3706</v>
      </c>
      <c r="G11" s="1689">
        <v>58621</v>
      </c>
      <c r="H11" s="1689">
        <v>4793</v>
      </c>
      <c r="I11" s="1730">
        <v>7826</v>
      </c>
      <c r="J11" s="1739"/>
      <c r="K11" s="1739"/>
      <c r="L11" s="55"/>
      <c r="M11" s="55"/>
      <c r="N11" s="55"/>
      <c r="O11" s="1757" t="s">
        <v>402</v>
      </c>
      <c r="P11" s="1778">
        <v>7</v>
      </c>
      <c r="Q11" s="1778">
        <v>6.2</v>
      </c>
      <c r="R11" s="1778">
        <v>4.3</v>
      </c>
      <c r="S11" s="1778">
        <v>6.7</v>
      </c>
      <c r="T11" s="1778">
        <v>4.7</v>
      </c>
      <c r="U11" s="1812">
        <v>5.5</v>
      </c>
      <c r="V11" s="1818"/>
      <c r="W11" s="1818"/>
      <c r="X11" s="1818"/>
      <c r="Y11" s="1818"/>
      <c r="Z11" s="55"/>
      <c r="AA11" s="55"/>
      <c r="AB11" s="55"/>
      <c r="AC11" s="55"/>
      <c r="AD11" s="55"/>
      <c r="AE11" s="55"/>
      <c r="AF11" s="55"/>
      <c r="AG11" s="55"/>
      <c r="AH11" s="55"/>
      <c r="AI11" s="55"/>
      <c r="AJ11" s="111"/>
      <c r="AK11" s="15"/>
      <c r="AL11" s="15"/>
    </row>
    <row r="12" spans="1:38">
      <c r="A12" s="1644"/>
      <c r="B12" s="1651"/>
      <c r="C12" s="1660"/>
      <c r="D12" s="1673" t="s">
        <v>1184</v>
      </c>
      <c r="E12" s="1692">
        <v>73583</v>
      </c>
      <c r="F12" s="1692">
        <v>3575</v>
      </c>
      <c r="G12" s="1692">
        <v>57753</v>
      </c>
      <c r="H12" s="1692">
        <v>4653</v>
      </c>
      <c r="I12" s="1731">
        <v>7602</v>
      </c>
      <c r="J12" s="1739"/>
      <c r="K12" s="1739"/>
      <c r="L12" s="55"/>
      <c r="M12" s="55"/>
      <c r="N12" s="55"/>
      <c r="O12" s="1678" t="s">
        <v>43</v>
      </c>
      <c r="P12" s="1779">
        <v>6.8</v>
      </c>
      <c r="Q12" s="1779">
        <v>5.9</v>
      </c>
      <c r="R12" s="1779">
        <v>4.7</v>
      </c>
      <c r="S12" s="1779">
        <v>6.4</v>
      </c>
      <c r="T12" s="1779">
        <v>4.3</v>
      </c>
      <c r="U12" s="1813">
        <v>4.9000000000000004</v>
      </c>
      <c r="V12" s="1818"/>
      <c r="W12" s="1818"/>
      <c r="X12" s="1818"/>
      <c r="Y12" s="1818"/>
      <c r="Z12" s="55"/>
      <c r="AA12" s="55"/>
      <c r="AB12" s="55"/>
      <c r="AC12" s="55"/>
      <c r="AD12" s="55"/>
      <c r="AE12" s="55"/>
      <c r="AF12" s="55"/>
      <c r="AG12" s="55"/>
      <c r="AH12" s="55"/>
      <c r="AI12" s="55"/>
      <c r="AJ12" s="111"/>
      <c r="AK12" s="15"/>
      <c r="AL12" s="15"/>
    </row>
    <row r="13" spans="1:38" ht="14.25">
      <c r="A13" s="1644"/>
      <c r="B13" s="1651"/>
      <c r="C13" s="1660"/>
      <c r="D13" s="1674" t="s">
        <v>1186</v>
      </c>
      <c r="E13" s="1693">
        <v>71618</v>
      </c>
      <c r="F13" s="1693">
        <v>3439</v>
      </c>
      <c r="G13" s="1693">
        <v>56394</v>
      </c>
      <c r="H13" s="1693">
        <v>4480</v>
      </c>
      <c r="I13" s="1732">
        <v>7305</v>
      </c>
      <c r="J13" s="1739"/>
      <c r="K13" s="1739"/>
      <c r="L13" s="55"/>
      <c r="M13" s="55"/>
      <c r="N13" s="55"/>
      <c r="O13" s="1684" t="s">
        <v>1184</v>
      </c>
      <c r="P13" s="1780">
        <v>6.6</v>
      </c>
      <c r="Q13" s="1780">
        <v>6</v>
      </c>
      <c r="R13" s="1780">
        <v>3.7</v>
      </c>
      <c r="S13" s="1805">
        <v>6.5</v>
      </c>
      <c r="T13" s="1805">
        <v>5</v>
      </c>
      <c r="U13" s="1814">
        <v>4.7</v>
      </c>
      <c r="V13" s="1818"/>
      <c r="W13" s="1818"/>
      <c r="X13" s="1818"/>
      <c r="Y13" s="1818"/>
      <c r="Z13" s="55"/>
      <c r="AA13" s="55"/>
      <c r="AB13" s="55"/>
      <c r="AC13" s="55"/>
      <c r="AD13" s="55"/>
      <c r="AE13" s="55"/>
      <c r="AF13" s="55"/>
      <c r="AG13" s="55"/>
      <c r="AH13" s="55"/>
      <c r="AI13" s="55"/>
      <c r="AJ13" s="111"/>
      <c r="AK13" s="15"/>
      <c r="AL13" s="15"/>
    </row>
    <row r="14" spans="1:38" ht="13.5" customHeight="1">
      <c r="A14" s="1644"/>
      <c r="B14" s="1651"/>
      <c r="C14" s="1660"/>
      <c r="D14" s="397" t="s">
        <v>1187</v>
      </c>
      <c r="E14" s="397"/>
      <c r="F14" s="397"/>
      <c r="G14" s="397"/>
      <c r="H14" s="397"/>
      <c r="I14" s="397"/>
      <c r="J14" s="397"/>
      <c r="K14" s="397"/>
      <c r="L14" s="55"/>
      <c r="M14" s="55"/>
      <c r="N14" s="55"/>
      <c r="O14" s="1767" t="s">
        <v>1186</v>
      </c>
      <c r="P14" s="1781">
        <v>6.3</v>
      </c>
      <c r="Q14" s="1781">
        <v>5.5</v>
      </c>
      <c r="R14" s="1781">
        <v>3.9</v>
      </c>
      <c r="S14" s="1806">
        <v>6</v>
      </c>
      <c r="T14" s="1806">
        <v>4.3</v>
      </c>
      <c r="U14" s="1815">
        <v>4.4000000000000004</v>
      </c>
      <c r="V14" s="284" t="s">
        <v>583</v>
      </c>
      <c r="W14" s="284"/>
      <c r="X14" s="284"/>
      <c r="Y14" s="284"/>
      <c r="Z14" s="55"/>
      <c r="AA14" s="55"/>
      <c r="AB14" s="55"/>
      <c r="AC14" s="55"/>
      <c r="AD14" s="55"/>
      <c r="AE14" s="55"/>
      <c r="AF14" s="55"/>
      <c r="AG14" s="55"/>
      <c r="AH14" s="55"/>
      <c r="AI14" s="55"/>
      <c r="AJ14" s="111"/>
      <c r="AK14" s="15"/>
      <c r="AL14" s="15"/>
    </row>
    <row r="15" spans="1:38" ht="13.5" customHeight="1">
      <c r="A15" s="1644"/>
      <c r="B15" s="1651"/>
      <c r="C15" s="1660"/>
      <c r="D15" s="397"/>
      <c r="E15" s="397"/>
      <c r="F15" s="397"/>
      <c r="G15" s="397"/>
      <c r="H15" s="397"/>
      <c r="I15" s="397"/>
      <c r="J15" s="397"/>
      <c r="K15" s="397"/>
      <c r="L15" s="55"/>
      <c r="M15" s="55"/>
      <c r="N15" s="55"/>
      <c r="O15" s="608" t="s">
        <v>1220</v>
      </c>
      <c r="P15" s="55"/>
      <c r="Q15" s="55"/>
      <c r="R15" s="55"/>
      <c r="S15" s="55"/>
      <c r="T15" s="55"/>
      <c r="U15" s="55"/>
      <c r="V15" s="298"/>
      <c r="W15" s="298"/>
      <c r="X15" s="298"/>
      <c r="Y15" s="298"/>
      <c r="Z15" s="55"/>
      <c r="AA15" s="55"/>
      <c r="AB15" s="55"/>
      <c r="AC15" s="55"/>
      <c r="AD15" s="55"/>
      <c r="AE15" s="55"/>
      <c r="AF15" s="55"/>
      <c r="AG15" s="55"/>
      <c r="AH15" s="55"/>
      <c r="AI15" s="55"/>
      <c r="AJ15" s="111"/>
      <c r="AK15" s="15"/>
      <c r="AL15" s="15"/>
    </row>
    <row r="16" spans="1:38">
      <c r="A16" s="1644"/>
      <c r="B16" s="1651"/>
      <c r="C16" s="1660"/>
      <c r="D16" s="1675"/>
      <c r="E16" s="1675"/>
      <c r="F16" s="1675"/>
      <c r="G16" s="1675"/>
      <c r="H16" s="1675"/>
      <c r="I16" s="1675"/>
      <c r="J16" s="397"/>
      <c r="K16" s="397"/>
      <c r="L16" s="55"/>
      <c r="M16" s="1753"/>
      <c r="N16" s="55"/>
      <c r="O16" s="1383"/>
      <c r="P16" s="55"/>
      <c r="Q16" s="55"/>
      <c r="R16" s="55"/>
      <c r="S16" s="55"/>
      <c r="T16" s="55"/>
      <c r="U16" s="55"/>
      <c r="V16" s="55"/>
      <c r="W16" s="55"/>
      <c r="X16" s="55"/>
      <c r="Y16" s="55"/>
      <c r="Z16" s="55"/>
      <c r="AA16" s="55"/>
      <c r="AB16" s="55"/>
      <c r="AC16" s="55"/>
      <c r="AD16" s="55"/>
      <c r="AE16" s="55"/>
      <c r="AF16" s="55"/>
      <c r="AG16" s="55"/>
      <c r="AH16" s="55"/>
      <c r="AI16" s="55"/>
      <c r="AJ16" s="111"/>
      <c r="AK16" s="15"/>
      <c r="AL16" s="15"/>
    </row>
    <row r="17" spans="1:38">
      <c r="A17" s="1644"/>
      <c r="B17" s="1651"/>
      <c r="C17" s="1660"/>
      <c r="D17" s="1676" t="s">
        <v>3</v>
      </c>
      <c r="E17" s="1694"/>
      <c r="F17" s="1694"/>
      <c r="G17" s="1694"/>
      <c r="H17" s="1694"/>
      <c r="I17" s="1733" t="s">
        <v>538</v>
      </c>
      <c r="J17" s="1740"/>
      <c r="K17" s="1740"/>
      <c r="L17" s="1749"/>
      <c r="M17" s="1754"/>
      <c r="N17" s="1760"/>
      <c r="O17" s="1768" t="s">
        <v>630</v>
      </c>
      <c r="P17" s="1749"/>
      <c r="Q17" s="1749"/>
      <c r="R17" s="1749"/>
      <c r="S17" s="1749"/>
      <c r="T17" s="1749"/>
      <c r="U17" s="1749"/>
      <c r="V17" s="1749"/>
      <c r="W17" s="1749"/>
      <c r="X17" s="1749"/>
      <c r="Y17" s="1760"/>
      <c r="Z17" s="1768" t="s">
        <v>691</v>
      </c>
      <c r="AA17" s="1749"/>
      <c r="AB17" s="1749"/>
      <c r="AC17" s="1749"/>
      <c r="AD17" s="1749"/>
      <c r="AE17" s="1754"/>
      <c r="AF17" s="1676" t="s">
        <v>1288</v>
      </c>
      <c r="AG17" s="1694"/>
      <c r="AH17" s="1694"/>
      <c r="AI17" s="1694"/>
      <c r="AJ17" s="1952"/>
      <c r="AK17" s="15"/>
      <c r="AL17" s="15"/>
    </row>
    <row r="18" spans="1:38">
      <c r="A18" s="1644"/>
      <c r="B18" s="1651"/>
      <c r="C18" s="1661"/>
      <c r="D18" s="775"/>
      <c r="E18" s="670" t="s">
        <v>376</v>
      </c>
      <c r="F18" s="670" t="s">
        <v>157</v>
      </c>
      <c r="G18" s="670" t="s">
        <v>1167</v>
      </c>
      <c r="H18" s="670" t="s">
        <v>1202</v>
      </c>
      <c r="I18" s="670" t="s">
        <v>419</v>
      </c>
      <c r="J18" s="31"/>
      <c r="K18" s="31"/>
      <c r="L18" s="55"/>
      <c r="M18" s="121"/>
      <c r="N18" s="194"/>
      <c r="O18" s="137" t="s">
        <v>335</v>
      </c>
      <c r="P18" s="55"/>
      <c r="Q18" s="55"/>
      <c r="R18" s="55"/>
      <c r="S18" s="55"/>
      <c r="T18" s="55"/>
      <c r="U18" s="55"/>
      <c r="V18" s="55"/>
      <c r="W18" s="55"/>
      <c r="X18" s="55"/>
      <c r="Y18" s="194"/>
      <c r="Z18" s="55"/>
      <c r="AA18" s="528" t="s">
        <v>777</v>
      </c>
      <c r="AB18" s="1782">
        <v>3</v>
      </c>
      <c r="AC18" s="55"/>
      <c r="AD18" s="55"/>
      <c r="AE18" s="121"/>
      <c r="AF18" s="717" t="s">
        <v>777</v>
      </c>
      <c r="AG18" s="907">
        <v>0</v>
      </c>
      <c r="AH18" s="1771"/>
      <c r="AI18" s="608"/>
      <c r="AJ18" s="111"/>
      <c r="AK18" s="15"/>
      <c r="AL18" s="15"/>
    </row>
    <row r="19" spans="1:38">
      <c r="A19" s="1644"/>
      <c r="B19" s="1651"/>
      <c r="C19" s="1661"/>
      <c r="D19" s="670" t="s">
        <v>953</v>
      </c>
      <c r="E19" s="1695">
        <v>7</v>
      </c>
      <c r="F19" s="1695">
        <v>1</v>
      </c>
      <c r="G19" s="1695">
        <v>3</v>
      </c>
      <c r="H19" s="1695">
        <v>3</v>
      </c>
      <c r="I19" s="1695">
        <v>0</v>
      </c>
      <c r="J19" s="1739"/>
      <c r="K19" s="1739"/>
      <c r="L19" s="55"/>
      <c r="M19" s="121"/>
      <c r="N19" s="194"/>
      <c r="O19" s="284" t="s">
        <v>278</v>
      </c>
      <c r="P19" s="284"/>
      <c r="Q19" s="284"/>
      <c r="R19" s="284"/>
      <c r="S19" s="284"/>
      <c r="T19" s="284"/>
      <c r="U19" s="284"/>
      <c r="V19" s="284"/>
      <c r="W19" s="284"/>
      <c r="X19" s="284"/>
      <c r="Y19" s="271"/>
      <c r="Z19" s="55"/>
      <c r="AA19" s="528" t="s">
        <v>595</v>
      </c>
      <c r="AB19" s="1782">
        <v>24</v>
      </c>
      <c r="AC19" s="55"/>
      <c r="AD19" s="55"/>
      <c r="AE19" s="121"/>
      <c r="AF19" s="717" t="s">
        <v>595</v>
      </c>
      <c r="AG19" s="907">
        <v>0</v>
      </c>
      <c r="AH19" s="1771"/>
      <c r="AI19" s="608"/>
      <c r="AJ19" s="111"/>
      <c r="AK19" s="15"/>
      <c r="AL19" s="15"/>
    </row>
    <row r="20" spans="1:38" ht="14.25">
      <c r="A20" s="1644"/>
      <c r="B20" s="1651"/>
      <c r="C20" s="1661"/>
      <c r="D20" s="782" t="s">
        <v>1133</v>
      </c>
      <c r="E20" s="1690">
        <v>12</v>
      </c>
      <c r="F20" s="1690">
        <v>1</v>
      </c>
      <c r="G20" s="1690">
        <v>8</v>
      </c>
      <c r="H20" s="1690">
        <v>3</v>
      </c>
      <c r="I20" s="1690">
        <v>0</v>
      </c>
      <c r="J20" s="1739"/>
      <c r="K20" s="1739"/>
      <c r="L20" s="55"/>
      <c r="M20" s="121"/>
      <c r="N20" s="194"/>
      <c r="O20" s="284" t="s">
        <v>1060</v>
      </c>
      <c r="P20" s="284"/>
      <c r="Q20" s="284"/>
      <c r="R20" s="284"/>
      <c r="S20" s="284"/>
      <c r="T20" s="284"/>
      <c r="U20" s="284"/>
      <c r="V20" s="284"/>
      <c r="W20" s="284"/>
      <c r="X20" s="284"/>
      <c r="Y20" s="271"/>
      <c r="Z20" s="55"/>
      <c r="AA20" s="137" t="s">
        <v>1257</v>
      </c>
      <c r="AB20" s="55"/>
      <c r="AC20" s="55"/>
      <c r="AD20" s="55"/>
      <c r="AE20" s="121"/>
      <c r="AF20" s="677" t="s">
        <v>1257</v>
      </c>
      <c r="AG20" s="677"/>
      <c r="AH20" s="677"/>
      <c r="AI20" s="677"/>
      <c r="AJ20" s="111"/>
      <c r="AK20" s="15"/>
      <c r="AL20" s="15"/>
    </row>
    <row r="21" spans="1:38">
      <c r="A21" s="1644"/>
      <c r="B21" s="1651"/>
      <c r="C21" s="1660"/>
      <c r="D21" s="1677" t="s">
        <v>767</v>
      </c>
      <c r="E21" s="1696">
        <v>13</v>
      </c>
      <c r="F21" s="1696">
        <v>1</v>
      </c>
      <c r="G21" s="1696">
        <v>9</v>
      </c>
      <c r="H21" s="1696">
        <v>3</v>
      </c>
      <c r="I21" s="1734">
        <v>0</v>
      </c>
      <c r="J21" s="1739"/>
      <c r="K21" s="1739"/>
      <c r="L21" s="55"/>
      <c r="M21" s="121"/>
      <c r="N21" s="194"/>
      <c r="O21" s="144" t="s">
        <v>1221</v>
      </c>
      <c r="P21" s="55"/>
      <c r="Q21" s="55"/>
      <c r="R21" s="55"/>
      <c r="S21" s="55"/>
      <c r="T21" s="55"/>
      <c r="U21" s="55"/>
      <c r="V21" s="55"/>
      <c r="W21" s="55"/>
      <c r="X21" s="55"/>
      <c r="Y21" s="194"/>
      <c r="Z21" s="55"/>
      <c r="AA21" s="55" t="s">
        <v>125</v>
      </c>
      <c r="AB21" s="55"/>
      <c r="AC21" s="55"/>
      <c r="AD21" s="55"/>
      <c r="AE21" s="121"/>
      <c r="AF21" s="608" t="s">
        <v>1289</v>
      </c>
      <c r="AG21" s="608"/>
      <c r="AH21" s="608"/>
      <c r="AI21" s="608"/>
      <c r="AJ21" s="111"/>
      <c r="AK21" s="15"/>
      <c r="AL21" s="15"/>
    </row>
    <row r="22" spans="1:38">
      <c r="A22" s="1644"/>
      <c r="B22" s="1651"/>
      <c r="C22" s="1660"/>
      <c r="D22" s="1678" t="s">
        <v>110</v>
      </c>
      <c r="E22" s="1695">
        <v>13</v>
      </c>
      <c r="F22" s="1695">
        <v>1</v>
      </c>
      <c r="G22" s="1695">
        <v>11</v>
      </c>
      <c r="H22" s="1695">
        <v>1</v>
      </c>
      <c r="I22" s="1735">
        <v>0</v>
      </c>
      <c r="J22" s="1739"/>
      <c r="K22" s="1739"/>
      <c r="L22" s="55"/>
      <c r="M22" s="121"/>
      <c r="N22" s="194"/>
      <c r="O22" s="144" t="s">
        <v>1087</v>
      </c>
      <c r="P22" s="55"/>
      <c r="Q22" s="55"/>
      <c r="R22" s="55"/>
      <c r="S22" s="55"/>
      <c r="T22" s="55"/>
      <c r="U22" s="55"/>
      <c r="V22" s="55"/>
      <c r="W22" s="55"/>
      <c r="X22" s="55"/>
      <c r="Y22" s="194"/>
      <c r="Z22" s="55"/>
      <c r="AA22" s="55"/>
      <c r="AB22" s="55"/>
      <c r="AC22" s="55"/>
      <c r="AD22" s="55"/>
      <c r="AE22" s="121"/>
      <c r="AF22" s="55"/>
      <c r="AG22" s="55"/>
      <c r="AH22" s="55"/>
      <c r="AI22" s="55"/>
      <c r="AJ22" s="111"/>
      <c r="AK22" s="15"/>
      <c r="AL22" s="15"/>
    </row>
    <row r="23" spans="1:38">
      <c r="A23" s="1644"/>
      <c r="B23" s="1651"/>
      <c r="C23" s="1660"/>
      <c r="D23" s="1678" t="s">
        <v>974</v>
      </c>
      <c r="E23" s="1695">
        <v>7</v>
      </c>
      <c r="F23" s="1695">
        <v>0</v>
      </c>
      <c r="G23" s="1695">
        <v>5</v>
      </c>
      <c r="H23" s="1695">
        <v>2</v>
      </c>
      <c r="I23" s="1735">
        <v>0</v>
      </c>
      <c r="J23" s="1739"/>
      <c r="K23" s="1739"/>
      <c r="L23" s="55"/>
      <c r="M23" s="121"/>
      <c r="N23" s="55"/>
      <c r="O23" s="528" t="s">
        <v>1222</v>
      </c>
      <c r="P23" s="528" t="s">
        <v>1236</v>
      </c>
      <c r="Q23" s="528" t="s">
        <v>875</v>
      </c>
      <c r="R23" s="528" t="s">
        <v>1227</v>
      </c>
      <c r="S23" s="528" t="s">
        <v>973</v>
      </c>
      <c r="T23" s="528" t="s">
        <v>43</v>
      </c>
      <c r="U23" s="1808"/>
      <c r="V23" s="1808"/>
      <c r="W23" s="1808"/>
      <c r="X23" s="1808"/>
      <c r="Y23" s="1835"/>
      <c r="Z23" s="55"/>
      <c r="AA23" s="55"/>
      <c r="AB23" s="55"/>
      <c r="AC23" s="55"/>
      <c r="AD23" s="55"/>
      <c r="AE23" s="121"/>
      <c r="AF23" s="55"/>
      <c r="AG23" s="1920"/>
      <c r="AH23" s="55"/>
      <c r="AI23" s="55"/>
      <c r="AJ23" s="111"/>
      <c r="AK23" s="15"/>
      <c r="AL23" s="15"/>
    </row>
    <row r="24" spans="1:38">
      <c r="A24" s="1644"/>
      <c r="B24" s="1651"/>
      <c r="C24" s="1660"/>
      <c r="D24" s="1678" t="s">
        <v>299</v>
      </c>
      <c r="E24" s="1695">
        <v>0</v>
      </c>
      <c r="F24" s="1695">
        <v>0</v>
      </c>
      <c r="G24" s="1695">
        <v>0</v>
      </c>
      <c r="H24" s="1695">
        <v>0</v>
      </c>
      <c r="I24" s="1735">
        <v>0</v>
      </c>
      <c r="J24" s="1739"/>
      <c r="K24" s="1739"/>
      <c r="L24" s="55"/>
      <c r="M24" s="121"/>
      <c r="N24" s="55"/>
      <c r="O24" s="528">
        <v>122</v>
      </c>
      <c r="P24" s="528">
        <v>114</v>
      </c>
      <c r="Q24" s="528">
        <v>127</v>
      </c>
      <c r="R24" s="528">
        <v>160</v>
      </c>
      <c r="S24" s="528">
        <v>155</v>
      </c>
      <c r="T24" s="528">
        <v>167</v>
      </c>
      <c r="U24" s="1808"/>
      <c r="V24" s="1808"/>
      <c r="W24" s="1808"/>
      <c r="X24" s="1808"/>
      <c r="Y24" s="1835"/>
      <c r="Z24" s="55"/>
      <c r="AA24" s="55"/>
      <c r="AB24" s="55"/>
      <c r="AC24" s="55"/>
      <c r="AD24" s="55"/>
      <c r="AE24" s="121"/>
      <c r="AF24" s="55"/>
      <c r="AG24" s="55"/>
      <c r="AH24" s="55"/>
      <c r="AI24" s="55"/>
      <c r="AJ24" s="111"/>
      <c r="AK24" s="15"/>
      <c r="AL24" s="15"/>
    </row>
    <row r="25" spans="1:38" ht="14.25">
      <c r="A25" s="1644"/>
      <c r="B25" s="1651"/>
      <c r="C25" s="1660"/>
      <c r="D25" s="1679" t="s">
        <v>61</v>
      </c>
      <c r="E25" s="1697">
        <v>0</v>
      </c>
      <c r="F25" s="1697">
        <v>0</v>
      </c>
      <c r="G25" s="1697">
        <v>0</v>
      </c>
      <c r="H25" s="1697">
        <v>0</v>
      </c>
      <c r="I25" s="1736">
        <v>0</v>
      </c>
      <c r="J25" s="1739"/>
      <c r="K25" s="1739"/>
      <c r="L25" s="55"/>
      <c r="M25" s="121"/>
      <c r="N25" s="194"/>
      <c r="O25" s="31"/>
      <c r="P25" s="31"/>
      <c r="Q25" s="31"/>
      <c r="R25" s="31"/>
      <c r="S25" s="31"/>
      <c r="T25" s="1808"/>
      <c r="U25" s="1808"/>
      <c r="V25" s="1808"/>
      <c r="W25" s="1808"/>
      <c r="X25" s="1808"/>
      <c r="Y25" s="1835"/>
      <c r="Z25" s="55"/>
      <c r="AA25" s="55"/>
      <c r="AB25" s="55"/>
      <c r="AC25" s="55"/>
      <c r="AD25" s="55"/>
      <c r="AE25" s="121"/>
      <c r="AF25" s="55"/>
      <c r="AG25" s="55"/>
      <c r="AH25" s="55"/>
      <c r="AI25" s="55"/>
      <c r="AJ25" s="111"/>
      <c r="AK25" s="15"/>
      <c r="AL25" s="15"/>
    </row>
    <row r="26" spans="1:38" ht="14.25">
      <c r="A26" s="1644"/>
      <c r="B26" s="1651"/>
      <c r="C26" s="1660"/>
      <c r="D26" s="839" t="s">
        <v>1188</v>
      </c>
      <c r="E26" s="608"/>
      <c r="F26" s="608"/>
      <c r="G26" s="608"/>
      <c r="H26" s="608"/>
      <c r="I26" s="850"/>
      <c r="J26" s="850"/>
      <c r="K26" s="850"/>
      <c r="L26" s="298"/>
      <c r="M26" s="1182"/>
      <c r="N26" s="508"/>
      <c r="O26" s="55" t="s">
        <v>1060</v>
      </c>
      <c r="P26" s="55"/>
      <c r="Q26" s="137" t="s">
        <v>1239</v>
      </c>
      <c r="R26" s="55"/>
      <c r="S26" s="55"/>
      <c r="T26" s="55"/>
      <c r="U26" s="55"/>
      <c r="V26" s="55"/>
      <c r="W26" s="55"/>
      <c r="X26" s="55"/>
      <c r="Y26" s="194"/>
      <c r="Z26" s="55"/>
      <c r="AA26" s="137"/>
      <c r="AB26" s="137"/>
      <c r="AC26" s="137"/>
      <c r="AD26" s="55"/>
      <c r="AE26" s="121"/>
      <c r="AF26" s="284"/>
      <c r="AG26" s="284"/>
      <c r="AH26" s="284"/>
      <c r="AI26" s="55"/>
      <c r="AJ26" s="111"/>
      <c r="AK26" s="15"/>
      <c r="AL26" s="15"/>
    </row>
    <row r="27" spans="1:38">
      <c r="A27" s="1644"/>
      <c r="B27" s="1651"/>
      <c r="C27" s="1660"/>
      <c r="D27" s="1680"/>
      <c r="E27" s="1698"/>
      <c r="F27" s="670" t="s">
        <v>953</v>
      </c>
      <c r="G27" s="794" t="s">
        <v>1133</v>
      </c>
      <c r="H27" s="1677" t="s">
        <v>767</v>
      </c>
      <c r="I27" s="1707" t="s">
        <v>110</v>
      </c>
      <c r="J27" s="1707" t="s">
        <v>974</v>
      </c>
      <c r="K27" s="1707" t="s">
        <v>299</v>
      </c>
      <c r="L27" s="1741" t="s">
        <v>61</v>
      </c>
      <c r="M27" s="709"/>
      <c r="N27" s="101"/>
      <c r="O27" s="1753"/>
      <c r="P27" s="1753"/>
      <c r="Q27" s="1753"/>
      <c r="R27" s="1753"/>
      <c r="S27" s="1753"/>
      <c r="T27" s="1753"/>
      <c r="U27" s="1753"/>
      <c r="V27" s="1753"/>
      <c r="W27" s="1753"/>
      <c r="X27" s="1753"/>
      <c r="Y27" s="1836"/>
      <c r="Z27" s="1753"/>
      <c r="AA27" s="1753"/>
      <c r="AB27" s="1753"/>
      <c r="AC27" s="1753"/>
      <c r="AD27" s="1753"/>
      <c r="AE27" s="1895"/>
      <c r="AF27" s="1753"/>
      <c r="AG27" s="1753"/>
      <c r="AH27" s="1753"/>
      <c r="AI27" s="1753"/>
      <c r="AJ27" s="1953"/>
      <c r="AK27" s="15"/>
      <c r="AL27" s="15"/>
    </row>
    <row r="28" spans="1:38">
      <c r="A28" s="1644"/>
      <c r="B28" s="1651"/>
      <c r="C28" s="1660"/>
      <c r="D28" s="657" t="s">
        <v>910</v>
      </c>
      <c r="E28" s="709"/>
      <c r="F28" s="1004">
        <v>4457</v>
      </c>
      <c r="G28" s="1717">
        <v>4461</v>
      </c>
      <c r="H28" s="1723">
        <v>4345</v>
      </c>
      <c r="I28" s="1004">
        <v>4219</v>
      </c>
      <c r="J28" s="1004">
        <v>2622</v>
      </c>
      <c r="K28" s="1004">
        <v>3539</v>
      </c>
      <c r="L28" s="1750">
        <v>3821</v>
      </c>
      <c r="M28" s="1755"/>
      <c r="N28" s="914"/>
      <c r="O28" s="144" t="s">
        <v>1223</v>
      </c>
      <c r="P28" s="55"/>
      <c r="Q28" s="55"/>
      <c r="R28" s="55"/>
      <c r="S28" s="55"/>
      <c r="T28" s="55"/>
      <c r="U28" s="55"/>
      <c r="V28" s="55"/>
      <c r="W28" s="55"/>
      <c r="X28" s="55"/>
      <c r="Y28" s="55"/>
      <c r="Z28" s="144" t="s">
        <v>1251</v>
      </c>
      <c r="AA28" s="55"/>
      <c r="AB28" s="55"/>
      <c r="AC28" s="55"/>
      <c r="AD28" s="55"/>
      <c r="AE28" s="424" t="s">
        <v>889</v>
      </c>
      <c r="AF28" s="55"/>
      <c r="AG28" s="55"/>
      <c r="AH28" s="1463" t="s">
        <v>986</v>
      </c>
      <c r="AI28" s="55"/>
      <c r="AJ28" s="111"/>
      <c r="AK28" s="15"/>
      <c r="AL28" s="15"/>
    </row>
    <row r="29" spans="1:38">
      <c r="A29" s="1644"/>
      <c r="B29" s="1651"/>
      <c r="C29" s="1660"/>
      <c r="D29" s="870" t="s">
        <v>89</v>
      </c>
      <c r="E29" s="1699"/>
      <c r="F29" s="1004">
        <v>365</v>
      </c>
      <c r="G29" s="1717">
        <v>365</v>
      </c>
      <c r="H29" s="1723">
        <v>365</v>
      </c>
      <c r="I29" s="1004">
        <v>366</v>
      </c>
      <c r="J29" s="1004">
        <v>365</v>
      </c>
      <c r="K29" s="1004">
        <v>366</v>
      </c>
      <c r="L29" s="1750">
        <v>365</v>
      </c>
      <c r="M29" s="1755"/>
      <c r="N29" s="914"/>
      <c r="O29" s="144" t="s">
        <v>1224</v>
      </c>
      <c r="P29" s="55"/>
      <c r="Q29" s="55"/>
      <c r="R29" s="55"/>
      <c r="S29" s="55"/>
      <c r="T29" s="55"/>
      <c r="U29" s="55"/>
      <c r="V29" s="55"/>
      <c r="W29" s="55"/>
      <c r="X29" s="55"/>
      <c r="Y29" s="55"/>
      <c r="Z29" s="528"/>
      <c r="AA29" s="528"/>
      <c r="AB29" s="528" t="s">
        <v>105</v>
      </c>
      <c r="AC29" s="528" t="s">
        <v>1272</v>
      </c>
      <c r="AD29" s="1383"/>
      <c r="AE29" s="527"/>
      <c r="AF29" s="1317" t="s">
        <v>1290</v>
      </c>
      <c r="AG29" s="1335" t="s">
        <v>105</v>
      </c>
      <c r="AH29" s="1317" t="s">
        <v>1304</v>
      </c>
      <c r="AI29" s="55"/>
      <c r="AJ29" s="111"/>
      <c r="AK29" s="15"/>
      <c r="AL29" s="15"/>
    </row>
    <row r="30" spans="1:38" ht="14.25">
      <c r="A30" s="1644"/>
      <c r="B30" s="1651"/>
      <c r="C30" s="1660"/>
      <c r="D30" s="1681" t="s">
        <v>334</v>
      </c>
      <c r="E30" s="1700"/>
      <c r="F30" s="1709" t="s">
        <v>1138</v>
      </c>
      <c r="G30" s="1718" t="s">
        <v>1138</v>
      </c>
      <c r="H30" s="1724" t="s">
        <v>1203</v>
      </c>
      <c r="I30" s="1737" t="s">
        <v>1206</v>
      </c>
      <c r="J30" s="1737" t="s">
        <v>377</v>
      </c>
      <c r="K30" s="1737" t="s">
        <v>1211</v>
      </c>
      <c r="L30" s="1751" t="s">
        <v>1160</v>
      </c>
      <c r="M30" s="1756"/>
      <c r="N30" s="896"/>
      <c r="O30" s="55"/>
      <c r="P30" s="387" t="s">
        <v>777</v>
      </c>
      <c r="Q30" s="387">
        <v>7</v>
      </c>
      <c r="R30" s="55"/>
      <c r="S30" s="55"/>
      <c r="T30" s="55"/>
      <c r="U30" s="55"/>
      <c r="V30" s="55"/>
      <c r="W30" s="55"/>
      <c r="X30" s="55"/>
      <c r="Y30" s="55"/>
      <c r="Z30" s="1317" t="s">
        <v>1236</v>
      </c>
      <c r="AA30" s="1847" t="s">
        <v>1258</v>
      </c>
      <c r="AB30" s="1853">
        <v>44.5</v>
      </c>
      <c r="AC30" s="1853">
        <v>59.5</v>
      </c>
      <c r="AD30" s="1884"/>
      <c r="AE30" s="1335" t="s">
        <v>1277</v>
      </c>
      <c r="AF30" s="1623" t="s">
        <v>699</v>
      </c>
      <c r="AG30" s="1623" t="s">
        <v>405</v>
      </c>
      <c r="AH30" s="1623" t="s">
        <v>1111</v>
      </c>
      <c r="AI30" s="55"/>
      <c r="AJ30" s="111"/>
      <c r="AK30" s="15"/>
      <c r="AL30" s="15"/>
    </row>
    <row r="31" spans="1:38">
      <c r="A31" s="1644"/>
      <c r="B31" s="1651"/>
      <c r="C31" s="1660"/>
      <c r="D31" s="101"/>
      <c r="E31" s="101"/>
      <c r="F31" s="896"/>
      <c r="G31" s="144" t="s">
        <v>260</v>
      </c>
      <c r="H31" s="315"/>
      <c r="I31" s="315"/>
      <c r="J31" s="315"/>
      <c r="K31" s="1383"/>
      <c r="L31" s="54"/>
      <c r="M31" s="577"/>
      <c r="N31" s="1761"/>
      <c r="O31" s="55"/>
      <c r="P31" s="387" t="s">
        <v>595</v>
      </c>
      <c r="Q31" s="387">
        <v>209</v>
      </c>
      <c r="R31" s="55"/>
      <c r="S31" s="55"/>
      <c r="T31" s="55"/>
      <c r="U31" s="55"/>
      <c r="V31" s="55"/>
      <c r="W31" s="55"/>
      <c r="X31" s="55"/>
      <c r="Y31" s="55"/>
      <c r="Z31" s="1841"/>
      <c r="AA31" s="1848" t="s">
        <v>1260</v>
      </c>
      <c r="AB31" s="1854">
        <v>66</v>
      </c>
      <c r="AC31" s="1854">
        <v>32</v>
      </c>
      <c r="AD31" s="1884"/>
      <c r="AE31" s="912" t="s">
        <v>1278</v>
      </c>
      <c r="AF31" s="1623" t="s">
        <v>461</v>
      </c>
      <c r="AG31" s="1623" t="s">
        <v>1298</v>
      </c>
      <c r="AH31" s="1623" t="s">
        <v>1142</v>
      </c>
      <c r="AI31" s="55"/>
      <c r="AJ31" s="111"/>
      <c r="AK31" s="15"/>
      <c r="AL31" s="15"/>
    </row>
    <row r="32" spans="1:38">
      <c r="A32" s="1644"/>
      <c r="B32" s="1651"/>
      <c r="C32" s="1660"/>
      <c r="D32" s="55" t="s">
        <v>1190</v>
      </c>
      <c r="E32" s="55"/>
      <c r="F32" s="55"/>
      <c r="G32" s="1319"/>
      <c r="H32" s="528" t="s">
        <v>1037</v>
      </c>
      <c r="I32" s="1345" t="s">
        <v>1040</v>
      </c>
      <c r="J32" s="1352"/>
      <c r="K32" s="74" t="s">
        <v>1047</v>
      </c>
      <c r="L32" s="56"/>
      <c r="M32" s="453"/>
      <c r="N32" s="192"/>
      <c r="O32" s="55"/>
      <c r="P32" s="55"/>
      <c r="Q32" s="55"/>
      <c r="R32" s="1797"/>
      <c r="S32" s="55"/>
      <c r="T32" s="55"/>
      <c r="U32" s="55"/>
      <c r="V32" s="55"/>
      <c r="W32" s="55"/>
      <c r="X32" s="55"/>
      <c r="Y32" s="55"/>
      <c r="Z32" s="565"/>
      <c r="AA32" s="565"/>
      <c r="AB32" s="1855"/>
      <c r="AC32" s="1855"/>
      <c r="AD32" s="1884"/>
      <c r="AE32" s="565" t="s">
        <v>1119</v>
      </c>
      <c r="AF32" s="1856" t="s">
        <v>1171</v>
      </c>
      <c r="AG32" s="1921" t="s">
        <v>1171</v>
      </c>
      <c r="AH32" s="1856" t="s">
        <v>1306</v>
      </c>
      <c r="AI32" s="55"/>
      <c r="AJ32" s="111"/>
      <c r="AK32" s="15"/>
      <c r="AL32" s="15"/>
    </row>
    <row r="33" spans="1:38">
      <c r="A33" s="1644"/>
      <c r="B33" s="1651"/>
      <c r="C33" s="1660"/>
      <c r="D33" s="55"/>
      <c r="E33" s="55"/>
      <c r="F33" s="55"/>
      <c r="G33" s="491" t="s">
        <v>922</v>
      </c>
      <c r="H33" s="528">
        <v>6</v>
      </c>
      <c r="I33" s="221">
        <v>4</v>
      </c>
      <c r="J33" s="1353"/>
      <c r="K33" s="1747">
        <v>2</v>
      </c>
      <c r="L33" s="1383"/>
      <c r="M33" s="120"/>
      <c r="N33" s="37"/>
      <c r="O33" s="144" t="s">
        <v>622</v>
      </c>
      <c r="P33" s="55"/>
      <c r="Q33" s="55"/>
      <c r="R33" s="55"/>
      <c r="S33" s="55"/>
      <c r="T33" s="55"/>
      <c r="U33" s="55"/>
      <c r="V33" s="55"/>
      <c r="W33" s="55"/>
      <c r="X33" s="55"/>
      <c r="Y33" s="55"/>
      <c r="Z33" s="528" t="s">
        <v>1210</v>
      </c>
      <c r="AA33" s="1847" t="s">
        <v>1258</v>
      </c>
      <c r="AB33" s="1853">
        <v>45.2</v>
      </c>
      <c r="AC33" s="1853">
        <v>58.8</v>
      </c>
      <c r="AD33" s="1884"/>
      <c r="AE33" s="528" t="s">
        <v>319</v>
      </c>
      <c r="AF33" s="1782" t="s">
        <v>708</v>
      </c>
      <c r="AG33" s="1791" t="s">
        <v>708</v>
      </c>
      <c r="AH33" s="1782" t="s">
        <v>1046</v>
      </c>
      <c r="AI33" s="55"/>
      <c r="AJ33" s="111"/>
      <c r="AK33" s="15"/>
      <c r="AL33" s="15"/>
    </row>
    <row r="34" spans="1:38">
      <c r="A34" s="1644"/>
      <c r="B34" s="1651"/>
      <c r="C34" s="1660"/>
      <c r="D34" s="144" t="s">
        <v>1191</v>
      </c>
      <c r="E34" s="55"/>
      <c r="F34" s="55"/>
      <c r="G34" s="408" t="s">
        <v>417</v>
      </c>
      <c r="H34" s="1336">
        <v>1</v>
      </c>
      <c r="I34" s="1346">
        <v>1</v>
      </c>
      <c r="J34" s="401"/>
      <c r="K34" s="1747">
        <v>3</v>
      </c>
      <c r="L34" s="31"/>
      <c r="M34" s="182"/>
      <c r="N34" s="193"/>
      <c r="O34" s="144" t="s">
        <v>523</v>
      </c>
      <c r="P34" s="55"/>
      <c r="Q34" s="55"/>
      <c r="R34" s="55"/>
      <c r="S34" s="55"/>
      <c r="T34" s="55"/>
      <c r="U34" s="55"/>
      <c r="V34" s="55"/>
      <c r="W34" s="55"/>
      <c r="X34" s="55"/>
      <c r="Y34" s="55"/>
      <c r="Z34" s="528"/>
      <c r="AA34" s="565" t="s">
        <v>1260</v>
      </c>
      <c r="AB34" s="1856">
        <v>66</v>
      </c>
      <c r="AC34" s="1856">
        <v>34</v>
      </c>
      <c r="AD34" s="1884"/>
      <c r="AE34" s="528" t="s">
        <v>420</v>
      </c>
      <c r="AF34" s="1782" t="s">
        <v>409</v>
      </c>
      <c r="AG34" s="1791" t="s">
        <v>1300</v>
      </c>
      <c r="AH34" s="1782" t="s">
        <v>1082</v>
      </c>
      <c r="AI34" s="55"/>
      <c r="AJ34" s="111"/>
      <c r="AK34" s="15"/>
      <c r="AL34" s="15"/>
    </row>
    <row r="35" spans="1:38">
      <c r="A35" s="1644"/>
      <c r="B35" s="1651"/>
      <c r="C35" s="1660"/>
      <c r="D35" s="137" t="s">
        <v>1193</v>
      </c>
      <c r="E35" s="55"/>
      <c r="F35" s="55"/>
      <c r="G35" s="408" t="s">
        <v>1199</v>
      </c>
      <c r="H35" s="1336"/>
      <c r="I35" s="1346">
        <v>2</v>
      </c>
      <c r="J35" s="401"/>
      <c r="K35" s="1747">
        <v>3</v>
      </c>
      <c r="L35" s="31"/>
      <c r="M35" s="182"/>
      <c r="N35" s="193"/>
      <c r="O35" s="287" t="s">
        <v>1225</v>
      </c>
      <c r="P35" s="55"/>
      <c r="Q35" s="55"/>
      <c r="R35" s="55"/>
      <c r="S35" s="55"/>
      <c r="T35" s="55"/>
      <c r="U35" s="55"/>
      <c r="V35" s="55"/>
      <c r="W35" s="55"/>
      <c r="X35" s="55"/>
      <c r="Y35" s="55"/>
      <c r="Z35" s="528" t="s">
        <v>776</v>
      </c>
      <c r="AA35" s="1847" t="s">
        <v>1258</v>
      </c>
      <c r="AB35" s="1853">
        <v>46.8</v>
      </c>
      <c r="AC35" s="1853">
        <v>60.6</v>
      </c>
      <c r="AD35" s="1884"/>
      <c r="AE35" s="528" t="s">
        <v>365</v>
      </c>
      <c r="AF35" s="1782" t="s">
        <v>1292</v>
      </c>
      <c r="AG35" s="1791" t="s">
        <v>708</v>
      </c>
      <c r="AH35" s="1782" t="s">
        <v>1308</v>
      </c>
      <c r="AI35" s="55"/>
      <c r="AJ35" s="111"/>
      <c r="AK35" s="15"/>
      <c r="AL35" s="15"/>
    </row>
    <row r="36" spans="1:38">
      <c r="A36" s="1644"/>
      <c r="B36" s="1651"/>
      <c r="C36" s="1660"/>
      <c r="D36" s="55" t="s">
        <v>817</v>
      </c>
      <c r="E36" s="55"/>
      <c r="F36" s="55"/>
      <c r="G36" s="87" t="s">
        <v>737</v>
      </c>
      <c r="H36" s="87">
        <v>7</v>
      </c>
      <c r="I36" s="41">
        <v>7</v>
      </c>
      <c r="J36" s="401"/>
      <c r="K36" s="87">
        <v>8</v>
      </c>
      <c r="L36" s="55" t="s">
        <v>877</v>
      </c>
      <c r="M36" s="121"/>
      <c r="N36" s="55"/>
      <c r="O36" s="528" t="s">
        <v>86</v>
      </c>
      <c r="P36" s="528" t="s">
        <v>376</v>
      </c>
      <c r="Q36" s="221" t="s">
        <v>45</v>
      </c>
      <c r="R36" s="528" t="s">
        <v>55</v>
      </c>
      <c r="S36" s="528" t="s">
        <v>611</v>
      </c>
      <c r="T36" s="528" t="s">
        <v>419</v>
      </c>
      <c r="U36" s="31"/>
      <c r="V36" s="31"/>
      <c r="W36" s="55"/>
      <c r="X36" s="55"/>
      <c r="Y36" s="55"/>
      <c r="Z36" s="528"/>
      <c r="AA36" s="565" t="s">
        <v>1260</v>
      </c>
      <c r="AB36" s="1857">
        <v>67</v>
      </c>
      <c r="AC36" s="1857">
        <v>37</v>
      </c>
      <c r="AD36" s="1884"/>
      <c r="AE36" s="528" t="s">
        <v>1279</v>
      </c>
      <c r="AF36" s="1782" t="s">
        <v>1293</v>
      </c>
      <c r="AG36" s="1791" t="s">
        <v>1205</v>
      </c>
      <c r="AH36" s="1782" t="s">
        <v>1309</v>
      </c>
      <c r="AI36" s="55"/>
      <c r="AJ36" s="111"/>
      <c r="AK36" s="15"/>
      <c r="AL36" s="15"/>
    </row>
    <row r="37" spans="1:38">
      <c r="A37" s="1644"/>
      <c r="B37" s="1651"/>
      <c r="C37" s="1660"/>
      <c r="D37" s="55"/>
      <c r="E37" s="55"/>
      <c r="F37" s="55"/>
      <c r="G37" s="1323" t="s">
        <v>763</v>
      </c>
      <c r="H37" s="1323"/>
      <c r="I37" s="1323"/>
      <c r="J37" s="1323"/>
      <c r="K37" s="1323"/>
      <c r="L37" s="1383"/>
      <c r="M37" s="120"/>
      <c r="N37" s="1383"/>
      <c r="O37" s="528" t="s">
        <v>776</v>
      </c>
      <c r="P37" s="1782">
        <v>104</v>
      </c>
      <c r="Q37" s="1791">
        <v>3</v>
      </c>
      <c r="R37" s="1782">
        <v>83</v>
      </c>
      <c r="S37" s="1782">
        <v>3</v>
      </c>
      <c r="T37" s="1782">
        <v>15</v>
      </c>
      <c r="U37" s="31"/>
      <c r="V37" s="31"/>
      <c r="W37" s="55"/>
      <c r="X37" s="55"/>
      <c r="Y37" s="55"/>
      <c r="Z37" s="528" t="s">
        <v>1227</v>
      </c>
      <c r="AA37" s="1847" t="s">
        <v>1258</v>
      </c>
      <c r="AB37" s="1853">
        <v>47.3</v>
      </c>
      <c r="AC37" s="1853">
        <v>62.7</v>
      </c>
      <c r="AD37" s="1884"/>
      <c r="AE37" s="528" t="s">
        <v>1281</v>
      </c>
      <c r="AF37" s="1782" t="s">
        <v>360</v>
      </c>
      <c r="AG37" s="1791" t="s">
        <v>351</v>
      </c>
      <c r="AH37" s="1782" t="s">
        <v>479</v>
      </c>
      <c r="AI37" s="55"/>
      <c r="AJ37" s="111"/>
      <c r="AK37" s="15"/>
      <c r="AL37" s="15"/>
    </row>
    <row r="38" spans="1:38">
      <c r="A38" s="1644"/>
      <c r="B38" s="1651"/>
      <c r="C38" s="1660"/>
      <c r="D38" s="144" t="s">
        <v>819</v>
      </c>
      <c r="E38" s="1383"/>
      <c r="F38" s="1383"/>
      <c r="G38" s="1383"/>
      <c r="H38" s="1383"/>
      <c r="I38" s="1383"/>
      <c r="J38" s="1383"/>
      <c r="K38" s="1383"/>
      <c r="L38" s="55"/>
      <c r="M38" s="121"/>
      <c r="N38" s="55"/>
      <c r="O38" s="1317" t="s">
        <v>1227</v>
      </c>
      <c r="P38" s="1782">
        <v>102</v>
      </c>
      <c r="Q38" s="1782">
        <v>4</v>
      </c>
      <c r="R38" s="1782">
        <v>80</v>
      </c>
      <c r="S38" s="1782">
        <v>3</v>
      </c>
      <c r="T38" s="1782">
        <v>15</v>
      </c>
      <c r="U38" s="31"/>
      <c r="V38" s="31"/>
      <c r="W38" s="55"/>
      <c r="X38" s="55"/>
      <c r="Y38" s="55"/>
      <c r="Z38" s="528"/>
      <c r="AA38" s="565" t="s">
        <v>1260</v>
      </c>
      <c r="AB38" s="1856">
        <v>67</v>
      </c>
      <c r="AC38" s="1856">
        <v>35</v>
      </c>
      <c r="AD38" s="1884"/>
      <c r="AE38" s="55"/>
      <c r="AF38" s="1383"/>
      <c r="AG38" s="55"/>
      <c r="AH38" s="298" t="s">
        <v>1310</v>
      </c>
      <c r="AI38" s="55"/>
      <c r="AJ38" s="111"/>
      <c r="AK38" s="15"/>
      <c r="AL38" s="15"/>
    </row>
    <row r="39" spans="1:38" ht="14.25">
      <c r="A39" s="1644"/>
      <c r="B39" s="1651"/>
      <c r="C39" s="1660"/>
      <c r="D39" s="608" t="s">
        <v>851</v>
      </c>
      <c r="E39" s="608"/>
      <c r="F39" s="608"/>
      <c r="G39" s="608"/>
      <c r="H39" s="608"/>
      <c r="I39" s="608"/>
      <c r="J39" s="608"/>
      <c r="K39" s="55"/>
      <c r="L39" s="55"/>
      <c r="M39" s="121"/>
      <c r="N39" s="55"/>
      <c r="O39" s="1317" t="s">
        <v>864</v>
      </c>
      <c r="P39" s="1783">
        <v>106</v>
      </c>
      <c r="Q39" s="1783">
        <v>4</v>
      </c>
      <c r="R39" s="1783">
        <v>85</v>
      </c>
      <c r="S39" s="1783">
        <v>3</v>
      </c>
      <c r="T39" s="1783">
        <v>14</v>
      </c>
      <c r="U39" s="31"/>
      <c r="V39" s="31"/>
      <c r="W39" s="55"/>
      <c r="X39" s="55"/>
      <c r="Y39" s="55"/>
      <c r="Z39" s="528" t="s">
        <v>864</v>
      </c>
      <c r="AA39" s="1847" t="s">
        <v>1258</v>
      </c>
      <c r="AB39" s="1853">
        <v>46.6</v>
      </c>
      <c r="AC39" s="1853">
        <v>64.599999999999994</v>
      </c>
      <c r="AD39" s="1884"/>
      <c r="AE39" s="55"/>
      <c r="AF39" s="1383"/>
      <c r="AG39" s="55"/>
      <c r="AH39" s="298"/>
      <c r="AI39" s="55"/>
      <c r="AJ39" s="111"/>
      <c r="AK39" s="15"/>
      <c r="AL39" s="15"/>
    </row>
    <row r="40" spans="1:38">
      <c r="A40" s="1644"/>
      <c r="B40" s="1651"/>
      <c r="C40" s="1660"/>
      <c r="D40" s="775"/>
      <c r="E40" s="670" t="s">
        <v>442</v>
      </c>
      <c r="F40" s="670" t="s">
        <v>864</v>
      </c>
      <c r="G40" s="794" t="s">
        <v>973</v>
      </c>
      <c r="H40" s="1677" t="s">
        <v>212</v>
      </c>
      <c r="I40" s="1707" t="s">
        <v>1207</v>
      </c>
      <c r="J40" s="1707" t="s">
        <v>1209</v>
      </c>
      <c r="K40" s="1707" t="s">
        <v>299</v>
      </c>
      <c r="L40" s="1741" t="s">
        <v>61</v>
      </c>
      <c r="M40" s="1757"/>
      <c r="N40" s="1762"/>
      <c r="O40" s="1683" t="s">
        <v>212</v>
      </c>
      <c r="P40" s="1784">
        <v>106</v>
      </c>
      <c r="Q40" s="1792">
        <v>4</v>
      </c>
      <c r="R40" s="1792">
        <v>84</v>
      </c>
      <c r="S40" s="1792">
        <v>4</v>
      </c>
      <c r="T40" s="1809">
        <v>14</v>
      </c>
      <c r="U40" s="31"/>
      <c r="V40" s="31"/>
      <c r="W40" s="55"/>
      <c r="X40" s="55"/>
      <c r="Y40" s="55"/>
      <c r="Z40" s="528"/>
      <c r="AA40" s="1849" t="s">
        <v>1260</v>
      </c>
      <c r="AB40" s="1857">
        <v>73</v>
      </c>
      <c r="AC40" s="1857">
        <v>33</v>
      </c>
      <c r="AD40" s="1884"/>
      <c r="AF40" s="1383"/>
      <c r="AG40" s="1383"/>
      <c r="AH40" s="1383"/>
      <c r="AI40" s="55"/>
      <c r="AJ40" s="111"/>
      <c r="AK40" s="15"/>
      <c r="AL40" s="15"/>
    </row>
    <row r="41" spans="1:38" ht="14.25">
      <c r="A41" s="1644"/>
      <c r="B41" s="1651"/>
      <c r="C41" s="1660"/>
      <c r="D41" s="775" t="s">
        <v>1194</v>
      </c>
      <c r="E41" s="1004">
        <v>46714</v>
      </c>
      <c r="F41" s="1004">
        <v>45782</v>
      </c>
      <c r="G41" s="1717">
        <v>44301</v>
      </c>
      <c r="H41" s="1723">
        <v>43109</v>
      </c>
      <c r="I41" s="1004">
        <v>42710</v>
      </c>
      <c r="J41" s="1004">
        <v>31951</v>
      </c>
      <c r="K41" s="1004">
        <v>36828</v>
      </c>
      <c r="L41" s="1750">
        <v>44076</v>
      </c>
      <c r="M41" s="1755"/>
      <c r="N41" s="914"/>
      <c r="O41" s="1685" t="s">
        <v>43</v>
      </c>
      <c r="P41" s="1785">
        <v>104</v>
      </c>
      <c r="Q41" s="1785">
        <v>3</v>
      </c>
      <c r="R41" s="1785">
        <v>84</v>
      </c>
      <c r="S41" s="1785">
        <v>4</v>
      </c>
      <c r="T41" s="1810">
        <v>13</v>
      </c>
      <c r="U41" s="31"/>
      <c r="V41" s="31"/>
      <c r="W41" s="55"/>
      <c r="X41" s="55"/>
      <c r="Y41" s="55"/>
      <c r="Z41" s="528" t="s">
        <v>212</v>
      </c>
      <c r="AA41" s="1847" t="s">
        <v>1258</v>
      </c>
      <c r="AB41" s="1853">
        <v>48.3</v>
      </c>
      <c r="AC41" s="1853">
        <v>66.099999999999994</v>
      </c>
      <c r="AD41" s="1383"/>
      <c r="AE41" s="1383"/>
      <c r="AF41" s="1383"/>
      <c r="AG41" s="1383"/>
      <c r="AH41" s="1383"/>
      <c r="AI41" s="55"/>
      <c r="AJ41" s="111"/>
      <c r="AK41" s="15"/>
      <c r="AL41" s="15"/>
    </row>
    <row r="42" spans="1:38">
      <c r="A42" s="1644"/>
      <c r="B42" s="1651"/>
      <c r="C42" s="1660"/>
      <c r="D42" s="775" t="s">
        <v>1196</v>
      </c>
      <c r="E42" s="1004">
        <v>15785</v>
      </c>
      <c r="F42" s="1004">
        <v>15206</v>
      </c>
      <c r="G42" s="1717">
        <v>14142</v>
      </c>
      <c r="H42" s="1723">
        <v>12182</v>
      </c>
      <c r="I42" s="1004">
        <v>12394</v>
      </c>
      <c r="J42" s="1004">
        <v>6502</v>
      </c>
      <c r="K42" s="1004">
        <v>9247</v>
      </c>
      <c r="L42" s="1750">
        <v>12333</v>
      </c>
      <c r="M42" s="1755"/>
      <c r="N42" s="914"/>
      <c r="O42" s="552" t="s">
        <v>1228</v>
      </c>
      <c r="P42" s="1383"/>
      <c r="Q42" s="1383"/>
      <c r="R42" s="1383"/>
      <c r="S42" s="1383"/>
      <c r="T42" s="55"/>
      <c r="U42" s="55"/>
      <c r="V42" s="55"/>
      <c r="W42" s="55"/>
      <c r="X42" s="55"/>
      <c r="Y42" s="55"/>
      <c r="Z42" s="528"/>
      <c r="AA42" s="1849" t="s">
        <v>1260</v>
      </c>
      <c r="AB42" s="1857">
        <v>67</v>
      </c>
      <c r="AC42" s="1857">
        <v>39</v>
      </c>
      <c r="AD42" s="55" t="s">
        <v>1128</v>
      </c>
      <c r="AE42" s="1383"/>
      <c r="AF42" s="1383"/>
      <c r="AG42" s="298"/>
      <c r="AH42" s="1383"/>
      <c r="AI42" s="55"/>
      <c r="AJ42" s="111"/>
      <c r="AK42" s="15"/>
      <c r="AL42" s="15"/>
    </row>
    <row r="43" spans="1:38" ht="14.25">
      <c r="A43" s="1644"/>
      <c r="B43" s="1651"/>
      <c r="C43" s="1660"/>
      <c r="D43" s="775" t="s">
        <v>1141</v>
      </c>
      <c r="E43" s="1701">
        <v>0.33800000000000002</v>
      </c>
      <c r="F43" s="1701">
        <v>0.33200000000000002</v>
      </c>
      <c r="G43" s="1719">
        <v>0.31900000000000001</v>
      </c>
      <c r="H43" s="1725">
        <v>0.28300000000000003</v>
      </c>
      <c r="I43" s="1738">
        <v>0.28999999999999998</v>
      </c>
      <c r="J43" s="1738">
        <v>0.20300000000000001</v>
      </c>
      <c r="K43" s="1738">
        <v>0.251</v>
      </c>
      <c r="L43" s="1752">
        <v>0.28000000000000003</v>
      </c>
      <c r="M43" s="985"/>
      <c r="N43" s="942"/>
      <c r="O43" s="144" t="s">
        <v>150</v>
      </c>
      <c r="P43" s="55"/>
      <c r="Q43" s="55"/>
      <c r="R43" s="55"/>
      <c r="S43" s="1383"/>
      <c r="T43" s="55"/>
      <c r="U43" s="55"/>
      <c r="V43" s="55"/>
      <c r="W43" s="55"/>
      <c r="X43" s="55"/>
      <c r="Y43" s="55"/>
      <c r="Z43" s="55"/>
      <c r="AA43" s="59" t="s">
        <v>599</v>
      </c>
      <c r="AB43" s="55"/>
      <c r="AC43" s="55"/>
      <c r="AD43" s="55"/>
      <c r="AE43" s="55"/>
      <c r="AF43" s="1383"/>
      <c r="AG43" s="298"/>
      <c r="AH43" s="55"/>
      <c r="AI43" s="298" t="s">
        <v>215</v>
      </c>
      <c r="AJ43" s="111"/>
      <c r="AK43" s="15"/>
      <c r="AL43" s="15"/>
    </row>
    <row r="44" spans="1:38">
      <c r="A44" s="1644"/>
      <c r="B44" s="1651"/>
      <c r="C44" s="1660"/>
      <c r="D44" s="55" t="s">
        <v>936</v>
      </c>
      <c r="E44" s="1383"/>
      <c r="F44" s="1383"/>
      <c r="G44" s="1565"/>
      <c r="H44" s="76"/>
      <c r="I44" s="103"/>
      <c r="J44" s="103"/>
      <c r="K44" s="103"/>
      <c r="L44" s="103"/>
      <c r="M44" s="1635"/>
      <c r="N44" s="103"/>
      <c r="O44" s="221" t="s">
        <v>1230</v>
      </c>
      <c r="P44" s="1208"/>
      <c r="Q44" s="567"/>
      <c r="R44" s="1317" t="s">
        <v>157</v>
      </c>
      <c r="S44" s="1317" t="s">
        <v>1167</v>
      </c>
      <c r="T44" s="1317" t="s">
        <v>1202</v>
      </c>
      <c r="U44" s="1317" t="s">
        <v>419</v>
      </c>
      <c r="V44" s="30"/>
      <c r="W44" s="31"/>
      <c r="X44" s="31"/>
      <c r="Y44" s="31"/>
      <c r="Z44" s="55"/>
      <c r="AA44" s="528"/>
      <c r="AB44" s="1858" t="s">
        <v>1010</v>
      </c>
      <c r="AC44" s="528"/>
      <c r="AD44" s="1858" t="s">
        <v>1109</v>
      </c>
      <c r="AE44" s="528"/>
      <c r="AF44" s="1858" t="s">
        <v>784</v>
      </c>
      <c r="AG44" s="221"/>
      <c r="AH44" s="87" t="s">
        <v>396</v>
      </c>
      <c r="AI44" s="87"/>
      <c r="AJ44" s="111"/>
      <c r="AK44" s="15"/>
      <c r="AL44" s="15"/>
    </row>
    <row r="45" spans="1:38" ht="14.25" customHeight="1">
      <c r="A45" s="1644"/>
      <c r="B45" s="1651"/>
      <c r="C45" s="1660"/>
      <c r="D45" s="40"/>
      <c r="E45" s="1702" t="s">
        <v>911</v>
      </c>
      <c r="F45" s="1702" t="s">
        <v>655</v>
      </c>
      <c r="G45" s="1702" t="s">
        <v>1201</v>
      </c>
      <c r="H45" s="1702" t="s">
        <v>1204</v>
      </c>
      <c r="I45" s="55"/>
      <c r="J45" s="55"/>
      <c r="K45" s="55"/>
      <c r="L45" s="55"/>
      <c r="M45" s="121"/>
      <c r="N45" s="55"/>
      <c r="O45" s="1769" t="s">
        <v>811</v>
      </c>
      <c r="P45" s="744"/>
      <c r="Q45" s="1766"/>
      <c r="R45" s="680">
        <v>4</v>
      </c>
      <c r="S45" s="680">
        <v>54</v>
      </c>
      <c r="T45" s="680">
        <v>3</v>
      </c>
      <c r="U45" s="680">
        <v>9</v>
      </c>
      <c r="V45" s="1819"/>
      <c r="W45" s="1826"/>
      <c r="X45" s="1826"/>
      <c r="Y45" s="1826"/>
      <c r="Z45" s="55"/>
      <c r="AA45" s="528"/>
      <c r="AB45" s="528"/>
      <c r="AC45" s="528"/>
      <c r="AD45" s="528"/>
      <c r="AE45" s="528"/>
      <c r="AF45" s="528"/>
      <c r="AG45" s="221"/>
      <c r="AH45" s="87"/>
      <c r="AI45" s="87"/>
      <c r="AJ45" s="1399"/>
    </row>
    <row r="46" spans="1:38" ht="14.25" customHeight="1">
      <c r="A46" s="1644"/>
      <c r="B46" s="1651"/>
      <c r="C46" s="1660"/>
      <c r="D46" s="193"/>
      <c r="E46" s="1703"/>
      <c r="F46" s="1703"/>
      <c r="G46" s="1703"/>
      <c r="H46" s="1703"/>
      <c r="I46" s="55"/>
      <c r="J46" s="55"/>
      <c r="K46" s="55"/>
      <c r="L46" s="55"/>
      <c r="M46" s="121"/>
      <c r="N46" s="55"/>
      <c r="O46" s="1770" t="s">
        <v>965</v>
      </c>
      <c r="P46" s="1786"/>
      <c r="Q46" s="882"/>
      <c r="R46" s="680"/>
      <c r="S46" s="680">
        <v>2</v>
      </c>
      <c r="T46" s="680"/>
      <c r="U46" s="680">
        <v>1</v>
      </c>
      <c r="V46" s="30"/>
      <c r="W46" s="31"/>
      <c r="X46" s="31"/>
      <c r="Y46" s="31"/>
      <c r="Z46" s="55"/>
      <c r="AA46" s="528" t="s">
        <v>1263</v>
      </c>
      <c r="AB46" s="1782">
        <v>0</v>
      </c>
      <c r="AC46" s="1868">
        <f>AB46/AB51</f>
        <v>0</v>
      </c>
      <c r="AD46" s="1782">
        <v>3</v>
      </c>
      <c r="AE46" s="1868">
        <f>AD46/AD51</f>
        <v>3.3370411568409346e-003</v>
      </c>
      <c r="AF46" s="1908">
        <v>2</v>
      </c>
      <c r="AG46" s="1922">
        <f>AF46/AF51</f>
        <v>2.0920502092050207e-003</v>
      </c>
      <c r="AH46" s="1931">
        <f t="shared" ref="AH46:AH51" si="0">SUM(AB46,AD46,AF46)</f>
        <v>5</v>
      </c>
      <c r="AI46" s="1941">
        <f>AH46/AH51</f>
        <v>2.6205450733752622e-003</v>
      </c>
      <c r="AJ46" s="1399"/>
    </row>
    <row r="47" spans="1:38">
      <c r="A47" s="1644"/>
      <c r="B47" s="1651"/>
      <c r="C47" s="1662"/>
      <c r="D47" s="87" t="s">
        <v>953</v>
      </c>
      <c r="E47" s="402">
        <v>3406</v>
      </c>
      <c r="F47" s="402">
        <v>4521</v>
      </c>
      <c r="G47" s="402">
        <v>2862</v>
      </c>
      <c r="H47" s="402">
        <v>3809</v>
      </c>
      <c r="I47" s="55"/>
      <c r="J47" s="55"/>
      <c r="K47" s="55"/>
      <c r="L47" s="55"/>
      <c r="M47" s="121"/>
      <c r="N47" s="55"/>
      <c r="O47" s="1770" t="s">
        <v>711</v>
      </c>
      <c r="P47" s="1786"/>
      <c r="Q47" s="882"/>
      <c r="R47" s="680"/>
      <c r="S47" s="680">
        <v>2</v>
      </c>
      <c r="T47" s="680"/>
      <c r="U47" s="680"/>
      <c r="V47" s="30"/>
      <c r="W47" s="31"/>
      <c r="X47" s="31"/>
      <c r="Y47" s="31"/>
      <c r="Z47" s="55"/>
      <c r="AA47" s="528" t="s">
        <v>800</v>
      </c>
      <c r="AB47" s="1782">
        <v>8</v>
      </c>
      <c r="AC47" s="1868">
        <f>AB47/AB51</f>
        <v>0.15094339622641509</v>
      </c>
      <c r="AD47" s="1782">
        <v>4</v>
      </c>
      <c r="AE47" s="1868">
        <f>AD47/AD51</f>
        <v>4.4493882091212458e-003</v>
      </c>
      <c r="AF47" s="1908">
        <v>22</v>
      </c>
      <c r="AG47" s="1922">
        <f>AF47/AF51</f>
        <v>2.3012552301255231e-002</v>
      </c>
      <c r="AH47" s="1931">
        <f t="shared" si="0"/>
        <v>34</v>
      </c>
      <c r="AI47" s="1941">
        <f>AH47/AH51</f>
        <v>1.781970649895178e-002</v>
      </c>
      <c r="AJ47" s="1399"/>
    </row>
    <row r="48" spans="1:38" ht="14.25">
      <c r="A48" s="1644"/>
      <c r="B48" s="1651"/>
      <c r="C48" s="1662"/>
      <c r="D48" s="1682" t="s">
        <v>1133</v>
      </c>
      <c r="E48" s="1704">
        <v>3124</v>
      </c>
      <c r="F48" s="1704">
        <v>3978</v>
      </c>
      <c r="G48" s="1704">
        <v>2732</v>
      </c>
      <c r="H48" s="1704">
        <v>3675</v>
      </c>
      <c r="I48" s="55"/>
      <c r="J48" s="55"/>
      <c r="K48" s="55"/>
      <c r="L48" s="55"/>
      <c r="M48" s="121"/>
      <c r="N48" s="55"/>
      <c r="O48" s="1770" t="s">
        <v>799</v>
      </c>
      <c r="P48" s="1786"/>
      <c r="Q48" s="882"/>
      <c r="R48" s="680"/>
      <c r="S48" s="680">
        <v>1</v>
      </c>
      <c r="T48" s="680"/>
      <c r="U48" s="680"/>
      <c r="V48" s="30"/>
      <c r="W48" s="31"/>
      <c r="X48" s="31"/>
      <c r="Y48" s="31"/>
      <c r="Z48" s="55"/>
      <c r="AA48" s="528" t="s">
        <v>945</v>
      </c>
      <c r="AB48" s="1782">
        <v>43</v>
      </c>
      <c r="AC48" s="1868">
        <f>AB48/AB51</f>
        <v>0.81132075471698117</v>
      </c>
      <c r="AD48" s="1782">
        <v>184</v>
      </c>
      <c r="AE48" s="1868">
        <f>AD48/AD51</f>
        <v>0.20467185761957729</v>
      </c>
      <c r="AF48" s="1908">
        <v>158</v>
      </c>
      <c r="AG48" s="1922">
        <f>AF48/AF51</f>
        <v>0.16527196652719664</v>
      </c>
      <c r="AH48" s="1931">
        <f t="shared" si="0"/>
        <v>385</v>
      </c>
      <c r="AI48" s="1941">
        <f>AH48/AH51</f>
        <v>0.2017819706498952</v>
      </c>
      <c r="AJ48" s="1399"/>
    </row>
    <row r="49" spans="1:38">
      <c r="A49" s="1644"/>
      <c r="B49" s="1651"/>
      <c r="C49" s="1660"/>
      <c r="D49" s="1683" t="s">
        <v>767</v>
      </c>
      <c r="E49" s="1705">
        <v>3044</v>
      </c>
      <c r="F49" s="1705">
        <v>3190</v>
      </c>
      <c r="G49" s="1705">
        <v>1597</v>
      </c>
      <c r="H49" s="1726">
        <v>3944</v>
      </c>
      <c r="I49" s="55"/>
      <c r="J49" s="55"/>
      <c r="K49" s="55"/>
      <c r="L49" s="55"/>
      <c r="M49" s="121"/>
      <c r="N49" s="55"/>
      <c r="O49" s="1771" t="s">
        <v>1231</v>
      </c>
      <c r="P49" s="608"/>
      <c r="Q49" s="608"/>
      <c r="R49" s="680"/>
      <c r="S49" s="680">
        <v>3</v>
      </c>
      <c r="T49" s="680">
        <v>1</v>
      </c>
      <c r="U49" s="680"/>
      <c r="V49" s="30"/>
      <c r="W49" s="31"/>
      <c r="X49" s="31"/>
      <c r="Y49" s="31"/>
      <c r="Z49" s="55"/>
      <c r="AA49" s="528" t="s">
        <v>1033</v>
      </c>
      <c r="AB49" s="1782">
        <v>2</v>
      </c>
      <c r="AC49" s="1868">
        <v>6.2e-002</v>
      </c>
      <c r="AD49" s="1782">
        <v>706</v>
      </c>
      <c r="AE49" s="1868">
        <f>AD49/AD51</f>
        <v>0.7853170189098998</v>
      </c>
      <c r="AF49" s="1908">
        <v>773</v>
      </c>
      <c r="AG49" s="1922">
        <f>AF49/AF51</f>
        <v>0.80857740585774063</v>
      </c>
      <c r="AH49" s="1931">
        <f t="shared" si="0"/>
        <v>1481</v>
      </c>
      <c r="AI49" s="1941">
        <f>AH49/AH51</f>
        <v>0.7762054507337528</v>
      </c>
      <c r="AJ49" s="1399"/>
    </row>
    <row r="50" spans="1:38">
      <c r="A50" s="1644"/>
      <c r="B50" s="1651"/>
      <c r="C50" s="1660"/>
      <c r="D50" s="1684" t="s">
        <v>58</v>
      </c>
      <c r="E50" s="402">
        <v>3055</v>
      </c>
      <c r="F50" s="402">
        <v>3180</v>
      </c>
      <c r="G50" s="402">
        <v>2193</v>
      </c>
      <c r="H50" s="1727">
        <v>3491</v>
      </c>
      <c r="I50" s="55"/>
      <c r="J50" s="55"/>
      <c r="K50" s="55"/>
      <c r="L50" s="55"/>
      <c r="M50" s="121"/>
      <c r="N50" s="55"/>
      <c r="O50" s="1770" t="s">
        <v>309</v>
      </c>
      <c r="P50" s="1786"/>
      <c r="Q50" s="882"/>
      <c r="R50" s="680">
        <v>1</v>
      </c>
      <c r="S50" s="680">
        <v>5</v>
      </c>
      <c r="T50" s="680"/>
      <c r="U50" s="680">
        <v>1</v>
      </c>
      <c r="V50" s="30"/>
      <c r="W50" s="31"/>
      <c r="X50" s="31"/>
      <c r="Y50" s="31"/>
      <c r="Z50" s="55"/>
      <c r="AA50" s="528" t="s">
        <v>1058</v>
      </c>
      <c r="AB50" s="1782">
        <v>0</v>
      </c>
      <c r="AC50" s="1868">
        <f>AB50/AB51</f>
        <v>0</v>
      </c>
      <c r="AD50" s="1782">
        <v>2</v>
      </c>
      <c r="AE50" s="1868">
        <f>AD50/AD51</f>
        <v>2.2246941045606229e-003</v>
      </c>
      <c r="AF50" s="1908">
        <v>1</v>
      </c>
      <c r="AG50" s="1922">
        <f>AF50/AF51</f>
        <v>1.0460251046025104e-003</v>
      </c>
      <c r="AH50" s="1931">
        <f t="shared" si="0"/>
        <v>3</v>
      </c>
      <c r="AI50" s="1941">
        <f>AH50/AH51</f>
        <v>1.5723270440251573e-003</v>
      </c>
      <c r="AJ50" s="1399"/>
    </row>
    <row r="51" spans="1:38">
      <c r="A51" s="1644"/>
      <c r="B51" s="1651"/>
      <c r="C51" s="1660"/>
      <c r="D51" s="1684" t="s">
        <v>974</v>
      </c>
      <c r="E51" s="402">
        <v>2003</v>
      </c>
      <c r="F51" s="402">
        <v>1553</v>
      </c>
      <c r="G51" s="402">
        <v>1162</v>
      </c>
      <c r="H51" s="1727">
        <v>1414</v>
      </c>
      <c r="I51" s="55"/>
      <c r="J51" s="55"/>
      <c r="K51" s="55"/>
      <c r="L51" s="55"/>
      <c r="M51" s="121"/>
      <c r="N51" s="55"/>
      <c r="O51" s="1771" t="s">
        <v>687</v>
      </c>
      <c r="P51" s="608"/>
      <c r="Q51" s="608"/>
      <c r="R51" s="908"/>
      <c r="S51" s="908">
        <v>1</v>
      </c>
      <c r="T51" s="908"/>
      <c r="U51" s="908"/>
      <c r="V51" s="30"/>
      <c r="W51" s="31"/>
      <c r="X51" s="31"/>
      <c r="Y51" s="31"/>
      <c r="Z51" s="55"/>
      <c r="AA51" s="528" t="s">
        <v>737</v>
      </c>
      <c r="AB51" s="1782">
        <f>SUM(AB46:AB50)</f>
        <v>53</v>
      </c>
      <c r="AC51" s="1868">
        <f>AB51/AB51</f>
        <v>1</v>
      </c>
      <c r="AD51" s="1782">
        <f>SUM(AD46:AD50)</f>
        <v>899</v>
      </c>
      <c r="AE51" s="1868">
        <f>AD51/AD51</f>
        <v>1</v>
      </c>
      <c r="AF51" s="1782">
        <f>SUM(AF46:AF50)</f>
        <v>956</v>
      </c>
      <c r="AG51" s="1922">
        <f>AF51/AF51</f>
        <v>1</v>
      </c>
      <c r="AH51" s="1931">
        <f t="shared" si="0"/>
        <v>1908</v>
      </c>
      <c r="AI51" s="1941">
        <f>AH51/AH51</f>
        <v>1</v>
      </c>
      <c r="AJ51" s="1399"/>
    </row>
    <row r="52" spans="1:38">
      <c r="A52" s="1644"/>
      <c r="B52" s="1651"/>
      <c r="C52" s="1660"/>
      <c r="D52" s="1684" t="s">
        <v>299</v>
      </c>
      <c r="E52" s="402">
        <v>2708</v>
      </c>
      <c r="F52" s="402">
        <v>2228</v>
      </c>
      <c r="G52" s="402">
        <v>1712</v>
      </c>
      <c r="H52" s="1727">
        <v>2069</v>
      </c>
      <c r="I52" s="55"/>
      <c r="J52" s="55"/>
      <c r="K52" s="55"/>
      <c r="L52" s="55"/>
      <c r="M52" s="121"/>
      <c r="N52" s="55"/>
      <c r="O52" s="840" t="s">
        <v>223</v>
      </c>
      <c r="P52" s="843"/>
      <c r="Q52" s="1793"/>
      <c r="R52" s="1798"/>
      <c r="S52" s="1798">
        <v>4</v>
      </c>
      <c r="T52" s="1798"/>
      <c r="U52" s="1816">
        <v>1</v>
      </c>
      <c r="V52" s="31"/>
      <c r="W52" s="31"/>
      <c r="X52" s="31"/>
      <c r="Y52" s="31"/>
      <c r="Z52" s="55"/>
      <c r="AA52" s="31"/>
      <c r="AB52" s="298"/>
      <c r="AC52" s="519"/>
      <c r="AD52" s="1885"/>
      <c r="AE52" s="519"/>
      <c r="AF52" s="1885"/>
      <c r="AG52" s="519"/>
      <c r="AH52" s="1885"/>
      <c r="AI52" s="519"/>
      <c r="AJ52" s="1399"/>
    </row>
    <row r="53" spans="1:38" ht="14.25">
      <c r="A53" s="1644"/>
      <c r="B53" s="1652"/>
      <c r="C53" s="1660"/>
      <c r="D53" s="1685" t="s">
        <v>61</v>
      </c>
      <c r="E53" s="1706">
        <v>3406</v>
      </c>
      <c r="F53" s="1706">
        <v>4521</v>
      </c>
      <c r="G53" s="1706">
        <v>2862</v>
      </c>
      <c r="H53" s="1728">
        <v>3809</v>
      </c>
      <c r="I53" s="55"/>
      <c r="J53" s="55"/>
      <c r="K53" s="55"/>
      <c r="L53" s="55"/>
      <c r="M53" s="121"/>
      <c r="N53" s="55"/>
      <c r="O53" s="840" t="s">
        <v>1232</v>
      </c>
      <c r="P53" s="843"/>
      <c r="Q53" s="1793"/>
      <c r="R53" s="1798"/>
      <c r="S53" s="1798">
        <v>6</v>
      </c>
      <c r="T53" s="1798"/>
      <c r="U53" s="1816"/>
      <c r="V53" s="55"/>
      <c r="W53" s="55"/>
      <c r="X53" s="55"/>
      <c r="Y53" s="55"/>
      <c r="Z53" s="55"/>
      <c r="AA53" s="1383"/>
      <c r="AB53" s="1383"/>
      <c r="AC53" s="1383"/>
      <c r="AD53" s="1383"/>
      <c r="AE53" s="1383"/>
      <c r="AF53" s="1383"/>
      <c r="AG53" s="1383"/>
      <c r="AH53" s="1383"/>
      <c r="AI53" s="1383"/>
      <c r="AJ53" s="1399"/>
    </row>
    <row r="54" spans="1:38" ht="6" customHeight="1">
      <c r="A54" s="1645"/>
      <c r="B54" s="1653"/>
      <c r="C54" s="1660"/>
      <c r="D54" s="31"/>
      <c r="E54" s="169"/>
      <c r="F54" s="169"/>
      <c r="G54" s="169"/>
      <c r="H54" s="169"/>
      <c r="I54" s="55"/>
      <c r="J54" s="55"/>
      <c r="K54" s="55"/>
      <c r="L54" s="55"/>
      <c r="M54" s="121"/>
      <c r="N54" s="55"/>
      <c r="O54" s="608"/>
      <c r="P54" s="608"/>
      <c r="Q54" s="608"/>
      <c r="R54" s="101"/>
      <c r="S54" s="101"/>
      <c r="T54" s="101"/>
      <c r="U54" s="101"/>
      <c r="V54" s="55"/>
      <c r="W54" s="55"/>
      <c r="X54" s="55"/>
      <c r="Y54" s="55"/>
      <c r="Z54" s="55"/>
      <c r="AA54" s="1383"/>
      <c r="AB54" s="1383"/>
      <c r="AC54" s="1383"/>
      <c r="AD54" s="1383"/>
      <c r="AE54" s="1383"/>
      <c r="AF54" s="1383"/>
      <c r="AG54" s="1383"/>
      <c r="AH54" s="1383"/>
      <c r="AI54" s="1383"/>
      <c r="AJ54" s="1399"/>
    </row>
    <row r="55" spans="1:38" ht="14.25">
      <c r="A55" s="1644"/>
      <c r="B55" s="1654" t="s">
        <v>1182</v>
      </c>
      <c r="C55" s="1663"/>
      <c r="D55" s="73"/>
      <c r="E55" s="73"/>
      <c r="F55" s="73"/>
      <c r="G55" s="73"/>
      <c r="H55" s="73"/>
      <c r="I55" s="73"/>
      <c r="J55" s="73"/>
      <c r="K55" s="73"/>
      <c r="L55" s="73"/>
      <c r="M55" s="1397"/>
      <c r="N55" s="73"/>
      <c r="O55" s="1772" t="s">
        <v>97</v>
      </c>
      <c r="P55" s="786"/>
      <c r="Q55" s="786"/>
      <c r="R55" s="786"/>
      <c r="S55" s="786"/>
      <c r="T55" s="786"/>
      <c r="U55" s="786"/>
      <c r="V55" s="73"/>
      <c r="W55" s="73"/>
      <c r="X55" s="73"/>
      <c r="Y55" s="1196"/>
      <c r="Z55" s="57" t="s">
        <v>1215</v>
      </c>
      <c r="AA55" s="73"/>
      <c r="AB55" s="73"/>
      <c r="AC55" s="1359"/>
      <c r="AD55" s="1359"/>
      <c r="AE55" s="1359"/>
      <c r="AF55" s="1359"/>
      <c r="AG55" s="1359"/>
      <c r="AH55" s="1359"/>
      <c r="AI55" s="73"/>
      <c r="AJ55" s="817"/>
      <c r="AK55" s="15"/>
      <c r="AL55" s="15"/>
    </row>
    <row r="56" spans="1:38">
      <c r="A56" s="1644"/>
      <c r="B56" s="1651"/>
      <c r="C56" s="1660"/>
      <c r="D56" s="55"/>
      <c r="E56" s="55"/>
      <c r="F56" s="55"/>
      <c r="G56" s="55"/>
      <c r="H56" s="55"/>
      <c r="I56" s="55"/>
      <c r="J56" s="55"/>
      <c r="K56" s="55"/>
      <c r="L56" s="55"/>
      <c r="M56" s="121"/>
      <c r="N56" s="55"/>
      <c r="O56" s="1773" t="s">
        <v>1233</v>
      </c>
      <c r="P56" s="670" t="s">
        <v>958</v>
      </c>
      <c r="Q56" s="670" t="s">
        <v>953</v>
      </c>
      <c r="R56" s="794" t="s">
        <v>1133</v>
      </c>
      <c r="S56" s="1677" t="s">
        <v>767</v>
      </c>
      <c r="T56" s="1707" t="s">
        <v>110</v>
      </c>
      <c r="U56" s="1707" t="s">
        <v>974</v>
      </c>
      <c r="V56" s="1820" t="s">
        <v>299</v>
      </c>
      <c r="W56" s="1827" t="s">
        <v>61</v>
      </c>
      <c r="X56" s="31"/>
      <c r="Y56" s="193"/>
      <c r="Z56" s="408"/>
      <c r="AA56" s="1850"/>
      <c r="AB56" s="1406" t="s">
        <v>958</v>
      </c>
      <c r="AC56" s="305" t="s">
        <v>953</v>
      </c>
      <c r="AD56" s="308" t="s">
        <v>1133</v>
      </c>
      <c r="AE56" s="1896" t="s">
        <v>767</v>
      </c>
      <c r="AF56" s="1820" t="s">
        <v>110</v>
      </c>
      <c r="AG56" s="1820" t="s">
        <v>1301</v>
      </c>
      <c r="AH56" s="1820" t="s">
        <v>299</v>
      </c>
      <c r="AI56" s="1827" t="s">
        <v>61</v>
      </c>
      <c r="AJ56" s="111"/>
      <c r="AK56" s="15"/>
      <c r="AL56" s="15"/>
    </row>
    <row r="57" spans="1:38" ht="14.25">
      <c r="A57" s="1644"/>
      <c r="B57" s="1651"/>
      <c r="C57" s="1660"/>
      <c r="D57" s="55"/>
      <c r="E57" s="55"/>
      <c r="F57" s="55"/>
      <c r="G57" s="55"/>
      <c r="H57" s="55"/>
      <c r="I57" s="55"/>
      <c r="J57" s="55"/>
      <c r="K57" s="55"/>
      <c r="L57" s="55"/>
      <c r="M57" s="121"/>
      <c r="N57" s="55"/>
      <c r="O57" s="693" t="s">
        <v>918</v>
      </c>
      <c r="P57" s="1695">
        <v>5002</v>
      </c>
      <c r="Q57" s="1695">
        <v>5174</v>
      </c>
      <c r="R57" s="1799">
        <v>5096</v>
      </c>
      <c r="S57" s="1807">
        <v>4336</v>
      </c>
      <c r="T57" s="1697">
        <v>4226</v>
      </c>
      <c r="U57" s="1697">
        <v>1857</v>
      </c>
      <c r="V57" s="1821">
        <v>2694</v>
      </c>
      <c r="W57" s="1828">
        <v>2783</v>
      </c>
      <c r="X57" s="1739"/>
      <c r="Y57" s="1837"/>
      <c r="Z57" s="408" t="s">
        <v>382</v>
      </c>
      <c r="AA57" s="1850"/>
      <c r="AB57" s="1859">
        <v>1025</v>
      </c>
      <c r="AC57" s="1869">
        <v>1116</v>
      </c>
      <c r="AD57" s="1886">
        <v>987</v>
      </c>
      <c r="AE57" s="1897">
        <v>842</v>
      </c>
      <c r="AF57" s="1909">
        <v>690</v>
      </c>
      <c r="AG57" s="1909">
        <v>269</v>
      </c>
      <c r="AH57" s="1909">
        <v>416</v>
      </c>
      <c r="AI57" s="1942">
        <v>382</v>
      </c>
      <c r="AJ57" s="111"/>
      <c r="AK57" s="15"/>
      <c r="AL57" s="15"/>
    </row>
    <row r="58" spans="1:38" ht="14.25">
      <c r="A58" s="1644"/>
      <c r="B58" s="1651"/>
      <c r="C58" s="1660"/>
      <c r="D58" s="55"/>
      <c r="E58" s="55"/>
      <c r="F58" s="55"/>
      <c r="G58" s="55"/>
      <c r="H58" s="55"/>
      <c r="I58" s="55"/>
      <c r="J58" s="55"/>
      <c r="K58" s="55"/>
      <c r="L58" s="55"/>
      <c r="M58" s="121"/>
      <c r="N58" s="55"/>
      <c r="O58" s="55"/>
      <c r="P58" s="55"/>
      <c r="Q58" s="55"/>
      <c r="R58" s="55"/>
      <c r="S58" s="55"/>
      <c r="T58" s="55"/>
      <c r="U58" s="55"/>
      <c r="V58" s="55"/>
      <c r="W58" s="55"/>
      <c r="X58" s="55"/>
      <c r="Y58" s="194"/>
      <c r="Z58" s="408" t="s">
        <v>1252</v>
      </c>
      <c r="AA58" s="1850"/>
      <c r="AB58" s="1860">
        <v>3597</v>
      </c>
      <c r="AC58" s="1870">
        <v>3769</v>
      </c>
      <c r="AD58" s="1887">
        <v>3950</v>
      </c>
      <c r="AE58" s="1898">
        <v>3263</v>
      </c>
      <c r="AF58" s="1821">
        <v>3895</v>
      </c>
      <c r="AG58" s="1821">
        <v>1270</v>
      </c>
      <c r="AH58" s="1821">
        <v>2121</v>
      </c>
      <c r="AI58" s="1828">
        <v>1821</v>
      </c>
      <c r="AJ58" s="111"/>
      <c r="AK58" s="15"/>
      <c r="AL58" s="15"/>
    </row>
    <row r="59" spans="1:38">
      <c r="A59" s="1644"/>
      <c r="B59" s="1651"/>
      <c r="C59" s="1660"/>
      <c r="D59" s="55"/>
      <c r="E59" s="55"/>
      <c r="F59" s="55"/>
      <c r="G59" s="55"/>
      <c r="H59" s="55"/>
      <c r="I59" s="55"/>
      <c r="J59" s="55"/>
      <c r="K59" s="55"/>
      <c r="L59" s="55"/>
      <c r="M59" s="121"/>
      <c r="N59" s="55"/>
      <c r="O59" s="1383"/>
      <c r="P59" s="1383"/>
      <c r="Q59" s="1383"/>
      <c r="R59" s="1383"/>
      <c r="S59" s="1383"/>
      <c r="T59" s="1383"/>
      <c r="U59" s="1383"/>
      <c r="V59" s="1383"/>
      <c r="W59" s="1383"/>
      <c r="X59" s="1383"/>
      <c r="Y59" s="37"/>
      <c r="Z59" s="1359"/>
      <c r="AA59" s="1383"/>
      <c r="AB59" s="1383"/>
      <c r="AC59" s="1383"/>
      <c r="AD59" s="1383"/>
      <c r="AE59" s="1383"/>
      <c r="AF59" s="1383"/>
      <c r="AG59" s="1383"/>
      <c r="AH59" s="1932"/>
      <c r="AI59" s="55"/>
      <c r="AJ59" s="111"/>
      <c r="AK59" s="15"/>
      <c r="AL59" s="15"/>
    </row>
    <row r="60" spans="1:38" ht="14.25">
      <c r="A60" s="1644"/>
      <c r="B60" s="1651"/>
      <c r="C60" s="1660"/>
      <c r="D60" s="55"/>
      <c r="E60" s="55"/>
      <c r="F60" s="55"/>
      <c r="G60" s="55"/>
      <c r="H60" s="55"/>
      <c r="I60" s="55"/>
      <c r="J60" s="55"/>
      <c r="K60" s="55"/>
      <c r="L60" s="55"/>
      <c r="M60" s="121"/>
      <c r="N60" s="55"/>
      <c r="O60" s="839" t="s">
        <v>1234</v>
      </c>
      <c r="P60" s="608"/>
      <c r="Q60" s="608"/>
      <c r="R60" s="608"/>
      <c r="S60" s="608"/>
      <c r="T60" s="608"/>
      <c r="U60" s="608"/>
      <c r="V60" s="55"/>
      <c r="W60" s="55"/>
      <c r="X60" s="55"/>
      <c r="Y60" s="194"/>
      <c r="Z60" s="787" t="s">
        <v>1015</v>
      </c>
      <c r="AE60" s="608"/>
      <c r="AH60" s="1932"/>
      <c r="AI60" s="55"/>
      <c r="AJ60" s="111"/>
      <c r="AK60" s="15"/>
      <c r="AL60" s="15"/>
    </row>
    <row r="61" spans="1:38">
      <c r="A61" s="1644"/>
      <c r="B61" s="1651"/>
      <c r="C61" s="1660"/>
      <c r="D61" s="55"/>
      <c r="E61" s="55"/>
      <c r="F61" s="55"/>
      <c r="G61" s="55"/>
      <c r="H61" s="55"/>
      <c r="I61" s="55"/>
      <c r="J61" s="55"/>
      <c r="K61" s="55"/>
      <c r="L61" s="55"/>
      <c r="M61" s="121"/>
      <c r="N61" s="55"/>
      <c r="O61" s="693" t="s">
        <v>1233</v>
      </c>
      <c r="P61" s="670" t="s">
        <v>958</v>
      </c>
      <c r="Q61" s="670" t="s">
        <v>953</v>
      </c>
      <c r="R61" s="794" t="s">
        <v>1133</v>
      </c>
      <c r="S61" s="1677" t="s">
        <v>767</v>
      </c>
      <c r="T61" s="1707" t="s">
        <v>1207</v>
      </c>
      <c r="U61" s="1707" t="s">
        <v>1209</v>
      </c>
      <c r="V61" s="1820" t="s">
        <v>299</v>
      </c>
      <c r="W61" s="1827" t="s">
        <v>61</v>
      </c>
      <c r="X61" s="31"/>
      <c r="Y61" s="193"/>
      <c r="Z61" s="1842" t="s">
        <v>1233</v>
      </c>
      <c r="AA61" s="1851"/>
      <c r="AB61" s="1861" t="s">
        <v>958</v>
      </c>
      <c r="AC61" s="1871" t="s">
        <v>953</v>
      </c>
      <c r="AD61" s="1888" t="s">
        <v>1133</v>
      </c>
      <c r="AE61" s="1671" t="s">
        <v>767</v>
      </c>
      <c r="AF61" s="1910" t="s">
        <v>110</v>
      </c>
      <c r="AG61" s="1707" t="s">
        <v>974</v>
      </c>
      <c r="AH61" s="1707" t="s">
        <v>299</v>
      </c>
      <c r="AI61" s="1741" t="s">
        <v>61</v>
      </c>
      <c r="AJ61" s="1399"/>
    </row>
    <row r="62" spans="1:38" ht="14.25">
      <c r="A62" s="1644"/>
      <c r="B62" s="1651"/>
      <c r="C62" s="1660"/>
      <c r="D62" s="55"/>
      <c r="E62" s="55"/>
      <c r="F62" s="55"/>
      <c r="G62" s="55"/>
      <c r="H62" s="55"/>
      <c r="I62" s="55"/>
      <c r="J62" s="55"/>
      <c r="K62" s="55"/>
      <c r="L62" s="55"/>
      <c r="M62" s="121"/>
      <c r="N62" s="55"/>
      <c r="O62" s="693" t="s">
        <v>918</v>
      </c>
      <c r="P62" s="1695">
        <v>6898</v>
      </c>
      <c r="Q62" s="1695">
        <v>7027</v>
      </c>
      <c r="R62" s="1799">
        <v>7232</v>
      </c>
      <c r="S62" s="1807">
        <v>6766</v>
      </c>
      <c r="T62" s="1697">
        <v>7046</v>
      </c>
      <c r="U62" s="1697">
        <v>2252</v>
      </c>
      <c r="V62" s="1821">
        <v>3476</v>
      </c>
      <c r="W62" s="1828">
        <v>4555</v>
      </c>
      <c r="X62" s="1739"/>
      <c r="Y62" s="1837"/>
      <c r="Z62" s="1843" t="s">
        <v>1253</v>
      </c>
      <c r="AA62" s="1816"/>
      <c r="AB62" s="1862">
        <v>2451</v>
      </c>
      <c r="AC62" s="930">
        <v>2356</v>
      </c>
      <c r="AD62" s="975">
        <v>2144</v>
      </c>
      <c r="AE62" s="1899">
        <v>1918</v>
      </c>
      <c r="AF62" s="1911">
        <v>2068</v>
      </c>
      <c r="AG62" s="1923">
        <v>879</v>
      </c>
      <c r="AH62" s="1923">
        <v>1391</v>
      </c>
      <c r="AI62" s="1943">
        <v>1568</v>
      </c>
      <c r="AJ62" s="1399"/>
    </row>
    <row r="63" spans="1:38" ht="14.25">
      <c r="A63" s="1644"/>
      <c r="B63" s="1651"/>
      <c r="C63" s="1660"/>
      <c r="D63" s="55"/>
      <c r="E63" s="55"/>
      <c r="F63" s="55"/>
      <c r="G63" s="55"/>
      <c r="H63" s="55"/>
      <c r="I63" s="55"/>
      <c r="J63" s="55"/>
      <c r="K63" s="55"/>
      <c r="L63" s="55"/>
      <c r="M63" s="121"/>
      <c r="N63" s="55"/>
      <c r="O63" s="55"/>
      <c r="P63" s="1383"/>
      <c r="Q63" s="1383"/>
      <c r="R63" s="1383"/>
      <c r="S63" s="1383"/>
      <c r="T63" s="1383"/>
      <c r="U63" s="1383"/>
      <c r="V63" s="1383"/>
      <c r="W63" s="1383"/>
      <c r="X63" s="1383"/>
      <c r="Y63" s="37"/>
      <c r="Z63" s="1843" t="s">
        <v>605</v>
      </c>
      <c r="AA63" s="1816"/>
      <c r="AB63" s="1863">
        <v>6.7</v>
      </c>
      <c r="AC63" s="1872">
        <v>6.5</v>
      </c>
      <c r="AD63" s="1889">
        <v>5.9</v>
      </c>
      <c r="AE63" s="1900">
        <v>5.3</v>
      </c>
      <c r="AF63" s="1912">
        <v>5.7</v>
      </c>
      <c r="AG63" s="1924">
        <v>2.4</v>
      </c>
      <c r="AH63" s="1924">
        <v>3.8</v>
      </c>
      <c r="AI63" s="1944">
        <v>4.3</v>
      </c>
      <c r="AJ63" s="1399"/>
    </row>
    <row r="64" spans="1:38">
      <c r="A64" s="1644"/>
      <c r="B64" s="1651"/>
      <c r="C64" s="1660"/>
      <c r="D64" s="55"/>
      <c r="E64" s="55"/>
      <c r="F64" s="55"/>
      <c r="G64" s="55"/>
      <c r="H64" s="55"/>
      <c r="I64" s="55"/>
      <c r="J64" s="55"/>
      <c r="K64" s="55"/>
      <c r="L64" s="55"/>
      <c r="M64" s="121"/>
      <c r="N64" s="55"/>
      <c r="O64" s="1383"/>
      <c r="P64" s="1383"/>
      <c r="Q64" s="1383"/>
      <c r="R64" s="1383"/>
      <c r="S64" s="1383"/>
      <c r="T64" s="1383"/>
      <c r="U64" s="1383"/>
      <c r="V64" s="1383"/>
      <c r="W64" s="1383"/>
      <c r="X64" s="1383"/>
      <c r="Y64" s="37"/>
      <c r="Z64" s="1359"/>
      <c r="AA64" s="1383"/>
      <c r="AB64" s="1383"/>
      <c r="AC64" s="1383"/>
      <c r="AD64" s="1383"/>
      <c r="AE64" s="1383"/>
      <c r="AF64" s="1383"/>
      <c r="AG64" s="1383"/>
      <c r="AH64" s="1383"/>
      <c r="AI64" s="55"/>
      <c r="AJ64" s="1399"/>
    </row>
    <row r="65" spans="1:38">
      <c r="A65" s="1644"/>
      <c r="B65" s="1651"/>
      <c r="C65" s="1660"/>
      <c r="D65" s="55"/>
      <c r="E65" s="55"/>
      <c r="F65" s="55"/>
      <c r="G65" s="55"/>
      <c r="H65" s="55"/>
      <c r="I65" s="55"/>
      <c r="J65" s="55"/>
      <c r="K65" s="55"/>
      <c r="L65" s="55"/>
      <c r="M65" s="121"/>
      <c r="N65" s="55"/>
      <c r="O65" s="86" t="s">
        <v>460</v>
      </c>
      <c r="P65" s="951"/>
      <c r="Q65" s="951"/>
      <c r="R65" s="951"/>
      <c r="S65" s="951"/>
      <c r="T65" s="951"/>
      <c r="U65" s="951"/>
      <c r="V65" s="951"/>
      <c r="W65" s="951"/>
      <c r="X65" s="951"/>
      <c r="Y65" s="1838"/>
      <c r="Z65" s="787" t="s">
        <v>531</v>
      </c>
      <c r="AA65" s="608"/>
      <c r="AB65" s="608"/>
      <c r="AC65" s="1873"/>
      <c r="AD65" s="1873"/>
      <c r="AF65" s="608"/>
      <c r="AG65" s="608"/>
      <c r="AH65" s="608"/>
      <c r="AI65" s="55"/>
      <c r="AJ65" s="1399"/>
    </row>
    <row r="66" spans="1:38" ht="14.25" customHeight="1">
      <c r="A66" s="1644"/>
      <c r="B66" s="1651"/>
      <c r="C66" s="1660"/>
      <c r="D66" s="55"/>
      <c r="E66" s="55"/>
      <c r="F66" s="55"/>
      <c r="G66" s="55"/>
      <c r="H66" s="55"/>
      <c r="I66" s="55"/>
      <c r="J66" s="55"/>
      <c r="K66" s="55"/>
      <c r="L66" s="55"/>
      <c r="M66" s="121"/>
      <c r="N66" s="55"/>
      <c r="O66" s="912" t="s">
        <v>107</v>
      </c>
      <c r="P66" s="1787">
        <v>1</v>
      </c>
      <c r="Q66" s="1794">
        <v>2</v>
      </c>
      <c r="R66" s="1794">
        <v>3</v>
      </c>
      <c r="S66" s="1794">
        <v>4</v>
      </c>
      <c r="T66" s="1794">
        <v>5</v>
      </c>
      <c r="U66" s="1794">
        <v>6</v>
      </c>
      <c r="V66" s="1794">
        <v>7</v>
      </c>
      <c r="W66" s="1506">
        <v>8</v>
      </c>
      <c r="X66" s="1832"/>
      <c r="Y66" s="1832"/>
      <c r="Z66" s="994" t="s">
        <v>457</v>
      </c>
      <c r="AA66" s="680"/>
      <c r="AB66" s="1000" t="s">
        <v>845</v>
      </c>
      <c r="AC66" s="908" t="s">
        <v>864</v>
      </c>
      <c r="AD66" s="1890" t="s">
        <v>973</v>
      </c>
      <c r="AE66" s="1901" t="s">
        <v>212</v>
      </c>
      <c r="AF66" s="1913" t="s">
        <v>1294</v>
      </c>
      <c r="AG66" s="1925" t="s">
        <v>43</v>
      </c>
      <c r="AH66" s="1707" t="s">
        <v>1184</v>
      </c>
      <c r="AI66" s="1741" t="s">
        <v>1186</v>
      </c>
      <c r="AJ66" s="1399"/>
    </row>
    <row r="67" spans="1:38">
      <c r="A67" s="1644"/>
      <c r="B67" s="1651"/>
      <c r="C67" s="1660"/>
      <c r="D67" s="55"/>
      <c r="E67" s="55"/>
      <c r="F67" s="55"/>
      <c r="G67" s="55"/>
      <c r="H67" s="55"/>
      <c r="I67" s="55"/>
      <c r="J67" s="55"/>
      <c r="K67" s="55"/>
      <c r="L67" s="55"/>
      <c r="M67" s="121"/>
      <c r="N67" s="55"/>
      <c r="O67" s="912" t="s">
        <v>443</v>
      </c>
      <c r="P67" s="1787" t="s">
        <v>1200</v>
      </c>
      <c r="Q67" s="1794" t="s">
        <v>1240</v>
      </c>
      <c r="R67" s="1794" t="s">
        <v>1241</v>
      </c>
      <c r="S67" s="1794" t="s">
        <v>1118</v>
      </c>
      <c r="T67" s="1794" t="s">
        <v>189</v>
      </c>
      <c r="U67" s="1794" t="s">
        <v>827</v>
      </c>
      <c r="V67" s="1794" t="s">
        <v>744</v>
      </c>
      <c r="W67" s="1506" t="s">
        <v>398</v>
      </c>
      <c r="X67" s="1832"/>
      <c r="Y67" s="1832"/>
      <c r="Z67" s="1844"/>
      <c r="AA67" s="908"/>
      <c r="AB67" s="1001"/>
      <c r="AC67" s="1063"/>
      <c r="AD67" s="1773"/>
      <c r="AE67" s="1902"/>
      <c r="AF67" s="1063"/>
      <c r="AG67" s="1926"/>
      <c r="AH67" s="670"/>
      <c r="AI67" s="1824"/>
      <c r="AJ67" s="1399"/>
    </row>
    <row r="68" spans="1:38">
      <c r="A68" s="1644"/>
      <c r="B68" s="1651"/>
      <c r="C68" s="1660"/>
      <c r="D68" s="55"/>
      <c r="E68" s="55"/>
      <c r="F68" s="55"/>
      <c r="G68" s="55"/>
      <c r="H68" s="55"/>
      <c r="I68" s="55"/>
      <c r="J68" s="55"/>
      <c r="K68" s="55"/>
      <c r="L68" s="55"/>
      <c r="M68" s="121"/>
      <c r="N68" s="55"/>
      <c r="O68" s="912" t="s">
        <v>107</v>
      </c>
      <c r="P68" s="1787">
        <v>9</v>
      </c>
      <c r="Q68" s="1794">
        <v>10</v>
      </c>
      <c r="R68" s="1794" t="s">
        <v>737</v>
      </c>
      <c r="S68" s="1794" t="s">
        <v>1244</v>
      </c>
      <c r="T68" s="1794" t="s">
        <v>600</v>
      </c>
      <c r="U68" s="1817"/>
      <c r="V68" s="1822"/>
      <c r="W68" s="1829"/>
      <c r="X68" s="1833"/>
      <c r="Y68" s="1839"/>
      <c r="Z68" s="1845" t="s">
        <v>557</v>
      </c>
      <c r="AA68" s="1816"/>
      <c r="AB68" s="1864" t="s">
        <v>1266</v>
      </c>
      <c r="AC68" s="1874">
        <v>20</v>
      </c>
      <c r="AD68" s="1891">
        <v>19</v>
      </c>
      <c r="AE68" s="1903">
        <v>19</v>
      </c>
      <c r="AF68" s="1914">
        <v>19</v>
      </c>
      <c r="AG68" s="1927">
        <v>19</v>
      </c>
      <c r="AH68" s="849">
        <v>20</v>
      </c>
      <c r="AI68" s="1945">
        <v>21</v>
      </c>
      <c r="AJ68" s="1399"/>
    </row>
    <row r="69" spans="1:38">
      <c r="A69" s="1644"/>
      <c r="B69" s="1651"/>
      <c r="C69" s="1660"/>
      <c r="D69" s="55"/>
      <c r="E69" s="55"/>
      <c r="F69" s="55"/>
      <c r="G69" s="55"/>
      <c r="H69" s="55"/>
      <c r="I69" s="55"/>
      <c r="J69" s="55"/>
      <c r="K69" s="55"/>
      <c r="L69" s="55"/>
      <c r="M69" s="121"/>
      <c r="N69" s="55"/>
      <c r="O69" s="912" t="s">
        <v>443</v>
      </c>
      <c r="P69" s="1787" t="s">
        <v>744</v>
      </c>
      <c r="Q69" s="1794" t="s">
        <v>744</v>
      </c>
      <c r="R69" s="1794" t="s">
        <v>1091</v>
      </c>
      <c r="S69" s="1794" t="s">
        <v>1246</v>
      </c>
      <c r="T69" s="1794" t="s">
        <v>80</v>
      </c>
      <c r="U69" s="1817"/>
      <c r="V69" s="1822"/>
      <c r="W69" s="1822"/>
      <c r="X69" s="1833"/>
      <c r="Y69" s="1839"/>
      <c r="Z69" s="1843"/>
      <c r="AA69" s="1816"/>
      <c r="AB69" s="1865" t="s">
        <v>1267</v>
      </c>
      <c r="AC69" s="1875">
        <v>15</v>
      </c>
      <c r="AD69" s="1892">
        <v>15</v>
      </c>
      <c r="AE69" s="1904">
        <v>11</v>
      </c>
      <c r="AF69" s="1915">
        <v>11</v>
      </c>
      <c r="AG69" s="1928">
        <v>9</v>
      </c>
      <c r="AH69" s="849">
        <v>12</v>
      </c>
      <c r="AI69" s="1946">
        <v>12</v>
      </c>
      <c r="AJ69" s="1399"/>
    </row>
    <row r="70" spans="1:38">
      <c r="A70" s="1644"/>
      <c r="B70" s="1651"/>
      <c r="C70" s="1660"/>
      <c r="D70" s="55"/>
      <c r="E70" s="55"/>
      <c r="F70" s="55"/>
      <c r="G70" s="55"/>
      <c r="H70" s="55"/>
      <c r="I70" s="55"/>
      <c r="J70" s="55"/>
      <c r="K70" s="55"/>
      <c r="L70" s="55"/>
      <c r="M70" s="121"/>
      <c r="N70" s="55"/>
      <c r="O70" s="1774" t="s">
        <v>1235</v>
      </c>
      <c r="P70" s="1788"/>
      <c r="Q70" s="1788"/>
      <c r="R70" s="1788"/>
      <c r="S70" s="1788"/>
      <c r="T70" s="1788"/>
      <c r="U70" s="1008"/>
      <c r="V70" s="1008"/>
      <c r="W70" s="1008"/>
      <c r="X70" s="1834"/>
      <c r="Y70" s="1840"/>
      <c r="Z70" s="1843" t="s">
        <v>186</v>
      </c>
      <c r="AA70" s="1816"/>
      <c r="AB70" s="1864" t="s">
        <v>1266</v>
      </c>
      <c r="AC70" s="1876">
        <v>11</v>
      </c>
      <c r="AD70" s="1893">
        <v>11</v>
      </c>
      <c r="AE70" s="1905">
        <v>10</v>
      </c>
      <c r="AF70" s="1916">
        <v>12</v>
      </c>
      <c r="AG70" s="1929">
        <v>12</v>
      </c>
      <c r="AH70" s="849">
        <v>12</v>
      </c>
      <c r="AI70" s="1947">
        <v>13</v>
      </c>
      <c r="AJ70" s="1399"/>
    </row>
    <row r="71" spans="1:38">
      <c r="A71" s="1644"/>
      <c r="B71" s="1651"/>
      <c r="C71" s="1660"/>
      <c r="D71" s="55"/>
      <c r="E71" s="55"/>
      <c r="F71" s="55"/>
      <c r="G71" s="55"/>
      <c r="H71" s="55"/>
      <c r="I71" s="55"/>
      <c r="J71" s="55"/>
      <c r="K71" s="55"/>
      <c r="L71" s="55"/>
      <c r="M71" s="121"/>
      <c r="N71" s="55"/>
      <c r="O71" s="1383"/>
      <c r="P71" s="1383"/>
      <c r="Q71" s="1383"/>
      <c r="R71" s="1383"/>
      <c r="S71" s="1383"/>
      <c r="T71" s="1383"/>
      <c r="U71" s="1383"/>
      <c r="V71" s="1383"/>
      <c r="W71" s="1383"/>
      <c r="X71" s="1383"/>
      <c r="Y71" s="37"/>
      <c r="Z71" s="1843"/>
      <c r="AA71" s="1816"/>
      <c r="AB71" s="1866" t="s">
        <v>1267</v>
      </c>
      <c r="AC71" s="1877">
        <v>11</v>
      </c>
      <c r="AD71" s="1894">
        <v>11</v>
      </c>
      <c r="AE71" s="1906">
        <v>10</v>
      </c>
      <c r="AF71" s="1917">
        <v>12</v>
      </c>
      <c r="AG71" s="1172">
        <v>12</v>
      </c>
      <c r="AH71" s="849">
        <v>12</v>
      </c>
      <c r="AI71" s="1948">
        <v>13</v>
      </c>
      <c r="AJ71" s="1399"/>
    </row>
    <row r="72" spans="1:38">
      <c r="A72" s="1644"/>
      <c r="B72" s="1651"/>
      <c r="C72" s="1660"/>
      <c r="D72" s="55"/>
      <c r="E72" s="55"/>
      <c r="F72" s="55"/>
      <c r="G72" s="55"/>
      <c r="H72" s="55"/>
      <c r="I72" s="55"/>
      <c r="J72" s="55"/>
      <c r="K72" s="55"/>
      <c r="L72" s="55"/>
      <c r="M72" s="121"/>
      <c r="N72" s="55"/>
      <c r="O72" s="1383"/>
      <c r="P72" s="1383"/>
      <c r="Q72" s="1383"/>
      <c r="R72" s="1383"/>
      <c r="S72" s="1383"/>
      <c r="T72" s="1383"/>
      <c r="U72" s="1383"/>
      <c r="V72" s="1383"/>
      <c r="W72" s="1383"/>
      <c r="X72" s="1383"/>
      <c r="Y72" s="37"/>
      <c r="Z72" s="1845" t="s">
        <v>1198</v>
      </c>
      <c r="AA72" s="1816"/>
      <c r="AB72" s="1864" t="s">
        <v>1266</v>
      </c>
      <c r="AC72" s="1874">
        <v>7</v>
      </c>
      <c r="AD72" s="1891">
        <v>7</v>
      </c>
      <c r="AE72" s="1903">
        <v>7</v>
      </c>
      <c r="AF72" s="1914">
        <v>6</v>
      </c>
      <c r="AG72" s="1927">
        <v>7</v>
      </c>
      <c r="AH72" s="849">
        <v>7</v>
      </c>
      <c r="AI72" s="1949">
        <v>7</v>
      </c>
      <c r="AJ72" s="1954"/>
    </row>
    <row r="73" spans="1:38">
      <c r="A73" s="1644"/>
      <c r="B73" s="1651"/>
      <c r="C73" s="1660"/>
      <c r="D73" s="55"/>
      <c r="E73" s="55"/>
      <c r="F73" s="55"/>
      <c r="G73" s="55"/>
      <c r="H73" s="55"/>
      <c r="I73" s="55"/>
      <c r="J73" s="55"/>
      <c r="K73" s="55"/>
      <c r="L73" s="55"/>
      <c r="M73" s="121"/>
      <c r="N73" s="55"/>
      <c r="O73" s="1383"/>
      <c r="P73" s="1383"/>
      <c r="Q73" s="1383"/>
      <c r="R73" s="1383"/>
      <c r="S73" s="1383"/>
      <c r="T73" s="1383"/>
      <c r="U73" s="1383"/>
      <c r="V73" s="1383"/>
      <c r="W73" s="1383"/>
      <c r="X73" s="1383"/>
      <c r="Y73" s="37"/>
      <c r="Z73" s="1843"/>
      <c r="AA73" s="1816"/>
      <c r="AB73" s="1866" t="s">
        <v>1267</v>
      </c>
      <c r="AC73" s="1875">
        <v>5</v>
      </c>
      <c r="AD73" s="1892">
        <v>5</v>
      </c>
      <c r="AE73" s="1904">
        <v>4</v>
      </c>
      <c r="AF73" s="1915">
        <v>5</v>
      </c>
      <c r="AG73" s="1928">
        <v>4</v>
      </c>
      <c r="AH73" s="849">
        <v>4</v>
      </c>
      <c r="AI73" s="1946">
        <v>4</v>
      </c>
      <c r="AJ73" s="1399"/>
    </row>
    <row r="74" spans="1:38">
      <c r="A74" s="1644"/>
      <c r="B74" s="1651"/>
      <c r="C74" s="1660"/>
      <c r="D74" s="55"/>
      <c r="E74" s="55"/>
      <c r="F74" s="55"/>
      <c r="G74" s="55"/>
      <c r="H74" s="55"/>
      <c r="I74" s="55"/>
      <c r="J74" s="55"/>
      <c r="K74" s="55"/>
      <c r="L74" s="55"/>
      <c r="M74" s="121"/>
      <c r="N74" s="55"/>
      <c r="O74" s="55"/>
      <c r="P74" s="55"/>
      <c r="Q74" s="55"/>
      <c r="R74" s="55"/>
      <c r="S74" s="55"/>
      <c r="T74" s="55"/>
      <c r="U74" s="55"/>
      <c r="V74" s="55"/>
      <c r="W74" s="55"/>
      <c r="X74" s="55"/>
      <c r="Y74" s="194"/>
      <c r="Z74" s="1843" t="s">
        <v>914</v>
      </c>
      <c r="AA74" s="1816"/>
      <c r="AB74" s="1864" t="s">
        <v>1266</v>
      </c>
      <c r="AC74" s="1878">
        <v>2</v>
      </c>
      <c r="AD74" s="1893">
        <v>2</v>
      </c>
      <c r="AE74" s="1905">
        <v>2</v>
      </c>
      <c r="AF74" s="1916">
        <v>2</v>
      </c>
      <c r="AG74" s="1929">
        <v>2</v>
      </c>
      <c r="AH74" s="849">
        <v>3</v>
      </c>
      <c r="AI74" s="1947">
        <v>4</v>
      </c>
      <c r="AJ74" s="1399"/>
    </row>
    <row r="75" spans="1:38">
      <c r="A75" s="1644"/>
      <c r="B75" s="1651"/>
      <c r="C75" s="1660"/>
      <c r="D75" s="55"/>
      <c r="E75" s="55"/>
      <c r="F75" s="55"/>
      <c r="G75" s="55"/>
      <c r="H75" s="55"/>
      <c r="I75" s="55"/>
      <c r="J75" s="55"/>
      <c r="K75" s="55"/>
      <c r="L75" s="55"/>
      <c r="M75" s="121"/>
      <c r="N75" s="55"/>
      <c r="O75" s="1383"/>
      <c r="P75" s="55"/>
      <c r="Q75" s="55"/>
      <c r="R75" s="55"/>
      <c r="S75" s="55"/>
      <c r="T75" s="55"/>
      <c r="U75" s="55"/>
      <c r="V75" s="55"/>
      <c r="W75" s="55"/>
      <c r="X75" s="55"/>
      <c r="Y75" s="194"/>
      <c r="Z75" s="1843"/>
      <c r="AA75" s="1816"/>
      <c r="AB75" s="1866" t="s">
        <v>1267</v>
      </c>
      <c r="AC75" s="1877">
        <v>1</v>
      </c>
      <c r="AD75" s="1894">
        <v>2</v>
      </c>
      <c r="AE75" s="1906">
        <v>2</v>
      </c>
      <c r="AF75" s="1917">
        <v>2</v>
      </c>
      <c r="AG75" s="1172">
        <v>2</v>
      </c>
      <c r="AH75" s="849">
        <v>3</v>
      </c>
      <c r="AI75" s="1948">
        <v>4</v>
      </c>
      <c r="AJ75" s="1399"/>
    </row>
    <row r="76" spans="1:38">
      <c r="A76" s="1644"/>
      <c r="B76" s="1651"/>
      <c r="C76" s="1660"/>
      <c r="D76" s="55"/>
      <c r="E76" s="55"/>
      <c r="F76" s="55"/>
      <c r="G76" s="55"/>
      <c r="H76" s="55"/>
      <c r="I76" s="55"/>
      <c r="J76" s="55"/>
      <c r="K76" s="55"/>
      <c r="L76" s="55"/>
      <c r="M76" s="121"/>
      <c r="N76" s="55"/>
      <c r="O76" s="1383"/>
      <c r="P76" s="55"/>
      <c r="Q76" s="55"/>
      <c r="R76" s="55"/>
      <c r="S76" s="55"/>
      <c r="T76" s="55"/>
      <c r="U76" s="55"/>
      <c r="V76" s="55"/>
      <c r="W76" s="55"/>
      <c r="X76" s="55"/>
      <c r="Y76" s="194"/>
      <c r="Z76" s="1843" t="s">
        <v>7</v>
      </c>
      <c r="AA76" s="1816"/>
      <c r="AB76" s="1864" t="s">
        <v>1266</v>
      </c>
      <c r="AC76" s="1874">
        <v>2</v>
      </c>
      <c r="AD76" s="1891">
        <v>2</v>
      </c>
      <c r="AE76" s="1903">
        <v>3</v>
      </c>
      <c r="AF76" s="1914">
        <v>3</v>
      </c>
      <c r="AG76" s="1927">
        <v>3</v>
      </c>
      <c r="AH76" s="849">
        <v>3</v>
      </c>
      <c r="AI76" s="1949">
        <v>3</v>
      </c>
      <c r="AJ76" s="1399"/>
    </row>
    <row r="77" spans="1:38">
      <c r="A77" s="1644"/>
      <c r="B77" s="1651"/>
      <c r="C77" s="1660"/>
      <c r="D77" s="55"/>
      <c r="E77" s="55"/>
      <c r="F77" s="55"/>
      <c r="G77" s="55"/>
      <c r="H77" s="55"/>
      <c r="I77" s="55"/>
      <c r="J77" s="55"/>
      <c r="K77" s="55"/>
      <c r="L77" s="55"/>
      <c r="M77" s="121"/>
      <c r="N77" s="55"/>
      <c r="O77" s="1383"/>
      <c r="P77" s="55"/>
      <c r="Q77" s="55"/>
      <c r="R77" s="55"/>
      <c r="S77" s="55"/>
      <c r="T77" s="55"/>
      <c r="U77" s="55"/>
      <c r="V77" s="55"/>
      <c r="W77" s="55"/>
      <c r="X77" s="55"/>
      <c r="Y77" s="194"/>
      <c r="Z77" s="1843"/>
      <c r="AA77" s="1816"/>
      <c r="AB77" s="1866" t="s">
        <v>1267</v>
      </c>
      <c r="AC77" s="1875">
        <v>2</v>
      </c>
      <c r="AD77" s="1892">
        <v>2</v>
      </c>
      <c r="AE77" s="1904">
        <v>2</v>
      </c>
      <c r="AF77" s="1915">
        <v>2</v>
      </c>
      <c r="AG77" s="1928">
        <v>2</v>
      </c>
      <c r="AH77" s="849">
        <v>2</v>
      </c>
      <c r="AI77" s="1946">
        <v>2</v>
      </c>
      <c r="AJ77" s="1399"/>
    </row>
    <row r="78" spans="1:38">
      <c r="A78" s="1644"/>
      <c r="B78" s="1651"/>
      <c r="C78" s="1660"/>
      <c r="D78" s="55"/>
      <c r="E78" s="55"/>
      <c r="F78" s="55"/>
      <c r="G78" s="55"/>
      <c r="H78" s="55"/>
      <c r="I78" s="55"/>
      <c r="J78" s="55"/>
      <c r="K78" s="55"/>
      <c r="L78" s="55"/>
      <c r="M78" s="121"/>
      <c r="N78" s="55"/>
      <c r="O78" s="1383"/>
      <c r="P78" s="55"/>
      <c r="Q78" s="55"/>
      <c r="R78" s="55"/>
      <c r="S78" s="55"/>
      <c r="T78" s="55"/>
      <c r="U78" s="55"/>
      <c r="V78" s="55"/>
      <c r="W78" s="55"/>
      <c r="X78" s="55"/>
      <c r="Y78" s="194"/>
      <c r="Z78" s="1843" t="s">
        <v>396</v>
      </c>
      <c r="AA78" s="1816"/>
      <c r="AB78" s="1864" t="s">
        <v>1266</v>
      </c>
      <c r="AC78" s="1876">
        <v>42</v>
      </c>
      <c r="AD78" s="1893">
        <v>41</v>
      </c>
      <c r="AE78" s="1905">
        <v>41</v>
      </c>
      <c r="AF78" s="1916">
        <v>42</v>
      </c>
      <c r="AG78" s="1893">
        <f t="shared" ref="AG78:AI79" si="1">AG68+AG70+AG72+AG74+AG76</f>
        <v>43</v>
      </c>
      <c r="AH78" s="849">
        <f t="shared" si="1"/>
        <v>45</v>
      </c>
      <c r="AI78" s="1947">
        <f t="shared" si="1"/>
        <v>48</v>
      </c>
      <c r="AJ78" s="1399"/>
    </row>
    <row r="79" spans="1:38" ht="14.25">
      <c r="A79" s="1644"/>
      <c r="B79" s="1651"/>
      <c r="C79" s="1660"/>
      <c r="D79" s="55"/>
      <c r="E79" s="55"/>
      <c r="F79" s="55"/>
      <c r="G79" s="55"/>
      <c r="H79" s="55"/>
      <c r="I79" s="55"/>
      <c r="J79" s="55"/>
      <c r="K79" s="55"/>
      <c r="L79" s="55"/>
      <c r="M79" s="121"/>
      <c r="N79" s="55"/>
      <c r="O79" s="1383"/>
      <c r="P79" s="55"/>
      <c r="Q79" s="55"/>
      <c r="R79" s="55"/>
      <c r="S79" s="55"/>
      <c r="T79" s="55"/>
      <c r="U79" s="55"/>
      <c r="V79" s="55"/>
      <c r="W79" s="55"/>
      <c r="X79" s="55"/>
      <c r="Y79" s="194"/>
      <c r="Z79" s="1843"/>
      <c r="AA79" s="1816"/>
      <c r="AB79" s="1866" t="s">
        <v>1267</v>
      </c>
      <c r="AC79" s="1877">
        <v>34</v>
      </c>
      <c r="AD79" s="1894">
        <v>35</v>
      </c>
      <c r="AE79" s="1907">
        <v>29</v>
      </c>
      <c r="AF79" s="1918">
        <v>32</v>
      </c>
      <c r="AG79" s="1930">
        <f t="shared" si="1"/>
        <v>29</v>
      </c>
      <c r="AH79" s="1933">
        <f t="shared" si="1"/>
        <v>33</v>
      </c>
      <c r="AI79" s="1950">
        <f t="shared" si="1"/>
        <v>35</v>
      </c>
      <c r="AJ79" s="1399"/>
    </row>
    <row r="80" spans="1:38" ht="6" customHeight="1">
      <c r="A80" s="1644"/>
      <c r="B80" s="1655"/>
      <c r="C80" s="1664"/>
      <c r="D80" s="517"/>
      <c r="E80" s="517"/>
      <c r="F80" s="517"/>
      <c r="G80" s="517"/>
      <c r="H80" s="517"/>
      <c r="I80" s="517"/>
      <c r="J80" s="517"/>
      <c r="K80" s="517"/>
      <c r="L80" s="517"/>
      <c r="M80" s="123"/>
      <c r="N80" s="517"/>
      <c r="O80" s="517"/>
      <c r="P80" s="399"/>
      <c r="Q80" s="399"/>
      <c r="R80" s="399"/>
      <c r="S80" s="399"/>
      <c r="T80" s="517"/>
      <c r="U80" s="517"/>
      <c r="V80" s="517"/>
      <c r="W80" s="517"/>
      <c r="X80" s="517"/>
      <c r="Y80" s="526"/>
      <c r="Z80" s="1846"/>
      <c r="AA80" s="1852"/>
      <c r="AB80" s="62"/>
      <c r="AC80" s="62"/>
      <c r="AD80" s="62"/>
      <c r="AE80" s="62"/>
      <c r="AF80" s="62"/>
      <c r="AG80" s="62"/>
      <c r="AH80" s="1934"/>
      <c r="AI80" s="62"/>
      <c r="AJ80" s="111"/>
      <c r="AK80" s="15"/>
      <c r="AL80" s="15"/>
    </row>
    <row r="81" spans="1:38" ht="13.5" customHeight="1">
      <c r="A81" s="1644"/>
      <c r="B81" s="1656" t="s">
        <v>312</v>
      </c>
      <c r="C81" s="1665"/>
      <c r="D81" s="843" t="s">
        <v>809</v>
      </c>
      <c r="E81" s="843"/>
      <c r="F81" s="843"/>
      <c r="G81" s="843"/>
      <c r="H81" s="843"/>
      <c r="I81" s="843"/>
      <c r="J81" s="843"/>
      <c r="K81" s="73"/>
      <c r="L81" s="73"/>
      <c r="M81" s="73"/>
      <c r="N81" s="73"/>
      <c r="O81" s="73"/>
      <c r="P81" s="786" t="s">
        <v>1130</v>
      </c>
      <c r="Q81" s="786"/>
      <c r="R81" s="786"/>
      <c r="S81" s="786"/>
      <c r="T81" s="786"/>
      <c r="U81" s="786"/>
      <c r="V81" s="786"/>
      <c r="W81" s="73"/>
      <c r="X81" s="73"/>
      <c r="Y81" s="73"/>
      <c r="Z81" s="73"/>
      <c r="AA81" s="73"/>
      <c r="AB81" s="786" t="s">
        <v>1268</v>
      </c>
      <c r="AC81" s="786"/>
      <c r="AD81" s="786"/>
      <c r="AE81" s="786"/>
      <c r="AF81" s="786"/>
      <c r="AG81" s="786"/>
      <c r="AH81" s="786"/>
      <c r="AI81" s="73"/>
      <c r="AJ81" s="817"/>
      <c r="AK81" s="608"/>
      <c r="AL81" s="608"/>
    </row>
    <row r="82" spans="1:38" s="1" customFormat="1" ht="13.5" customHeight="1">
      <c r="A82" s="1644"/>
      <c r="B82" s="1657"/>
      <c r="C82" s="1666"/>
      <c r="D82" s="670" t="s">
        <v>86</v>
      </c>
      <c r="E82" s="670" t="s">
        <v>378</v>
      </c>
      <c r="F82" s="670" t="s">
        <v>376</v>
      </c>
      <c r="G82" s="670" t="s">
        <v>45</v>
      </c>
      <c r="H82" s="670" t="s">
        <v>55</v>
      </c>
      <c r="I82" s="670" t="s">
        <v>611</v>
      </c>
      <c r="J82" s="670" t="s">
        <v>68</v>
      </c>
      <c r="K82" s="31"/>
      <c r="L82" s="31"/>
      <c r="M82" s="31"/>
      <c r="N82" s="31"/>
      <c r="O82" s="55"/>
      <c r="P82" s="908" t="s">
        <v>86</v>
      </c>
      <c r="Q82" s="908" t="s">
        <v>378</v>
      </c>
      <c r="R82" s="908" t="s">
        <v>376</v>
      </c>
      <c r="S82" s="908" t="s">
        <v>45</v>
      </c>
      <c r="T82" s="908" t="s">
        <v>55</v>
      </c>
      <c r="U82" s="908" t="s">
        <v>611</v>
      </c>
      <c r="V82" s="908" t="s">
        <v>68</v>
      </c>
      <c r="W82" s="30"/>
      <c r="X82" s="31"/>
      <c r="Y82" s="31"/>
      <c r="Z82" s="31"/>
      <c r="AA82" s="55"/>
      <c r="AB82" s="908" t="s">
        <v>86</v>
      </c>
      <c r="AC82" s="908" t="s">
        <v>378</v>
      </c>
      <c r="AD82" s="908" t="s">
        <v>376</v>
      </c>
      <c r="AE82" s="908" t="s">
        <v>45</v>
      </c>
      <c r="AF82" s="908" t="s">
        <v>55</v>
      </c>
      <c r="AG82" s="908" t="s">
        <v>611</v>
      </c>
      <c r="AH82" s="908" t="s">
        <v>68</v>
      </c>
      <c r="AI82" s="55"/>
      <c r="AJ82" s="709"/>
      <c r="AK82" s="101"/>
      <c r="AL82" s="101"/>
    </row>
    <row r="83" spans="1:38" ht="13.5" customHeight="1">
      <c r="A83" s="1644"/>
      <c r="B83" s="1657"/>
      <c r="C83" s="1666"/>
      <c r="D83" s="782" t="s">
        <v>973</v>
      </c>
      <c r="E83" s="782">
        <v>1.9</v>
      </c>
      <c r="F83" s="1710">
        <v>2.1</v>
      </c>
      <c r="G83" s="782" t="s">
        <v>159</v>
      </c>
      <c r="H83" s="1710">
        <v>2.6</v>
      </c>
      <c r="I83" s="782" t="s">
        <v>159</v>
      </c>
      <c r="J83" s="782" t="s">
        <v>159</v>
      </c>
      <c r="K83" s="31"/>
      <c r="L83" s="31"/>
      <c r="M83" s="31"/>
      <c r="N83" s="31"/>
      <c r="O83" s="55"/>
      <c r="P83" s="782" t="s">
        <v>973</v>
      </c>
      <c r="Q83" s="782">
        <v>0.18</v>
      </c>
      <c r="R83" s="1800">
        <v>0.15</v>
      </c>
      <c r="S83" s="782" t="s">
        <v>159</v>
      </c>
      <c r="T83" s="1800">
        <v>0.67</v>
      </c>
      <c r="U83" s="782" t="s">
        <v>159</v>
      </c>
      <c r="V83" s="782" t="s">
        <v>159</v>
      </c>
      <c r="W83" s="1393"/>
      <c r="X83" s="1393"/>
      <c r="Y83" s="1393"/>
      <c r="Z83" s="1393"/>
      <c r="AA83" s="55"/>
      <c r="AB83" s="782" t="s">
        <v>973</v>
      </c>
      <c r="AC83" s="1879">
        <v>0.21</v>
      </c>
      <c r="AD83" s="1879">
        <v>0.2</v>
      </c>
      <c r="AE83" s="1879" t="s">
        <v>159</v>
      </c>
      <c r="AF83" s="1879">
        <v>0.24</v>
      </c>
      <c r="AG83" s="1879" t="s">
        <v>159</v>
      </c>
      <c r="AH83" s="1879">
        <v>0.11</v>
      </c>
      <c r="AI83" s="55"/>
      <c r="AJ83" s="111"/>
      <c r="AK83" s="608"/>
      <c r="AL83" s="608"/>
    </row>
    <row r="84" spans="1:38" ht="13.5" customHeight="1">
      <c r="A84" s="1644"/>
      <c r="B84" s="1657"/>
      <c r="C84" s="1666"/>
      <c r="D84" s="1677" t="s">
        <v>212</v>
      </c>
      <c r="E84" s="1707">
        <v>1.9</v>
      </c>
      <c r="F84" s="1711">
        <v>1.1000000000000001</v>
      </c>
      <c r="G84" s="1707" t="s">
        <v>159</v>
      </c>
      <c r="H84" s="1711">
        <v>1.4</v>
      </c>
      <c r="I84" s="1707" t="s">
        <v>159</v>
      </c>
      <c r="J84" s="1741" t="s">
        <v>159</v>
      </c>
      <c r="K84" s="31"/>
      <c r="L84" s="31"/>
      <c r="M84" s="31"/>
      <c r="N84" s="31"/>
      <c r="O84" s="55"/>
      <c r="P84" s="1677" t="s">
        <v>212</v>
      </c>
      <c r="Q84" s="1707">
        <v>0.17</v>
      </c>
      <c r="R84" s="1801">
        <v>0.25</v>
      </c>
      <c r="S84" s="1707" t="s">
        <v>159</v>
      </c>
      <c r="T84" s="1801">
        <v>0.42</v>
      </c>
      <c r="U84" s="1707">
        <v>0.66</v>
      </c>
      <c r="V84" s="1741">
        <v>0.39</v>
      </c>
      <c r="W84" s="1393"/>
      <c r="X84" s="1393"/>
      <c r="Y84" s="1393"/>
      <c r="Z84" s="31"/>
      <c r="AA84" s="55"/>
      <c r="AB84" s="1677" t="s">
        <v>212</v>
      </c>
      <c r="AC84" s="1880">
        <v>0.21</v>
      </c>
      <c r="AD84" s="1880">
        <v>0.21</v>
      </c>
      <c r="AE84" s="1880" t="s">
        <v>159</v>
      </c>
      <c r="AF84" s="1880">
        <v>0.23</v>
      </c>
      <c r="AG84" s="1880">
        <v>0.19</v>
      </c>
      <c r="AH84" s="1935">
        <v>0.24</v>
      </c>
      <c r="AI84" s="55"/>
      <c r="AJ84" s="111"/>
      <c r="AK84" s="608"/>
      <c r="AL84" s="608"/>
    </row>
    <row r="85" spans="1:38" ht="13.5" customHeight="1">
      <c r="A85" s="1644"/>
      <c r="B85" s="1657"/>
      <c r="C85" s="1667"/>
      <c r="D85" s="1686" t="s">
        <v>402</v>
      </c>
      <c r="E85" s="1708">
        <v>1.9</v>
      </c>
      <c r="F85" s="1712">
        <v>2.6</v>
      </c>
      <c r="G85" s="1720">
        <v>5.3</v>
      </c>
      <c r="H85" s="1712">
        <v>2.9</v>
      </c>
      <c r="I85" s="1720" t="s">
        <v>159</v>
      </c>
      <c r="J85" s="1742" t="s">
        <v>159</v>
      </c>
      <c r="K85" s="31"/>
      <c r="L85" s="31"/>
      <c r="M85" s="31"/>
      <c r="N85" s="31"/>
      <c r="O85" s="55"/>
      <c r="P85" s="1686" t="s">
        <v>402</v>
      </c>
      <c r="Q85" s="1720">
        <v>0.18</v>
      </c>
      <c r="R85" s="1802">
        <v>0.27</v>
      </c>
      <c r="S85" s="1720">
        <v>2.37</v>
      </c>
      <c r="T85" s="1802">
        <v>0.61</v>
      </c>
      <c r="U85" s="1720" t="s">
        <v>159</v>
      </c>
      <c r="V85" s="1742">
        <v>0.38</v>
      </c>
      <c r="W85" s="1393"/>
      <c r="X85" s="1393"/>
      <c r="Y85" s="1393"/>
      <c r="Z85" s="1393"/>
      <c r="AA85" s="55"/>
      <c r="AB85" s="1686" t="s">
        <v>402</v>
      </c>
      <c r="AC85" s="1881">
        <v>0.21</v>
      </c>
      <c r="AD85" s="1881">
        <v>0.38</v>
      </c>
      <c r="AE85" s="1881">
        <v>0.69</v>
      </c>
      <c r="AF85" s="1881">
        <v>0.28000000000000003</v>
      </c>
      <c r="AG85" s="1881" t="s">
        <v>159</v>
      </c>
      <c r="AH85" s="1936">
        <v>0.22</v>
      </c>
      <c r="AI85" s="1951"/>
      <c r="AJ85" s="111"/>
      <c r="AK85" s="608"/>
      <c r="AL85" s="608"/>
    </row>
    <row r="86" spans="1:38" ht="13.5" customHeight="1">
      <c r="A86" s="1644"/>
      <c r="B86" s="1657"/>
      <c r="C86" s="1667"/>
      <c r="D86" s="1673" t="s">
        <v>43</v>
      </c>
      <c r="E86" s="782">
        <v>1.8</v>
      </c>
      <c r="F86" s="1713">
        <v>2.7</v>
      </c>
      <c r="G86" s="1721" t="s">
        <v>159</v>
      </c>
      <c r="H86" s="1713">
        <v>2.4</v>
      </c>
      <c r="I86" s="1721">
        <v>9.3000000000000007</v>
      </c>
      <c r="J86" s="1743">
        <v>2.6</v>
      </c>
      <c r="K86" s="31"/>
      <c r="L86" s="31"/>
      <c r="M86" s="31"/>
      <c r="N86" s="31"/>
      <c r="O86" s="55"/>
      <c r="P86" s="1789" t="s">
        <v>43</v>
      </c>
      <c r="Q86" s="782">
        <v>0.13</v>
      </c>
      <c r="R86" s="1800">
        <v>0.34</v>
      </c>
      <c r="S86" s="782" t="s">
        <v>159</v>
      </c>
      <c r="T86" s="1800">
        <v>0.67</v>
      </c>
      <c r="U86" s="782" t="s">
        <v>159</v>
      </c>
      <c r="V86" s="1823" t="s">
        <v>159</v>
      </c>
      <c r="W86" s="1393"/>
      <c r="X86" s="1393"/>
      <c r="Y86" s="1393"/>
      <c r="Z86" s="1393"/>
      <c r="AA86" s="55"/>
      <c r="AB86" s="1789" t="s">
        <v>43</v>
      </c>
      <c r="AC86" s="1879">
        <v>0.18</v>
      </c>
      <c r="AD86" s="1879">
        <v>0.28999999999999998</v>
      </c>
      <c r="AE86" s="1879" t="s">
        <v>159</v>
      </c>
      <c r="AF86" s="1879">
        <v>0.24</v>
      </c>
      <c r="AG86" s="1879" t="s">
        <v>159</v>
      </c>
      <c r="AH86" s="1937">
        <v>0.11</v>
      </c>
      <c r="AI86" s="1951"/>
      <c r="AJ86" s="111"/>
      <c r="AK86" s="608"/>
      <c r="AL86" s="608"/>
    </row>
    <row r="87" spans="1:38" ht="13.5" customHeight="1">
      <c r="A87" s="1644"/>
      <c r="B87" s="1657"/>
      <c r="C87" s="1667"/>
      <c r="D87" s="1687" t="s">
        <v>1184</v>
      </c>
      <c r="E87" s="670">
        <v>1.7</v>
      </c>
      <c r="F87" s="1714">
        <v>2</v>
      </c>
      <c r="G87" s="811">
        <v>6.3</v>
      </c>
      <c r="H87" s="1714">
        <v>2.1</v>
      </c>
      <c r="I87" s="811" t="s">
        <v>159</v>
      </c>
      <c r="J87" s="1744" t="s">
        <v>159</v>
      </c>
      <c r="K87" s="31"/>
      <c r="L87" s="31"/>
      <c r="M87" s="31"/>
      <c r="N87" s="31"/>
      <c r="O87" s="55"/>
      <c r="P87" s="1678" t="s">
        <v>1184</v>
      </c>
      <c r="Q87" s="670">
        <v>0.14000000000000001</v>
      </c>
      <c r="R87" s="1803">
        <v>0.17</v>
      </c>
      <c r="S87" s="670" t="s">
        <v>159</v>
      </c>
      <c r="T87" s="1803">
        <v>0.42</v>
      </c>
      <c r="U87" s="670">
        <v>0.66</v>
      </c>
      <c r="V87" s="1824">
        <v>0.39</v>
      </c>
      <c r="W87" s="1393"/>
      <c r="X87" s="1393"/>
      <c r="Y87" s="1393"/>
      <c r="Z87" s="1393"/>
      <c r="AA87" s="55"/>
      <c r="AB87" s="1678" t="s">
        <v>1184</v>
      </c>
      <c r="AC87" s="1882">
        <v>0.18</v>
      </c>
      <c r="AD87" s="1882">
        <v>0.23</v>
      </c>
      <c r="AE87" s="1882" t="s">
        <v>159</v>
      </c>
      <c r="AF87" s="1882">
        <v>0.23</v>
      </c>
      <c r="AG87" s="1882">
        <v>0.19</v>
      </c>
      <c r="AH87" s="1938">
        <v>0.24</v>
      </c>
      <c r="AI87" s="1951"/>
      <c r="AJ87" s="111"/>
      <c r="AK87" s="15"/>
      <c r="AL87" s="15"/>
    </row>
    <row r="88" spans="1:38" ht="13.5" customHeight="1">
      <c r="A88" s="1644"/>
      <c r="B88" s="1657"/>
      <c r="C88" s="1667"/>
      <c r="D88" s="1674" t="s">
        <v>1186</v>
      </c>
      <c r="E88" s="1670">
        <v>1.8</v>
      </c>
      <c r="F88" s="1715">
        <v>2.4</v>
      </c>
      <c r="G88" s="1722" t="s">
        <v>159</v>
      </c>
      <c r="H88" s="1715">
        <v>2.6</v>
      </c>
      <c r="I88" s="1722" t="s">
        <v>159</v>
      </c>
      <c r="J88" s="1745">
        <v>3</v>
      </c>
      <c r="K88" s="31"/>
      <c r="L88" s="31"/>
      <c r="M88" s="31"/>
      <c r="N88" s="31"/>
      <c r="O88" s="55"/>
      <c r="P88" s="1674" t="s">
        <v>1186</v>
      </c>
      <c r="Q88" s="1722">
        <v>0.15</v>
      </c>
      <c r="R88" s="1804">
        <v>0.23</v>
      </c>
      <c r="S88" s="1722" t="s">
        <v>159</v>
      </c>
      <c r="T88" s="1804">
        <v>0.23</v>
      </c>
      <c r="U88" s="1722" t="s">
        <v>159</v>
      </c>
      <c r="V88" s="1825" t="s">
        <v>159</v>
      </c>
      <c r="W88" s="1393"/>
      <c r="X88" s="1393"/>
      <c r="Y88" s="1393"/>
      <c r="Z88" s="1393"/>
      <c r="AA88" s="55"/>
      <c r="AB88" s="1674" t="s">
        <v>1186</v>
      </c>
      <c r="AC88" s="1883">
        <v>0.18</v>
      </c>
      <c r="AD88" s="1883">
        <v>0.22</v>
      </c>
      <c r="AE88" s="1883" t="s">
        <v>159</v>
      </c>
      <c r="AF88" s="1919">
        <v>0.22</v>
      </c>
      <c r="AG88" s="1919" t="s">
        <v>159</v>
      </c>
      <c r="AH88" s="1939">
        <v>0.24</v>
      </c>
      <c r="AI88" s="1951"/>
      <c r="AJ88" s="111"/>
      <c r="AK88" s="15"/>
      <c r="AL88" s="15"/>
    </row>
    <row r="89" spans="1:38">
      <c r="A89" s="1644"/>
      <c r="B89" s="1657"/>
      <c r="C89" s="1667"/>
      <c r="D89" s="850" t="s">
        <v>1621</v>
      </c>
      <c r="E89" s="914">
        <v>1356</v>
      </c>
      <c r="F89" s="101">
        <v>9</v>
      </c>
      <c r="G89" s="101">
        <v>0</v>
      </c>
      <c r="H89" s="101">
        <v>8</v>
      </c>
      <c r="I89" s="101">
        <v>0</v>
      </c>
      <c r="J89" s="101">
        <v>1</v>
      </c>
      <c r="K89" s="55"/>
      <c r="L89" s="55"/>
      <c r="M89" s="55"/>
      <c r="N89" s="55"/>
      <c r="O89" s="55"/>
      <c r="P89" s="850" t="s">
        <v>1598</v>
      </c>
      <c r="Q89" s="914">
        <v>495</v>
      </c>
      <c r="R89" s="101">
        <v>4</v>
      </c>
      <c r="S89" s="101">
        <v>0</v>
      </c>
      <c r="T89" s="101">
        <v>4</v>
      </c>
      <c r="U89" s="101">
        <v>0</v>
      </c>
      <c r="V89" s="101">
        <v>0</v>
      </c>
      <c r="W89" s="31"/>
      <c r="X89" s="31"/>
      <c r="Y89" s="31"/>
      <c r="Z89" s="55"/>
      <c r="AA89" s="55"/>
      <c r="AB89" s="101" t="s">
        <v>1630</v>
      </c>
      <c r="AC89" s="914">
        <v>2584</v>
      </c>
      <c r="AD89" s="101">
        <v>16</v>
      </c>
      <c r="AE89" s="101">
        <v>0</v>
      </c>
      <c r="AF89" s="101">
        <v>15</v>
      </c>
      <c r="AG89" s="101">
        <v>0</v>
      </c>
      <c r="AH89" s="101">
        <v>1</v>
      </c>
      <c r="AI89" s="55"/>
      <c r="AJ89" s="111"/>
      <c r="AK89" s="15"/>
      <c r="AL89" s="15"/>
    </row>
    <row r="90" spans="1:38" ht="13.5" customHeight="1">
      <c r="A90" s="1644"/>
      <c r="B90" s="1657"/>
      <c r="C90" s="1667"/>
      <c r="AJ90" s="1399"/>
    </row>
    <row r="91" spans="1:38" s="1642" customFormat="1" ht="13.5" customHeight="1">
      <c r="A91" s="1644"/>
      <c r="B91" s="1657"/>
      <c r="C91" s="1667"/>
      <c r="D91" s="951" t="s">
        <v>1622</v>
      </c>
      <c r="J91" s="1746"/>
      <c r="K91" s="951" t="s">
        <v>1628</v>
      </c>
      <c r="AJ91" s="1955"/>
    </row>
    <row r="92" spans="1:38" s="1642" customFormat="1" ht="13.5" customHeight="1">
      <c r="A92" s="1644"/>
      <c r="B92" s="1657"/>
      <c r="C92" s="1667"/>
      <c r="D92" s="912"/>
      <c r="E92" s="977" t="s">
        <v>105</v>
      </c>
      <c r="F92" s="1716" t="s">
        <v>1152</v>
      </c>
      <c r="G92" s="1716" t="s">
        <v>869</v>
      </c>
      <c r="H92" s="1716" t="s">
        <v>446</v>
      </c>
      <c r="I92" s="1716" t="s">
        <v>737</v>
      </c>
      <c r="J92" s="1746"/>
      <c r="K92" s="970"/>
      <c r="L92" s="899" t="s">
        <v>1099</v>
      </c>
      <c r="M92" s="899"/>
      <c r="N92" s="899" t="s">
        <v>1216</v>
      </c>
      <c r="O92" s="899"/>
      <c r="P92" s="1790" t="s">
        <v>637</v>
      </c>
      <c r="Q92" s="1795" t="s">
        <v>824</v>
      </c>
      <c r="R92" s="1795" t="s">
        <v>883</v>
      </c>
      <c r="S92" s="1795" t="s">
        <v>1248</v>
      </c>
      <c r="T92" s="1795" t="s">
        <v>698</v>
      </c>
      <c r="U92" s="1795" t="s">
        <v>1249</v>
      </c>
      <c r="V92" s="1795" t="s">
        <v>1250</v>
      </c>
      <c r="W92" s="1830" t="s">
        <v>764</v>
      </c>
      <c r="X92" s="1790"/>
      <c r="Y92" s="1830" t="s">
        <v>1229</v>
      </c>
      <c r="Z92" s="1790"/>
      <c r="AA92" s="1795" t="s">
        <v>1265</v>
      </c>
      <c r="AB92" s="1830" t="s">
        <v>1245</v>
      </c>
      <c r="AC92" s="912" t="s">
        <v>1273</v>
      </c>
      <c r="AD92" s="1790" t="s">
        <v>1275</v>
      </c>
      <c r="AE92" s="1795" t="s">
        <v>1282</v>
      </c>
      <c r="AF92" s="1795" t="s">
        <v>737</v>
      </c>
      <c r="AJ92" s="1955"/>
    </row>
    <row r="93" spans="1:38" s="1642" customFormat="1" ht="13.5" customHeight="1">
      <c r="A93" s="1644"/>
      <c r="B93" s="1657"/>
      <c r="C93" s="1667"/>
      <c r="D93" s="912" t="s">
        <v>985</v>
      </c>
      <c r="E93" s="977" t="s">
        <v>1623</v>
      </c>
      <c r="F93" s="1716" t="s">
        <v>1197</v>
      </c>
      <c r="G93" s="1716" t="s">
        <v>670</v>
      </c>
      <c r="H93" s="1716" t="s">
        <v>1197</v>
      </c>
      <c r="I93" s="1716" t="s">
        <v>652</v>
      </c>
      <c r="J93" s="1746"/>
      <c r="K93" s="970" t="s">
        <v>985</v>
      </c>
      <c r="L93" s="912" t="s">
        <v>554</v>
      </c>
      <c r="M93" s="912"/>
      <c r="N93" s="912" t="s">
        <v>554</v>
      </c>
      <c r="O93" s="912"/>
      <c r="P93" s="977" t="s">
        <v>1197</v>
      </c>
      <c r="Q93" s="1716" t="s">
        <v>1197</v>
      </c>
      <c r="R93" s="1716" t="s">
        <v>1629</v>
      </c>
      <c r="S93" s="1716" t="s">
        <v>1197</v>
      </c>
      <c r="T93" s="1716" t="s">
        <v>1197</v>
      </c>
      <c r="U93" s="1716" t="s">
        <v>1197</v>
      </c>
      <c r="V93" s="1716" t="s">
        <v>1197</v>
      </c>
      <c r="W93" s="970" t="s">
        <v>1197</v>
      </c>
      <c r="X93" s="977"/>
      <c r="Y93" s="970" t="s">
        <v>1197</v>
      </c>
      <c r="Z93" s="977"/>
      <c r="AA93" s="1716" t="s">
        <v>1197</v>
      </c>
      <c r="AB93" s="970" t="s">
        <v>827</v>
      </c>
      <c r="AC93" s="1716" t="s">
        <v>1197</v>
      </c>
      <c r="AD93" s="977" t="s">
        <v>1197</v>
      </c>
      <c r="AE93" s="1716" t="s">
        <v>866</v>
      </c>
      <c r="AF93" s="1716" t="s">
        <v>1295</v>
      </c>
      <c r="AJ93" s="1955"/>
    </row>
    <row r="94" spans="1:38" s="1642" customFormat="1" ht="13.5" customHeight="1">
      <c r="A94" s="1644"/>
      <c r="B94" s="1657"/>
      <c r="C94" s="1667"/>
      <c r="D94" s="912" t="s">
        <v>843</v>
      </c>
      <c r="E94" s="977" t="s">
        <v>1624</v>
      </c>
      <c r="F94" s="1716" t="s">
        <v>1197</v>
      </c>
      <c r="G94" s="1716" t="s">
        <v>1197</v>
      </c>
      <c r="H94" s="1716" t="s">
        <v>554</v>
      </c>
      <c r="I94" s="1716" t="s">
        <v>1624</v>
      </c>
      <c r="J94" s="1746"/>
      <c r="K94" s="970" t="s">
        <v>843</v>
      </c>
      <c r="L94" s="912" t="s">
        <v>580</v>
      </c>
      <c r="M94" s="912"/>
      <c r="N94" s="912" t="s">
        <v>1218</v>
      </c>
      <c r="O94" s="912"/>
      <c r="P94" s="977" t="s">
        <v>1197</v>
      </c>
      <c r="Q94" s="1716" t="s">
        <v>1197</v>
      </c>
      <c r="R94" s="1716" t="s">
        <v>1197</v>
      </c>
      <c r="S94" s="1716" t="s">
        <v>1197</v>
      </c>
      <c r="T94" s="1716" t="s">
        <v>1197</v>
      </c>
      <c r="U94" s="1716" t="s">
        <v>1197</v>
      </c>
      <c r="V94" s="1716" t="s">
        <v>1197</v>
      </c>
      <c r="W94" s="970" t="s">
        <v>1197</v>
      </c>
      <c r="X94" s="977"/>
      <c r="Y94" s="970" t="s">
        <v>1197</v>
      </c>
      <c r="Z94" s="977"/>
      <c r="AA94" s="1716" t="s">
        <v>1197</v>
      </c>
      <c r="AB94" s="970" t="s">
        <v>1185</v>
      </c>
      <c r="AC94" s="1716" t="s">
        <v>1185</v>
      </c>
      <c r="AD94" s="977" t="s">
        <v>1197</v>
      </c>
      <c r="AE94" s="1716" t="s">
        <v>1564</v>
      </c>
      <c r="AF94" s="1716" t="s">
        <v>1631</v>
      </c>
      <c r="AJ94" s="1955"/>
    </row>
    <row r="95" spans="1:38" s="1642" customFormat="1" ht="13.5" customHeight="1">
      <c r="A95" s="1644"/>
      <c r="B95" s="1657"/>
      <c r="C95" s="1667"/>
      <c r="D95" s="912" t="s">
        <v>668</v>
      </c>
      <c r="E95" s="977" t="s">
        <v>983</v>
      </c>
      <c r="F95" s="1716" t="s">
        <v>1197</v>
      </c>
      <c r="G95" s="1716" t="s">
        <v>554</v>
      </c>
      <c r="H95" s="1716" t="s">
        <v>302</v>
      </c>
      <c r="I95" s="1716" t="s">
        <v>1626</v>
      </c>
      <c r="J95" s="1746"/>
      <c r="K95" s="970" t="s">
        <v>668</v>
      </c>
      <c r="L95" s="912" t="s">
        <v>760</v>
      </c>
      <c r="M95" s="912"/>
      <c r="N95" s="912" t="s">
        <v>996</v>
      </c>
      <c r="O95" s="912"/>
      <c r="P95" s="977" t="s">
        <v>1197</v>
      </c>
      <c r="Q95" s="1716" t="s">
        <v>1197</v>
      </c>
      <c r="R95" s="1716" t="s">
        <v>1197</v>
      </c>
      <c r="S95" s="1716" t="s">
        <v>1197</v>
      </c>
      <c r="T95" s="1716" t="s">
        <v>1197</v>
      </c>
      <c r="U95" s="1716" t="s">
        <v>1197</v>
      </c>
      <c r="V95" s="1716" t="s">
        <v>1197</v>
      </c>
      <c r="W95" s="970" t="s">
        <v>1197</v>
      </c>
      <c r="X95" s="977"/>
      <c r="Y95" s="970" t="s">
        <v>1197</v>
      </c>
      <c r="Z95" s="977"/>
      <c r="AA95" s="1716" t="s">
        <v>1197</v>
      </c>
      <c r="AB95" s="970" t="s">
        <v>1185</v>
      </c>
      <c r="AC95" s="1716" t="s">
        <v>1185</v>
      </c>
      <c r="AD95" s="977" t="s">
        <v>1185</v>
      </c>
      <c r="AE95" s="1716" t="s">
        <v>1285</v>
      </c>
      <c r="AF95" s="1716" t="s">
        <v>692</v>
      </c>
      <c r="AJ95" s="1955"/>
    </row>
    <row r="96" spans="1:38" s="1642" customFormat="1" ht="13.5" customHeight="1">
      <c r="A96" s="1644"/>
      <c r="B96" s="1657"/>
      <c r="C96" s="1667"/>
      <c r="D96" s="912" t="s">
        <v>737</v>
      </c>
      <c r="E96" s="977" t="s">
        <v>1625</v>
      </c>
      <c r="F96" s="1716" t="s">
        <v>1197</v>
      </c>
      <c r="G96" s="1716" t="s">
        <v>670</v>
      </c>
      <c r="H96" s="1716" t="s">
        <v>302</v>
      </c>
      <c r="I96" s="1716" t="s">
        <v>1627</v>
      </c>
      <c r="J96" s="1746"/>
      <c r="K96" s="970" t="s">
        <v>737</v>
      </c>
      <c r="L96" s="912" t="s">
        <v>513</v>
      </c>
      <c r="M96" s="912"/>
      <c r="N96" s="912" t="s">
        <v>996</v>
      </c>
      <c r="O96" s="912"/>
      <c r="P96" s="977" t="s">
        <v>1197</v>
      </c>
      <c r="Q96" s="1716" t="s">
        <v>1197</v>
      </c>
      <c r="R96" s="1716" t="s">
        <v>670</v>
      </c>
      <c r="S96" s="1716" t="s">
        <v>1197</v>
      </c>
      <c r="T96" s="1716" t="s">
        <v>1197</v>
      </c>
      <c r="U96" s="1716" t="s">
        <v>1197</v>
      </c>
      <c r="V96" s="1716" t="s">
        <v>1197</v>
      </c>
      <c r="W96" s="970" t="s">
        <v>1197</v>
      </c>
      <c r="X96" s="977"/>
      <c r="Y96" s="970" t="s">
        <v>1197</v>
      </c>
      <c r="Z96" s="977"/>
      <c r="AA96" s="1716" t="s">
        <v>1197</v>
      </c>
      <c r="AB96" s="970" t="s">
        <v>1269</v>
      </c>
      <c r="AC96" s="1716" t="s">
        <v>1393</v>
      </c>
      <c r="AD96" s="977" t="s">
        <v>1185</v>
      </c>
      <c r="AE96" s="1716" t="s">
        <v>81</v>
      </c>
      <c r="AF96" s="1716" t="s">
        <v>1632</v>
      </c>
      <c r="AJ96" s="1955"/>
    </row>
    <row r="97" spans="1:36" s="1642" customFormat="1" ht="6" customHeight="1">
      <c r="A97" s="1644"/>
      <c r="B97" s="1658"/>
      <c r="C97" s="1668"/>
      <c r="D97" s="1688"/>
      <c r="E97" s="1688"/>
      <c r="F97" s="1688"/>
      <c r="G97" s="1688"/>
      <c r="H97" s="1688"/>
      <c r="I97" s="1688"/>
      <c r="J97" s="1688"/>
      <c r="K97" s="1688"/>
      <c r="L97" s="1688"/>
      <c r="M97" s="1688"/>
      <c r="N97" s="1688"/>
      <c r="O97" s="1688"/>
      <c r="P97" s="1688"/>
      <c r="Q97" s="1688"/>
      <c r="R97" s="1688"/>
      <c r="S97" s="1688"/>
      <c r="T97" s="1688"/>
      <c r="U97" s="1688"/>
      <c r="V97" s="1688"/>
      <c r="W97" s="1688"/>
      <c r="X97" s="1688"/>
      <c r="Y97" s="1688"/>
      <c r="Z97" s="1688"/>
      <c r="AA97" s="1688"/>
      <c r="AB97" s="1688"/>
      <c r="AC97" s="1688"/>
      <c r="AD97" s="1688"/>
      <c r="AE97" s="1688"/>
      <c r="AF97" s="1688"/>
      <c r="AG97" s="1688"/>
      <c r="AH97" s="1688"/>
      <c r="AI97" s="1688"/>
      <c r="AJ97" s="1956"/>
    </row>
  </sheetData>
  <mergeCells count="89">
    <mergeCell ref="N3:X3"/>
    <mergeCell ref="Y3:AE3"/>
    <mergeCell ref="AF3:AJ3"/>
    <mergeCell ref="N4:R4"/>
    <mergeCell ref="S4:X4"/>
    <mergeCell ref="Y4:AB4"/>
    <mergeCell ref="AC4:AE4"/>
    <mergeCell ref="AF4:AG4"/>
    <mergeCell ref="AH4:AJ4"/>
    <mergeCell ref="S5:W5"/>
    <mergeCell ref="AF20:AI20"/>
    <mergeCell ref="D27:E27"/>
    <mergeCell ref="D28:E28"/>
    <mergeCell ref="D29:E29"/>
    <mergeCell ref="Z29:AA29"/>
    <mergeCell ref="D30:E30"/>
    <mergeCell ref="I32:J32"/>
    <mergeCell ref="I33:J33"/>
    <mergeCell ref="I34:J34"/>
    <mergeCell ref="I35:J35"/>
    <mergeCell ref="I36:J36"/>
    <mergeCell ref="G37:K37"/>
    <mergeCell ref="O44:Q44"/>
    <mergeCell ref="Z56:AA56"/>
    <mergeCell ref="Z57:AA57"/>
    <mergeCell ref="Z58:AA58"/>
    <mergeCell ref="Z61:AA61"/>
    <mergeCell ref="Z62:AA62"/>
    <mergeCell ref="Z63:AA63"/>
    <mergeCell ref="L92:M92"/>
    <mergeCell ref="N92:O92"/>
    <mergeCell ref="W92:X92"/>
    <mergeCell ref="Y92:Z92"/>
    <mergeCell ref="L93:M93"/>
    <mergeCell ref="N93:O93"/>
    <mergeCell ref="W93:X93"/>
    <mergeCell ref="Y93:Z93"/>
    <mergeCell ref="L94:M94"/>
    <mergeCell ref="N94:O94"/>
    <mergeCell ref="W94:X94"/>
    <mergeCell ref="Y94:Z94"/>
    <mergeCell ref="L95:M95"/>
    <mergeCell ref="N95:O95"/>
    <mergeCell ref="W95:X95"/>
    <mergeCell ref="Y95:Z95"/>
    <mergeCell ref="L96:M96"/>
    <mergeCell ref="N96:O96"/>
    <mergeCell ref="W96:X96"/>
    <mergeCell ref="Y96:Z96"/>
    <mergeCell ref="B3:B4"/>
    <mergeCell ref="C3:M4"/>
    <mergeCell ref="D14:K15"/>
    <mergeCell ref="Z30:Z32"/>
    <mergeCell ref="AA31:AA32"/>
    <mergeCell ref="AB31:AB32"/>
    <mergeCell ref="AC31:AC32"/>
    <mergeCell ref="Z33:Z34"/>
    <mergeCell ref="Z35:Z36"/>
    <mergeCell ref="Z37:Z38"/>
    <mergeCell ref="Z39:Z40"/>
    <mergeCell ref="Z41:Z42"/>
    <mergeCell ref="AA44:AA45"/>
    <mergeCell ref="AB44:AC45"/>
    <mergeCell ref="AD44:AE45"/>
    <mergeCell ref="AF44:AG45"/>
    <mergeCell ref="AH44:AI45"/>
    <mergeCell ref="E45:E46"/>
    <mergeCell ref="F45:F46"/>
    <mergeCell ref="G45:G46"/>
    <mergeCell ref="H45:H46"/>
    <mergeCell ref="Z66:AA67"/>
    <mergeCell ref="AB66:AB67"/>
    <mergeCell ref="AC66:AC67"/>
    <mergeCell ref="AD66:AD67"/>
    <mergeCell ref="AE66:AE67"/>
    <mergeCell ref="AF66:AF67"/>
    <mergeCell ref="AG66:AG67"/>
    <mergeCell ref="AH66:AH67"/>
    <mergeCell ref="AI66:AI67"/>
    <mergeCell ref="Z68:AA69"/>
    <mergeCell ref="Z70:AA71"/>
    <mergeCell ref="Z72:AA73"/>
    <mergeCell ref="Z74:AA75"/>
    <mergeCell ref="Z76:AA77"/>
    <mergeCell ref="Z78:AA79"/>
    <mergeCell ref="A1:A97"/>
    <mergeCell ref="B5:B53"/>
    <mergeCell ref="B55:B80"/>
    <mergeCell ref="B81:B97"/>
  </mergeCells>
  <phoneticPr fontId="3"/>
  <printOptions verticalCentered="1"/>
  <pageMargins left="0.66929133858267709" right="0.35433070866141736" top="0.3543307086614173" bottom="0.35433070866141736" header="0.31496062992125984" footer="0.31496062992125984"/>
  <pageSetup paperSize="9" scale="44" fitToWidth="1" fitToHeight="1" orientation="landscape" usePrinterDefaults="1" copies="2" r:id="rId1"/>
  <drawing r:id="rId2"/>
  <legacyDrawing r:id="rId3"/>
  <controls>
    <mc:AlternateContent>
      <mc:Choice xmlns:x14="http://schemas.microsoft.com/office/spreadsheetml/2009/9/main" Requires="x14">
        <control shapeId="2049" r:id="rId4" name="オブジェクト 1">
          <controlPr defaultSize="0" autoPict="0" r:id="rId5">
            <anchor moveWithCells="1">
              <from xmlns:xdr="http://schemas.openxmlformats.org/drawingml/2006/spreadsheetDrawing">
                <xdr:col>3</xdr:col>
                <xdr:colOff>0</xdr:colOff>
                <xdr:row>13</xdr:row>
                <xdr:rowOff>0</xdr:rowOff>
              </from>
              <to xmlns:xdr="http://schemas.openxmlformats.org/drawingml/2006/spreadsheetDrawing">
                <xdr:col>3</xdr:col>
                <xdr:colOff>913765</xdr:colOff>
                <xdr:row>14</xdr:row>
                <xdr:rowOff>57150</xdr:rowOff>
              </to>
            </anchor>
          </controlPr>
        </control>
      </mc:Choice>
      <mc:Fallback>
        <control shapeId="2049" r:id="rId4" name="オブジェクト 1"/>
      </mc:Fallback>
    </mc:AlternateContent>
  </control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 xml:space="preserve">１がん </vt:lpstr>
      <vt:lpstr>２脳卒中</vt:lpstr>
      <vt:lpstr>３心筋梗塞</vt:lpstr>
      <vt:lpstr>４糖尿病</vt:lpstr>
      <vt:lpstr>5 精神疾患</vt:lpstr>
      <vt:lpstr>6 救急医療</vt:lpstr>
      <vt:lpstr>７周産期①</vt:lpstr>
      <vt:lpstr>７周産期②</vt:lpstr>
      <vt:lpstr>８小児医療</vt:lpstr>
      <vt:lpstr xml:space="preserve">９へき地 </vt:lpstr>
      <vt:lpstr>10在宅①</vt:lpstr>
      <vt:lpstr>10在宅②</vt:lpstr>
      <vt:lpstr>11災害</vt:lpstr>
      <vt:lpstr>12 新興感染症を含む感染症</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509031</dc:creator>
  <cp:lastModifiedBy>445265</cp:lastModifiedBy>
  <dcterms:created xsi:type="dcterms:W3CDTF">2023-08-24T04:59:16Z</dcterms:created>
  <dcterms:modified xsi:type="dcterms:W3CDTF">2024-03-26T12:10:52Z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3.1.3.0</vt:lpwstr>
  </property>
  <property fmtid="{DCFEDD21-7773-49B2-8022-6FC58DB5260B}" pid="4" name="LastSavedDate">
    <vt:filetime>2024-03-26T12:10:52Z</vt:filetime>
  </property>
</Properties>
</file>