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9395" windowHeight="7380"/>
  </bookViews>
  <sheets>
    <sheet name="給与" sheetId="4" r:id="rId1"/>
  </sheets>
  <externalReferences>
    <externalReference r:id="rId2"/>
  </externalReferences>
  <definedNames>
    <definedName name="_xlnm.Print_Area" localSheetId="0">給与!$A$1:$U$113</definedName>
  </definedNames>
  <calcPr calcId="125725"/>
</workbook>
</file>

<file path=xl/calcChain.xml><?xml version="1.0" encoding="utf-8"?>
<calcChain xmlns="http://schemas.openxmlformats.org/spreadsheetml/2006/main">
  <c r="P56" i="4"/>
  <c r="R48"/>
  <c r="E41"/>
  <c r="E39"/>
  <c r="E29"/>
  <c r="E27"/>
  <c r="E21"/>
  <c r="E15"/>
</calcChain>
</file>

<file path=xl/sharedStrings.xml><?xml version="1.0" encoding="utf-8"?>
<sst xmlns="http://schemas.openxmlformats.org/spreadsheetml/2006/main" count="182" uniqueCount="75">
  <si>
    <t>区分</t>
    <rPh sb="0" eb="2">
      <t>クブン</t>
    </rPh>
    <phoneticPr fontId="2"/>
  </si>
  <si>
    <t>高知県</t>
    <rPh sb="0" eb="3">
      <t>コウチケン</t>
    </rPh>
    <phoneticPr fontId="2"/>
  </si>
  <si>
    <t>都道府県平均</t>
    <rPh sb="0" eb="4">
      <t>トドウフケン</t>
    </rPh>
    <rPh sb="4" eb="6">
      <t>ヘイキン</t>
    </rPh>
    <phoneticPr fontId="2"/>
  </si>
  <si>
    <t>－</t>
    <phoneticPr fontId="2"/>
  </si>
  <si>
    <t>(１)職員の平均年齢、平均給料月額及び平均給与月額の状況（平成28年４月１日現在）</t>
    <rPh sb="3" eb="5">
      <t>ショクイン</t>
    </rPh>
    <rPh sb="6" eb="8">
      <t>ヘイキン</t>
    </rPh>
    <rPh sb="8" eb="10">
      <t>ネンレイ</t>
    </rPh>
    <rPh sb="11" eb="13">
      <t>ヘイキン</t>
    </rPh>
    <rPh sb="13" eb="15">
      <t>キュウリョウ</t>
    </rPh>
    <rPh sb="15" eb="17">
      <t>ゲツガク</t>
    </rPh>
    <rPh sb="17" eb="18">
      <t>オヨ</t>
    </rPh>
    <rPh sb="19" eb="21">
      <t>ヘイキン</t>
    </rPh>
    <rPh sb="21" eb="23">
      <t>キュウヨ</t>
    </rPh>
    <rPh sb="23" eb="25">
      <t>ゲツガク</t>
    </rPh>
    <rPh sb="26" eb="28">
      <t>ジョウキョウ</t>
    </rPh>
    <rPh sb="29" eb="31">
      <t>ヘイセイ</t>
    </rPh>
    <rPh sb="35" eb="36">
      <t>ガツ</t>
    </rPh>
    <rPh sb="37" eb="38">
      <t>ニチ</t>
    </rPh>
    <rPh sb="38" eb="40">
      <t>ゲンザイ</t>
    </rPh>
    <phoneticPr fontId="2"/>
  </si>
  <si>
    <t>　　①一般行政職</t>
    <rPh sb="3" eb="5">
      <t>イッパン</t>
    </rPh>
    <rPh sb="5" eb="7">
      <t>ギョウセイ</t>
    </rPh>
    <rPh sb="7" eb="8">
      <t>ショク</t>
    </rPh>
    <phoneticPr fontId="2"/>
  </si>
  <si>
    <t>平均年齢</t>
    <rPh sb="0" eb="2">
      <t>ヘイキン</t>
    </rPh>
    <rPh sb="2" eb="4">
      <t>ネンレイ</t>
    </rPh>
    <phoneticPr fontId="2"/>
  </si>
  <si>
    <t>平均給料月額</t>
    <rPh sb="0" eb="2">
      <t>ヘイキン</t>
    </rPh>
    <rPh sb="2" eb="4">
      <t>キュウリョウ</t>
    </rPh>
    <rPh sb="4" eb="6">
      <t>ゲツガク</t>
    </rPh>
    <phoneticPr fontId="2"/>
  </si>
  <si>
    <t>平均給与月額</t>
    <rPh sb="0" eb="2">
      <t>ヘイキン</t>
    </rPh>
    <rPh sb="2" eb="4">
      <t>キュウヨ</t>
    </rPh>
    <rPh sb="4" eb="6">
      <t>ゲツガク</t>
    </rPh>
    <phoneticPr fontId="2"/>
  </si>
  <si>
    <t>平均給与月額(国比較ﾍﾞｰｽ)</t>
    <rPh sb="0" eb="2">
      <t>ヘイキン</t>
    </rPh>
    <rPh sb="2" eb="4">
      <t>キュウヨ</t>
    </rPh>
    <rPh sb="4" eb="6">
      <t>ゲツガク</t>
    </rPh>
    <rPh sb="7" eb="8">
      <t>クニ</t>
    </rPh>
    <rPh sb="8" eb="10">
      <t>ヒカク</t>
    </rPh>
    <phoneticPr fontId="2"/>
  </si>
  <si>
    <t>－　円</t>
    <rPh sb="2" eb="3">
      <t>エン</t>
    </rPh>
    <phoneticPr fontId="2"/>
  </si>
  <si>
    <t>　　②高等学校教育職</t>
    <rPh sb="3" eb="5">
      <t>コウトウ</t>
    </rPh>
    <rPh sb="5" eb="7">
      <t>ガッコウ</t>
    </rPh>
    <rPh sb="7" eb="9">
      <t>キョウイク</t>
    </rPh>
    <rPh sb="9" eb="10">
      <t>ショク</t>
    </rPh>
    <phoneticPr fontId="2"/>
  </si>
  <si>
    <t>　　③小・中学校教育職</t>
    <rPh sb="3" eb="4">
      <t>ショウ</t>
    </rPh>
    <rPh sb="5" eb="8">
      <t>チュウガッコウ</t>
    </rPh>
    <rPh sb="8" eb="10">
      <t>キョウイク</t>
    </rPh>
    <rPh sb="10" eb="11">
      <t>ショク</t>
    </rPh>
    <phoneticPr fontId="2"/>
  </si>
  <si>
    <t>　　④警察職</t>
    <rPh sb="3" eb="5">
      <t>ケイサツ</t>
    </rPh>
    <rPh sb="5" eb="6">
      <t>ショク</t>
    </rPh>
    <phoneticPr fontId="2"/>
  </si>
  <si>
    <t>　　⑤技能職</t>
    <rPh sb="3" eb="5">
      <t>ギノウ</t>
    </rPh>
    <rPh sb="5" eb="6">
      <t>ショク</t>
    </rPh>
    <phoneticPr fontId="2"/>
  </si>
  <si>
    <t>公　　務　　員</t>
    <rPh sb="0" eb="1">
      <t>オオヤケ</t>
    </rPh>
    <rPh sb="3" eb="4">
      <t>ツトム</t>
    </rPh>
    <rPh sb="6" eb="7">
      <t>イン</t>
    </rPh>
    <phoneticPr fontId="2"/>
  </si>
  <si>
    <t>職員数</t>
    <rPh sb="0" eb="3">
      <t>ショクインスウ</t>
    </rPh>
    <phoneticPr fontId="2"/>
  </si>
  <si>
    <t>平均給与月額(Ａ)</t>
    <rPh sb="0" eb="2">
      <t>ヘイキン</t>
    </rPh>
    <rPh sb="2" eb="4">
      <t>キュウヨ</t>
    </rPh>
    <rPh sb="4" eb="6">
      <t>ゲツガク</t>
    </rPh>
    <phoneticPr fontId="2"/>
  </si>
  <si>
    <t>うち学校給食員　　</t>
    <rPh sb="2" eb="4">
      <t>ガッコウ</t>
    </rPh>
    <rPh sb="4" eb="6">
      <t>キュウショク</t>
    </rPh>
    <rPh sb="6" eb="7">
      <t>イン</t>
    </rPh>
    <phoneticPr fontId="2"/>
  </si>
  <si>
    <t>－　歳</t>
    <rPh sb="2" eb="3">
      <t>サイ</t>
    </rPh>
    <phoneticPr fontId="2"/>
  </si>
  <si>
    <t>－　人</t>
    <rPh sb="2" eb="3">
      <t>ニン</t>
    </rPh>
    <phoneticPr fontId="2"/>
  </si>
  <si>
    <t>うち用務員　　　　　</t>
    <rPh sb="2" eb="5">
      <t>ヨウムイン</t>
    </rPh>
    <phoneticPr fontId="2"/>
  </si>
  <si>
    <t>うちその他</t>
    <rPh sb="4" eb="5">
      <t>タ</t>
    </rPh>
    <phoneticPr fontId="2"/>
  </si>
  <si>
    <t>民　　　　間</t>
    <rPh sb="0" eb="1">
      <t>タミ</t>
    </rPh>
    <rPh sb="5" eb="6">
      <t>アイダ</t>
    </rPh>
    <phoneticPr fontId="2"/>
  </si>
  <si>
    <t>参　考</t>
    <rPh sb="0" eb="1">
      <t>サン</t>
    </rPh>
    <rPh sb="2" eb="3">
      <t>コウ</t>
    </rPh>
    <phoneticPr fontId="2"/>
  </si>
  <si>
    <t>対応する民間
の類似職種</t>
    <rPh sb="0" eb="2">
      <t>タイオウ</t>
    </rPh>
    <rPh sb="4" eb="6">
      <t>ミンカン</t>
    </rPh>
    <rPh sb="8" eb="10">
      <t>ルイジ</t>
    </rPh>
    <rPh sb="10" eb="12">
      <t>ショクシュ</t>
    </rPh>
    <phoneticPr fontId="2"/>
  </si>
  <si>
    <t>平均給与月額（Ｂ）</t>
    <rPh sb="0" eb="2">
      <t>ヘイキン</t>
    </rPh>
    <rPh sb="2" eb="4">
      <t>キュウヨ</t>
    </rPh>
    <rPh sb="4" eb="6">
      <t>ゲツガク</t>
    </rPh>
    <phoneticPr fontId="2"/>
  </si>
  <si>
    <t>Ａ／Ｂ</t>
    <phoneticPr fontId="2"/>
  </si>
  <si>
    <t>-</t>
    <phoneticPr fontId="2"/>
  </si>
  <si>
    <t>-  歳</t>
    <phoneticPr fontId="2"/>
  </si>
  <si>
    <t>-  円</t>
    <rPh sb="3" eb="4">
      <t>エン</t>
    </rPh>
    <phoneticPr fontId="2"/>
  </si>
  <si>
    <t>調理師</t>
    <rPh sb="0" eb="3">
      <t>チョウリシ</t>
    </rPh>
    <phoneticPr fontId="2"/>
  </si>
  <si>
    <t>用務員</t>
    <rPh sb="0" eb="3">
      <t>ヨウムイン</t>
    </rPh>
    <phoneticPr fontId="2"/>
  </si>
  <si>
    <t>うちその他　　　　　</t>
    <rPh sb="4" eb="5">
      <t>タ</t>
    </rPh>
    <phoneticPr fontId="2"/>
  </si>
  <si>
    <t>参　　　　考</t>
    <rPh sb="0" eb="1">
      <t>サン</t>
    </rPh>
    <rPh sb="5" eb="6">
      <t>コウ</t>
    </rPh>
    <phoneticPr fontId="2"/>
  </si>
  <si>
    <t>年収ベース（試算値）の比較</t>
    <rPh sb="0" eb="2">
      <t>ネンシュウ</t>
    </rPh>
    <rPh sb="6" eb="9">
      <t>シサンチ</t>
    </rPh>
    <rPh sb="11" eb="13">
      <t>ヒカク</t>
    </rPh>
    <phoneticPr fontId="2"/>
  </si>
  <si>
    <t>公務員（Ｃ）</t>
    <rPh sb="0" eb="3">
      <t>コウムイン</t>
    </rPh>
    <phoneticPr fontId="2"/>
  </si>
  <si>
    <t>民間（Ｄ）</t>
    <rPh sb="0" eb="2">
      <t>ミンカン</t>
    </rPh>
    <phoneticPr fontId="2"/>
  </si>
  <si>
    <t>Ｃ／Ｄ</t>
    <phoneticPr fontId="2"/>
  </si>
  <si>
    <t>-　円</t>
    <phoneticPr fontId="2"/>
  </si>
  <si>
    <t>-　円</t>
    <rPh sb="2" eb="3">
      <t>エン</t>
    </rPh>
    <phoneticPr fontId="2"/>
  </si>
  <si>
    <t>　（注）１　「平均給料月額」とは、平成28年４月１日現在における各職種ごとの職員の基本給の平均である。</t>
    <rPh sb="2" eb="3">
      <t>チュウ</t>
    </rPh>
    <rPh sb="7" eb="9">
      <t>ヘイキン</t>
    </rPh>
    <rPh sb="9" eb="11">
      <t>キュウリョウ</t>
    </rPh>
    <rPh sb="11" eb="13">
      <t>ゲツガク</t>
    </rPh>
    <rPh sb="17" eb="19">
      <t>ヘイセイ</t>
    </rPh>
    <rPh sb="23" eb="24">
      <t>ガツ</t>
    </rPh>
    <rPh sb="25" eb="26">
      <t>ニチ</t>
    </rPh>
    <rPh sb="26" eb="28">
      <t>ゲンザイ</t>
    </rPh>
    <rPh sb="32" eb="35">
      <t>カクショクシュ</t>
    </rPh>
    <rPh sb="38" eb="40">
      <t>ショクイン</t>
    </rPh>
    <rPh sb="41" eb="43">
      <t>キホン</t>
    </rPh>
    <rPh sb="43" eb="44">
      <t>キュウ</t>
    </rPh>
    <rPh sb="45" eb="47">
      <t>ヘイキン</t>
    </rPh>
    <phoneticPr fontId="2"/>
  </si>
  <si>
    <t>　　　　２　「平均給与月額」とは、給料月額と毎月支払われる扶養手当、地域手当、住居手当、時間外勤務手当など
　　　　　のすべての諸手当の額を合計したものであり、地方公務員給与実態調査において明らかにされているもので
        　ある。
　　　　　　また、「平均給与月額(国比較ﾍﾞｰｽ)」は、比較のため、国家公務員と同じベース（＝時間外手当等を除い
　　　　　たもの）で算出している。　　　　　</t>
    <rPh sb="7" eb="9">
      <t>ヘイキン</t>
    </rPh>
    <rPh sb="9" eb="11">
      <t>キュウヨ</t>
    </rPh>
    <rPh sb="11" eb="13">
      <t>ゲツガク</t>
    </rPh>
    <rPh sb="17" eb="19">
      <t>キュウリョウ</t>
    </rPh>
    <rPh sb="19" eb="21">
      <t>ゲツガク</t>
    </rPh>
    <rPh sb="22" eb="24">
      <t>マイツキ</t>
    </rPh>
    <rPh sb="24" eb="26">
      <t>シハラ</t>
    </rPh>
    <rPh sb="29" eb="31">
      <t>フヨウ</t>
    </rPh>
    <rPh sb="31" eb="33">
      <t>テアテ</t>
    </rPh>
    <rPh sb="34" eb="36">
      <t>チイキ</t>
    </rPh>
    <rPh sb="36" eb="38">
      <t>テアテ</t>
    </rPh>
    <rPh sb="39" eb="41">
      <t>ジュウキョ</t>
    </rPh>
    <rPh sb="41" eb="43">
      <t>テアテ</t>
    </rPh>
    <rPh sb="44" eb="47">
      <t>ジカンガイ</t>
    </rPh>
    <rPh sb="47" eb="49">
      <t>キンム</t>
    </rPh>
    <rPh sb="49" eb="51">
      <t>テアテ</t>
    </rPh>
    <rPh sb="139" eb="141">
      <t>ヒカク</t>
    </rPh>
    <rPh sb="149" eb="151">
      <t>ヒカク</t>
    </rPh>
    <rPh sb="155" eb="157">
      <t>コッカ</t>
    </rPh>
    <rPh sb="157" eb="160">
      <t>コウムイン</t>
    </rPh>
    <rPh sb="161" eb="162">
      <t>オナ</t>
    </rPh>
    <rPh sb="168" eb="171">
      <t>ジカンガイ</t>
    </rPh>
    <rPh sb="171" eb="173">
      <t>テアテ</t>
    </rPh>
    <rPh sb="173" eb="174">
      <t>トウ</t>
    </rPh>
    <rPh sb="175" eb="176">
      <t>ノゾ</t>
    </rPh>
    <rPh sb="188" eb="190">
      <t>サンシュツ</t>
    </rPh>
    <phoneticPr fontId="2"/>
  </si>
  <si>
    <t>　　　　３　高等学校教育職及び小・中学校教育職の平均給与月額は、全ての諸手当込みの数字を記載している。</t>
    <rPh sb="6" eb="8">
      <t>コウトウ</t>
    </rPh>
    <rPh sb="8" eb="10">
      <t>ガッコウ</t>
    </rPh>
    <rPh sb="10" eb="12">
      <t>キョウイク</t>
    </rPh>
    <rPh sb="12" eb="13">
      <t>ショク</t>
    </rPh>
    <rPh sb="13" eb="14">
      <t>オヨ</t>
    </rPh>
    <rPh sb="15" eb="16">
      <t>ショウ</t>
    </rPh>
    <rPh sb="17" eb="20">
      <t>チュウガッコウ</t>
    </rPh>
    <rPh sb="20" eb="22">
      <t>キョウイク</t>
    </rPh>
    <rPh sb="22" eb="23">
      <t>ショク</t>
    </rPh>
    <rPh sb="24" eb="26">
      <t>ヘイキン</t>
    </rPh>
    <rPh sb="26" eb="28">
      <t>キュウヨ</t>
    </rPh>
    <rPh sb="28" eb="30">
      <t>ゲツガク</t>
    </rPh>
    <rPh sb="32" eb="33">
      <t>スベ</t>
    </rPh>
    <rPh sb="35" eb="38">
      <t>ショテアテ</t>
    </rPh>
    <rPh sb="38" eb="39">
      <t>コ</t>
    </rPh>
    <rPh sb="41" eb="43">
      <t>スウジ</t>
    </rPh>
    <rPh sb="44" eb="46">
      <t>キサイ</t>
    </rPh>
    <phoneticPr fontId="2"/>
  </si>
  <si>
    <t>　　　　５　民間データの労働者には、正社員だけでなく、いわゆる非正規雇用の労働者も含まれているが、技能職の
　　　　　データは、任期の定めのない正規任用の常勤職員のみであり、臨時・非常勤職員は含んでいないなど、技能
　　　　　職の職種と民間の職種等の比較にあたり、年齢、業務内容、雇用形態等の点において完全に一致しているも
　　　　　のではない。</t>
    <rPh sb="6" eb="8">
      <t>ミンカン</t>
    </rPh>
    <rPh sb="12" eb="15">
      <t>ロウドウシャ</t>
    </rPh>
    <rPh sb="18" eb="21">
      <t>セイシャイン</t>
    </rPh>
    <rPh sb="31" eb="32">
      <t>ヒ</t>
    </rPh>
    <rPh sb="32" eb="34">
      <t>セイキ</t>
    </rPh>
    <rPh sb="34" eb="36">
      <t>コヨウ</t>
    </rPh>
    <rPh sb="37" eb="40">
      <t>ロウドウシャ</t>
    </rPh>
    <rPh sb="41" eb="42">
      <t>フク</t>
    </rPh>
    <rPh sb="49" eb="52">
      <t>ギノウショク</t>
    </rPh>
    <rPh sb="64" eb="66">
      <t>ニンキ</t>
    </rPh>
    <rPh sb="67" eb="68">
      <t>サダ</t>
    </rPh>
    <rPh sb="72" eb="74">
      <t>セイキ</t>
    </rPh>
    <rPh sb="74" eb="76">
      <t>ニンヨウ</t>
    </rPh>
    <rPh sb="77" eb="79">
      <t>ジョウキン</t>
    </rPh>
    <rPh sb="79" eb="81">
      <t>ショクイン</t>
    </rPh>
    <rPh sb="87" eb="89">
      <t>リンジ</t>
    </rPh>
    <rPh sb="90" eb="93">
      <t>ヒジョウキン</t>
    </rPh>
    <rPh sb="93" eb="95">
      <t>ショクイン</t>
    </rPh>
    <rPh sb="96" eb="97">
      <t>フク</t>
    </rPh>
    <phoneticPr fontId="2"/>
  </si>
  <si>
    <t>　　　　６　年収ベースの「公務員（Ｃ）」及び「民間（Ｄ）」のデータは、それぞれ平均給与月額を12倍したもの
          に、公務員においては前年度に支給された期末・勤勉手当、民間においては前年に支給された年間賞与の
　　　　　額を加えた試算値である。</t>
    <rPh sb="6" eb="8">
      <t>ネンシュウ</t>
    </rPh>
    <rPh sb="13" eb="16">
      <t>コウムイン</t>
    </rPh>
    <rPh sb="20" eb="21">
      <t>オヨ</t>
    </rPh>
    <rPh sb="23" eb="25">
      <t>ミンカン</t>
    </rPh>
    <rPh sb="39" eb="41">
      <t>ヘイキン</t>
    </rPh>
    <rPh sb="41" eb="43">
      <t>キュウヨ</t>
    </rPh>
    <rPh sb="43" eb="45">
      <t>ゲツガク</t>
    </rPh>
    <rPh sb="48" eb="49">
      <t>バイ</t>
    </rPh>
    <rPh sb="66" eb="69">
      <t>コウムイン</t>
    </rPh>
    <rPh sb="74" eb="77">
      <t>ゼンネンド</t>
    </rPh>
    <rPh sb="78" eb="80">
      <t>シキュウ</t>
    </rPh>
    <rPh sb="83" eb="85">
      <t>キマツ</t>
    </rPh>
    <rPh sb="86" eb="88">
      <t>キンベン</t>
    </rPh>
    <rPh sb="88" eb="90">
      <t>テア</t>
    </rPh>
    <rPh sb="91" eb="93">
      <t>ミンカン</t>
    </rPh>
    <rPh sb="98" eb="100">
      <t>ゼンネン</t>
    </rPh>
    <rPh sb="101" eb="103">
      <t>シキュウ</t>
    </rPh>
    <rPh sb="106" eb="108">
      <t>ネンカン</t>
    </rPh>
    <rPh sb="108" eb="110">
      <t>ショウヨ</t>
    </rPh>
    <rPh sb="117" eb="118">
      <t>ガク</t>
    </rPh>
    <rPh sb="119" eb="120">
      <t>クワ</t>
    </rPh>
    <rPh sb="122" eb="125">
      <t>シサンチ</t>
    </rPh>
    <phoneticPr fontId="2"/>
  </si>
  <si>
    <t>(２)職員の初任給等の状況（平成28年４月１日現在）</t>
    <rPh sb="3" eb="5">
      <t>ショクイン</t>
    </rPh>
    <rPh sb="6" eb="9">
      <t>ショニンキュウ</t>
    </rPh>
    <rPh sb="9" eb="10">
      <t>トウ</t>
    </rPh>
    <rPh sb="11" eb="13">
      <t>ジョウキョウ</t>
    </rPh>
    <rPh sb="14" eb="16">
      <t>ヘイセイ</t>
    </rPh>
    <rPh sb="20" eb="21">
      <t>ガツ</t>
    </rPh>
    <rPh sb="22" eb="23">
      <t>ニチ</t>
    </rPh>
    <rPh sb="23" eb="25">
      <t>ゲンザイ</t>
    </rPh>
    <phoneticPr fontId="2"/>
  </si>
  <si>
    <t>高　　知　　県</t>
    <rPh sb="0" eb="1">
      <t>タカ</t>
    </rPh>
    <rPh sb="3" eb="4">
      <t>チ</t>
    </rPh>
    <rPh sb="6" eb="7">
      <t>ケン</t>
    </rPh>
    <phoneticPr fontId="2"/>
  </si>
  <si>
    <t>国</t>
    <rPh sb="0" eb="1">
      <t>クニ</t>
    </rPh>
    <phoneticPr fontId="2"/>
  </si>
  <si>
    <t>一般行政職</t>
    <rPh sb="0" eb="2">
      <t>イッパン</t>
    </rPh>
    <rPh sb="2" eb="4">
      <t>ギョウセイ</t>
    </rPh>
    <rPh sb="4" eb="5">
      <t>ショク</t>
    </rPh>
    <phoneticPr fontId="2"/>
  </si>
  <si>
    <t>大学卒</t>
    <rPh sb="0" eb="3">
      <t>ダイガクソツ</t>
    </rPh>
    <phoneticPr fontId="2"/>
  </si>
  <si>
    <t>総合職</t>
    <rPh sb="0" eb="3">
      <t>ソウゴウショク</t>
    </rPh>
    <phoneticPr fontId="2"/>
  </si>
  <si>
    <t>一般職</t>
    <rPh sb="0" eb="3">
      <t>イッパンショク</t>
    </rPh>
    <phoneticPr fontId="2"/>
  </si>
  <si>
    <t>高校卒</t>
    <rPh sb="0" eb="3">
      <t>コウコウソツ</t>
    </rPh>
    <phoneticPr fontId="2"/>
  </si>
  <si>
    <t>小・中学校
教育職</t>
    <rPh sb="0" eb="1">
      <t>ショウ</t>
    </rPh>
    <rPh sb="2" eb="5">
      <t>チュウガッコウ</t>
    </rPh>
    <rPh sb="6" eb="8">
      <t>キョウイク</t>
    </rPh>
    <rPh sb="8" eb="9">
      <t>ショク</t>
    </rPh>
    <phoneticPr fontId="2"/>
  </si>
  <si>
    <t>高等学校
教育職</t>
    <rPh sb="0" eb="2">
      <t>コウトウ</t>
    </rPh>
    <rPh sb="2" eb="4">
      <t>ガッコウ</t>
    </rPh>
    <rPh sb="5" eb="7">
      <t>キョウイク</t>
    </rPh>
    <rPh sb="7" eb="8">
      <t>ショク</t>
    </rPh>
    <phoneticPr fontId="2"/>
  </si>
  <si>
    <t>警察職</t>
    <rPh sb="0" eb="2">
      <t>ケイサツ</t>
    </rPh>
    <rPh sb="2" eb="3">
      <t>ショク</t>
    </rPh>
    <phoneticPr fontId="2"/>
  </si>
  <si>
    <t>技能職</t>
    <rPh sb="0" eb="2">
      <t>ギノウ</t>
    </rPh>
    <rPh sb="2" eb="3">
      <t>ショク</t>
    </rPh>
    <phoneticPr fontId="2"/>
  </si>
  <si>
    <t>（技能職員）</t>
    <rPh sb="1" eb="3">
      <t>ギノウ</t>
    </rPh>
    <rPh sb="3" eb="5">
      <t>ショクイン</t>
    </rPh>
    <phoneticPr fontId="2"/>
  </si>
  <si>
    <t>中学卒</t>
    <rPh sb="0" eb="2">
      <t>チュウガク</t>
    </rPh>
    <rPh sb="2" eb="3">
      <t>ソツ</t>
    </rPh>
    <phoneticPr fontId="2"/>
  </si>
  <si>
    <t>(３)職員の経験年数別及び学歴別平均給料月額の状況（平成28年４月１日現在）</t>
    <rPh sb="3" eb="5">
      <t>ショクイン</t>
    </rPh>
    <rPh sb="6" eb="8">
      <t>ケイケン</t>
    </rPh>
    <rPh sb="8" eb="10">
      <t>ネンスウ</t>
    </rPh>
    <rPh sb="10" eb="11">
      <t>ベツ</t>
    </rPh>
    <rPh sb="11" eb="12">
      <t>オヨ</t>
    </rPh>
    <rPh sb="13" eb="15">
      <t>ガクレキ</t>
    </rPh>
    <rPh sb="15" eb="16">
      <t>ベツ</t>
    </rPh>
    <rPh sb="16" eb="18">
      <t>ヘイキン</t>
    </rPh>
    <rPh sb="18" eb="20">
      <t>キュウリョウ</t>
    </rPh>
    <rPh sb="20" eb="22">
      <t>ゲツガク</t>
    </rPh>
    <rPh sb="23" eb="25">
      <t>ジョウキョウ</t>
    </rPh>
    <rPh sb="26" eb="28">
      <t>ヘイセイ</t>
    </rPh>
    <rPh sb="32" eb="33">
      <t>ガツ</t>
    </rPh>
    <rPh sb="34" eb="35">
      <t>ニチ</t>
    </rPh>
    <rPh sb="35" eb="37">
      <t>ゲンザイ</t>
    </rPh>
    <phoneticPr fontId="2"/>
  </si>
  <si>
    <t>経験年数１０年</t>
    <rPh sb="0" eb="2">
      <t>ケイケン</t>
    </rPh>
    <rPh sb="2" eb="4">
      <t>ネンスウ</t>
    </rPh>
    <rPh sb="6" eb="7">
      <t>ネン</t>
    </rPh>
    <phoneticPr fontId="2"/>
  </si>
  <si>
    <t>経験年数２０年</t>
    <rPh sb="0" eb="2">
      <t>ケイケン</t>
    </rPh>
    <rPh sb="2" eb="4">
      <t>ネンスウ</t>
    </rPh>
    <rPh sb="6" eb="7">
      <t>ネン</t>
    </rPh>
    <phoneticPr fontId="2"/>
  </si>
  <si>
    <t>経験年数２５年</t>
    <rPh sb="0" eb="2">
      <t>ケイケン</t>
    </rPh>
    <rPh sb="2" eb="4">
      <t>ネンスウ</t>
    </rPh>
    <rPh sb="6" eb="7">
      <t>ネン</t>
    </rPh>
    <phoneticPr fontId="2"/>
  </si>
  <si>
    <t>経験年数３０年</t>
    <rPh sb="0" eb="2">
      <t>ケイケン</t>
    </rPh>
    <rPh sb="2" eb="4">
      <t>ネンスウ</t>
    </rPh>
    <rPh sb="6" eb="7">
      <t>ネン</t>
    </rPh>
    <phoneticPr fontId="2"/>
  </si>
  <si>
    <t>小・中学校教育職</t>
    <rPh sb="0" eb="1">
      <t>ショウ</t>
    </rPh>
    <rPh sb="2" eb="5">
      <t>チュウガッコウ</t>
    </rPh>
    <rPh sb="5" eb="7">
      <t>キョウイク</t>
    </rPh>
    <rPh sb="7" eb="8">
      <t>ショク</t>
    </rPh>
    <phoneticPr fontId="2"/>
  </si>
  <si>
    <t>-  円</t>
    <phoneticPr fontId="2"/>
  </si>
  <si>
    <t>（　-　）</t>
    <phoneticPr fontId="2"/>
  </si>
  <si>
    <t>高等学校教育職</t>
    <rPh sb="0" eb="2">
      <t>コウトウ</t>
    </rPh>
    <rPh sb="2" eb="4">
      <t>ガッコウ</t>
    </rPh>
    <rPh sb="4" eb="6">
      <t>キョウイク</t>
    </rPh>
    <rPh sb="6" eb="7">
      <t>ショク</t>
    </rPh>
    <phoneticPr fontId="2"/>
  </si>
  <si>
    <t>（　-　）</t>
  </si>
  <si>
    <t>警察職</t>
  </si>
  <si>
    <t>高校卒</t>
    <rPh sb="0" eb="2">
      <t>コウコウ</t>
    </rPh>
    <rPh sb="2" eb="3">
      <t>ソツ</t>
    </rPh>
    <phoneticPr fontId="2"/>
  </si>
  <si>
    <t>（注）１　経験年数とは、採用前に民間企業などに勤務した期間がある場合は、その期間を換算し、採用後の勤務
　　　　期間に加算した年数であるが、学校卒業後直ちに採用された場合は、採用後の年数である。
      ２　数値を記載していない欄は該当者がいない、又は極めて少数であり、更に近似の年数も同様であるため
　　　　記載していないもの。</t>
    <rPh sb="1" eb="2">
      <t>チュウ</t>
    </rPh>
    <rPh sb="5" eb="7">
      <t>ケイケン</t>
    </rPh>
    <rPh sb="7" eb="9">
      <t>ネンスウ</t>
    </rPh>
    <rPh sb="12" eb="14">
      <t>サイヨウ</t>
    </rPh>
    <rPh sb="14" eb="15">
      <t>マエ</t>
    </rPh>
    <rPh sb="16" eb="18">
      <t>ミンカン</t>
    </rPh>
    <rPh sb="18" eb="20">
      <t>キギョウ</t>
    </rPh>
    <rPh sb="23" eb="25">
      <t>キンム</t>
    </rPh>
    <rPh sb="27" eb="29">
      <t>キカン</t>
    </rPh>
    <rPh sb="32" eb="34">
      <t>バアイ</t>
    </rPh>
    <rPh sb="38" eb="40">
      <t>キカン</t>
    </rPh>
    <rPh sb="41" eb="43">
      <t>カンサン</t>
    </rPh>
    <rPh sb="45" eb="48">
      <t>サイヨウゴ</t>
    </rPh>
    <phoneticPr fontId="2"/>
  </si>
  <si>
    <t>　　　　４　民間データは、総務省から提供されたもので、厚生労働省が公表する賃金構造基本統計調査（いわゆる賃
　　　　　金センサス。10人以上の常用労働者を雇用する事業所を対象に、常用労働者のうち一般労働者について集計
　　　　　したもの。）のデータを使用している。（平成25年度から27年度までの3ヶ年平均）
　　　　　※「常用労働者」とは、次の各号のいずれかに該当する労働者をいう。
　　　　　　①期間を定めずに雇われている労働者
　　　　　　②1ヶ月を超える期間を定めて雇われている労働者
　　　　　　③日々又は1ヶ月以内の期間を定めて雇われている労働者のうち、4月及び5月にそれぞれ18日以上雇用され
　　　　　　　た労働者
　　　　　※「一般労働者」とは、短時間労働者（同一事業所の一般の労働者より1日の所定労働時間が短い又は1日の所
　　　　　　　定労働時間が同じでも1週の所定労働日数が少ない労働者）以外の労働者をいう。</t>
    <rPh sb="6" eb="8">
      <t>ミンカン</t>
    </rPh>
    <rPh sb="13" eb="16">
      <t>ソウムショウ</t>
    </rPh>
    <rPh sb="18" eb="20">
      <t>テイキョウ</t>
    </rPh>
    <rPh sb="27" eb="29">
      <t>コウセイ</t>
    </rPh>
    <rPh sb="29" eb="32">
      <t>ロウドウショウ</t>
    </rPh>
    <rPh sb="33" eb="35">
      <t>コウヒョウ</t>
    </rPh>
    <rPh sb="37" eb="39">
      <t>チンギン</t>
    </rPh>
    <rPh sb="39" eb="41">
      <t>コウゾウ</t>
    </rPh>
    <rPh sb="41" eb="43">
      <t>キホン</t>
    </rPh>
    <rPh sb="43" eb="45">
      <t>トウケイ</t>
    </rPh>
    <rPh sb="45" eb="47">
      <t>チョウサ</t>
    </rPh>
    <rPh sb="81" eb="84">
      <t>ジギョウショ</t>
    </rPh>
    <rPh sb="106" eb="108">
      <t>シュウケイ</t>
    </rPh>
    <rPh sb="125" eb="127">
      <t>シヨウ</t>
    </rPh>
    <rPh sb="133" eb="135">
      <t>ヘイセイ</t>
    </rPh>
    <rPh sb="137" eb="138">
      <t>ネン</t>
    </rPh>
    <rPh sb="138" eb="139">
      <t>ド</t>
    </rPh>
    <rPh sb="143" eb="144">
      <t>ネン</t>
    </rPh>
    <rPh sb="150" eb="151">
      <t>ネン</t>
    </rPh>
    <rPh sb="151" eb="153">
      <t>ヘイキン</t>
    </rPh>
    <rPh sb="162" eb="164">
      <t>ジョウヨウ</t>
    </rPh>
    <rPh sb="164" eb="167">
      <t>ロウドウシャ</t>
    </rPh>
    <rPh sb="171" eb="172">
      <t>ツギ</t>
    </rPh>
    <rPh sb="173" eb="175">
      <t>カクゴウ</t>
    </rPh>
    <rPh sb="181" eb="183">
      <t>ガイトウ</t>
    </rPh>
    <rPh sb="185" eb="188">
      <t>ロウドウシャ</t>
    </rPh>
    <rPh sb="200" eb="202">
      <t>キカン</t>
    </rPh>
    <rPh sb="203" eb="204">
      <t>サダ</t>
    </rPh>
    <rPh sb="207" eb="208">
      <t>ヤト</t>
    </rPh>
    <rPh sb="213" eb="216">
      <t>ロウドウシャ</t>
    </rPh>
    <rPh sb="226" eb="227">
      <t>ゲツ</t>
    </rPh>
    <rPh sb="228" eb="229">
      <t>コ</t>
    </rPh>
    <rPh sb="231" eb="233">
      <t>キカン</t>
    </rPh>
    <rPh sb="234" eb="235">
      <t>サダ</t>
    </rPh>
    <rPh sb="237" eb="238">
      <t>ヤト</t>
    </rPh>
    <rPh sb="243" eb="246">
      <t>ロウドウシャ</t>
    </rPh>
    <rPh sb="254" eb="256">
      <t>ヒビ</t>
    </rPh>
    <rPh sb="256" eb="257">
      <t>マタ</t>
    </rPh>
    <rPh sb="260" eb="261">
      <t>ゲツ</t>
    </rPh>
    <rPh sb="261" eb="263">
      <t>イナイ</t>
    </rPh>
    <rPh sb="264" eb="266">
      <t>キカン</t>
    </rPh>
    <rPh sb="267" eb="268">
      <t>サダ</t>
    </rPh>
    <rPh sb="270" eb="271">
      <t>ヤト</t>
    </rPh>
    <rPh sb="276" eb="279">
      <t>ロウドウシャ</t>
    </rPh>
    <rPh sb="284" eb="285">
      <t>ガツ</t>
    </rPh>
    <rPh sb="285" eb="286">
      <t>オヨ</t>
    </rPh>
    <rPh sb="288" eb="289">
      <t>ガツ</t>
    </rPh>
    <rPh sb="296" eb="297">
      <t>ニチ</t>
    </rPh>
    <rPh sb="297" eb="299">
      <t>イジョウ</t>
    </rPh>
    <rPh sb="299" eb="301">
      <t>コヨウ</t>
    </rPh>
    <rPh sb="312" eb="315">
      <t>ロウドウシャ</t>
    </rPh>
    <rPh sb="323" eb="325">
      <t>イッパン</t>
    </rPh>
    <rPh sb="325" eb="328">
      <t>ロウドウシャ</t>
    </rPh>
    <rPh sb="332" eb="335">
      <t>タンジカン</t>
    </rPh>
    <rPh sb="335" eb="338">
      <t>ロウドウシャ</t>
    </rPh>
    <rPh sb="339" eb="341">
      <t>ドウイツ</t>
    </rPh>
    <rPh sb="341" eb="344">
      <t>ジギョウショ</t>
    </rPh>
    <rPh sb="345" eb="347">
      <t>イッパン</t>
    </rPh>
    <rPh sb="348" eb="351">
      <t>ロウドウシャ</t>
    </rPh>
    <rPh sb="354" eb="355">
      <t>ニチ</t>
    </rPh>
    <rPh sb="356" eb="358">
      <t>ショテイ</t>
    </rPh>
    <rPh sb="358" eb="360">
      <t>ロウドウ</t>
    </rPh>
    <rPh sb="360" eb="362">
      <t>ジカン</t>
    </rPh>
    <rPh sb="363" eb="364">
      <t>ミジカ</t>
    </rPh>
    <rPh sb="365" eb="366">
      <t>マタ</t>
    </rPh>
    <rPh sb="368" eb="369">
      <t>ニチ</t>
    </rPh>
    <rPh sb="379" eb="380">
      <t>テイ</t>
    </rPh>
    <rPh sb="380" eb="382">
      <t>ロウドウ</t>
    </rPh>
    <rPh sb="382" eb="384">
      <t>ジカン</t>
    </rPh>
    <rPh sb="385" eb="386">
      <t>オナ</t>
    </rPh>
    <rPh sb="390" eb="391">
      <t>シュウ</t>
    </rPh>
    <rPh sb="392" eb="394">
      <t>ショテイ</t>
    </rPh>
    <rPh sb="394" eb="396">
      <t>ロウドウ</t>
    </rPh>
    <rPh sb="396" eb="398">
      <t>ニッスウ</t>
    </rPh>
    <rPh sb="399" eb="400">
      <t>スク</t>
    </rPh>
    <rPh sb="402" eb="405">
      <t>ロウドウシャ</t>
    </rPh>
    <rPh sb="406" eb="408">
      <t>イガイ</t>
    </rPh>
    <rPh sb="409" eb="412">
      <t>ロウドウシャ</t>
    </rPh>
    <phoneticPr fontId="2"/>
  </si>
  <si>
    <t>職員の平均給与月額、初任給等の状況</t>
    <rPh sb="0" eb="2">
      <t>ショクイン</t>
    </rPh>
    <rPh sb="3" eb="5">
      <t>ヘイキン</t>
    </rPh>
    <rPh sb="5" eb="7">
      <t>キュウヨ</t>
    </rPh>
    <rPh sb="7" eb="9">
      <t>ゲツガク</t>
    </rPh>
    <rPh sb="10" eb="13">
      <t>ショニンキュウ</t>
    </rPh>
    <rPh sb="13" eb="14">
      <t>トウ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</si>
</sst>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>
  <numFmts count="9">
    <numFmt numFmtId="176" formatCode="#,##0&quot;人&quot;"/>
    <numFmt numFmtId="177" formatCode="#,##0.0&quot;歳&quot;"/>
    <numFmt numFmtId="178" formatCode="#,##0&quot;円&quot;"/>
    <numFmt numFmtId="179" formatCode="#,##0&quot;人 &quot;"/>
    <numFmt numFmtId="180" formatCode="##.#&quot;歳&quot;"/>
    <numFmt numFmtId="181" formatCode="#,###&quot;人&quot;"/>
    <numFmt numFmtId="182" formatCode="###,###&quot;円&quot;"/>
    <numFmt numFmtId="183" formatCode="0.00_ "/>
    <numFmt numFmtId="184" formatCode="\(#,##0.0&quot;歳&quot;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261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176" fontId="6" fillId="0" borderId="0" xfId="1" applyNumberFormat="1" applyFont="1" applyBorder="1" applyAlignment="1">
      <alignment horizontal="left" wrapText="1"/>
    </xf>
    <xf numFmtId="0" fontId="6" fillId="0" borderId="0" xfId="0" applyFont="1" applyBorder="1" applyAlignment="1"/>
    <xf numFmtId="176" fontId="6" fillId="0" borderId="0" xfId="1" applyNumberFormat="1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176" fontId="3" fillId="0" borderId="1" xfId="1" applyNumberFormat="1" applyFont="1" applyBorder="1" applyAlignment="1">
      <alignment horizontal="left"/>
    </xf>
    <xf numFmtId="176" fontId="3" fillId="0" borderId="0" xfId="1" applyNumberFormat="1" applyFont="1" applyBorder="1" applyAlignment="1">
      <alignment horizontal="left"/>
    </xf>
    <xf numFmtId="0" fontId="5" fillId="0" borderId="0" xfId="0" applyFont="1" applyBorder="1" applyAlignment="1"/>
    <xf numFmtId="0" fontId="6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178" fontId="6" fillId="0" borderId="11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178" fontId="6" fillId="0" borderId="4" xfId="1" applyNumberFormat="1" applyFont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2" xfId="0" quotePrefix="1" applyNumberFormat="1" applyFont="1" applyFill="1" applyBorder="1" applyAlignment="1">
      <alignment horizontal="center" vertical="center"/>
    </xf>
    <xf numFmtId="0" fontId="6" fillId="0" borderId="23" xfId="0" quotePrefix="1" applyNumberFormat="1" applyFont="1" applyFill="1" applyBorder="1" applyAlignment="1">
      <alignment horizontal="center" vertical="center"/>
    </xf>
    <xf numFmtId="0" fontId="6" fillId="0" borderId="24" xfId="0" quotePrefix="1" applyNumberFormat="1" applyFont="1" applyFill="1" applyBorder="1" applyAlignment="1">
      <alignment horizontal="center" vertical="center"/>
    </xf>
    <xf numFmtId="184" fontId="6" fillId="0" borderId="6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184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/>
    </xf>
    <xf numFmtId="0" fontId="6" fillId="0" borderId="4" xfId="0" quotePrefix="1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8" fontId="6" fillId="0" borderId="22" xfId="1" applyNumberFormat="1" applyFont="1" applyBorder="1" applyAlignment="1">
      <alignment horizontal="right" vertical="center"/>
    </xf>
    <xf numFmtId="178" fontId="6" fillId="0" borderId="23" xfId="1" applyNumberFormat="1" applyFont="1" applyBorder="1" applyAlignment="1">
      <alignment horizontal="right" vertical="center"/>
    </xf>
    <xf numFmtId="178" fontId="6" fillId="0" borderId="24" xfId="1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78" fontId="6" fillId="0" borderId="22" xfId="1" applyNumberFormat="1" applyFont="1" applyBorder="1" applyAlignment="1">
      <alignment horizontal="center" vertical="center"/>
    </xf>
    <xf numFmtId="178" fontId="6" fillId="0" borderId="23" xfId="1" applyNumberFormat="1" applyFont="1" applyBorder="1" applyAlignment="1">
      <alignment horizontal="center" vertical="center"/>
    </xf>
    <xf numFmtId="178" fontId="6" fillId="0" borderId="6" xfId="1" applyNumberFormat="1" applyFont="1" applyBorder="1" applyAlignment="1">
      <alignment horizontal="center" vertical="center"/>
    </xf>
    <xf numFmtId="178" fontId="6" fillId="0" borderId="1" xfId="1" applyNumberFormat="1" applyFont="1" applyBorder="1" applyAlignment="1">
      <alignment horizontal="center" vertical="center"/>
    </xf>
    <xf numFmtId="182" fontId="6" fillId="0" borderId="24" xfId="1" applyNumberFormat="1" applyFont="1" applyBorder="1" applyAlignment="1">
      <alignment horizontal="right" vertical="center"/>
    </xf>
    <xf numFmtId="182" fontId="6" fillId="0" borderId="7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8" fontId="6" fillId="0" borderId="2" xfId="1" applyNumberFormat="1" applyFont="1" applyBorder="1" applyAlignment="1">
      <alignment horizontal="right" vertical="center"/>
    </xf>
    <xf numFmtId="178" fontId="6" fillId="0" borderId="3" xfId="1" applyNumberFormat="1" applyFont="1" applyBorder="1" applyAlignment="1">
      <alignment horizontal="right" vertical="center"/>
    </xf>
    <xf numFmtId="178" fontId="6" fillId="0" borderId="4" xfId="1" applyNumberFormat="1" applyFont="1" applyBorder="1" applyAlignment="1">
      <alignment horizontal="right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7" xfId="1" applyNumberFormat="1" applyFont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2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82" fontId="6" fillId="0" borderId="4" xfId="1" applyNumberFormat="1" applyFont="1" applyBorder="1" applyAlignment="1">
      <alignment horizontal="right" vertical="center"/>
    </xf>
    <xf numFmtId="182" fontId="6" fillId="0" borderId="18" xfId="1" applyNumberFormat="1" applyFont="1" applyBorder="1" applyAlignment="1">
      <alignment horizontal="right" vertical="center"/>
    </xf>
    <xf numFmtId="178" fontId="6" fillId="0" borderId="24" xfId="1" applyNumberFormat="1" applyFont="1" applyBorder="1" applyAlignment="1">
      <alignment horizontal="center" vertical="center"/>
    </xf>
    <xf numFmtId="178" fontId="6" fillId="0" borderId="7" xfId="1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5" xfId="0" applyFont="1" applyBorder="1" applyAlignment="1">
      <alignment vertical="center"/>
    </xf>
    <xf numFmtId="182" fontId="7" fillId="0" borderId="8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3" fontId="7" fillId="0" borderId="5" xfId="0" applyNumberFormat="1" applyFont="1" applyFill="1" applyBorder="1" applyAlignment="1">
      <alignment horizontal="right" vertical="center"/>
    </xf>
    <xf numFmtId="0" fontId="7" fillId="0" borderId="8" xfId="0" quotePrefix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8" xfId="0" quotePrefix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8" xfId="0" quotePrefix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8" xfId="0" quotePrefix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applyBorder="1" applyAlignment="1"/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/>
    <xf numFmtId="183" fontId="7" fillId="0" borderId="21" xfId="0" applyNumberFormat="1" applyFont="1" applyFill="1" applyBorder="1" applyAlignment="1">
      <alignment horizontal="right" vertical="center"/>
    </xf>
    <xf numFmtId="0" fontId="7" fillId="0" borderId="5" xfId="0" quotePrefix="1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7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7" fillId="0" borderId="15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  <xf numFmtId="0" fontId="6" fillId="0" borderId="21" xfId="0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/>
    <xf numFmtId="177" fontId="0" fillId="0" borderId="6" xfId="0" applyNumberFormat="1" applyFont="1" applyFill="1" applyBorder="1" applyAlignment="1"/>
    <xf numFmtId="177" fontId="0" fillId="0" borderId="7" xfId="0" applyNumberFormat="1" applyFont="1" applyFill="1" applyBorder="1" applyAlignment="1"/>
    <xf numFmtId="179" fontId="7" fillId="0" borderId="5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7" xfId="0" applyNumberFormat="1" applyFont="1" applyFill="1" applyBorder="1" applyAlignment="1">
      <alignment horizontal="right" vertical="center"/>
    </xf>
    <xf numFmtId="181" fontId="7" fillId="0" borderId="5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182" fontId="7" fillId="0" borderId="9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/>
    <xf numFmtId="0" fontId="0" fillId="0" borderId="5" xfId="0" applyBorder="1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49" fontId="7" fillId="0" borderId="2" xfId="1" applyNumberFormat="1" applyFont="1" applyFill="1" applyBorder="1" applyAlignment="1">
      <alignment horizontal="right" vertical="center"/>
    </xf>
    <xf numFmtId="49" fontId="7" fillId="0" borderId="4" xfId="1" applyNumberFormat="1" applyFont="1" applyFill="1" applyBorder="1" applyAlignment="1">
      <alignment horizontal="right" vertical="center"/>
    </xf>
    <xf numFmtId="49" fontId="7" fillId="0" borderId="6" xfId="1" applyNumberFormat="1" applyFont="1" applyFill="1" applyBorder="1" applyAlignment="1">
      <alignment horizontal="right" vertical="center"/>
    </xf>
    <xf numFmtId="49" fontId="7" fillId="0" borderId="7" xfId="1" applyNumberFormat="1" applyFont="1" applyFill="1" applyBorder="1" applyAlignment="1">
      <alignment horizontal="right" vertical="center"/>
    </xf>
    <xf numFmtId="178" fontId="7" fillId="0" borderId="2" xfId="1" applyNumberFormat="1" applyFont="1" applyFill="1" applyBorder="1" applyAlignment="1">
      <alignment horizontal="right" vertical="center"/>
    </xf>
    <xf numFmtId="178" fontId="7" fillId="0" borderId="4" xfId="1" applyNumberFormat="1" applyFont="1" applyFill="1" applyBorder="1" applyAlignment="1">
      <alignment horizontal="right" vertical="center"/>
    </xf>
    <xf numFmtId="178" fontId="7" fillId="0" borderId="6" xfId="1" applyNumberFormat="1" applyFont="1" applyFill="1" applyBorder="1" applyAlignment="1">
      <alignment horizontal="right" vertical="center"/>
    </xf>
    <xf numFmtId="178" fontId="7" fillId="0" borderId="7" xfId="1" applyNumberFormat="1" applyFont="1" applyFill="1" applyBorder="1" applyAlignment="1">
      <alignment horizontal="right" vertical="center"/>
    </xf>
  </cellXfs>
  <cellStyles count="5">
    <cellStyle name="パーセント 2" xfId="2"/>
    <cellStyle name="桁区切り" xfId="1" builtinId="6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tx>
            <c:strRef>
              <c:f>'[1]給与の状況 '!$X$70</c:f>
              <c:strCache>
                <c:ptCount val="1"/>
                <c:pt idx="0">
                  <c:v>Ｈ12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'!$W$71:$W$72</c:f>
              <c:strCache>
                <c:ptCount val="2"/>
                <c:pt idx="0">
                  <c:v>高知県</c:v>
                </c:pt>
                <c:pt idx="1">
                  <c:v>都道府県平均</c:v>
                </c:pt>
              </c:strCache>
            </c:strRef>
          </c:cat>
          <c:val>
            <c:numRef>
              <c:f>'[1]給与の状況 '!$X$71:$X$72</c:f>
              <c:numCache>
                <c:formatCode>General</c:formatCode>
                <c:ptCount val="2"/>
                <c:pt idx="0">
                  <c:v>101.6</c:v>
                </c:pt>
                <c:pt idx="1">
                  <c:v>101.9</c:v>
                </c:pt>
              </c:numCache>
            </c:numRef>
          </c:val>
        </c:ser>
        <c:ser>
          <c:idx val="1"/>
          <c:order val="1"/>
          <c:tx>
            <c:strRef>
              <c:f>'[1]給与の状況 '!$Y$70</c:f>
              <c:strCache>
                <c:ptCount val="1"/>
                <c:pt idx="0">
                  <c:v>Ｈ17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'!$W$71:$W$72</c:f>
              <c:strCache>
                <c:ptCount val="2"/>
                <c:pt idx="0">
                  <c:v>高知県</c:v>
                </c:pt>
                <c:pt idx="1">
                  <c:v>都道府県平均</c:v>
                </c:pt>
              </c:strCache>
            </c:strRef>
          </c:cat>
          <c:val>
            <c:numRef>
              <c:f>'[1]給与の状況 '!$Y$71:$Y$72</c:f>
              <c:numCache>
                <c:formatCode>General</c:formatCode>
                <c:ptCount val="2"/>
                <c:pt idx="0">
                  <c:v>95.5</c:v>
                </c:pt>
                <c:pt idx="1">
                  <c:v>99.6</c:v>
                </c:pt>
              </c:numCache>
            </c:numRef>
          </c:val>
        </c:ser>
        <c:dLbls>
          <c:showVal val="1"/>
        </c:dLbls>
        <c:axId val="82143872"/>
        <c:axId val="82153856"/>
      </c:barChart>
      <c:catAx>
        <c:axId val="821438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153856"/>
        <c:crossesAt val="90"/>
        <c:auto val="1"/>
        <c:lblAlgn val="ctr"/>
        <c:lblOffset val="100"/>
        <c:tickLblSkip val="1"/>
        <c:tickMarkSkip val="1"/>
      </c:catAx>
      <c:valAx>
        <c:axId val="82153856"/>
        <c:scaling>
          <c:orientation val="minMax"/>
          <c:max val="105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14387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percentStacked"/>
        <c:ser>
          <c:idx val="0"/>
          <c:order val="0"/>
          <c:tx>
            <c:strRef>
              <c:f>'[1]給与の状況 '!$W$199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'!$X$198:$Z$198</c:f>
              <c:strCache>
                <c:ptCount val="3"/>
                <c:pt idx="0">
                  <c:v>平成18年
の構成比</c:v>
                </c:pt>
                <c:pt idx="1">
                  <c:v>１年前
の構成比</c:v>
                </c:pt>
                <c:pt idx="2">
                  <c:v>５年前
の構成比</c:v>
                </c:pt>
              </c:strCache>
            </c:strRef>
          </c:cat>
          <c:val>
            <c:numRef>
              <c:f>'[1]給与の状況 '!$X$199:$Z$199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'[1]給与の状況 '!$W$200</c:f>
              <c:strCache>
                <c:ptCount val="1"/>
                <c:pt idx="0">
                  <c:v>１級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'!$X$198:$Z$198</c:f>
              <c:strCache>
                <c:ptCount val="3"/>
                <c:pt idx="0">
                  <c:v>平成18年
の構成比</c:v>
                </c:pt>
                <c:pt idx="1">
                  <c:v>１年前
の構成比</c:v>
                </c:pt>
                <c:pt idx="2">
                  <c:v>５年前
の構成比</c:v>
                </c:pt>
              </c:strCache>
            </c:strRef>
          </c:cat>
          <c:val>
            <c:numRef>
              <c:f>'[1]給与の状況 '!$X$200:$Z$200</c:f>
              <c:numCache>
                <c:formatCode>General</c:formatCode>
                <c:ptCount val="3"/>
                <c:pt idx="0">
                  <c:v>4.5314109165808442E-2</c:v>
                </c:pt>
                <c:pt idx="1">
                  <c:v>5.077928607340372E-2</c:v>
                </c:pt>
                <c:pt idx="2">
                  <c:v>7.4999999999999997E-2</c:v>
                </c:pt>
              </c:numCache>
            </c:numRef>
          </c:val>
        </c:ser>
        <c:ser>
          <c:idx val="2"/>
          <c:order val="2"/>
          <c:tx>
            <c:strRef>
              <c:f>'[1]給与の状況 '!$W$201</c:f>
              <c:strCache>
                <c:ptCount val="1"/>
                <c:pt idx="0">
                  <c:v>２級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'!$X$198:$Z$198</c:f>
              <c:strCache>
                <c:ptCount val="3"/>
                <c:pt idx="0">
                  <c:v>平成18年
の構成比</c:v>
                </c:pt>
                <c:pt idx="1">
                  <c:v>１年前
の構成比</c:v>
                </c:pt>
                <c:pt idx="2">
                  <c:v>５年前
の構成比</c:v>
                </c:pt>
              </c:strCache>
            </c:strRef>
          </c:cat>
          <c:val>
            <c:numRef>
              <c:f>'[1]給与の状況 '!$X$201:$Z$201</c:f>
              <c:numCache>
                <c:formatCode>General</c:formatCode>
                <c:ptCount val="3"/>
                <c:pt idx="0">
                  <c:v>8.5993820803295568E-2</c:v>
                </c:pt>
                <c:pt idx="1">
                  <c:v>0.10532931121166415</c:v>
                </c:pt>
                <c:pt idx="2">
                  <c:v>0.14435946462715105</c:v>
                </c:pt>
              </c:numCache>
            </c:numRef>
          </c:val>
        </c:ser>
        <c:ser>
          <c:idx val="3"/>
          <c:order val="3"/>
          <c:tx>
            <c:strRef>
              <c:f>'[1]給与の状況 '!$W$202</c:f>
              <c:strCache>
                <c:ptCount val="1"/>
                <c:pt idx="0">
                  <c:v>３級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'!$X$198:$Z$198</c:f>
              <c:strCache>
                <c:ptCount val="3"/>
                <c:pt idx="0">
                  <c:v>平成18年
の構成比</c:v>
                </c:pt>
                <c:pt idx="1">
                  <c:v>１年前
の構成比</c:v>
                </c:pt>
                <c:pt idx="2">
                  <c:v>５年前
の構成比</c:v>
                </c:pt>
              </c:strCache>
            </c:strRef>
          </c:cat>
          <c:val>
            <c:numRef>
              <c:f>'[1]給与の状況 '!$X$202:$Z$202</c:f>
              <c:numCache>
                <c:formatCode>General</c:formatCode>
                <c:ptCount val="3"/>
                <c:pt idx="0">
                  <c:v>0.22142121524201855</c:v>
                </c:pt>
                <c:pt idx="1">
                  <c:v>0.21216691804927099</c:v>
                </c:pt>
                <c:pt idx="2">
                  <c:v>0.21869024856596558</c:v>
                </c:pt>
              </c:numCache>
            </c:numRef>
          </c:val>
        </c:ser>
        <c:ser>
          <c:idx val="4"/>
          <c:order val="4"/>
          <c:tx>
            <c:strRef>
              <c:f>'[1]給与の状況 '!$W$203</c:f>
              <c:strCache>
                <c:ptCount val="1"/>
                <c:pt idx="0">
                  <c:v>４級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'!$X$198:$Z$198</c:f>
              <c:strCache>
                <c:ptCount val="3"/>
                <c:pt idx="0">
                  <c:v>平成18年
の構成比</c:v>
                </c:pt>
                <c:pt idx="1">
                  <c:v>１年前
の構成比</c:v>
                </c:pt>
                <c:pt idx="2">
                  <c:v>５年前
の構成比</c:v>
                </c:pt>
              </c:strCache>
            </c:strRef>
          </c:cat>
          <c:val>
            <c:numRef>
              <c:f>'[1]給与の状況 '!$X$203:$Z$203</c:f>
              <c:numCache>
                <c:formatCode>General</c:formatCode>
                <c:ptCount val="3"/>
                <c:pt idx="0">
                  <c:v>0.34200000000000003</c:v>
                </c:pt>
                <c:pt idx="1">
                  <c:v>0.33509301156359977</c:v>
                </c:pt>
                <c:pt idx="2">
                  <c:v>0.27987571701720843</c:v>
                </c:pt>
              </c:numCache>
            </c:numRef>
          </c:val>
        </c:ser>
        <c:ser>
          <c:idx val="5"/>
          <c:order val="5"/>
          <c:tx>
            <c:strRef>
              <c:f>'[1]給与の状況 '!$W$204</c:f>
              <c:strCache>
                <c:ptCount val="1"/>
                <c:pt idx="0">
                  <c:v>５級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'!$X$198:$Z$198</c:f>
              <c:strCache>
                <c:ptCount val="3"/>
                <c:pt idx="0">
                  <c:v>平成18年
の構成比</c:v>
                </c:pt>
                <c:pt idx="1">
                  <c:v>１年前
の構成比</c:v>
                </c:pt>
                <c:pt idx="2">
                  <c:v>５年前
の構成比</c:v>
                </c:pt>
              </c:strCache>
            </c:strRef>
          </c:cat>
          <c:val>
            <c:numRef>
              <c:f>'[1]給与の状況 '!$X$204:$Z$204</c:f>
              <c:numCache>
                <c:formatCode>General</c:formatCode>
                <c:ptCount val="3"/>
                <c:pt idx="0">
                  <c:v>0.21781668383110195</c:v>
                </c:pt>
                <c:pt idx="1">
                  <c:v>0.20688788335847158</c:v>
                </c:pt>
                <c:pt idx="2">
                  <c:v>0.17997131931166349</c:v>
                </c:pt>
              </c:numCache>
            </c:numRef>
          </c:val>
        </c:ser>
        <c:ser>
          <c:idx val="6"/>
          <c:order val="6"/>
          <c:tx>
            <c:strRef>
              <c:f>'[1]給与の状況 '!$W$205</c:f>
              <c:strCache>
                <c:ptCount val="1"/>
                <c:pt idx="0">
                  <c:v>６級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'!$X$198:$Z$198</c:f>
              <c:strCache>
                <c:ptCount val="3"/>
                <c:pt idx="0">
                  <c:v>平成18年
の構成比</c:v>
                </c:pt>
                <c:pt idx="1">
                  <c:v>１年前
の構成比</c:v>
                </c:pt>
                <c:pt idx="2">
                  <c:v>５年前
の構成比</c:v>
                </c:pt>
              </c:strCache>
            </c:strRef>
          </c:cat>
          <c:val>
            <c:numRef>
              <c:f>'[1]給与の状況 '!$X$205:$Z$205</c:f>
              <c:numCache>
                <c:formatCode>General</c:formatCode>
                <c:ptCount val="3"/>
                <c:pt idx="0">
                  <c:v>6.4624098867147275E-2</c:v>
                </c:pt>
                <c:pt idx="1">
                  <c:v>6.711915535444947E-2</c:v>
                </c:pt>
                <c:pt idx="2">
                  <c:v>8.0544933078393888E-2</c:v>
                </c:pt>
              </c:numCache>
            </c:numRef>
          </c:val>
        </c:ser>
        <c:ser>
          <c:idx val="7"/>
          <c:order val="7"/>
          <c:tx>
            <c:strRef>
              <c:f>'[1]給与の状況 '!$W$206</c:f>
              <c:strCache>
                <c:ptCount val="1"/>
                <c:pt idx="0">
                  <c:v>７級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ctr"/>
              <c:showVal val="1"/>
            </c:dLbl>
            <c:dLbl>
              <c:idx val="1"/>
              <c:dLblPos val="ctr"/>
              <c:showVal val="1"/>
            </c:dLbl>
            <c:dLbl>
              <c:idx val="2"/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'!$X$198:$Z$198</c:f>
              <c:strCache>
                <c:ptCount val="3"/>
                <c:pt idx="0">
                  <c:v>平成18年
の構成比</c:v>
                </c:pt>
                <c:pt idx="1">
                  <c:v>１年前
の構成比</c:v>
                </c:pt>
                <c:pt idx="2">
                  <c:v>５年前
の構成比</c:v>
                </c:pt>
              </c:strCache>
            </c:strRef>
          </c:cat>
          <c:val>
            <c:numRef>
              <c:f>'[1]給与の状況 '!$X$206:$Z$206</c:f>
              <c:numCache>
                <c:formatCode>General</c:formatCode>
                <c:ptCount val="3"/>
                <c:pt idx="0">
                  <c:v>1.1071060762100926E-2</c:v>
                </c:pt>
                <c:pt idx="1">
                  <c:v>1.1814982403217697E-2</c:v>
                </c:pt>
                <c:pt idx="2">
                  <c:v>1.0755258126195029E-2</c:v>
                </c:pt>
              </c:numCache>
            </c:numRef>
          </c:val>
        </c:ser>
        <c:ser>
          <c:idx val="8"/>
          <c:order val="8"/>
          <c:tx>
            <c:strRef>
              <c:f>'[1]給与の状況 '!$W$207</c:f>
              <c:strCache>
                <c:ptCount val="1"/>
                <c:pt idx="0">
                  <c:v>８級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ctr"/>
              <c:showVal val="1"/>
            </c:dLbl>
            <c:dLbl>
              <c:idx val="1"/>
              <c:dLblPos val="ctr"/>
              <c:showVal val="1"/>
            </c:dLbl>
            <c:dLbl>
              <c:idx val="2"/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'!$X$198:$Z$198</c:f>
              <c:strCache>
                <c:ptCount val="3"/>
                <c:pt idx="0">
                  <c:v>平成18年
の構成比</c:v>
                </c:pt>
                <c:pt idx="1">
                  <c:v>１年前
の構成比</c:v>
                </c:pt>
                <c:pt idx="2">
                  <c:v>５年前
の構成比</c:v>
                </c:pt>
              </c:strCache>
            </c:strRef>
          </c:cat>
          <c:val>
            <c:numRef>
              <c:f>'[1]給与の状況 '!$X$207:$Z$207</c:f>
              <c:numCache>
                <c:formatCode>General</c:formatCode>
                <c:ptCount val="3"/>
                <c:pt idx="0">
                  <c:v>4.6343975283213183E-3</c:v>
                </c:pt>
                <c:pt idx="1">
                  <c:v>7.2900955253896432E-3</c:v>
                </c:pt>
                <c:pt idx="2">
                  <c:v>5.7361376673040155E-3</c:v>
                </c:pt>
              </c:numCache>
            </c:numRef>
          </c:val>
        </c:ser>
        <c:ser>
          <c:idx val="9"/>
          <c:order val="9"/>
          <c:tx>
            <c:strRef>
              <c:f>'[1]給与の状況 '!$W$208</c:f>
              <c:strCache>
                <c:ptCount val="1"/>
                <c:pt idx="0">
                  <c:v>９級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ctr"/>
              <c:showVal val="1"/>
            </c:dLbl>
            <c:dLbl>
              <c:idx val="1"/>
              <c:dLblPos val="ctr"/>
              <c:showVal val="1"/>
            </c:dLbl>
            <c:dLbl>
              <c:idx val="2"/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'[1]給与の状況 '!$X$198:$Z$198</c:f>
              <c:strCache>
                <c:ptCount val="3"/>
                <c:pt idx="0">
                  <c:v>平成18年
の構成比</c:v>
                </c:pt>
                <c:pt idx="1">
                  <c:v>１年前
の構成比</c:v>
                </c:pt>
                <c:pt idx="2">
                  <c:v>５年前
の構成比</c:v>
                </c:pt>
              </c:strCache>
            </c:strRef>
          </c:cat>
          <c:val>
            <c:numRef>
              <c:f>'[1]給与の状況 '!$X$208:$Z$208</c:f>
              <c:numCache>
                <c:formatCode>General</c:formatCode>
                <c:ptCount val="3"/>
                <c:pt idx="0">
                  <c:v>6.694129763130793E-3</c:v>
                </c:pt>
                <c:pt idx="1">
                  <c:v>3.5193564605329312E-3</c:v>
                </c:pt>
                <c:pt idx="2">
                  <c:v>4.0000000000000001E-3</c:v>
                </c:pt>
              </c:numCache>
            </c:numRef>
          </c:val>
        </c:ser>
        <c:dLbls>
          <c:showVal val="1"/>
        </c:dLbls>
        <c:overlap val="100"/>
        <c:axId val="83394560"/>
        <c:axId val="83396096"/>
      </c:barChart>
      <c:catAx>
        <c:axId val="83394560"/>
        <c:scaling>
          <c:orientation val="minMax"/>
        </c:scaling>
        <c:delete val="1"/>
        <c:axPos val="b"/>
        <c:tickLblPos val="none"/>
        <c:crossAx val="83396096"/>
        <c:crosses val="autoZero"/>
        <c:auto val="1"/>
        <c:lblAlgn val="ctr"/>
        <c:lblOffset val="100"/>
      </c:catAx>
      <c:valAx>
        <c:axId val="83396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394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　歳出に占める人件費の状況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2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Ref>
              <c:f>'[1]給与の状況 '!$W$21:$W$24</c:f>
              <c:strCache>
                <c:ptCount val="4"/>
                <c:pt idx="0">
                  <c:v>一般行政部門人件費</c:v>
                </c:pt>
                <c:pt idx="1">
                  <c:v>教育部門人件費</c:v>
                </c:pt>
                <c:pt idx="2">
                  <c:v>警察部門人件費</c:v>
                </c:pt>
                <c:pt idx="3">
                  <c:v>人件費以外の経費</c:v>
                </c:pt>
              </c:strCache>
            </c:strRef>
          </c:cat>
          <c:val>
            <c:numRef>
              <c:f>'[1]給与の状況 '!$X$21:$X$24</c:f>
              <c:numCache>
                <c:formatCode>General</c:formatCode>
                <c:ptCount val="4"/>
                <c:pt idx="0">
                  <c:v>8.201107828600121E-2</c:v>
                </c:pt>
                <c:pt idx="1">
                  <c:v>0.18973827458967985</c:v>
                </c:pt>
                <c:pt idx="2">
                  <c:v>4.1296486268324988E-2</c:v>
                </c:pt>
                <c:pt idx="3">
                  <c:v>0.68695416085599392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図２　給与費の部門別内訳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2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Ref>
              <c:f>'[1]給与の状況 '!$W$52:$W$54</c:f>
              <c:strCache>
                <c:ptCount val="3"/>
                <c:pt idx="0">
                  <c:v>一般行政部門</c:v>
                </c:pt>
                <c:pt idx="1">
                  <c:v>教育部門</c:v>
                </c:pt>
                <c:pt idx="2">
                  <c:v>警察部門</c:v>
                </c:pt>
              </c:strCache>
            </c:strRef>
          </c:cat>
          <c:val>
            <c:numRef>
              <c:f>'[1]給与の状況 '!$X$52:$X$54</c:f>
              <c:numCache>
                <c:formatCode>General</c:formatCode>
                <c:ptCount val="3"/>
                <c:pt idx="0">
                  <c:v>0.26194644699303182</c:v>
                </c:pt>
                <c:pt idx="1">
                  <c:v>0.60267042588377384</c:v>
                </c:pt>
                <c:pt idx="2">
                  <c:v>0.13538312712319428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図３　給与費種類別内訳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CatName val="1"/>
              <c:showPercent val="1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CatName val="1"/>
              <c:showPercent val="1"/>
            </c:dLbl>
            <c:dLbl>
              <c:idx val="2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Ref>
              <c:f>'[1]給与の状況 '!$Z$52:$Z$54</c:f>
              <c:strCache>
                <c:ptCount val="3"/>
                <c:pt idx="0">
                  <c:v>給料</c:v>
                </c:pt>
                <c:pt idx="1">
                  <c:v>各種手当（期末・勤勉手当及び退職手当を除く。）</c:v>
                </c:pt>
                <c:pt idx="2">
                  <c:v>期末・勤勉手当</c:v>
                </c:pt>
              </c:strCache>
            </c:strRef>
          </c:cat>
          <c:val>
            <c:numRef>
              <c:f>'[1]給与の状況 '!$AA$52:$AA$54</c:f>
              <c:numCache>
                <c:formatCode>General</c:formatCode>
                <c:ptCount val="3"/>
                <c:pt idx="0">
                  <c:v>0.63541686912588136</c:v>
                </c:pt>
                <c:pt idx="1">
                  <c:v>0.10251417416062102</c:v>
                </c:pt>
                <c:pt idx="2">
                  <c:v>0.26206895671349767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118</xdr:row>
      <xdr:rowOff>0</xdr:rowOff>
    </xdr:from>
    <xdr:to>
      <xdr:col>15</xdr:col>
      <xdr:colOff>466725</xdr:colOff>
      <xdr:row>118</xdr:row>
      <xdr:rowOff>0</xdr:rowOff>
    </xdr:to>
    <xdr:graphicFrame macro="">
      <xdr:nvGraphicFramePr>
        <xdr:cNvPr id="6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118</xdr:row>
      <xdr:rowOff>0</xdr:rowOff>
    </xdr:from>
    <xdr:to>
      <xdr:col>7</xdr:col>
      <xdr:colOff>333375</xdr:colOff>
      <xdr:row>118</xdr:row>
      <xdr:rowOff>0</xdr:rowOff>
    </xdr:to>
    <xdr:sp macro="" textlink="">
      <xdr:nvSpPr>
        <xdr:cNvPr id="7" name="Rectangle 38"/>
        <xdr:cNvSpPr>
          <a:spLocks noChangeArrowheads="1"/>
        </xdr:cNvSpPr>
      </xdr:nvSpPr>
      <xdr:spPr bwMode="auto">
        <a:xfrm>
          <a:off x="1419225" y="243459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11</xdr:col>
      <xdr:colOff>266700</xdr:colOff>
      <xdr:row>118</xdr:row>
      <xdr:rowOff>0</xdr:rowOff>
    </xdr:from>
    <xdr:to>
      <xdr:col>13</xdr:col>
      <xdr:colOff>28575</xdr:colOff>
      <xdr:row>118</xdr:row>
      <xdr:rowOff>0</xdr:rowOff>
    </xdr:to>
    <xdr:sp macro="" textlink="">
      <xdr:nvSpPr>
        <xdr:cNvPr id="8" name="Rectangle 39"/>
        <xdr:cNvSpPr>
          <a:spLocks noChangeArrowheads="1"/>
        </xdr:cNvSpPr>
      </xdr:nvSpPr>
      <xdr:spPr bwMode="auto">
        <a:xfrm>
          <a:off x="3733800" y="24345900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8</xdr:col>
      <xdr:colOff>38100</xdr:colOff>
      <xdr:row>118</xdr:row>
      <xdr:rowOff>0</xdr:rowOff>
    </xdr:from>
    <xdr:to>
      <xdr:col>9</xdr:col>
      <xdr:colOff>209550</xdr:colOff>
      <xdr:row>118</xdr:row>
      <xdr:rowOff>0</xdr:rowOff>
    </xdr:to>
    <xdr:sp macro="" textlink="">
      <xdr:nvSpPr>
        <xdr:cNvPr id="9" name="Rectangle 40"/>
        <xdr:cNvSpPr>
          <a:spLocks noChangeArrowheads="1"/>
        </xdr:cNvSpPr>
      </xdr:nvSpPr>
      <xdr:spPr bwMode="auto">
        <a:xfrm>
          <a:off x="2171700" y="2434590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</xdr:col>
      <xdr:colOff>47625</xdr:colOff>
      <xdr:row>118</xdr:row>
      <xdr:rowOff>0</xdr:rowOff>
    </xdr:from>
    <xdr:to>
      <xdr:col>14</xdr:col>
      <xdr:colOff>228600</xdr:colOff>
      <xdr:row>118</xdr:row>
      <xdr:rowOff>0</xdr:rowOff>
    </xdr:to>
    <xdr:sp macro="" textlink="">
      <xdr:nvSpPr>
        <xdr:cNvPr id="10" name="Rectangle 41"/>
        <xdr:cNvSpPr>
          <a:spLocks noChangeArrowheads="1"/>
        </xdr:cNvSpPr>
      </xdr:nvSpPr>
      <xdr:spPr bwMode="auto">
        <a:xfrm>
          <a:off x="4391025" y="24345900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</xdr:col>
      <xdr:colOff>104775</xdr:colOff>
      <xdr:row>118</xdr:row>
      <xdr:rowOff>0</xdr:rowOff>
    </xdr:from>
    <xdr:to>
      <xdr:col>20</xdr:col>
      <xdr:colOff>9525</xdr:colOff>
      <xdr:row>118</xdr:row>
      <xdr:rowOff>0</xdr:rowOff>
    </xdr:to>
    <xdr:graphicFrame macro="">
      <xdr:nvGraphicFramePr>
        <xdr:cNvPr id="11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118</xdr:row>
      <xdr:rowOff>0</xdr:rowOff>
    </xdr:from>
    <xdr:to>
      <xdr:col>10</xdr:col>
      <xdr:colOff>419100</xdr:colOff>
      <xdr:row>118</xdr:row>
      <xdr:rowOff>0</xdr:rowOff>
    </xdr:to>
    <xdr:sp macro="" textlink="">
      <xdr:nvSpPr>
        <xdr:cNvPr id="12" name="Rectangle 43"/>
        <xdr:cNvSpPr>
          <a:spLocks noChangeArrowheads="1"/>
        </xdr:cNvSpPr>
      </xdr:nvSpPr>
      <xdr:spPr bwMode="auto">
        <a:xfrm>
          <a:off x="2714625" y="243459000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７級</a:t>
          </a:r>
        </a:p>
      </xdr:txBody>
    </xdr:sp>
    <xdr:clientData/>
  </xdr:twoCellAnchor>
  <xdr:twoCellAnchor>
    <xdr:from>
      <xdr:col>7</xdr:col>
      <xdr:colOff>266700</xdr:colOff>
      <xdr:row>118</xdr:row>
      <xdr:rowOff>0</xdr:rowOff>
    </xdr:from>
    <xdr:to>
      <xdr:col>9</xdr:col>
      <xdr:colOff>104775</xdr:colOff>
      <xdr:row>118</xdr:row>
      <xdr:rowOff>0</xdr:rowOff>
    </xdr:to>
    <xdr:sp macro="" textlink="">
      <xdr:nvSpPr>
        <xdr:cNvPr id="13" name="Rectangle 44"/>
        <xdr:cNvSpPr>
          <a:spLocks noChangeArrowheads="1"/>
        </xdr:cNvSpPr>
      </xdr:nvSpPr>
      <xdr:spPr bwMode="auto">
        <a:xfrm>
          <a:off x="1971675" y="24345900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９級</a:t>
          </a:r>
        </a:p>
      </xdr:txBody>
    </xdr:sp>
    <xdr:clientData/>
  </xdr:twoCellAnchor>
  <xdr:twoCellAnchor>
    <xdr:from>
      <xdr:col>9</xdr:col>
      <xdr:colOff>171450</xdr:colOff>
      <xdr:row>118</xdr:row>
      <xdr:rowOff>0</xdr:rowOff>
    </xdr:from>
    <xdr:to>
      <xdr:col>10</xdr:col>
      <xdr:colOff>361950</xdr:colOff>
      <xdr:row>118</xdr:row>
      <xdr:rowOff>0</xdr:rowOff>
    </xdr:to>
    <xdr:sp macro="" textlink="">
      <xdr:nvSpPr>
        <xdr:cNvPr id="14" name="Rectangle 45"/>
        <xdr:cNvSpPr>
          <a:spLocks noChangeArrowheads="1"/>
        </xdr:cNvSpPr>
      </xdr:nvSpPr>
      <xdr:spPr bwMode="auto">
        <a:xfrm>
          <a:off x="2733675" y="2434590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８級</a:t>
          </a:r>
        </a:p>
      </xdr:txBody>
    </xdr:sp>
    <xdr:clientData/>
  </xdr:twoCellAnchor>
  <xdr:twoCellAnchor>
    <xdr:from>
      <xdr:col>14</xdr:col>
      <xdr:colOff>95250</xdr:colOff>
      <xdr:row>118</xdr:row>
      <xdr:rowOff>0</xdr:rowOff>
    </xdr:from>
    <xdr:to>
      <xdr:col>15</xdr:col>
      <xdr:colOff>361950</xdr:colOff>
      <xdr:row>118</xdr:row>
      <xdr:rowOff>0</xdr:rowOff>
    </xdr:to>
    <xdr:sp macro="" textlink="">
      <xdr:nvSpPr>
        <xdr:cNvPr id="15" name="Rectangle 46"/>
        <xdr:cNvSpPr>
          <a:spLocks noChangeArrowheads="1"/>
        </xdr:cNvSpPr>
      </xdr:nvSpPr>
      <xdr:spPr bwMode="auto">
        <a:xfrm>
          <a:off x="4895850" y="24345900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７級</a:t>
          </a:r>
        </a:p>
      </xdr:txBody>
    </xdr:sp>
    <xdr:clientData/>
  </xdr:twoCellAnchor>
  <xdr:twoCellAnchor>
    <xdr:from>
      <xdr:col>14</xdr:col>
      <xdr:colOff>104775</xdr:colOff>
      <xdr:row>118</xdr:row>
      <xdr:rowOff>0</xdr:rowOff>
    </xdr:from>
    <xdr:to>
      <xdr:col>15</xdr:col>
      <xdr:colOff>295275</xdr:colOff>
      <xdr:row>118</xdr:row>
      <xdr:rowOff>0</xdr:rowOff>
    </xdr:to>
    <xdr:sp macro="" textlink="">
      <xdr:nvSpPr>
        <xdr:cNvPr id="16" name="Rectangle 47"/>
        <xdr:cNvSpPr>
          <a:spLocks noChangeArrowheads="1"/>
        </xdr:cNvSpPr>
      </xdr:nvSpPr>
      <xdr:spPr bwMode="auto">
        <a:xfrm>
          <a:off x="4905375" y="2434590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８級</a:t>
          </a:r>
        </a:p>
      </xdr:txBody>
    </xdr:sp>
    <xdr:clientData/>
  </xdr:twoCellAnchor>
  <xdr:twoCellAnchor>
    <xdr:from>
      <xdr:col>12</xdr:col>
      <xdr:colOff>180975</xdr:colOff>
      <xdr:row>118</xdr:row>
      <xdr:rowOff>0</xdr:rowOff>
    </xdr:from>
    <xdr:to>
      <xdr:col>14</xdr:col>
      <xdr:colOff>9525</xdr:colOff>
      <xdr:row>118</xdr:row>
      <xdr:rowOff>0</xdr:rowOff>
    </xdr:to>
    <xdr:sp macro="" textlink="">
      <xdr:nvSpPr>
        <xdr:cNvPr id="17" name="Rectangle 48"/>
        <xdr:cNvSpPr>
          <a:spLocks noChangeArrowheads="1"/>
        </xdr:cNvSpPr>
      </xdr:nvSpPr>
      <xdr:spPr bwMode="auto">
        <a:xfrm>
          <a:off x="4067175" y="243459000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９級</a:t>
          </a:r>
        </a:p>
      </xdr:txBody>
    </xdr:sp>
    <xdr:clientData/>
  </xdr:twoCellAnchor>
  <xdr:twoCellAnchor>
    <xdr:from>
      <xdr:col>17</xdr:col>
      <xdr:colOff>238125</xdr:colOff>
      <xdr:row>118</xdr:row>
      <xdr:rowOff>0</xdr:rowOff>
    </xdr:from>
    <xdr:to>
      <xdr:col>19</xdr:col>
      <xdr:colOff>152400</xdr:colOff>
      <xdr:row>118</xdr:row>
      <xdr:rowOff>0</xdr:rowOff>
    </xdr:to>
    <xdr:sp macro="" textlink="">
      <xdr:nvSpPr>
        <xdr:cNvPr id="18" name="Rectangle 49"/>
        <xdr:cNvSpPr>
          <a:spLocks noChangeArrowheads="1"/>
        </xdr:cNvSpPr>
      </xdr:nvSpPr>
      <xdr:spPr bwMode="auto">
        <a:xfrm>
          <a:off x="6743700" y="24345900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７級</a:t>
          </a:r>
        </a:p>
      </xdr:txBody>
    </xdr:sp>
    <xdr:clientData/>
  </xdr:twoCellAnchor>
  <xdr:twoCellAnchor>
    <xdr:from>
      <xdr:col>17</xdr:col>
      <xdr:colOff>257175</xdr:colOff>
      <xdr:row>118</xdr:row>
      <xdr:rowOff>0</xdr:rowOff>
    </xdr:from>
    <xdr:to>
      <xdr:col>19</xdr:col>
      <xdr:colOff>95250</xdr:colOff>
      <xdr:row>118</xdr:row>
      <xdr:rowOff>0</xdr:rowOff>
    </xdr:to>
    <xdr:sp macro="" textlink="">
      <xdr:nvSpPr>
        <xdr:cNvPr id="19" name="Rectangle 50"/>
        <xdr:cNvSpPr>
          <a:spLocks noChangeArrowheads="1"/>
        </xdr:cNvSpPr>
      </xdr:nvSpPr>
      <xdr:spPr bwMode="auto">
        <a:xfrm>
          <a:off x="6762750" y="24345900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８級</a:t>
          </a:r>
        </a:p>
      </xdr:txBody>
    </xdr:sp>
    <xdr:clientData/>
  </xdr:twoCellAnchor>
  <xdr:twoCellAnchor>
    <xdr:from>
      <xdr:col>16</xdr:col>
      <xdr:colOff>200025</xdr:colOff>
      <xdr:row>118</xdr:row>
      <xdr:rowOff>0</xdr:rowOff>
    </xdr:from>
    <xdr:to>
      <xdr:col>17</xdr:col>
      <xdr:colOff>180975</xdr:colOff>
      <xdr:row>118</xdr:row>
      <xdr:rowOff>0</xdr:rowOff>
    </xdr:to>
    <xdr:sp macro="" textlink="">
      <xdr:nvSpPr>
        <xdr:cNvPr id="20" name="Rectangle 51"/>
        <xdr:cNvSpPr>
          <a:spLocks noChangeArrowheads="1"/>
        </xdr:cNvSpPr>
      </xdr:nvSpPr>
      <xdr:spPr bwMode="auto">
        <a:xfrm>
          <a:off x="6200775" y="24345900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９級</a:t>
          </a:r>
        </a:p>
      </xdr:txBody>
    </xdr:sp>
    <xdr:clientData/>
  </xdr:twoCellAnchor>
  <xdr:twoCellAnchor>
    <xdr:from>
      <xdr:col>6</xdr:col>
      <xdr:colOff>19050</xdr:colOff>
      <xdr:row>118</xdr:row>
      <xdr:rowOff>0</xdr:rowOff>
    </xdr:from>
    <xdr:to>
      <xdr:col>7</xdr:col>
      <xdr:colOff>209550</xdr:colOff>
      <xdr:row>118</xdr:row>
      <xdr:rowOff>0</xdr:rowOff>
    </xdr:to>
    <xdr:sp macro="" textlink="">
      <xdr:nvSpPr>
        <xdr:cNvPr id="21" name="Rectangle 52"/>
        <xdr:cNvSpPr>
          <a:spLocks noChangeArrowheads="1"/>
        </xdr:cNvSpPr>
      </xdr:nvSpPr>
      <xdr:spPr bwMode="auto">
        <a:xfrm>
          <a:off x="1295400" y="243459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４級</a:t>
          </a:r>
        </a:p>
      </xdr:txBody>
    </xdr:sp>
    <xdr:clientData/>
  </xdr:twoCellAnchor>
  <xdr:twoCellAnchor>
    <xdr:from>
      <xdr:col>6</xdr:col>
      <xdr:colOff>28575</xdr:colOff>
      <xdr:row>118</xdr:row>
      <xdr:rowOff>0</xdr:rowOff>
    </xdr:from>
    <xdr:to>
      <xdr:col>7</xdr:col>
      <xdr:colOff>219075</xdr:colOff>
      <xdr:row>118</xdr:row>
      <xdr:rowOff>0</xdr:rowOff>
    </xdr:to>
    <xdr:sp macro="" textlink="">
      <xdr:nvSpPr>
        <xdr:cNvPr id="22" name="Rectangle 53"/>
        <xdr:cNvSpPr>
          <a:spLocks noChangeArrowheads="1"/>
        </xdr:cNvSpPr>
      </xdr:nvSpPr>
      <xdr:spPr bwMode="auto">
        <a:xfrm>
          <a:off x="1304925" y="243459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１級</a:t>
          </a:r>
        </a:p>
      </xdr:txBody>
    </xdr:sp>
    <xdr:clientData/>
  </xdr:twoCellAnchor>
  <xdr:twoCellAnchor>
    <xdr:from>
      <xdr:col>6</xdr:col>
      <xdr:colOff>19050</xdr:colOff>
      <xdr:row>118</xdr:row>
      <xdr:rowOff>0</xdr:rowOff>
    </xdr:from>
    <xdr:to>
      <xdr:col>7</xdr:col>
      <xdr:colOff>209550</xdr:colOff>
      <xdr:row>118</xdr:row>
      <xdr:rowOff>0</xdr:rowOff>
    </xdr:to>
    <xdr:sp macro="" textlink="">
      <xdr:nvSpPr>
        <xdr:cNvPr id="23" name="Rectangle 54"/>
        <xdr:cNvSpPr>
          <a:spLocks noChangeArrowheads="1"/>
        </xdr:cNvSpPr>
      </xdr:nvSpPr>
      <xdr:spPr bwMode="auto">
        <a:xfrm>
          <a:off x="1295400" y="243459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２級</a:t>
          </a:r>
        </a:p>
      </xdr:txBody>
    </xdr:sp>
    <xdr:clientData/>
  </xdr:twoCellAnchor>
  <xdr:twoCellAnchor>
    <xdr:from>
      <xdr:col>11</xdr:col>
      <xdr:colOff>85725</xdr:colOff>
      <xdr:row>118</xdr:row>
      <xdr:rowOff>0</xdr:rowOff>
    </xdr:from>
    <xdr:to>
      <xdr:col>15</xdr:col>
      <xdr:colOff>314325</xdr:colOff>
      <xdr:row>118</xdr:row>
      <xdr:rowOff>0</xdr:rowOff>
    </xdr:to>
    <xdr:sp macro="" textlink="">
      <xdr:nvSpPr>
        <xdr:cNvPr id="24" name="Rectangle 55"/>
        <xdr:cNvSpPr>
          <a:spLocks noChangeArrowheads="1"/>
        </xdr:cNvSpPr>
      </xdr:nvSpPr>
      <xdr:spPr bwMode="auto">
        <a:xfrm>
          <a:off x="3552825" y="243459000"/>
          <a:ext cx="19812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１年前の構成比</a:t>
          </a:r>
        </a:p>
      </xdr:txBody>
    </xdr:sp>
    <xdr:clientData/>
  </xdr:twoCellAnchor>
  <xdr:twoCellAnchor>
    <xdr:from>
      <xdr:col>5</xdr:col>
      <xdr:colOff>295275</xdr:colOff>
      <xdr:row>118</xdr:row>
      <xdr:rowOff>0</xdr:rowOff>
    </xdr:from>
    <xdr:to>
      <xdr:col>10</xdr:col>
      <xdr:colOff>352425</xdr:colOff>
      <xdr:row>118</xdr:row>
      <xdr:rowOff>0</xdr:rowOff>
    </xdr:to>
    <xdr:sp macro="" textlink="">
      <xdr:nvSpPr>
        <xdr:cNvPr id="25" name="Rectangle 56"/>
        <xdr:cNvSpPr>
          <a:spLocks noChangeArrowheads="1"/>
        </xdr:cNvSpPr>
      </xdr:nvSpPr>
      <xdr:spPr bwMode="auto">
        <a:xfrm>
          <a:off x="1143000" y="24345900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年の構成比</a:t>
          </a:r>
        </a:p>
      </xdr:txBody>
    </xdr:sp>
    <xdr:clientData/>
  </xdr:twoCellAnchor>
  <xdr:twoCellAnchor>
    <xdr:from>
      <xdr:col>6</xdr:col>
      <xdr:colOff>9525</xdr:colOff>
      <xdr:row>118</xdr:row>
      <xdr:rowOff>0</xdr:rowOff>
    </xdr:from>
    <xdr:to>
      <xdr:col>7</xdr:col>
      <xdr:colOff>200025</xdr:colOff>
      <xdr:row>118</xdr:row>
      <xdr:rowOff>0</xdr:rowOff>
    </xdr:to>
    <xdr:sp macro="" textlink="">
      <xdr:nvSpPr>
        <xdr:cNvPr id="26" name="Rectangle 57"/>
        <xdr:cNvSpPr>
          <a:spLocks noChangeArrowheads="1"/>
        </xdr:cNvSpPr>
      </xdr:nvSpPr>
      <xdr:spPr bwMode="auto">
        <a:xfrm>
          <a:off x="1285875" y="243459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６級</a:t>
          </a:r>
        </a:p>
      </xdr:txBody>
    </xdr:sp>
    <xdr:clientData/>
  </xdr:twoCellAnchor>
  <xdr:twoCellAnchor>
    <xdr:from>
      <xdr:col>6</xdr:col>
      <xdr:colOff>19050</xdr:colOff>
      <xdr:row>118</xdr:row>
      <xdr:rowOff>0</xdr:rowOff>
    </xdr:from>
    <xdr:to>
      <xdr:col>7</xdr:col>
      <xdr:colOff>209550</xdr:colOff>
      <xdr:row>118</xdr:row>
      <xdr:rowOff>0</xdr:rowOff>
    </xdr:to>
    <xdr:sp macro="" textlink="">
      <xdr:nvSpPr>
        <xdr:cNvPr id="27" name="Rectangle 58"/>
        <xdr:cNvSpPr>
          <a:spLocks noChangeArrowheads="1"/>
        </xdr:cNvSpPr>
      </xdr:nvSpPr>
      <xdr:spPr bwMode="auto">
        <a:xfrm>
          <a:off x="1295400" y="243459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３級</a:t>
          </a:r>
        </a:p>
      </xdr:txBody>
    </xdr:sp>
    <xdr:clientData/>
  </xdr:twoCellAnchor>
  <xdr:twoCellAnchor>
    <xdr:from>
      <xdr:col>6</xdr:col>
      <xdr:colOff>9525</xdr:colOff>
      <xdr:row>118</xdr:row>
      <xdr:rowOff>0</xdr:rowOff>
    </xdr:from>
    <xdr:to>
      <xdr:col>7</xdr:col>
      <xdr:colOff>200025</xdr:colOff>
      <xdr:row>118</xdr:row>
      <xdr:rowOff>0</xdr:rowOff>
    </xdr:to>
    <xdr:sp macro="" textlink="">
      <xdr:nvSpPr>
        <xdr:cNvPr id="28" name="Rectangle 59"/>
        <xdr:cNvSpPr>
          <a:spLocks noChangeArrowheads="1"/>
        </xdr:cNvSpPr>
      </xdr:nvSpPr>
      <xdr:spPr bwMode="auto">
        <a:xfrm>
          <a:off x="1285875" y="243459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５級</a:t>
          </a:r>
        </a:p>
      </xdr:txBody>
    </xdr:sp>
    <xdr:clientData/>
  </xdr:twoCellAnchor>
  <xdr:twoCellAnchor>
    <xdr:from>
      <xdr:col>15</xdr:col>
      <xdr:colOff>523875</xdr:colOff>
      <xdr:row>118</xdr:row>
      <xdr:rowOff>0</xdr:rowOff>
    </xdr:from>
    <xdr:to>
      <xdr:col>19</xdr:col>
      <xdr:colOff>114300</xdr:colOff>
      <xdr:row>118</xdr:row>
      <xdr:rowOff>0</xdr:rowOff>
    </xdr:to>
    <xdr:sp macro="" textlink="">
      <xdr:nvSpPr>
        <xdr:cNvPr id="29" name="Rectangle 60"/>
        <xdr:cNvSpPr>
          <a:spLocks noChangeArrowheads="1"/>
        </xdr:cNvSpPr>
      </xdr:nvSpPr>
      <xdr:spPr bwMode="auto">
        <a:xfrm>
          <a:off x="5743575" y="2434590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５年前の構成比</a:t>
          </a:r>
        </a:p>
      </xdr:txBody>
    </xdr:sp>
    <xdr:clientData/>
  </xdr:twoCellAnchor>
  <xdr:twoCellAnchor>
    <xdr:from>
      <xdr:col>13</xdr:col>
      <xdr:colOff>228600</xdr:colOff>
      <xdr:row>118</xdr:row>
      <xdr:rowOff>0</xdr:rowOff>
    </xdr:from>
    <xdr:to>
      <xdr:col>20</xdr:col>
      <xdr:colOff>295275</xdr:colOff>
      <xdr:row>118</xdr:row>
      <xdr:rowOff>0</xdr:rowOff>
    </xdr:to>
    <xdr:sp macro="" textlink="">
      <xdr:nvSpPr>
        <xdr:cNvPr id="30" name="AutoShape 61"/>
        <xdr:cNvSpPr>
          <a:spLocks noChangeArrowheads="1"/>
        </xdr:cNvSpPr>
      </xdr:nvSpPr>
      <xdr:spPr bwMode="auto">
        <a:xfrm>
          <a:off x="4572000" y="243459000"/>
          <a:ext cx="34480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95250</xdr:colOff>
      <xdr:row>118</xdr:row>
      <xdr:rowOff>0</xdr:rowOff>
    </xdr:from>
    <xdr:to>
      <xdr:col>12</xdr:col>
      <xdr:colOff>123825</xdr:colOff>
      <xdr:row>118</xdr:row>
      <xdr:rowOff>0</xdr:rowOff>
    </xdr:to>
    <xdr:sp macro="" textlink="">
      <xdr:nvSpPr>
        <xdr:cNvPr id="31" name="AutoShape 62"/>
        <xdr:cNvSpPr>
          <a:spLocks noChangeArrowheads="1"/>
        </xdr:cNvSpPr>
      </xdr:nvSpPr>
      <xdr:spPr bwMode="auto">
        <a:xfrm>
          <a:off x="342900" y="243459000"/>
          <a:ext cx="36671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228600</xdr:colOff>
      <xdr:row>118</xdr:row>
      <xdr:rowOff>0</xdr:rowOff>
    </xdr:from>
    <xdr:to>
      <xdr:col>20</xdr:col>
      <xdr:colOff>295275</xdr:colOff>
      <xdr:row>118</xdr:row>
      <xdr:rowOff>0</xdr:rowOff>
    </xdr:to>
    <xdr:sp macro="" textlink="">
      <xdr:nvSpPr>
        <xdr:cNvPr id="32" name="AutoShape 63"/>
        <xdr:cNvSpPr>
          <a:spLocks noChangeArrowheads="1"/>
        </xdr:cNvSpPr>
      </xdr:nvSpPr>
      <xdr:spPr bwMode="auto">
        <a:xfrm>
          <a:off x="4572000" y="243459000"/>
          <a:ext cx="34480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95250</xdr:colOff>
      <xdr:row>118</xdr:row>
      <xdr:rowOff>0</xdr:rowOff>
    </xdr:from>
    <xdr:to>
      <xdr:col>12</xdr:col>
      <xdr:colOff>123825</xdr:colOff>
      <xdr:row>118</xdr:row>
      <xdr:rowOff>0</xdr:rowOff>
    </xdr:to>
    <xdr:sp macro="" textlink="">
      <xdr:nvSpPr>
        <xdr:cNvPr id="33" name="AutoShape 64"/>
        <xdr:cNvSpPr>
          <a:spLocks noChangeArrowheads="1"/>
        </xdr:cNvSpPr>
      </xdr:nvSpPr>
      <xdr:spPr bwMode="auto">
        <a:xfrm>
          <a:off x="342900" y="243459000"/>
          <a:ext cx="36671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228600</xdr:colOff>
      <xdr:row>118</xdr:row>
      <xdr:rowOff>0</xdr:rowOff>
    </xdr:from>
    <xdr:to>
      <xdr:col>20</xdr:col>
      <xdr:colOff>295275</xdr:colOff>
      <xdr:row>118</xdr:row>
      <xdr:rowOff>0</xdr:rowOff>
    </xdr:to>
    <xdr:sp macro="" textlink="">
      <xdr:nvSpPr>
        <xdr:cNvPr id="34" name="AutoShape 65"/>
        <xdr:cNvSpPr>
          <a:spLocks noChangeArrowheads="1"/>
        </xdr:cNvSpPr>
      </xdr:nvSpPr>
      <xdr:spPr bwMode="auto">
        <a:xfrm>
          <a:off x="4572000" y="243459000"/>
          <a:ext cx="34480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95250</xdr:colOff>
      <xdr:row>118</xdr:row>
      <xdr:rowOff>0</xdr:rowOff>
    </xdr:from>
    <xdr:to>
      <xdr:col>12</xdr:col>
      <xdr:colOff>76200</xdr:colOff>
      <xdr:row>118</xdr:row>
      <xdr:rowOff>0</xdr:rowOff>
    </xdr:to>
    <xdr:sp macro="" textlink="">
      <xdr:nvSpPr>
        <xdr:cNvPr id="35" name="AutoShape 66"/>
        <xdr:cNvSpPr>
          <a:spLocks noChangeArrowheads="1"/>
        </xdr:cNvSpPr>
      </xdr:nvSpPr>
      <xdr:spPr bwMode="auto">
        <a:xfrm>
          <a:off x="342900" y="243459000"/>
          <a:ext cx="36195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9525</xdr:colOff>
      <xdr:row>118</xdr:row>
      <xdr:rowOff>0</xdr:rowOff>
    </xdr:from>
    <xdr:to>
      <xdr:col>20</xdr:col>
      <xdr:colOff>19050</xdr:colOff>
      <xdr:row>118</xdr:row>
      <xdr:rowOff>0</xdr:rowOff>
    </xdr:to>
    <xdr:graphicFrame macro="">
      <xdr:nvGraphicFramePr>
        <xdr:cNvPr id="36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118</xdr:row>
      <xdr:rowOff>0</xdr:rowOff>
    </xdr:from>
    <xdr:to>
      <xdr:col>12</xdr:col>
      <xdr:colOff>123825</xdr:colOff>
      <xdr:row>118</xdr:row>
      <xdr:rowOff>0</xdr:rowOff>
    </xdr:to>
    <xdr:graphicFrame macro="">
      <xdr:nvGraphicFramePr>
        <xdr:cNvPr id="37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47625</xdr:colOff>
      <xdr:row>118</xdr:row>
      <xdr:rowOff>0</xdr:rowOff>
    </xdr:from>
    <xdr:to>
      <xdr:col>20</xdr:col>
      <xdr:colOff>57150</xdr:colOff>
      <xdr:row>118</xdr:row>
      <xdr:rowOff>0</xdr:rowOff>
    </xdr:to>
    <xdr:graphicFrame macro="">
      <xdr:nvGraphicFramePr>
        <xdr:cNvPr id="38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119</xdr:row>
      <xdr:rowOff>57150</xdr:rowOff>
    </xdr:from>
    <xdr:to>
      <xdr:col>12</xdr:col>
      <xdr:colOff>123825</xdr:colOff>
      <xdr:row>119</xdr:row>
      <xdr:rowOff>57150</xdr:rowOff>
    </xdr:to>
    <xdr:sp macro="" textlink="">
      <xdr:nvSpPr>
        <xdr:cNvPr id="39" name="AutoShape 71"/>
        <xdr:cNvSpPr>
          <a:spLocks noChangeArrowheads="1"/>
        </xdr:cNvSpPr>
      </xdr:nvSpPr>
      <xdr:spPr bwMode="auto">
        <a:xfrm>
          <a:off x="371475" y="243763800"/>
          <a:ext cx="36385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342900</xdr:colOff>
      <xdr:row>113</xdr:row>
      <xdr:rowOff>0</xdr:rowOff>
    </xdr:from>
    <xdr:ext cx="752146" cy="218742"/>
    <xdr:sp macro="" textlink="">
      <xdr:nvSpPr>
        <xdr:cNvPr id="51" name="テキスト ボックス 50"/>
        <xdr:cNvSpPr txBox="1"/>
      </xdr:nvSpPr>
      <xdr:spPr>
        <a:xfrm>
          <a:off x="2047875" y="158648400"/>
          <a:ext cx="752146" cy="218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238125</xdr:colOff>
      <xdr:row>113</xdr:row>
      <xdr:rowOff>0</xdr:rowOff>
    </xdr:from>
    <xdr:ext cx="717737" cy="228559"/>
    <xdr:sp macro="" textlink="">
      <xdr:nvSpPr>
        <xdr:cNvPr id="52" name="テキスト ボックス 51"/>
        <xdr:cNvSpPr txBox="1"/>
      </xdr:nvSpPr>
      <xdr:spPr>
        <a:xfrm>
          <a:off x="4124325" y="158648400"/>
          <a:ext cx="717737" cy="228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589429</xdr:colOff>
      <xdr:row>113</xdr:row>
      <xdr:rowOff>0</xdr:rowOff>
    </xdr:from>
    <xdr:ext cx="752146" cy="218742"/>
    <xdr:sp macro="" textlink="">
      <xdr:nvSpPr>
        <xdr:cNvPr id="53" name="テキスト ボックス 52"/>
        <xdr:cNvSpPr txBox="1"/>
      </xdr:nvSpPr>
      <xdr:spPr>
        <a:xfrm>
          <a:off x="10028704" y="160491767"/>
          <a:ext cx="752146" cy="218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182096</xdr:colOff>
      <xdr:row>113</xdr:row>
      <xdr:rowOff>0</xdr:rowOff>
    </xdr:from>
    <xdr:ext cx="717737" cy="228559"/>
    <xdr:sp macro="" textlink="">
      <xdr:nvSpPr>
        <xdr:cNvPr id="54" name="テキスト ボックス 53"/>
        <xdr:cNvSpPr txBox="1"/>
      </xdr:nvSpPr>
      <xdr:spPr>
        <a:xfrm>
          <a:off x="4068296" y="158648400"/>
          <a:ext cx="717737" cy="228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pre888\&#34892;&#25919;&#31649;&#29702;\Documents%20and%20Settings\ioas_user\Local%20Settings\Temporary%20Internet%20Files\OLK6\&#39640;&#30693;&#30476;&#20154;&#20107;&#34892;&#25919;&#12398;&#36939;&#21942;&#31561;&#12398;&#29366;&#27841;(&#20844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職員の任免 "/>
      <sheetName val="給与の状況 "/>
      <sheetName val="職員の勤務時間等"/>
      <sheetName val="職員の服務の状況"/>
      <sheetName val="倫理・職免 "/>
      <sheetName val="職員の分限及び懲戒"/>
      <sheetName val="職員の研修等 "/>
      <sheetName val="職員の福祉 "/>
    </sheetNames>
    <sheetDataSet>
      <sheetData sheetId="0">
        <row r="88">
          <cell r="AR88" t="str">
            <v>Ｈ18.4.1
の構成比</v>
          </cell>
        </row>
      </sheetData>
      <sheetData sheetId="1">
        <row r="21">
          <cell r="W21" t="str">
            <v>一般行政部門人件費</v>
          </cell>
          <cell r="X21">
            <v>8.201107828600121E-2</v>
          </cell>
        </row>
        <row r="22">
          <cell r="W22" t="str">
            <v>教育部門人件費</v>
          </cell>
          <cell r="X22">
            <v>0.18973827458967985</v>
          </cell>
        </row>
        <row r="23">
          <cell r="W23" t="str">
            <v>警察部門人件費</v>
          </cell>
          <cell r="X23">
            <v>4.1296486268324988E-2</v>
          </cell>
        </row>
        <row r="24">
          <cell r="W24" t="str">
            <v>人件費以外の経費</v>
          </cell>
          <cell r="X24">
            <v>0.68695416085599392</v>
          </cell>
        </row>
        <row r="52">
          <cell r="W52" t="str">
            <v>一般行政部門</v>
          </cell>
          <cell r="X52">
            <v>0.26194644699303182</v>
          </cell>
          <cell r="Z52" t="str">
            <v>給料</v>
          </cell>
          <cell r="AA52">
            <v>0.63541686912588136</v>
          </cell>
        </row>
        <row r="53">
          <cell r="W53" t="str">
            <v>教育部門</v>
          </cell>
          <cell r="X53">
            <v>0.60267042588377384</v>
          </cell>
          <cell r="Z53" t="str">
            <v>各種手当（期末・勤勉手当及び退職手当を除く。）</v>
          </cell>
          <cell r="AA53">
            <v>0.10251417416062102</v>
          </cell>
        </row>
        <row r="54">
          <cell r="W54" t="str">
            <v>警察部門</v>
          </cell>
          <cell r="X54">
            <v>0.13538312712319428</v>
          </cell>
          <cell r="Z54" t="str">
            <v>期末・勤勉手当</v>
          </cell>
          <cell r="AA54">
            <v>0.26206895671349767</v>
          </cell>
        </row>
        <row r="70">
          <cell r="X70" t="str">
            <v>Ｈ12</v>
          </cell>
          <cell r="Y70" t="str">
            <v>Ｈ17</v>
          </cell>
        </row>
        <row r="71">
          <cell r="W71" t="str">
            <v>高知県</v>
          </cell>
          <cell r="X71">
            <v>101.6</v>
          </cell>
          <cell r="Y71">
            <v>95.5</v>
          </cell>
        </row>
        <row r="72">
          <cell r="W72" t="str">
            <v>都道府県平均</v>
          </cell>
          <cell r="X72">
            <v>101.9</v>
          </cell>
          <cell r="Y72">
            <v>99.6</v>
          </cell>
        </row>
        <row r="198">
          <cell r="X198" t="str">
            <v>平成18年
の構成比</v>
          </cell>
          <cell r="Y198" t="str">
            <v>１年前
の構成比</v>
          </cell>
          <cell r="Z198" t="str">
            <v>５年前
の構成比</v>
          </cell>
        </row>
        <row r="200">
          <cell r="W200" t="str">
            <v>１級</v>
          </cell>
          <cell r="X200">
            <v>4.5314109165808442E-2</v>
          </cell>
          <cell r="Y200">
            <v>5.077928607340372E-2</v>
          </cell>
          <cell r="Z200">
            <v>7.4999999999999997E-2</v>
          </cell>
        </row>
        <row r="201">
          <cell r="W201" t="str">
            <v>２級</v>
          </cell>
          <cell r="X201">
            <v>8.5993820803295568E-2</v>
          </cell>
          <cell r="Y201">
            <v>0.10532931121166415</v>
          </cell>
          <cell r="Z201">
            <v>0.14435946462715105</v>
          </cell>
        </row>
        <row r="202">
          <cell r="W202" t="str">
            <v>３級</v>
          </cell>
          <cell r="X202">
            <v>0.22142121524201855</v>
          </cell>
          <cell r="Y202">
            <v>0.21216691804927099</v>
          </cell>
          <cell r="Z202">
            <v>0.21869024856596558</v>
          </cell>
        </row>
        <row r="203">
          <cell r="W203" t="str">
            <v>４級</v>
          </cell>
          <cell r="X203">
            <v>0.34200000000000003</v>
          </cell>
          <cell r="Y203">
            <v>0.33509301156359977</v>
          </cell>
          <cell r="Z203">
            <v>0.27987571701720843</v>
          </cell>
        </row>
        <row r="204">
          <cell r="W204" t="str">
            <v>５級</v>
          </cell>
          <cell r="X204">
            <v>0.21781668383110195</v>
          </cell>
          <cell r="Y204">
            <v>0.20688788335847158</v>
          </cell>
          <cell r="Z204">
            <v>0.17997131931166349</v>
          </cell>
        </row>
        <row r="205">
          <cell r="W205" t="str">
            <v>６級</v>
          </cell>
          <cell r="X205">
            <v>6.4624098867147275E-2</v>
          </cell>
          <cell r="Y205">
            <v>6.711915535444947E-2</v>
          </cell>
          <cell r="Z205">
            <v>8.0544933078393888E-2</v>
          </cell>
        </row>
        <row r="206">
          <cell r="W206" t="str">
            <v>７級</v>
          </cell>
          <cell r="X206">
            <v>1.1071060762100926E-2</v>
          </cell>
          <cell r="Y206">
            <v>1.1814982403217697E-2</v>
          </cell>
          <cell r="Z206">
            <v>1.0755258126195029E-2</v>
          </cell>
        </row>
        <row r="207">
          <cell r="W207" t="str">
            <v>８級</v>
          </cell>
          <cell r="X207">
            <v>4.6343975283213183E-3</v>
          </cell>
          <cell r="Y207">
            <v>7.2900955253896432E-3</v>
          </cell>
          <cell r="Z207">
            <v>5.7361376673040155E-3</v>
          </cell>
        </row>
        <row r="208">
          <cell r="W208" t="str">
            <v>９級</v>
          </cell>
          <cell r="X208">
            <v>6.694129763130793E-3</v>
          </cell>
          <cell r="Y208">
            <v>3.5193564605329312E-3</v>
          </cell>
          <cell r="Z208">
            <v>4.0000000000000001E-3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4"/>
  <sheetViews>
    <sheetView tabSelected="1" view="pageBreakPreview" zoomScale="85" zoomScaleNormal="100" zoomScaleSheetLayoutView="85" workbookViewId="0">
      <selection activeCell="B3" sqref="B3:K3"/>
    </sheetView>
  </sheetViews>
  <sheetFormatPr defaultColWidth="6.625" defaultRowHeight="20.100000000000001" customHeight="1"/>
  <cols>
    <col min="1" max="4" width="1.625" style="3" customWidth="1"/>
    <col min="5" max="5" width="4.625" style="3" customWidth="1"/>
    <col min="6" max="9" width="5.625" style="3" customWidth="1"/>
    <col min="10" max="10" width="5.25" style="3" customWidth="1"/>
    <col min="11" max="11" width="6.625" style="3" customWidth="1"/>
    <col min="12" max="12" width="5.5" style="3" customWidth="1"/>
    <col min="13" max="14" width="6" style="3" customWidth="1"/>
    <col min="15" max="15" width="5.5" style="3" customWidth="1"/>
    <col min="16" max="16" width="10.25" style="3" customWidth="1"/>
    <col min="17" max="17" width="6.625" style="3" customWidth="1"/>
    <col min="18" max="18" width="6.75" style="3" customWidth="1"/>
    <col min="19" max="22" width="4.625" style="3" customWidth="1"/>
    <col min="23" max="23" width="13.25" style="3" customWidth="1"/>
    <col min="24" max="24" width="10.625" style="26" customWidth="1"/>
    <col min="25" max="25" width="16.5" style="26" customWidth="1"/>
    <col min="26" max="26" width="10.625" style="3" customWidth="1"/>
    <col min="27" max="29" width="6.625" style="3" customWidth="1"/>
    <col min="30" max="48" width="4.625" style="3" customWidth="1"/>
    <col min="49" max="16384" width="6.625" style="3"/>
  </cols>
  <sheetData>
    <row r="1" spans="2:25" s="1" customFormat="1" ht="20.100000000000001" customHeight="1">
      <c r="B1" s="10" t="s">
        <v>74</v>
      </c>
      <c r="C1" s="11"/>
      <c r="D1" s="11"/>
      <c r="E1" s="11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X1" s="2"/>
      <c r="Y1" s="2"/>
    </row>
    <row r="2" spans="2:25" s="1" customFormat="1" ht="20.100000000000001" customHeight="1">
      <c r="B2" s="14" t="s">
        <v>4</v>
      </c>
      <c r="X2" s="2"/>
      <c r="Y2" s="2"/>
    </row>
    <row r="3" spans="2:25" s="7" customFormat="1" ht="30" customHeight="1">
      <c r="B3" s="241" t="s">
        <v>5</v>
      </c>
      <c r="C3" s="241"/>
      <c r="D3" s="241"/>
      <c r="E3" s="241"/>
      <c r="F3" s="241"/>
      <c r="G3" s="241"/>
      <c r="H3" s="241"/>
      <c r="I3" s="241"/>
      <c r="J3" s="241"/>
      <c r="K3" s="241"/>
      <c r="X3" s="8"/>
      <c r="Y3" s="8"/>
    </row>
    <row r="4" spans="2:25" ht="20.100000000000001" customHeight="1">
      <c r="E4" s="71" t="s">
        <v>0</v>
      </c>
      <c r="F4" s="71"/>
      <c r="G4" s="71"/>
      <c r="H4" s="79"/>
      <c r="I4" s="71" t="s">
        <v>6</v>
      </c>
      <c r="J4" s="71"/>
      <c r="K4" s="71"/>
      <c r="L4" s="79" t="s">
        <v>7</v>
      </c>
      <c r="M4" s="80"/>
      <c r="N4" s="80"/>
      <c r="O4" s="80"/>
      <c r="P4" s="71" t="s">
        <v>8</v>
      </c>
      <c r="Q4" s="71"/>
      <c r="R4" s="245" t="s">
        <v>9</v>
      </c>
      <c r="S4" s="246"/>
      <c r="T4" s="246"/>
      <c r="U4" s="247"/>
    </row>
    <row r="5" spans="2:25" ht="17.100000000000001" customHeight="1">
      <c r="E5" s="104" t="s">
        <v>1</v>
      </c>
      <c r="F5" s="105"/>
      <c r="G5" s="105"/>
      <c r="H5" s="106"/>
      <c r="I5" s="209">
        <v>43.3</v>
      </c>
      <c r="J5" s="248"/>
      <c r="K5" s="249"/>
      <c r="L5" s="214">
        <v>324341</v>
      </c>
      <c r="M5" s="220"/>
      <c r="N5" s="220"/>
      <c r="O5" s="220"/>
      <c r="P5" s="257">
        <v>390189</v>
      </c>
      <c r="Q5" s="258"/>
      <c r="R5" s="214">
        <v>345330</v>
      </c>
      <c r="S5" s="220"/>
      <c r="T5" s="220"/>
      <c r="U5" s="221"/>
    </row>
    <row r="6" spans="2:25" ht="17.100000000000001" customHeight="1">
      <c r="E6" s="86"/>
      <c r="F6" s="87"/>
      <c r="G6" s="87"/>
      <c r="H6" s="88"/>
      <c r="I6" s="250"/>
      <c r="J6" s="251"/>
      <c r="K6" s="252"/>
      <c r="L6" s="222"/>
      <c r="M6" s="223"/>
      <c r="N6" s="223"/>
      <c r="O6" s="223"/>
      <c r="P6" s="259"/>
      <c r="Q6" s="260"/>
      <c r="R6" s="222"/>
      <c r="S6" s="223"/>
      <c r="T6" s="223"/>
      <c r="U6" s="224"/>
    </row>
    <row r="7" spans="2:25" ht="17.100000000000001" customHeight="1">
      <c r="E7" s="135" t="s">
        <v>48</v>
      </c>
      <c r="F7" s="143"/>
      <c r="G7" s="143"/>
      <c r="H7" s="144"/>
      <c r="I7" s="209">
        <v>43.6</v>
      </c>
      <c r="J7" s="248"/>
      <c r="K7" s="249"/>
      <c r="L7" s="214">
        <v>331816</v>
      </c>
      <c r="M7" s="220"/>
      <c r="N7" s="220"/>
      <c r="O7" s="220"/>
      <c r="P7" s="253" t="s">
        <v>10</v>
      </c>
      <c r="Q7" s="254"/>
      <c r="R7" s="214">
        <v>410984</v>
      </c>
      <c r="S7" s="220"/>
      <c r="T7" s="220"/>
      <c r="U7" s="221"/>
    </row>
    <row r="8" spans="2:25" ht="17.100000000000001" customHeight="1">
      <c r="E8" s="148"/>
      <c r="F8" s="149"/>
      <c r="G8" s="149"/>
      <c r="H8" s="150"/>
      <c r="I8" s="250"/>
      <c r="J8" s="251"/>
      <c r="K8" s="252"/>
      <c r="L8" s="222"/>
      <c r="M8" s="223"/>
      <c r="N8" s="223"/>
      <c r="O8" s="223"/>
      <c r="P8" s="255"/>
      <c r="Q8" s="256"/>
      <c r="R8" s="222"/>
      <c r="S8" s="223"/>
      <c r="T8" s="223"/>
      <c r="U8" s="224"/>
    </row>
    <row r="9" spans="2:25" ht="17.100000000000001" customHeight="1">
      <c r="E9" s="135" t="s">
        <v>2</v>
      </c>
      <c r="F9" s="105"/>
      <c r="G9" s="105"/>
      <c r="H9" s="106"/>
      <c r="I9" s="209">
        <v>43.2</v>
      </c>
      <c r="J9" s="248"/>
      <c r="K9" s="249"/>
      <c r="L9" s="214">
        <v>330689</v>
      </c>
      <c r="M9" s="220"/>
      <c r="N9" s="220"/>
      <c r="O9" s="220"/>
      <c r="P9" s="257">
        <v>418752</v>
      </c>
      <c r="Q9" s="258"/>
      <c r="R9" s="214">
        <v>372775</v>
      </c>
      <c r="S9" s="220"/>
      <c r="T9" s="220"/>
      <c r="U9" s="221"/>
    </row>
    <row r="10" spans="2:25" ht="17.100000000000001" customHeight="1">
      <c r="E10" s="86"/>
      <c r="F10" s="87"/>
      <c r="G10" s="87"/>
      <c r="H10" s="88"/>
      <c r="I10" s="250"/>
      <c r="J10" s="251"/>
      <c r="K10" s="252"/>
      <c r="L10" s="222"/>
      <c r="M10" s="223"/>
      <c r="N10" s="223"/>
      <c r="O10" s="223"/>
      <c r="P10" s="259"/>
      <c r="Q10" s="260"/>
      <c r="R10" s="222"/>
      <c r="S10" s="223"/>
      <c r="T10" s="223"/>
      <c r="U10" s="224"/>
    </row>
    <row r="11" spans="2:25" s="7" customFormat="1" ht="39.950000000000003" customHeight="1">
      <c r="B11" s="241" t="s">
        <v>11</v>
      </c>
      <c r="C11" s="241"/>
      <c r="D11" s="241"/>
      <c r="E11" s="241"/>
      <c r="F11" s="241"/>
      <c r="G11" s="241"/>
      <c r="H11" s="241"/>
      <c r="I11" s="241"/>
      <c r="J11" s="241"/>
      <c r="K11" s="241"/>
      <c r="L11" s="8"/>
      <c r="M11" s="8"/>
      <c r="N11" s="8"/>
      <c r="O11" s="8"/>
      <c r="P11" s="8"/>
      <c r="Q11" s="8"/>
      <c r="X11" s="8"/>
      <c r="Y11" s="8"/>
    </row>
    <row r="12" spans="2:25" ht="20.100000000000001" customHeight="1">
      <c r="E12" s="71" t="s">
        <v>0</v>
      </c>
      <c r="F12" s="71"/>
      <c r="G12" s="71"/>
      <c r="H12" s="79"/>
      <c r="I12" s="71" t="s">
        <v>6</v>
      </c>
      <c r="J12" s="71"/>
      <c r="K12" s="71"/>
      <c r="L12" s="79" t="s">
        <v>7</v>
      </c>
      <c r="M12" s="80"/>
      <c r="N12" s="80"/>
      <c r="O12" s="80"/>
      <c r="P12" s="71" t="s">
        <v>8</v>
      </c>
      <c r="Q12" s="71"/>
      <c r="R12" s="245" t="s">
        <v>9</v>
      </c>
      <c r="S12" s="246"/>
      <c r="T12" s="246"/>
      <c r="U12" s="247"/>
    </row>
    <row r="13" spans="2:25" ht="17.100000000000001" customHeight="1">
      <c r="E13" s="104" t="s">
        <v>1</v>
      </c>
      <c r="F13" s="105"/>
      <c r="G13" s="105"/>
      <c r="H13" s="106"/>
      <c r="I13" s="209">
        <v>45.8</v>
      </c>
      <c r="J13" s="248"/>
      <c r="K13" s="249"/>
      <c r="L13" s="214">
        <v>393000</v>
      </c>
      <c r="M13" s="220"/>
      <c r="N13" s="220"/>
      <c r="O13" s="220"/>
      <c r="P13" s="257">
        <v>433690</v>
      </c>
      <c r="Q13" s="258"/>
      <c r="R13" s="214">
        <v>409925</v>
      </c>
      <c r="S13" s="220"/>
      <c r="T13" s="220"/>
      <c r="U13" s="221"/>
    </row>
    <row r="14" spans="2:25" ht="17.100000000000001" customHeight="1">
      <c r="E14" s="86"/>
      <c r="F14" s="87"/>
      <c r="G14" s="87"/>
      <c r="H14" s="88"/>
      <c r="I14" s="250"/>
      <c r="J14" s="251"/>
      <c r="K14" s="252"/>
      <c r="L14" s="222"/>
      <c r="M14" s="223"/>
      <c r="N14" s="223"/>
      <c r="O14" s="223"/>
      <c r="P14" s="259"/>
      <c r="Q14" s="260"/>
      <c r="R14" s="222"/>
      <c r="S14" s="223"/>
      <c r="T14" s="223"/>
      <c r="U14" s="224"/>
    </row>
    <row r="15" spans="2:25" ht="17.100000000000001" customHeight="1">
      <c r="E15" s="135" t="str">
        <f>E9</f>
        <v>都道府県平均</v>
      </c>
      <c r="F15" s="105"/>
      <c r="G15" s="105"/>
      <c r="H15" s="106"/>
      <c r="I15" s="209">
        <v>44.8</v>
      </c>
      <c r="J15" s="248"/>
      <c r="K15" s="249"/>
      <c r="L15" s="214">
        <v>379204</v>
      </c>
      <c r="M15" s="220"/>
      <c r="N15" s="220"/>
      <c r="O15" s="220"/>
      <c r="P15" s="257">
        <v>442303</v>
      </c>
      <c r="Q15" s="258"/>
      <c r="R15" s="214" t="s">
        <v>10</v>
      </c>
      <c r="S15" s="220"/>
      <c r="T15" s="220"/>
      <c r="U15" s="221"/>
    </row>
    <row r="16" spans="2:25" ht="17.100000000000001" customHeight="1">
      <c r="E16" s="86"/>
      <c r="F16" s="87"/>
      <c r="G16" s="87"/>
      <c r="H16" s="88"/>
      <c r="I16" s="250"/>
      <c r="J16" s="251"/>
      <c r="K16" s="252"/>
      <c r="L16" s="222"/>
      <c r="M16" s="223"/>
      <c r="N16" s="223"/>
      <c r="O16" s="223"/>
      <c r="P16" s="259"/>
      <c r="Q16" s="260"/>
      <c r="R16" s="222"/>
      <c r="S16" s="223"/>
      <c r="T16" s="223"/>
      <c r="U16" s="224"/>
    </row>
    <row r="17" spans="2:25" s="5" customFormat="1" ht="39.950000000000003" customHeight="1">
      <c r="B17" s="241" t="s">
        <v>12</v>
      </c>
      <c r="C17" s="241"/>
      <c r="D17" s="241"/>
      <c r="E17" s="241"/>
      <c r="F17" s="241"/>
      <c r="G17" s="241"/>
      <c r="H17" s="241"/>
      <c r="I17" s="241"/>
      <c r="J17" s="241"/>
      <c r="K17" s="241"/>
      <c r="L17" s="9"/>
      <c r="M17" s="9"/>
      <c r="N17" s="9"/>
      <c r="O17" s="9"/>
      <c r="P17" s="9"/>
      <c r="Q17" s="9"/>
      <c r="X17" s="9"/>
      <c r="Y17" s="9"/>
    </row>
    <row r="18" spans="2:25" ht="20.100000000000001" customHeight="1">
      <c r="E18" s="71" t="s">
        <v>0</v>
      </c>
      <c r="F18" s="71"/>
      <c r="G18" s="71"/>
      <c r="H18" s="79"/>
      <c r="I18" s="71" t="s">
        <v>6</v>
      </c>
      <c r="J18" s="71"/>
      <c r="K18" s="71"/>
      <c r="L18" s="79" t="s">
        <v>7</v>
      </c>
      <c r="M18" s="80"/>
      <c r="N18" s="80"/>
      <c r="O18" s="80"/>
      <c r="P18" s="71" t="s">
        <v>8</v>
      </c>
      <c r="Q18" s="71"/>
      <c r="R18" s="245" t="s">
        <v>9</v>
      </c>
      <c r="S18" s="246"/>
      <c r="T18" s="246"/>
      <c r="U18" s="247"/>
    </row>
    <row r="19" spans="2:25" ht="17.100000000000001" customHeight="1">
      <c r="E19" s="104" t="s">
        <v>1</v>
      </c>
      <c r="F19" s="105"/>
      <c r="G19" s="105"/>
      <c r="H19" s="106"/>
      <c r="I19" s="209">
        <v>46.9</v>
      </c>
      <c r="J19" s="248"/>
      <c r="K19" s="249"/>
      <c r="L19" s="214">
        <v>387443</v>
      </c>
      <c r="M19" s="220"/>
      <c r="N19" s="220"/>
      <c r="O19" s="220"/>
      <c r="P19" s="257">
        <v>426798</v>
      </c>
      <c r="Q19" s="258"/>
      <c r="R19" s="214">
        <v>405916</v>
      </c>
      <c r="S19" s="220"/>
      <c r="T19" s="220"/>
      <c r="U19" s="221"/>
    </row>
    <row r="20" spans="2:25" ht="17.100000000000001" customHeight="1">
      <c r="E20" s="86"/>
      <c r="F20" s="87"/>
      <c r="G20" s="87"/>
      <c r="H20" s="88"/>
      <c r="I20" s="250"/>
      <c r="J20" s="251"/>
      <c r="K20" s="252"/>
      <c r="L20" s="222"/>
      <c r="M20" s="223"/>
      <c r="N20" s="223"/>
      <c r="O20" s="223"/>
      <c r="P20" s="259"/>
      <c r="Q20" s="260"/>
      <c r="R20" s="222"/>
      <c r="S20" s="223"/>
      <c r="T20" s="223"/>
      <c r="U20" s="224"/>
    </row>
    <row r="21" spans="2:25" ht="17.100000000000001" customHeight="1">
      <c r="E21" s="135" t="str">
        <f>E9</f>
        <v>都道府県平均</v>
      </c>
      <c r="F21" s="105"/>
      <c r="G21" s="105"/>
      <c r="H21" s="106"/>
      <c r="I21" s="209">
        <v>43.2</v>
      </c>
      <c r="J21" s="248"/>
      <c r="K21" s="249"/>
      <c r="L21" s="214">
        <v>364549</v>
      </c>
      <c r="M21" s="220"/>
      <c r="N21" s="220"/>
      <c r="O21" s="220"/>
      <c r="P21" s="257">
        <v>421596</v>
      </c>
      <c r="Q21" s="258"/>
      <c r="R21" s="214" t="s">
        <v>10</v>
      </c>
      <c r="S21" s="220"/>
      <c r="T21" s="220"/>
      <c r="U21" s="221"/>
    </row>
    <row r="22" spans="2:25" ht="17.100000000000001" customHeight="1">
      <c r="E22" s="86"/>
      <c r="F22" s="87"/>
      <c r="G22" s="87"/>
      <c r="H22" s="88"/>
      <c r="I22" s="250"/>
      <c r="J22" s="251"/>
      <c r="K22" s="252"/>
      <c r="L22" s="222"/>
      <c r="M22" s="223"/>
      <c r="N22" s="223"/>
      <c r="O22" s="223"/>
      <c r="P22" s="259"/>
      <c r="Q22" s="260"/>
      <c r="R22" s="222"/>
      <c r="S22" s="223"/>
      <c r="T22" s="223"/>
      <c r="U22" s="224"/>
    </row>
    <row r="23" spans="2:25" s="5" customFormat="1" ht="39.950000000000003" customHeight="1">
      <c r="B23" s="241" t="s">
        <v>13</v>
      </c>
      <c r="C23" s="241"/>
      <c r="D23" s="241"/>
      <c r="E23" s="241"/>
      <c r="F23" s="241"/>
      <c r="G23" s="241"/>
      <c r="H23" s="241"/>
      <c r="I23" s="241"/>
      <c r="J23" s="241"/>
      <c r="K23" s="241"/>
      <c r="X23" s="9"/>
      <c r="Y23" s="9"/>
    </row>
    <row r="24" spans="2:25" ht="20.100000000000001" customHeight="1">
      <c r="E24" s="71" t="s">
        <v>0</v>
      </c>
      <c r="F24" s="71"/>
      <c r="G24" s="71"/>
      <c r="H24" s="79"/>
      <c r="I24" s="71" t="s">
        <v>6</v>
      </c>
      <c r="J24" s="71"/>
      <c r="K24" s="71"/>
      <c r="L24" s="79" t="s">
        <v>7</v>
      </c>
      <c r="M24" s="80"/>
      <c r="N24" s="80"/>
      <c r="O24" s="80"/>
      <c r="P24" s="71" t="s">
        <v>8</v>
      </c>
      <c r="Q24" s="71"/>
      <c r="R24" s="245" t="s">
        <v>9</v>
      </c>
      <c r="S24" s="246"/>
      <c r="T24" s="246"/>
      <c r="U24" s="247"/>
    </row>
    <row r="25" spans="2:25" ht="17.100000000000001" customHeight="1">
      <c r="E25" s="104" t="s">
        <v>1</v>
      </c>
      <c r="F25" s="105"/>
      <c r="G25" s="105"/>
      <c r="H25" s="106"/>
      <c r="I25" s="209">
        <v>38.5</v>
      </c>
      <c r="J25" s="248"/>
      <c r="K25" s="249"/>
      <c r="L25" s="214">
        <v>318347</v>
      </c>
      <c r="M25" s="220"/>
      <c r="N25" s="220"/>
      <c r="O25" s="220"/>
      <c r="P25" s="257">
        <v>418479</v>
      </c>
      <c r="Q25" s="258"/>
      <c r="R25" s="214">
        <v>338603</v>
      </c>
      <c r="S25" s="220"/>
      <c r="T25" s="220"/>
      <c r="U25" s="221"/>
    </row>
    <row r="26" spans="2:25" ht="17.100000000000001" customHeight="1">
      <c r="E26" s="86"/>
      <c r="F26" s="87"/>
      <c r="G26" s="87"/>
      <c r="H26" s="88"/>
      <c r="I26" s="250"/>
      <c r="J26" s="251"/>
      <c r="K26" s="252"/>
      <c r="L26" s="222"/>
      <c r="M26" s="223"/>
      <c r="N26" s="223"/>
      <c r="O26" s="223"/>
      <c r="P26" s="259"/>
      <c r="Q26" s="260"/>
      <c r="R26" s="222"/>
      <c r="S26" s="223"/>
      <c r="T26" s="223"/>
      <c r="U26" s="224"/>
    </row>
    <row r="27" spans="2:25" ht="17.100000000000001" customHeight="1">
      <c r="E27" s="135" t="str">
        <f>E7</f>
        <v>国</v>
      </c>
      <c r="F27" s="105"/>
      <c r="G27" s="105"/>
      <c r="H27" s="106"/>
      <c r="I27" s="209">
        <v>41.3</v>
      </c>
      <c r="J27" s="248"/>
      <c r="K27" s="249"/>
      <c r="L27" s="214">
        <v>315764</v>
      </c>
      <c r="M27" s="220"/>
      <c r="N27" s="220"/>
      <c r="O27" s="220"/>
      <c r="P27" s="253" t="s">
        <v>10</v>
      </c>
      <c r="Q27" s="254"/>
      <c r="R27" s="214">
        <v>371411</v>
      </c>
      <c r="S27" s="220"/>
      <c r="T27" s="220"/>
      <c r="U27" s="221"/>
    </row>
    <row r="28" spans="2:25" ht="17.100000000000001" customHeight="1">
      <c r="E28" s="86"/>
      <c r="F28" s="87"/>
      <c r="G28" s="87"/>
      <c r="H28" s="88"/>
      <c r="I28" s="250"/>
      <c r="J28" s="251"/>
      <c r="K28" s="252"/>
      <c r="L28" s="222"/>
      <c r="M28" s="223"/>
      <c r="N28" s="223"/>
      <c r="O28" s="223"/>
      <c r="P28" s="255"/>
      <c r="Q28" s="256"/>
      <c r="R28" s="222"/>
      <c r="S28" s="223"/>
      <c r="T28" s="223"/>
      <c r="U28" s="224"/>
    </row>
    <row r="29" spans="2:25" ht="17.100000000000001" customHeight="1">
      <c r="E29" s="135" t="str">
        <f>E9</f>
        <v>都道府県平均</v>
      </c>
      <c r="F29" s="105"/>
      <c r="G29" s="105"/>
      <c r="H29" s="106"/>
      <c r="I29" s="209">
        <v>38.5</v>
      </c>
      <c r="J29" s="248"/>
      <c r="K29" s="249"/>
      <c r="L29" s="214">
        <v>320757</v>
      </c>
      <c r="M29" s="220"/>
      <c r="N29" s="220"/>
      <c r="O29" s="220"/>
      <c r="P29" s="257">
        <v>459603</v>
      </c>
      <c r="Q29" s="258"/>
      <c r="R29" s="214">
        <v>368050</v>
      </c>
      <c r="S29" s="220"/>
      <c r="T29" s="220"/>
      <c r="U29" s="221"/>
    </row>
    <row r="30" spans="2:25" ht="17.100000000000001" customHeight="1">
      <c r="E30" s="86"/>
      <c r="F30" s="87"/>
      <c r="G30" s="87"/>
      <c r="H30" s="88"/>
      <c r="I30" s="250"/>
      <c r="J30" s="251"/>
      <c r="K30" s="252"/>
      <c r="L30" s="222"/>
      <c r="M30" s="223"/>
      <c r="N30" s="223"/>
      <c r="O30" s="223"/>
      <c r="P30" s="259"/>
      <c r="Q30" s="260"/>
      <c r="R30" s="222"/>
      <c r="S30" s="223"/>
      <c r="T30" s="223"/>
      <c r="U30" s="224"/>
    </row>
    <row r="31" spans="2:25" s="5" customFormat="1" ht="39.950000000000003" customHeight="1">
      <c r="B31" s="241" t="s">
        <v>14</v>
      </c>
      <c r="C31" s="241"/>
      <c r="D31" s="241"/>
      <c r="E31" s="241"/>
      <c r="F31" s="241"/>
      <c r="G31" s="241"/>
      <c r="H31" s="241"/>
      <c r="I31" s="241"/>
      <c r="J31" s="241"/>
      <c r="K31" s="241"/>
      <c r="L31" s="9"/>
      <c r="M31" s="9"/>
      <c r="N31" s="9"/>
      <c r="O31" s="9"/>
      <c r="P31" s="9"/>
      <c r="Q31" s="9"/>
      <c r="X31" s="9"/>
      <c r="Y31" s="9"/>
    </row>
    <row r="32" spans="2:25" s="5" customFormat="1" ht="18" customHeight="1">
      <c r="B32" s="28"/>
      <c r="C32" s="28"/>
      <c r="D32" s="28"/>
      <c r="E32" s="71" t="s">
        <v>0</v>
      </c>
      <c r="F32" s="174"/>
      <c r="G32" s="174"/>
      <c r="H32" s="174"/>
      <c r="I32" s="201" t="s">
        <v>15</v>
      </c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42"/>
      <c r="X32" s="9"/>
      <c r="Y32" s="9"/>
    </row>
    <row r="33" spans="5:25" ht="18" customHeight="1">
      <c r="E33" s="174"/>
      <c r="F33" s="174"/>
      <c r="G33" s="174"/>
      <c r="H33" s="174"/>
      <c r="I33" s="79" t="s">
        <v>6</v>
      </c>
      <c r="J33" s="243"/>
      <c r="K33" s="79" t="s">
        <v>16</v>
      </c>
      <c r="L33" s="243"/>
      <c r="M33" s="79" t="s">
        <v>7</v>
      </c>
      <c r="N33" s="205"/>
      <c r="O33" s="206"/>
      <c r="P33" s="71" t="s">
        <v>17</v>
      </c>
      <c r="Q33" s="244"/>
      <c r="R33" s="245" t="s">
        <v>9</v>
      </c>
      <c r="S33" s="246"/>
      <c r="T33" s="246"/>
      <c r="U33" s="247"/>
    </row>
    <row r="34" spans="5:25" ht="17.100000000000001" customHeight="1">
      <c r="E34" s="104" t="s">
        <v>1</v>
      </c>
      <c r="F34" s="105"/>
      <c r="G34" s="105"/>
      <c r="H34" s="106"/>
      <c r="I34" s="209">
        <v>55.9</v>
      </c>
      <c r="J34" s="210"/>
      <c r="K34" s="213">
        <v>44</v>
      </c>
      <c r="L34" s="213"/>
      <c r="M34" s="214">
        <v>317692</v>
      </c>
      <c r="N34" s="215"/>
      <c r="O34" s="216"/>
      <c r="P34" s="214">
        <v>346214</v>
      </c>
      <c r="Q34" s="215"/>
      <c r="R34" s="214">
        <v>329021</v>
      </c>
      <c r="S34" s="220"/>
      <c r="T34" s="220"/>
      <c r="U34" s="221"/>
    </row>
    <row r="35" spans="5:25" ht="17.100000000000001" customHeight="1">
      <c r="E35" s="107"/>
      <c r="F35" s="78"/>
      <c r="G35" s="78"/>
      <c r="H35" s="108"/>
      <c r="I35" s="211"/>
      <c r="J35" s="212"/>
      <c r="K35" s="213"/>
      <c r="L35" s="213"/>
      <c r="M35" s="217"/>
      <c r="N35" s="218"/>
      <c r="O35" s="219"/>
      <c r="P35" s="217"/>
      <c r="Q35" s="218"/>
      <c r="R35" s="222"/>
      <c r="S35" s="223"/>
      <c r="T35" s="223"/>
      <c r="U35" s="224"/>
    </row>
    <row r="36" spans="5:25" ht="21.95" customHeight="1">
      <c r="E36" s="15"/>
      <c r="F36" s="177" t="s">
        <v>18</v>
      </c>
      <c r="G36" s="178"/>
      <c r="H36" s="179"/>
      <c r="I36" s="235" t="s">
        <v>19</v>
      </c>
      <c r="J36" s="236"/>
      <c r="K36" s="237" t="s">
        <v>20</v>
      </c>
      <c r="L36" s="237"/>
      <c r="M36" s="235" t="s">
        <v>10</v>
      </c>
      <c r="N36" s="238"/>
      <c r="O36" s="239"/>
      <c r="P36" s="237" t="s">
        <v>10</v>
      </c>
      <c r="Q36" s="237"/>
      <c r="R36" s="235" t="s">
        <v>10</v>
      </c>
      <c r="S36" s="240"/>
      <c r="T36" s="240"/>
      <c r="U36" s="236"/>
    </row>
    <row r="37" spans="5:25" ht="21.95" customHeight="1">
      <c r="E37" s="15"/>
      <c r="F37" s="177" t="s">
        <v>21</v>
      </c>
      <c r="G37" s="178"/>
      <c r="H37" s="179"/>
      <c r="I37" s="231">
        <v>57.5</v>
      </c>
      <c r="J37" s="232"/>
      <c r="K37" s="225">
        <v>7</v>
      </c>
      <c r="L37" s="225"/>
      <c r="M37" s="157">
        <v>316582</v>
      </c>
      <c r="N37" s="158"/>
      <c r="O37" s="159"/>
      <c r="P37" s="157">
        <v>330039</v>
      </c>
      <c r="Q37" s="158"/>
      <c r="R37" s="157">
        <v>319939</v>
      </c>
      <c r="S37" s="233"/>
      <c r="T37" s="233"/>
      <c r="U37" s="234"/>
    </row>
    <row r="38" spans="5:25" ht="21.95" customHeight="1">
      <c r="E38" s="15"/>
      <c r="F38" s="177" t="s">
        <v>22</v>
      </c>
      <c r="G38" s="178"/>
      <c r="H38" s="179"/>
      <c r="I38" s="231">
        <v>55.7</v>
      </c>
      <c r="J38" s="232"/>
      <c r="K38" s="225">
        <v>37</v>
      </c>
      <c r="L38" s="225"/>
      <c r="M38" s="157">
        <v>317902</v>
      </c>
      <c r="N38" s="158"/>
      <c r="O38" s="159"/>
      <c r="P38" s="157">
        <v>349259</v>
      </c>
      <c r="Q38" s="158"/>
      <c r="R38" s="157">
        <v>330715</v>
      </c>
      <c r="S38" s="233"/>
      <c r="T38" s="233"/>
      <c r="U38" s="234"/>
    </row>
    <row r="39" spans="5:25" ht="17.100000000000001" customHeight="1">
      <c r="E39" s="135" t="str">
        <f>E7</f>
        <v>国</v>
      </c>
      <c r="F39" s="105"/>
      <c r="G39" s="105"/>
      <c r="H39" s="106"/>
      <c r="I39" s="209">
        <v>50.4</v>
      </c>
      <c r="J39" s="210"/>
      <c r="K39" s="225">
        <v>2876</v>
      </c>
      <c r="L39" s="225"/>
      <c r="M39" s="226">
        <v>287447</v>
      </c>
      <c r="N39" s="215"/>
      <c r="O39" s="216"/>
      <c r="P39" s="227" t="s">
        <v>10</v>
      </c>
      <c r="Q39" s="228"/>
      <c r="R39" s="226">
        <v>329358</v>
      </c>
      <c r="S39" s="220"/>
      <c r="T39" s="220"/>
      <c r="U39" s="221"/>
    </row>
    <row r="40" spans="5:25" ht="17.100000000000001" customHeight="1">
      <c r="E40" s="86"/>
      <c r="F40" s="87"/>
      <c r="G40" s="87"/>
      <c r="H40" s="88"/>
      <c r="I40" s="211"/>
      <c r="J40" s="212"/>
      <c r="K40" s="225"/>
      <c r="L40" s="225"/>
      <c r="M40" s="217"/>
      <c r="N40" s="218"/>
      <c r="O40" s="219"/>
      <c r="P40" s="229"/>
      <c r="Q40" s="230"/>
      <c r="R40" s="222"/>
      <c r="S40" s="223"/>
      <c r="T40" s="223"/>
      <c r="U40" s="224"/>
      <c r="X40" s="3"/>
      <c r="Y40" s="3"/>
    </row>
    <row r="41" spans="5:25" ht="17.100000000000001" customHeight="1">
      <c r="E41" s="135" t="str">
        <f>E9</f>
        <v>都道府県平均</v>
      </c>
      <c r="F41" s="105"/>
      <c r="G41" s="105"/>
      <c r="H41" s="106"/>
      <c r="I41" s="209">
        <v>52</v>
      </c>
      <c r="J41" s="210"/>
      <c r="K41" s="213">
        <v>243</v>
      </c>
      <c r="L41" s="213"/>
      <c r="M41" s="214">
        <v>328683</v>
      </c>
      <c r="N41" s="215"/>
      <c r="O41" s="216"/>
      <c r="P41" s="214">
        <v>386373</v>
      </c>
      <c r="Q41" s="215"/>
      <c r="R41" s="214">
        <v>362610</v>
      </c>
      <c r="S41" s="220"/>
      <c r="T41" s="220"/>
      <c r="U41" s="221"/>
      <c r="X41" s="3"/>
      <c r="Y41" s="3"/>
    </row>
    <row r="42" spans="5:25" ht="17.100000000000001" customHeight="1">
      <c r="E42" s="86"/>
      <c r="F42" s="87"/>
      <c r="G42" s="87"/>
      <c r="H42" s="88"/>
      <c r="I42" s="211"/>
      <c r="J42" s="212"/>
      <c r="K42" s="213"/>
      <c r="L42" s="213"/>
      <c r="M42" s="217"/>
      <c r="N42" s="218"/>
      <c r="O42" s="219"/>
      <c r="P42" s="217"/>
      <c r="Q42" s="218"/>
      <c r="R42" s="222"/>
      <c r="S42" s="223"/>
      <c r="T42" s="223"/>
      <c r="U42" s="224"/>
      <c r="X42" s="3"/>
      <c r="Y42" s="3"/>
    </row>
    <row r="43" spans="5:25" ht="20.100000000000001" customHeight="1">
      <c r="E43" s="26"/>
      <c r="F43" s="26"/>
      <c r="G43" s="26"/>
      <c r="H43" s="2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X43" s="3"/>
      <c r="Y43" s="3"/>
    </row>
    <row r="44" spans="5:25" ht="20.100000000000001" customHeight="1">
      <c r="E44" s="71" t="s">
        <v>0</v>
      </c>
      <c r="F44" s="174"/>
      <c r="G44" s="174"/>
      <c r="H44" s="174"/>
      <c r="I44" s="201" t="s">
        <v>23</v>
      </c>
      <c r="J44" s="202"/>
      <c r="K44" s="202"/>
      <c r="L44" s="202"/>
      <c r="M44" s="202"/>
      <c r="N44" s="202"/>
      <c r="O44" s="202"/>
      <c r="P44" s="202"/>
      <c r="Q44" s="202"/>
      <c r="R44" s="203" t="s">
        <v>24</v>
      </c>
      <c r="S44" s="192"/>
      <c r="T44" s="192"/>
      <c r="U44" s="193"/>
      <c r="X44" s="3"/>
      <c r="Y44" s="3"/>
    </row>
    <row r="45" spans="5:25" ht="30" customHeight="1">
      <c r="E45" s="174"/>
      <c r="F45" s="174"/>
      <c r="G45" s="174"/>
      <c r="H45" s="174"/>
      <c r="I45" s="204" t="s">
        <v>25</v>
      </c>
      <c r="J45" s="174"/>
      <c r="K45" s="174"/>
      <c r="L45" s="79" t="s">
        <v>6</v>
      </c>
      <c r="M45" s="205"/>
      <c r="N45" s="205"/>
      <c r="O45" s="206"/>
      <c r="P45" s="79" t="s">
        <v>26</v>
      </c>
      <c r="Q45" s="207"/>
      <c r="R45" s="208" t="s">
        <v>27</v>
      </c>
      <c r="S45" s="71"/>
      <c r="T45" s="71"/>
      <c r="U45" s="71"/>
      <c r="X45" s="3"/>
      <c r="Y45" s="3"/>
    </row>
    <row r="46" spans="5:25" ht="33.950000000000003" customHeight="1">
      <c r="E46" s="104" t="s">
        <v>1</v>
      </c>
      <c r="F46" s="105"/>
      <c r="G46" s="105"/>
      <c r="H46" s="106"/>
      <c r="I46" s="185" t="s">
        <v>28</v>
      </c>
      <c r="J46" s="180"/>
      <c r="K46" s="180"/>
      <c r="L46" s="194" t="s">
        <v>29</v>
      </c>
      <c r="M46" s="195"/>
      <c r="N46" s="195"/>
      <c r="O46" s="196"/>
      <c r="P46" s="194" t="s">
        <v>30</v>
      </c>
      <c r="Q46" s="197"/>
      <c r="R46" s="198" t="s">
        <v>28</v>
      </c>
      <c r="S46" s="199"/>
      <c r="T46" s="199"/>
      <c r="U46" s="200"/>
      <c r="X46" s="3"/>
      <c r="Y46" s="3"/>
    </row>
    <row r="47" spans="5:25" ht="21.95" customHeight="1">
      <c r="E47" s="15"/>
      <c r="F47" s="177" t="s">
        <v>18</v>
      </c>
      <c r="G47" s="178"/>
      <c r="H47" s="179"/>
      <c r="I47" s="180" t="s">
        <v>31</v>
      </c>
      <c r="J47" s="180"/>
      <c r="K47" s="180"/>
      <c r="L47" s="181">
        <v>44.2</v>
      </c>
      <c r="M47" s="182"/>
      <c r="N47" s="183"/>
      <c r="O47" s="183"/>
      <c r="P47" s="157">
        <v>210300</v>
      </c>
      <c r="Q47" s="158"/>
      <c r="R47" s="198" t="s">
        <v>28</v>
      </c>
      <c r="S47" s="199"/>
      <c r="T47" s="199"/>
      <c r="U47" s="200"/>
      <c r="X47" s="3"/>
      <c r="Y47" s="3"/>
    </row>
    <row r="48" spans="5:25" ht="21.95" customHeight="1">
      <c r="E48" s="15"/>
      <c r="F48" s="177" t="s">
        <v>21</v>
      </c>
      <c r="G48" s="178"/>
      <c r="H48" s="179"/>
      <c r="I48" s="180" t="s">
        <v>32</v>
      </c>
      <c r="J48" s="180"/>
      <c r="K48" s="180"/>
      <c r="L48" s="181">
        <v>55.2</v>
      </c>
      <c r="M48" s="182"/>
      <c r="N48" s="183"/>
      <c r="O48" s="183"/>
      <c r="P48" s="157">
        <v>199900</v>
      </c>
      <c r="Q48" s="158"/>
      <c r="R48" s="184">
        <f>P37/P48</f>
        <v>1.6510205102551276</v>
      </c>
      <c r="S48" s="160"/>
      <c r="T48" s="160"/>
      <c r="U48" s="160"/>
      <c r="X48" s="3"/>
      <c r="Y48" s="3"/>
    </row>
    <row r="49" spans="3:25" ht="21.95" customHeight="1">
      <c r="E49" s="33"/>
      <c r="F49" s="177" t="s">
        <v>33</v>
      </c>
      <c r="G49" s="178"/>
      <c r="H49" s="179"/>
      <c r="I49" s="185" t="s">
        <v>28</v>
      </c>
      <c r="J49" s="186"/>
      <c r="K49" s="187"/>
      <c r="L49" s="161" t="s">
        <v>29</v>
      </c>
      <c r="M49" s="188"/>
      <c r="N49" s="188"/>
      <c r="O49" s="189"/>
      <c r="P49" s="161" t="s">
        <v>30</v>
      </c>
      <c r="Q49" s="190"/>
      <c r="R49" s="191" t="s">
        <v>28</v>
      </c>
      <c r="S49" s="192"/>
      <c r="T49" s="192"/>
      <c r="U49" s="193"/>
      <c r="X49" s="3"/>
      <c r="Y49" s="3"/>
    </row>
    <row r="50" spans="3:25" ht="9.9499999999999993" customHeight="1">
      <c r="E50" s="24"/>
      <c r="F50" s="23"/>
      <c r="G50" s="23"/>
      <c r="H50" s="23"/>
      <c r="I50" s="16"/>
      <c r="J50" s="16"/>
      <c r="K50" s="16"/>
      <c r="L50" s="16"/>
      <c r="M50" s="16"/>
      <c r="N50" s="16"/>
      <c r="O50" s="16"/>
      <c r="P50" s="16"/>
      <c r="Q50" s="17"/>
      <c r="R50" s="16"/>
      <c r="S50" s="16"/>
      <c r="T50" s="16"/>
      <c r="U50" s="16"/>
      <c r="X50" s="3"/>
      <c r="Y50" s="3"/>
    </row>
    <row r="51" spans="3:25" ht="20.100000000000001" customHeight="1">
      <c r="E51" s="71" t="s">
        <v>0</v>
      </c>
      <c r="F51" s="174"/>
      <c r="G51" s="174"/>
      <c r="H51" s="174"/>
      <c r="I51" s="175" t="s">
        <v>34</v>
      </c>
      <c r="J51" s="176"/>
      <c r="K51" s="176"/>
      <c r="L51" s="176"/>
      <c r="M51" s="176"/>
      <c r="N51" s="176"/>
      <c r="O51" s="176"/>
      <c r="P51" s="176"/>
      <c r="Q51" s="176"/>
      <c r="R51" s="16"/>
      <c r="S51" s="16"/>
      <c r="T51" s="16"/>
      <c r="U51" s="16"/>
      <c r="X51" s="3"/>
      <c r="Y51" s="3"/>
    </row>
    <row r="52" spans="3:25" ht="20.100000000000001" customHeight="1">
      <c r="E52" s="71"/>
      <c r="F52" s="174"/>
      <c r="G52" s="174"/>
      <c r="H52" s="174"/>
      <c r="I52" s="175" t="s">
        <v>35</v>
      </c>
      <c r="J52" s="176"/>
      <c r="K52" s="176"/>
      <c r="L52" s="176"/>
      <c r="M52" s="176"/>
      <c r="N52" s="176"/>
      <c r="O52" s="176"/>
      <c r="P52" s="176"/>
      <c r="Q52" s="176"/>
      <c r="R52" s="16"/>
      <c r="S52" s="16"/>
      <c r="T52" s="16"/>
      <c r="U52" s="16"/>
      <c r="X52" s="3"/>
      <c r="Y52" s="3"/>
    </row>
    <row r="53" spans="3:25" ht="20.100000000000001" customHeight="1">
      <c r="E53" s="174"/>
      <c r="F53" s="174"/>
      <c r="G53" s="174"/>
      <c r="H53" s="174"/>
      <c r="I53" s="175" t="s">
        <v>36</v>
      </c>
      <c r="J53" s="175"/>
      <c r="K53" s="175"/>
      <c r="L53" s="175" t="s">
        <v>37</v>
      </c>
      <c r="M53" s="175"/>
      <c r="N53" s="175"/>
      <c r="O53" s="175"/>
      <c r="P53" s="175" t="s">
        <v>38</v>
      </c>
      <c r="Q53" s="176"/>
      <c r="R53" s="16"/>
      <c r="S53" s="16"/>
      <c r="T53" s="16"/>
      <c r="U53" s="16"/>
      <c r="X53" s="3"/>
      <c r="Y53" s="3"/>
    </row>
    <row r="54" spans="3:25" ht="33.950000000000003" customHeight="1">
      <c r="E54" s="166" t="s">
        <v>1</v>
      </c>
      <c r="F54" s="71"/>
      <c r="G54" s="71"/>
      <c r="H54" s="71"/>
      <c r="I54" s="167" t="s">
        <v>39</v>
      </c>
      <c r="J54" s="168"/>
      <c r="K54" s="168"/>
      <c r="L54" s="169" t="s">
        <v>30</v>
      </c>
      <c r="M54" s="170"/>
      <c r="N54" s="170"/>
      <c r="O54" s="171"/>
      <c r="P54" s="172" t="s">
        <v>28</v>
      </c>
      <c r="Q54" s="173"/>
      <c r="R54" s="16"/>
      <c r="S54" s="16"/>
      <c r="T54" s="16"/>
      <c r="U54" s="16"/>
      <c r="X54" s="3"/>
      <c r="Y54" s="3"/>
    </row>
    <row r="55" spans="3:25" ht="21.95" customHeight="1">
      <c r="E55" s="15"/>
      <c r="F55" s="156" t="s">
        <v>18</v>
      </c>
      <c r="G55" s="156"/>
      <c r="H55" s="156"/>
      <c r="I55" s="167" t="s">
        <v>39</v>
      </c>
      <c r="J55" s="168"/>
      <c r="K55" s="168"/>
      <c r="L55" s="157">
        <v>2818900</v>
      </c>
      <c r="M55" s="158"/>
      <c r="N55" s="158"/>
      <c r="O55" s="159"/>
      <c r="P55" s="172" t="s">
        <v>28</v>
      </c>
      <c r="Q55" s="173"/>
      <c r="R55" s="16"/>
      <c r="S55" s="16"/>
      <c r="T55" s="16"/>
      <c r="U55" s="16"/>
      <c r="X55" s="3"/>
      <c r="Y55" s="3"/>
    </row>
    <row r="56" spans="3:25" ht="21.95" customHeight="1">
      <c r="E56" s="15"/>
      <c r="F56" s="156" t="s">
        <v>21</v>
      </c>
      <c r="G56" s="156"/>
      <c r="H56" s="156"/>
      <c r="I56" s="157">
        <v>5080184</v>
      </c>
      <c r="J56" s="158"/>
      <c r="K56" s="159"/>
      <c r="L56" s="157">
        <v>2732900</v>
      </c>
      <c r="M56" s="158"/>
      <c r="N56" s="158"/>
      <c r="O56" s="159"/>
      <c r="P56" s="160">
        <f>I56/L56</f>
        <v>1.8588986058765413</v>
      </c>
      <c r="Q56" s="160"/>
      <c r="R56" s="16"/>
      <c r="S56" s="16"/>
      <c r="T56" s="16"/>
      <c r="U56" s="16"/>
    </row>
    <row r="57" spans="3:25" ht="21.95" customHeight="1">
      <c r="E57" s="33"/>
      <c r="F57" s="156" t="s">
        <v>33</v>
      </c>
      <c r="G57" s="156"/>
      <c r="H57" s="156"/>
      <c r="I57" s="157">
        <v>5173824</v>
      </c>
      <c r="J57" s="158"/>
      <c r="K57" s="159"/>
      <c r="L57" s="161" t="s">
        <v>40</v>
      </c>
      <c r="M57" s="162"/>
      <c r="N57" s="162"/>
      <c r="O57" s="163"/>
      <c r="P57" s="164" t="s">
        <v>28</v>
      </c>
      <c r="Q57" s="165"/>
      <c r="R57" s="16"/>
      <c r="S57" s="16"/>
      <c r="T57" s="16"/>
      <c r="U57" s="16"/>
    </row>
    <row r="58" spans="3:25" ht="0.95" customHeight="1">
      <c r="E58" s="26"/>
      <c r="F58" s="26"/>
      <c r="G58" s="26"/>
      <c r="H58" s="2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3:25" s="5" customFormat="1" ht="27" customHeight="1">
      <c r="C59" s="152" t="s">
        <v>41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X59" s="9"/>
      <c r="Y59" s="9"/>
    </row>
    <row r="60" spans="3:25" s="5" customFormat="1" ht="66.75" customHeight="1">
      <c r="C60" s="153" t="s">
        <v>42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X60" s="9"/>
      <c r="Y60" s="9"/>
    </row>
    <row r="61" spans="3:25" s="5" customFormat="1" ht="21.75" customHeight="1">
      <c r="C61" s="29" t="s">
        <v>43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X61" s="9"/>
      <c r="Y61" s="9"/>
    </row>
    <row r="62" spans="3:25" s="5" customFormat="1" ht="131.25" customHeight="1">
      <c r="C62" s="153" t="s">
        <v>73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X62" s="9"/>
      <c r="Y62" s="9"/>
    </row>
    <row r="63" spans="3:25" s="5" customFormat="1" ht="51.75" customHeight="1">
      <c r="C63" s="153" t="s">
        <v>44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X63" s="9"/>
      <c r="Y63" s="9"/>
    </row>
    <row r="64" spans="3:25" s="5" customFormat="1" ht="42" customHeight="1">
      <c r="C64" s="153" t="s">
        <v>45</v>
      </c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X64" s="9"/>
      <c r="Y64" s="9"/>
    </row>
    <row r="65" spans="2:25" s="1" customFormat="1" ht="20.100000000000001" customHeight="1">
      <c r="B65" s="155" t="s">
        <v>46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X65" s="2"/>
      <c r="Y65" s="2"/>
    </row>
    <row r="66" spans="2:25" s="18" customFormat="1" ht="6.75" customHeight="1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X66" s="34"/>
      <c r="Y66" s="34"/>
    </row>
    <row r="67" spans="2:25" s="18" customFormat="1" ht="6.75" customHeight="1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X67" s="34"/>
      <c r="Y67" s="34"/>
    </row>
    <row r="68" spans="2:25" ht="18" customHeight="1">
      <c r="B68" s="27"/>
      <c r="C68" s="104" t="s">
        <v>0</v>
      </c>
      <c r="D68" s="105"/>
      <c r="E68" s="105"/>
      <c r="F68" s="105"/>
      <c r="G68" s="105"/>
      <c r="H68" s="105"/>
      <c r="I68" s="106"/>
      <c r="J68" s="104" t="s">
        <v>47</v>
      </c>
      <c r="K68" s="105"/>
      <c r="L68" s="105"/>
      <c r="M68" s="106"/>
      <c r="N68" s="104" t="s">
        <v>48</v>
      </c>
      <c r="O68" s="105"/>
      <c r="P68" s="106"/>
      <c r="R68" s="26"/>
      <c r="S68" s="26"/>
      <c r="T68" s="26"/>
      <c r="U68" s="26"/>
    </row>
    <row r="69" spans="2:25" ht="17.100000000000001" customHeight="1">
      <c r="B69" s="27"/>
      <c r="C69" s="104" t="s">
        <v>49</v>
      </c>
      <c r="D69" s="105"/>
      <c r="E69" s="105"/>
      <c r="F69" s="106"/>
      <c r="G69" s="104" t="s">
        <v>50</v>
      </c>
      <c r="H69" s="105"/>
      <c r="I69" s="106"/>
      <c r="J69" s="112">
        <v>180400</v>
      </c>
      <c r="K69" s="113"/>
      <c r="L69" s="113"/>
      <c r="M69" s="114"/>
      <c r="N69" s="130" t="s">
        <v>51</v>
      </c>
      <c r="O69" s="131"/>
      <c r="P69" s="30">
        <v>191700</v>
      </c>
      <c r="R69" s="132"/>
      <c r="S69" s="132"/>
      <c r="T69" s="132"/>
      <c r="U69" s="132"/>
    </row>
    <row r="70" spans="2:25" ht="17.100000000000001" customHeight="1">
      <c r="B70" s="27"/>
      <c r="C70" s="107"/>
      <c r="D70" s="78"/>
      <c r="E70" s="78"/>
      <c r="F70" s="108"/>
      <c r="G70" s="109"/>
      <c r="H70" s="110"/>
      <c r="I70" s="111"/>
      <c r="J70" s="115"/>
      <c r="K70" s="116"/>
      <c r="L70" s="116"/>
      <c r="M70" s="117"/>
      <c r="N70" s="133" t="s">
        <v>52</v>
      </c>
      <c r="O70" s="134"/>
      <c r="P70" s="31">
        <v>178200</v>
      </c>
      <c r="R70" s="132"/>
      <c r="S70" s="132"/>
      <c r="T70" s="132"/>
      <c r="U70" s="132"/>
    </row>
    <row r="71" spans="2:25" ht="17.100000000000001" customHeight="1">
      <c r="B71" s="27"/>
      <c r="C71" s="107"/>
      <c r="D71" s="78"/>
      <c r="E71" s="78"/>
      <c r="F71" s="108"/>
      <c r="G71" s="78" t="s">
        <v>53</v>
      </c>
      <c r="H71" s="78"/>
      <c r="I71" s="108"/>
      <c r="J71" s="89">
        <v>146700</v>
      </c>
      <c r="K71" s="90"/>
      <c r="L71" s="90"/>
      <c r="M71" s="91"/>
      <c r="N71" s="89">
        <v>146100</v>
      </c>
      <c r="O71" s="90"/>
      <c r="P71" s="91"/>
      <c r="R71" s="82"/>
      <c r="S71" s="82"/>
      <c r="T71" s="82"/>
      <c r="U71" s="82"/>
    </row>
    <row r="72" spans="2:25" ht="17.100000000000001" customHeight="1">
      <c r="B72" s="27"/>
      <c r="C72" s="86"/>
      <c r="D72" s="87"/>
      <c r="E72" s="87"/>
      <c r="F72" s="88"/>
      <c r="G72" s="87"/>
      <c r="H72" s="87"/>
      <c r="I72" s="88"/>
      <c r="J72" s="92"/>
      <c r="K72" s="93"/>
      <c r="L72" s="93"/>
      <c r="M72" s="94"/>
      <c r="N72" s="92"/>
      <c r="O72" s="93"/>
      <c r="P72" s="94"/>
      <c r="R72" s="82"/>
      <c r="S72" s="82"/>
      <c r="T72" s="82"/>
      <c r="U72" s="82"/>
      <c r="X72" s="3"/>
      <c r="Y72" s="3"/>
    </row>
    <row r="73" spans="2:25" ht="17.100000000000001" customHeight="1">
      <c r="B73" s="27"/>
      <c r="C73" s="135" t="s">
        <v>54</v>
      </c>
      <c r="D73" s="143"/>
      <c r="E73" s="143"/>
      <c r="F73" s="144"/>
      <c r="G73" s="104" t="s">
        <v>50</v>
      </c>
      <c r="H73" s="105"/>
      <c r="I73" s="106"/>
      <c r="J73" s="112">
        <v>201300</v>
      </c>
      <c r="K73" s="113"/>
      <c r="L73" s="113"/>
      <c r="M73" s="114"/>
      <c r="N73" s="136" t="s">
        <v>3</v>
      </c>
      <c r="O73" s="137"/>
      <c r="P73" s="138"/>
      <c r="R73" s="142"/>
      <c r="S73" s="142"/>
      <c r="T73" s="142"/>
      <c r="U73" s="142"/>
      <c r="X73" s="3"/>
      <c r="Y73" s="3"/>
    </row>
    <row r="74" spans="2:25" ht="17.100000000000001" customHeight="1">
      <c r="B74" s="35"/>
      <c r="C74" s="145"/>
      <c r="D74" s="146"/>
      <c r="E74" s="146"/>
      <c r="F74" s="147"/>
      <c r="G74" s="109"/>
      <c r="H74" s="110"/>
      <c r="I74" s="111"/>
      <c r="J74" s="115"/>
      <c r="K74" s="116"/>
      <c r="L74" s="116"/>
      <c r="M74" s="117"/>
      <c r="N74" s="139"/>
      <c r="O74" s="140"/>
      <c r="P74" s="141"/>
      <c r="R74" s="142"/>
      <c r="S74" s="142"/>
      <c r="T74" s="142"/>
      <c r="U74" s="142"/>
      <c r="X74" s="3"/>
      <c r="Y74" s="3"/>
    </row>
    <row r="75" spans="2:25" ht="17.100000000000001" customHeight="1">
      <c r="B75" s="35"/>
      <c r="C75" s="145"/>
      <c r="D75" s="146"/>
      <c r="E75" s="146"/>
      <c r="F75" s="147"/>
      <c r="G75" s="78" t="s">
        <v>53</v>
      </c>
      <c r="H75" s="78"/>
      <c r="I75" s="108"/>
      <c r="J75" s="89">
        <v>156800</v>
      </c>
      <c r="K75" s="90"/>
      <c r="L75" s="90"/>
      <c r="M75" s="91"/>
      <c r="N75" s="95" t="s">
        <v>3</v>
      </c>
      <c r="O75" s="96"/>
      <c r="P75" s="124"/>
      <c r="R75" s="82"/>
      <c r="S75" s="82"/>
      <c r="T75" s="82"/>
      <c r="U75" s="82"/>
      <c r="X75" s="3"/>
      <c r="Y75" s="3"/>
    </row>
    <row r="76" spans="2:25" ht="17.100000000000001" customHeight="1">
      <c r="B76" s="35"/>
      <c r="C76" s="148"/>
      <c r="D76" s="149"/>
      <c r="E76" s="149"/>
      <c r="F76" s="150"/>
      <c r="G76" s="87"/>
      <c r="H76" s="87"/>
      <c r="I76" s="88"/>
      <c r="J76" s="92"/>
      <c r="K76" s="93"/>
      <c r="L76" s="93"/>
      <c r="M76" s="94"/>
      <c r="N76" s="97"/>
      <c r="O76" s="98"/>
      <c r="P76" s="125"/>
      <c r="R76" s="82"/>
      <c r="S76" s="82"/>
      <c r="T76" s="82"/>
      <c r="U76" s="82"/>
      <c r="X76" s="3"/>
      <c r="Y76" s="3"/>
    </row>
    <row r="77" spans="2:25" ht="17.100000000000001" customHeight="1">
      <c r="B77" s="27"/>
      <c r="C77" s="135" t="s">
        <v>55</v>
      </c>
      <c r="D77" s="105"/>
      <c r="E77" s="105"/>
      <c r="F77" s="106"/>
      <c r="G77" s="104" t="s">
        <v>50</v>
      </c>
      <c r="H77" s="105"/>
      <c r="I77" s="106"/>
      <c r="J77" s="112">
        <v>201300</v>
      </c>
      <c r="K77" s="113"/>
      <c r="L77" s="113"/>
      <c r="M77" s="114"/>
      <c r="N77" s="136" t="s">
        <v>3</v>
      </c>
      <c r="O77" s="137"/>
      <c r="P77" s="138"/>
      <c r="R77" s="142"/>
      <c r="S77" s="142"/>
      <c r="T77" s="142"/>
      <c r="U77" s="142"/>
      <c r="X77" s="3"/>
      <c r="Y77" s="3"/>
    </row>
    <row r="78" spans="2:25" ht="17.100000000000001" customHeight="1">
      <c r="B78" s="35"/>
      <c r="C78" s="107"/>
      <c r="D78" s="78"/>
      <c r="E78" s="78"/>
      <c r="F78" s="108"/>
      <c r="G78" s="107"/>
      <c r="H78" s="78"/>
      <c r="I78" s="108"/>
      <c r="J78" s="115"/>
      <c r="K78" s="116"/>
      <c r="L78" s="116"/>
      <c r="M78" s="117"/>
      <c r="N78" s="139"/>
      <c r="O78" s="140"/>
      <c r="P78" s="141"/>
      <c r="R78" s="142"/>
      <c r="S78" s="142"/>
      <c r="T78" s="142"/>
      <c r="U78" s="142"/>
      <c r="X78" s="3"/>
      <c r="Y78" s="3"/>
    </row>
    <row r="79" spans="2:25" ht="17.100000000000001" customHeight="1">
      <c r="B79" s="35"/>
      <c r="C79" s="107"/>
      <c r="D79" s="78"/>
      <c r="E79" s="78"/>
      <c r="F79" s="108"/>
      <c r="G79" s="83" t="s">
        <v>53</v>
      </c>
      <c r="H79" s="84"/>
      <c r="I79" s="85"/>
      <c r="J79" s="89">
        <v>156800</v>
      </c>
      <c r="K79" s="90"/>
      <c r="L79" s="90"/>
      <c r="M79" s="91"/>
      <c r="N79" s="95" t="s">
        <v>3</v>
      </c>
      <c r="O79" s="96"/>
      <c r="P79" s="124"/>
      <c r="R79" s="82"/>
      <c r="S79" s="82"/>
      <c r="T79" s="82"/>
      <c r="U79" s="82"/>
      <c r="X79" s="3"/>
      <c r="Y79" s="3"/>
    </row>
    <row r="80" spans="2:25" ht="17.100000000000001" customHeight="1">
      <c r="B80" s="35"/>
      <c r="C80" s="86"/>
      <c r="D80" s="87"/>
      <c r="E80" s="87"/>
      <c r="F80" s="88"/>
      <c r="G80" s="86"/>
      <c r="H80" s="87"/>
      <c r="I80" s="88"/>
      <c r="J80" s="92"/>
      <c r="K80" s="93"/>
      <c r="L80" s="93"/>
      <c r="M80" s="94"/>
      <c r="N80" s="97"/>
      <c r="O80" s="98"/>
      <c r="P80" s="125"/>
      <c r="R80" s="82"/>
      <c r="S80" s="82"/>
      <c r="T80" s="82"/>
      <c r="U80" s="82"/>
      <c r="X80" s="3"/>
      <c r="Y80" s="3"/>
    </row>
    <row r="81" spans="2:25" ht="17.100000000000001" customHeight="1">
      <c r="B81" s="32"/>
      <c r="C81" s="47" t="s">
        <v>56</v>
      </c>
      <c r="D81" s="48"/>
      <c r="E81" s="48"/>
      <c r="F81" s="49"/>
      <c r="G81" s="47" t="s">
        <v>50</v>
      </c>
      <c r="H81" s="48"/>
      <c r="I81" s="49"/>
      <c r="J81" s="112">
        <v>206100</v>
      </c>
      <c r="K81" s="113"/>
      <c r="L81" s="113"/>
      <c r="M81" s="114"/>
      <c r="N81" s="130" t="s">
        <v>51</v>
      </c>
      <c r="O81" s="131"/>
      <c r="P81" s="30">
        <v>215100</v>
      </c>
      <c r="R81" s="132"/>
      <c r="S81" s="132"/>
      <c r="T81" s="132"/>
      <c r="U81" s="132"/>
      <c r="X81" s="3"/>
      <c r="Y81" s="3"/>
    </row>
    <row r="82" spans="2:25" ht="17.100000000000001" customHeight="1">
      <c r="B82" s="32"/>
      <c r="C82" s="50"/>
      <c r="D82" s="51"/>
      <c r="E82" s="51"/>
      <c r="F82" s="52"/>
      <c r="G82" s="127"/>
      <c r="H82" s="128"/>
      <c r="I82" s="129"/>
      <c r="J82" s="115"/>
      <c r="K82" s="116"/>
      <c r="L82" s="116"/>
      <c r="M82" s="117"/>
      <c r="N82" s="133" t="s">
        <v>52</v>
      </c>
      <c r="O82" s="134"/>
      <c r="P82" s="31">
        <v>206900</v>
      </c>
      <c r="R82" s="132"/>
      <c r="S82" s="132"/>
      <c r="T82" s="132"/>
      <c r="U82" s="132"/>
      <c r="X82" s="3"/>
      <c r="Y82" s="3"/>
    </row>
    <row r="83" spans="2:25" ht="17.100000000000001" customHeight="1">
      <c r="B83" s="32"/>
      <c r="C83" s="50"/>
      <c r="D83" s="51"/>
      <c r="E83" s="51"/>
      <c r="F83" s="52"/>
      <c r="G83" s="51" t="s">
        <v>53</v>
      </c>
      <c r="H83" s="51"/>
      <c r="I83" s="52"/>
      <c r="J83" s="89">
        <v>170300</v>
      </c>
      <c r="K83" s="90"/>
      <c r="L83" s="90"/>
      <c r="M83" s="91"/>
      <c r="N83" s="89">
        <v>168400</v>
      </c>
      <c r="O83" s="90"/>
      <c r="P83" s="91"/>
      <c r="R83" s="82"/>
      <c r="S83" s="82"/>
      <c r="T83" s="82"/>
      <c r="U83" s="82"/>
      <c r="X83" s="3"/>
      <c r="Y83" s="3"/>
    </row>
    <row r="84" spans="2:25" ht="17.100000000000001" customHeight="1">
      <c r="B84" s="32"/>
      <c r="C84" s="126"/>
      <c r="D84" s="102"/>
      <c r="E84" s="102"/>
      <c r="F84" s="103"/>
      <c r="G84" s="102"/>
      <c r="H84" s="102"/>
      <c r="I84" s="103"/>
      <c r="J84" s="92"/>
      <c r="K84" s="93"/>
      <c r="L84" s="93"/>
      <c r="M84" s="94"/>
      <c r="N84" s="92"/>
      <c r="O84" s="93"/>
      <c r="P84" s="94"/>
      <c r="R84" s="82"/>
      <c r="S84" s="82"/>
      <c r="T84" s="82"/>
      <c r="U84" s="82"/>
      <c r="X84" s="3"/>
      <c r="Y84" s="3"/>
    </row>
    <row r="85" spans="2:25" ht="17.100000000000001" customHeight="1">
      <c r="B85" s="27"/>
      <c r="C85" s="104" t="s">
        <v>57</v>
      </c>
      <c r="D85" s="105"/>
      <c r="E85" s="105"/>
      <c r="F85" s="106"/>
      <c r="G85" s="104" t="s">
        <v>53</v>
      </c>
      <c r="H85" s="105"/>
      <c r="I85" s="106"/>
      <c r="J85" s="112">
        <v>148800</v>
      </c>
      <c r="K85" s="113"/>
      <c r="L85" s="113"/>
      <c r="M85" s="114"/>
      <c r="N85" s="118" t="s">
        <v>58</v>
      </c>
      <c r="O85" s="119"/>
      <c r="P85" s="122">
        <v>143500</v>
      </c>
      <c r="R85" s="101"/>
      <c r="S85" s="101"/>
      <c r="T85" s="101"/>
      <c r="U85" s="101"/>
      <c r="X85" s="3"/>
      <c r="Y85" s="3"/>
    </row>
    <row r="86" spans="2:25" ht="17.100000000000001" customHeight="1">
      <c r="B86" s="27"/>
      <c r="C86" s="107"/>
      <c r="D86" s="78"/>
      <c r="E86" s="78"/>
      <c r="F86" s="108"/>
      <c r="G86" s="109"/>
      <c r="H86" s="110"/>
      <c r="I86" s="111"/>
      <c r="J86" s="115"/>
      <c r="K86" s="116"/>
      <c r="L86" s="116"/>
      <c r="M86" s="117"/>
      <c r="N86" s="120"/>
      <c r="O86" s="121"/>
      <c r="P86" s="123"/>
      <c r="R86" s="82"/>
      <c r="S86" s="82"/>
      <c r="T86" s="82"/>
      <c r="U86" s="82"/>
      <c r="X86" s="3"/>
      <c r="Y86" s="3"/>
    </row>
    <row r="87" spans="2:25" ht="17.100000000000001" customHeight="1">
      <c r="B87" s="27"/>
      <c r="C87" s="107"/>
      <c r="D87" s="78"/>
      <c r="E87" s="78"/>
      <c r="F87" s="108"/>
      <c r="G87" s="83" t="s">
        <v>59</v>
      </c>
      <c r="H87" s="84"/>
      <c r="I87" s="85"/>
      <c r="J87" s="89">
        <v>135600</v>
      </c>
      <c r="K87" s="90"/>
      <c r="L87" s="90"/>
      <c r="M87" s="91"/>
      <c r="N87" s="95" t="s">
        <v>58</v>
      </c>
      <c r="O87" s="96"/>
      <c r="P87" s="99">
        <v>135500</v>
      </c>
      <c r="R87" s="101"/>
      <c r="S87" s="101"/>
      <c r="T87" s="101"/>
      <c r="U87" s="101"/>
      <c r="X87" s="3"/>
      <c r="Y87" s="3"/>
    </row>
    <row r="88" spans="2:25" ht="17.100000000000001" customHeight="1">
      <c r="B88" s="27"/>
      <c r="C88" s="86"/>
      <c r="D88" s="87"/>
      <c r="E88" s="87"/>
      <c r="F88" s="88"/>
      <c r="G88" s="86"/>
      <c r="H88" s="87"/>
      <c r="I88" s="88"/>
      <c r="J88" s="92"/>
      <c r="K88" s="93"/>
      <c r="L88" s="93"/>
      <c r="M88" s="94"/>
      <c r="N88" s="97"/>
      <c r="O88" s="98"/>
      <c r="P88" s="100"/>
      <c r="R88" s="82"/>
      <c r="S88" s="82"/>
      <c r="T88" s="82"/>
      <c r="U88" s="82"/>
    </row>
    <row r="89" spans="2:25" s="5" customFormat="1" ht="11.25" customHeight="1">
      <c r="B89" s="6"/>
      <c r="P89" s="4"/>
      <c r="Q89" s="4"/>
      <c r="R89" s="4"/>
      <c r="S89" s="4"/>
      <c r="T89" s="4"/>
      <c r="X89" s="9"/>
      <c r="Y89" s="9"/>
    </row>
    <row r="90" spans="2:25" ht="9.75" customHeight="1">
      <c r="P90" s="78"/>
      <c r="Q90" s="78"/>
      <c r="R90" s="78"/>
      <c r="S90" s="26"/>
      <c r="T90" s="26"/>
    </row>
    <row r="91" spans="2:25" s="1" customFormat="1" ht="20.100000000000001" customHeight="1">
      <c r="B91" s="14" t="s">
        <v>60</v>
      </c>
      <c r="P91" s="2"/>
      <c r="Q91" s="2"/>
      <c r="R91" s="2"/>
      <c r="S91" s="2"/>
      <c r="T91" s="2"/>
      <c r="X91" s="2"/>
      <c r="Y91" s="2"/>
    </row>
    <row r="92" spans="2:25" ht="18" customHeight="1">
      <c r="B92" s="79" t="s">
        <v>0</v>
      </c>
      <c r="C92" s="80"/>
      <c r="D92" s="80"/>
      <c r="E92" s="80"/>
      <c r="F92" s="80"/>
      <c r="G92" s="80"/>
      <c r="H92" s="80"/>
      <c r="I92" s="81"/>
      <c r="J92" s="79" t="s">
        <v>61</v>
      </c>
      <c r="K92" s="80"/>
      <c r="L92" s="80"/>
      <c r="M92" s="79" t="s">
        <v>62</v>
      </c>
      <c r="N92" s="80"/>
      <c r="O92" s="80"/>
      <c r="P92" s="79" t="s">
        <v>63</v>
      </c>
      <c r="Q92" s="81"/>
      <c r="R92" s="79" t="s">
        <v>64</v>
      </c>
      <c r="S92" s="80"/>
      <c r="T92" s="81"/>
      <c r="U92" s="25"/>
    </row>
    <row r="93" spans="2:25" ht="17.100000000000001" customHeight="1">
      <c r="B93" s="71" t="s">
        <v>49</v>
      </c>
      <c r="C93" s="71"/>
      <c r="D93" s="71"/>
      <c r="E93" s="71"/>
      <c r="F93" s="71"/>
      <c r="G93" s="71"/>
      <c r="H93" s="72" t="s">
        <v>50</v>
      </c>
      <c r="I93" s="72"/>
      <c r="J93" s="73">
        <v>251600</v>
      </c>
      <c r="K93" s="74"/>
      <c r="L93" s="75"/>
      <c r="M93" s="73">
        <v>348650</v>
      </c>
      <c r="N93" s="74"/>
      <c r="O93" s="75"/>
      <c r="P93" s="73">
        <v>375570</v>
      </c>
      <c r="Q93" s="75"/>
      <c r="R93" s="73">
        <v>400210</v>
      </c>
      <c r="S93" s="74"/>
      <c r="T93" s="75"/>
      <c r="U93" s="19"/>
    </row>
    <row r="94" spans="2:25" ht="17.100000000000001" customHeight="1">
      <c r="B94" s="71"/>
      <c r="C94" s="71"/>
      <c r="D94" s="71"/>
      <c r="E94" s="71"/>
      <c r="F94" s="71"/>
      <c r="G94" s="71"/>
      <c r="H94" s="66"/>
      <c r="I94" s="66"/>
      <c r="J94" s="63">
        <v>33.200000000000003</v>
      </c>
      <c r="K94" s="64"/>
      <c r="L94" s="64"/>
      <c r="M94" s="63">
        <v>43.3</v>
      </c>
      <c r="N94" s="64"/>
      <c r="O94" s="64"/>
      <c r="P94" s="63">
        <v>48.2</v>
      </c>
      <c r="Q94" s="65"/>
      <c r="R94" s="63">
        <v>53</v>
      </c>
      <c r="S94" s="64"/>
      <c r="T94" s="64"/>
      <c r="U94" s="20"/>
    </row>
    <row r="95" spans="2:25" ht="17.100000000000001" customHeight="1">
      <c r="B95" s="71"/>
      <c r="C95" s="71"/>
      <c r="D95" s="71"/>
      <c r="E95" s="71"/>
      <c r="F95" s="71"/>
      <c r="G95" s="71"/>
      <c r="H95" s="66" t="s">
        <v>53</v>
      </c>
      <c r="I95" s="66"/>
      <c r="J95" s="68">
        <v>215614</v>
      </c>
      <c r="K95" s="69"/>
      <c r="L95" s="69"/>
      <c r="M95" s="68">
        <v>318140</v>
      </c>
      <c r="N95" s="69"/>
      <c r="O95" s="69"/>
      <c r="P95" s="68">
        <v>347903</v>
      </c>
      <c r="Q95" s="70"/>
      <c r="R95" s="68">
        <v>380033</v>
      </c>
      <c r="S95" s="69"/>
      <c r="T95" s="70"/>
      <c r="U95" s="19"/>
    </row>
    <row r="96" spans="2:25" ht="17.100000000000001" customHeight="1">
      <c r="B96" s="71"/>
      <c r="C96" s="71"/>
      <c r="D96" s="71"/>
      <c r="E96" s="71"/>
      <c r="F96" s="71"/>
      <c r="G96" s="71"/>
      <c r="H96" s="67"/>
      <c r="I96" s="67"/>
      <c r="J96" s="63">
        <v>29.2</v>
      </c>
      <c r="K96" s="64"/>
      <c r="L96" s="64"/>
      <c r="M96" s="63">
        <v>38.5</v>
      </c>
      <c r="N96" s="64"/>
      <c r="O96" s="64"/>
      <c r="P96" s="44">
        <v>43.7</v>
      </c>
      <c r="Q96" s="46"/>
      <c r="R96" s="63">
        <v>48.7</v>
      </c>
      <c r="S96" s="64"/>
      <c r="T96" s="64"/>
      <c r="U96" s="20"/>
    </row>
    <row r="97" spans="2:21" ht="17.100000000000001" customHeight="1">
      <c r="B97" s="71" t="s">
        <v>65</v>
      </c>
      <c r="C97" s="71"/>
      <c r="D97" s="71"/>
      <c r="E97" s="71"/>
      <c r="F97" s="71"/>
      <c r="G97" s="71"/>
      <c r="H97" s="72" t="s">
        <v>50</v>
      </c>
      <c r="I97" s="72"/>
      <c r="J97" s="73">
        <v>298464</v>
      </c>
      <c r="K97" s="74"/>
      <c r="L97" s="75"/>
      <c r="M97" s="73">
        <v>393856</v>
      </c>
      <c r="N97" s="74"/>
      <c r="O97" s="75"/>
      <c r="P97" s="73">
        <v>418067</v>
      </c>
      <c r="Q97" s="75"/>
      <c r="R97" s="73">
        <v>429738</v>
      </c>
      <c r="S97" s="74"/>
      <c r="T97" s="75"/>
      <c r="U97" s="19"/>
    </row>
    <row r="98" spans="2:21" ht="17.100000000000001" customHeight="1">
      <c r="B98" s="71"/>
      <c r="C98" s="71"/>
      <c r="D98" s="71"/>
      <c r="E98" s="71"/>
      <c r="F98" s="71"/>
      <c r="G98" s="71"/>
      <c r="H98" s="66"/>
      <c r="I98" s="66"/>
      <c r="J98" s="63">
        <v>32.200000000000003</v>
      </c>
      <c r="K98" s="64"/>
      <c r="L98" s="64"/>
      <c r="M98" s="63">
        <v>42.5</v>
      </c>
      <c r="N98" s="64"/>
      <c r="O98" s="64"/>
      <c r="P98" s="63">
        <v>47.6</v>
      </c>
      <c r="Q98" s="65"/>
      <c r="R98" s="63">
        <v>52.5</v>
      </c>
      <c r="S98" s="64"/>
      <c r="T98" s="64"/>
      <c r="U98" s="20"/>
    </row>
    <row r="99" spans="2:21" ht="17.100000000000001" customHeight="1">
      <c r="B99" s="71"/>
      <c r="C99" s="71"/>
      <c r="D99" s="71"/>
      <c r="E99" s="71"/>
      <c r="F99" s="71"/>
      <c r="G99" s="71"/>
      <c r="H99" s="66" t="s">
        <v>53</v>
      </c>
      <c r="I99" s="66"/>
      <c r="J99" s="41" t="s">
        <v>66</v>
      </c>
      <c r="K99" s="42"/>
      <c r="L99" s="42"/>
      <c r="M99" s="41" t="s">
        <v>30</v>
      </c>
      <c r="N99" s="42"/>
      <c r="O99" s="42"/>
      <c r="P99" s="41" t="s">
        <v>66</v>
      </c>
      <c r="Q99" s="43"/>
      <c r="R99" s="41" t="s">
        <v>66</v>
      </c>
      <c r="S99" s="42"/>
      <c r="T99" s="43"/>
      <c r="U99" s="21"/>
    </row>
    <row r="100" spans="2:21" ht="17.100000000000001" customHeight="1">
      <c r="B100" s="71"/>
      <c r="C100" s="71"/>
      <c r="D100" s="71"/>
      <c r="E100" s="71"/>
      <c r="F100" s="71"/>
      <c r="G100" s="71"/>
      <c r="H100" s="67"/>
      <c r="I100" s="67"/>
      <c r="J100" s="44" t="s">
        <v>67</v>
      </c>
      <c r="K100" s="45"/>
      <c r="L100" s="45"/>
      <c r="M100" s="76" t="s">
        <v>67</v>
      </c>
      <c r="N100" s="77"/>
      <c r="O100" s="77"/>
      <c r="P100" s="44" t="s">
        <v>67</v>
      </c>
      <c r="Q100" s="46"/>
      <c r="R100" s="44" t="s">
        <v>67</v>
      </c>
      <c r="S100" s="45"/>
      <c r="T100" s="46"/>
      <c r="U100" s="21"/>
    </row>
    <row r="101" spans="2:21" ht="17.100000000000001" customHeight="1">
      <c r="B101" s="71" t="s">
        <v>68</v>
      </c>
      <c r="C101" s="71"/>
      <c r="D101" s="71"/>
      <c r="E101" s="71"/>
      <c r="F101" s="71"/>
      <c r="G101" s="71"/>
      <c r="H101" s="72" t="s">
        <v>50</v>
      </c>
      <c r="I101" s="72"/>
      <c r="J101" s="73">
        <v>302033</v>
      </c>
      <c r="K101" s="74"/>
      <c r="L101" s="75"/>
      <c r="M101" s="73">
        <v>399038</v>
      </c>
      <c r="N101" s="74"/>
      <c r="O101" s="75"/>
      <c r="P101" s="73">
        <v>430060</v>
      </c>
      <c r="Q101" s="75"/>
      <c r="R101" s="73">
        <v>442861</v>
      </c>
      <c r="S101" s="74"/>
      <c r="T101" s="75"/>
      <c r="U101" s="19"/>
    </row>
    <row r="102" spans="2:21" ht="17.100000000000001" customHeight="1">
      <c r="B102" s="71"/>
      <c r="C102" s="71"/>
      <c r="D102" s="71"/>
      <c r="E102" s="71"/>
      <c r="F102" s="71"/>
      <c r="G102" s="71"/>
      <c r="H102" s="66"/>
      <c r="I102" s="66"/>
      <c r="J102" s="63">
        <v>32.799999999999997</v>
      </c>
      <c r="K102" s="64"/>
      <c r="L102" s="64"/>
      <c r="M102" s="63">
        <v>42.4</v>
      </c>
      <c r="N102" s="64"/>
      <c r="O102" s="64"/>
      <c r="P102" s="63">
        <v>47.5</v>
      </c>
      <c r="Q102" s="65"/>
      <c r="R102" s="63">
        <v>52.7</v>
      </c>
      <c r="S102" s="64"/>
      <c r="T102" s="64"/>
      <c r="U102" s="20"/>
    </row>
    <row r="103" spans="2:21" ht="17.100000000000001" customHeight="1">
      <c r="B103" s="71"/>
      <c r="C103" s="71"/>
      <c r="D103" s="71"/>
      <c r="E103" s="71"/>
      <c r="F103" s="71"/>
      <c r="G103" s="71"/>
      <c r="H103" s="66" t="s">
        <v>53</v>
      </c>
      <c r="I103" s="66"/>
      <c r="J103" s="41" t="s">
        <v>66</v>
      </c>
      <c r="K103" s="42"/>
      <c r="L103" s="42"/>
      <c r="M103" s="41" t="s">
        <v>30</v>
      </c>
      <c r="N103" s="42"/>
      <c r="O103" s="42"/>
      <c r="P103" s="68" t="s">
        <v>30</v>
      </c>
      <c r="Q103" s="70"/>
      <c r="R103" s="41" t="s">
        <v>66</v>
      </c>
      <c r="S103" s="42"/>
      <c r="T103" s="43"/>
      <c r="U103" s="19"/>
    </row>
    <row r="104" spans="2:21" ht="17.100000000000001" customHeight="1">
      <c r="B104" s="71"/>
      <c r="C104" s="71"/>
      <c r="D104" s="71"/>
      <c r="E104" s="71"/>
      <c r="F104" s="71"/>
      <c r="G104" s="71"/>
      <c r="H104" s="67"/>
      <c r="I104" s="67"/>
      <c r="J104" s="44" t="s">
        <v>67</v>
      </c>
      <c r="K104" s="45"/>
      <c r="L104" s="45"/>
      <c r="M104" s="76" t="s">
        <v>67</v>
      </c>
      <c r="N104" s="77"/>
      <c r="O104" s="77"/>
      <c r="P104" s="44" t="s">
        <v>69</v>
      </c>
      <c r="Q104" s="46"/>
      <c r="R104" s="44" t="s">
        <v>67</v>
      </c>
      <c r="S104" s="45"/>
      <c r="T104" s="46"/>
      <c r="U104" s="20"/>
    </row>
    <row r="105" spans="2:21" ht="17.100000000000001" customHeight="1">
      <c r="B105" s="71" t="s">
        <v>70</v>
      </c>
      <c r="C105" s="71"/>
      <c r="D105" s="71"/>
      <c r="E105" s="71"/>
      <c r="F105" s="71"/>
      <c r="G105" s="71"/>
      <c r="H105" s="72" t="s">
        <v>50</v>
      </c>
      <c r="I105" s="72"/>
      <c r="J105" s="73">
        <v>288525</v>
      </c>
      <c r="K105" s="74"/>
      <c r="L105" s="75"/>
      <c r="M105" s="73">
        <v>384033</v>
      </c>
      <c r="N105" s="74"/>
      <c r="O105" s="75"/>
      <c r="P105" s="73">
        <v>416960</v>
      </c>
      <c r="Q105" s="75"/>
      <c r="R105" s="73">
        <v>407111</v>
      </c>
      <c r="S105" s="74"/>
      <c r="T105" s="75"/>
      <c r="U105" s="19"/>
    </row>
    <row r="106" spans="2:21" ht="17.100000000000001" customHeight="1">
      <c r="B106" s="71"/>
      <c r="C106" s="71"/>
      <c r="D106" s="71"/>
      <c r="E106" s="71"/>
      <c r="F106" s="71"/>
      <c r="G106" s="71"/>
      <c r="H106" s="66"/>
      <c r="I106" s="66"/>
      <c r="J106" s="63">
        <v>32.6</v>
      </c>
      <c r="K106" s="64"/>
      <c r="L106" s="64"/>
      <c r="M106" s="63">
        <v>42</v>
      </c>
      <c r="N106" s="64"/>
      <c r="O106" s="64"/>
      <c r="P106" s="63">
        <v>47.9</v>
      </c>
      <c r="Q106" s="65"/>
      <c r="R106" s="63">
        <v>53.3</v>
      </c>
      <c r="S106" s="64"/>
      <c r="T106" s="64"/>
      <c r="U106" s="20"/>
    </row>
    <row r="107" spans="2:21" ht="17.100000000000001" customHeight="1">
      <c r="B107" s="71"/>
      <c r="C107" s="71"/>
      <c r="D107" s="71"/>
      <c r="E107" s="71"/>
      <c r="F107" s="71"/>
      <c r="G107" s="71"/>
      <c r="H107" s="66" t="s">
        <v>53</v>
      </c>
      <c r="I107" s="66"/>
      <c r="J107" s="68">
        <v>247514</v>
      </c>
      <c r="K107" s="69"/>
      <c r="L107" s="69"/>
      <c r="M107" s="68">
        <v>354550</v>
      </c>
      <c r="N107" s="69"/>
      <c r="O107" s="69"/>
      <c r="P107" s="68">
        <v>387200</v>
      </c>
      <c r="Q107" s="70"/>
      <c r="R107" s="68">
        <v>414040</v>
      </c>
      <c r="S107" s="69"/>
      <c r="T107" s="70"/>
      <c r="U107" s="19"/>
    </row>
    <row r="108" spans="2:21" ht="17.100000000000001" customHeight="1">
      <c r="B108" s="71"/>
      <c r="C108" s="71"/>
      <c r="D108" s="71"/>
      <c r="E108" s="71"/>
      <c r="F108" s="71"/>
      <c r="G108" s="71"/>
      <c r="H108" s="67"/>
      <c r="I108" s="67"/>
      <c r="J108" s="63">
        <v>28.4</v>
      </c>
      <c r="K108" s="64"/>
      <c r="L108" s="64"/>
      <c r="M108" s="63">
        <v>38.5</v>
      </c>
      <c r="N108" s="64"/>
      <c r="O108" s="64"/>
      <c r="P108" s="44">
        <v>43.9</v>
      </c>
      <c r="Q108" s="46"/>
      <c r="R108" s="63">
        <v>48.5</v>
      </c>
      <c r="S108" s="64"/>
      <c r="T108" s="64"/>
      <c r="U108" s="20"/>
    </row>
    <row r="109" spans="2:21" ht="17.100000000000001" customHeight="1">
      <c r="B109" s="47" t="s">
        <v>57</v>
      </c>
      <c r="C109" s="48"/>
      <c r="D109" s="48"/>
      <c r="E109" s="48"/>
      <c r="F109" s="48"/>
      <c r="G109" s="49"/>
      <c r="H109" s="40" t="s">
        <v>71</v>
      </c>
      <c r="I109" s="40"/>
      <c r="J109" s="60" t="s">
        <v>66</v>
      </c>
      <c r="K109" s="61"/>
      <c r="L109" s="61"/>
      <c r="M109" s="60" t="s">
        <v>30</v>
      </c>
      <c r="N109" s="61"/>
      <c r="O109" s="61"/>
      <c r="P109" s="60" t="s">
        <v>66</v>
      </c>
      <c r="Q109" s="62"/>
      <c r="R109" s="60" t="s">
        <v>66</v>
      </c>
      <c r="S109" s="61"/>
      <c r="T109" s="62"/>
      <c r="U109" s="19"/>
    </row>
    <row r="110" spans="2:21" ht="17.100000000000001" customHeight="1">
      <c r="B110" s="50"/>
      <c r="C110" s="51"/>
      <c r="D110" s="51"/>
      <c r="E110" s="51"/>
      <c r="F110" s="51"/>
      <c r="G110" s="52"/>
      <c r="H110" s="59"/>
      <c r="I110" s="59"/>
      <c r="J110" s="63" t="s">
        <v>67</v>
      </c>
      <c r="K110" s="64"/>
      <c r="L110" s="64"/>
      <c r="M110" s="63" t="s">
        <v>67</v>
      </c>
      <c r="N110" s="64"/>
      <c r="O110" s="64"/>
      <c r="P110" s="63" t="s">
        <v>67</v>
      </c>
      <c r="Q110" s="65"/>
      <c r="R110" s="63" t="s">
        <v>67</v>
      </c>
      <c r="S110" s="64"/>
      <c r="T110" s="65"/>
      <c r="U110" s="20"/>
    </row>
    <row r="111" spans="2:21" ht="17.100000000000001" customHeight="1">
      <c r="B111" s="53"/>
      <c r="C111" s="54"/>
      <c r="D111" s="54"/>
      <c r="E111" s="54"/>
      <c r="F111" s="54"/>
      <c r="G111" s="55"/>
      <c r="H111" s="39" t="s">
        <v>59</v>
      </c>
      <c r="I111" s="39"/>
      <c r="J111" s="41" t="s">
        <v>66</v>
      </c>
      <c r="K111" s="42"/>
      <c r="L111" s="42"/>
      <c r="M111" s="41" t="s">
        <v>30</v>
      </c>
      <c r="N111" s="42"/>
      <c r="O111" s="42"/>
      <c r="P111" s="41" t="s">
        <v>66</v>
      </c>
      <c r="Q111" s="43"/>
      <c r="R111" s="41" t="s">
        <v>66</v>
      </c>
      <c r="S111" s="42"/>
      <c r="T111" s="43"/>
      <c r="U111" s="19"/>
    </row>
    <row r="112" spans="2:21" ht="17.100000000000001" customHeight="1">
      <c r="B112" s="56"/>
      <c r="C112" s="57"/>
      <c r="D112" s="57"/>
      <c r="E112" s="57"/>
      <c r="F112" s="57"/>
      <c r="G112" s="58"/>
      <c r="H112" s="40"/>
      <c r="I112" s="40"/>
      <c r="J112" s="44" t="s">
        <v>67</v>
      </c>
      <c r="K112" s="45"/>
      <c r="L112" s="45"/>
      <c r="M112" s="44" t="s">
        <v>67</v>
      </c>
      <c r="N112" s="45"/>
      <c r="O112" s="45"/>
      <c r="P112" s="44" t="s">
        <v>67</v>
      </c>
      <c r="Q112" s="46"/>
      <c r="R112" s="44" t="s">
        <v>67</v>
      </c>
      <c r="S112" s="45"/>
      <c r="T112" s="46"/>
      <c r="U112" s="20"/>
    </row>
    <row r="113" spans="1:28" s="5" customFormat="1" ht="72.75" customHeight="1">
      <c r="B113" s="38" t="s">
        <v>72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X113" s="9"/>
      <c r="Y113" s="9"/>
    </row>
    <row r="114" spans="1:28" ht="32.1" customHeight="1">
      <c r="A114" s="22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Z114" s="37"/>
      <c r="AA114" s="37"/>
      <c r="AB114" s="37"/>
    </row>
  </sheetData>
  <mergeCells count="332">
    <mergeCell ref="B3:K3"/>
    <mergeCell ref="E4:H4"/>
    <mergeCell ref="I4:K4"/>
    <mergeCell ref="L4:O4"/>
    <mergeCell ref="P4:Q4"/>
    <mergeCell ref="R4:U4"/>
    <mergeCell ref="E9:H10"/>
    <mergeCell ref="I9:K10"/>
    <mergeCell ref="L9:O10"/>
    <mergeCell ref="P9:Q10"/>
    <mergeCell ref="R9:U10"/>
    <mergeCell ref="B11:K11"/>
    <mergeCell ref="E5:H6"/>
    <mergeCell ref="I5:K6"/>
    <mergeCell ref="L5:O6"/>
    <mergeCell ref="P5:Q6"/>
    <mergeCell ref="R5:U6"/>
    <mergeCell ref="E7:H8"/>
    <mergeCell ref="I7:K8"/>
    <mergeCell ref="L7:O8"/>
    <mergeCell ref="P7:Q8"/>
    <mergeCell ref="R7:U8"/>
    <mergeCell ref="E15:H16"/>
    <mergeCell ref="I15:K16"/>
    <mergeCell ref="L15:O16"/>
    <mergeCell ref="P15:Q16"/>
    <mergeCell ref="R15:U16"/>
    <mergeCell ref="B17:K17"/>
    <mergeCell ref="E12:H12"/>
    <mergeCell ref="I12:K12"/>
    <mergeCell ref="L12:O12"/>
    <mergeCell ref="P12:Q12"/>
    <mergeCell ref="R12:U12"/>
    <mergeCell ref="E13:H14"/>
    <mergeCell ref="I13:K14"/>
    <mergeCell ref="L13:O14"/>
    <mergeCell ref="P13:Q14"/>
    <mergeCell ref="R13:U14"/>
    <mergeCell ref="E21:H22"/>
    <mergeCell ref="I21:K22"/>
    <mergeCell ref="L21:O22"/>
    <mergeCell ref="P21:Q22"/>
    <mergeCell ref="R21:U22"/>
    <mergeCell ref="B23:K23"/>
    <mergeCell ref="E18:H18"/>
    <mergeCell ref="I18:K18"/>
    <mergeCell ref="L18:O18"/>
    <mergeCell ref="P18:Q18"/>
    <mergeCell ref="R18:U18"/>
    <mergeCell ref="E19:H20"/>
    <mergeCell ref="I19:K20"/>
    <mergeCell ref="L19:O20"/>
    <mergeCell ref="P19:Q20"/>
    <mergeCell ref="R19:U20"/>
    <mergeCell ref="E24:H24"/>
    <mergeCell ref="I24:K24"/>
    <mergeCell ref="L24:O24"/>
    <mergeCell ref="P24:Q24"/>
    <mergeCell ref="R24:U24"/>
    <mergeCell ref="E25:H26"/>
    <mergeCell ref="I25:K26"/>
    <mergeCell ref="L25:O26"/>
    <mergeCell ref="P25:Q26"/>
    <mergeCell ref="R25:U26"/>
    <mergeCell ref="E27:H28"/>
    <mergeCell ref="I27:K28"/>
    <mergeCell ref="L27:O28"/>
    <mergeCell ref="P27:Q28"/>
    <mergeCell ref="R27:U28"/>
    <mergeCell ref="E29:H30"/>
    <mergeCell ref="I29:K30"/>
    <mergeCell ref="L29:O30"/>
    <mergeCell ref="P29:Q30"/>
    <mergeCell ref="R29:U30"/>
    <mergeCell ref="E34:H35"/>
    <mergeCell ref="I34:J35"/>
    <mergeCell ref="K34:L35"/>
    <mergeCell ref="M34:O35"/>
    <mergeCell ref="P34:Q35"/>
    <mergeCell ref="R34:U35"/>
    <mergeCell ref="B31:K31"/>
    <mergeCell ref="E32:H33"/>
    <mergeCell ref="I32:U32"/>
    <mergeCell ref="I33:J33"/>
    <mergeCell ref="K33:L33"/>
    <mergeCell ref="M33:O33"/>
    <mergeCell ref="P33:Q33"/>
    <mergeCell ref="R33:U33"/>
    <mergeCell ref="F37:H37"/>
    <mergeCell ref="I37:J37"/>
    <mergeCell ref="K37:L37"/>
    <mergeCell ref="M37:O37"/>
    <mergeCell ref="P37:Q37"/>
    <mergeCell ref="R37:U37"/>
    <mergeCell ref="F36:H36"/>
    <mergeCell ref="I36:J36"/>
    <mergeCell ref="K36:L36"/>
    <mergeCell ref="M36:O36"/>
    <mergeCell ref="P36:Q36"/>
    <mergeCell ref="R36:U36"/>
    <mergeCell ref="E39:H40"/>
    <mergeCell ref="I39:J40"/>
    <mergeCell ref="K39:L40"/>
    <mergeCell ref="M39:O40"/>
    <mergeCell ref="P39:Q40"/>
    <mergeCell ref="R39:U40"/>
    <mergeCell ref="F38:H38"/>
    <mergeCell ref="I38:J38"/>
    <mergeCell ref="K38:L38"/>
    <mergeCell ref="M38:O38"/>
    <mergeCell ref="P38:Q38"/>
    <mergeCell ref="R38:U38"/>
    <mergeCell ref="E44:H45"/>
    <mergeCell ref="I44:Q44"/>
    <mergeCell ref="R44:U44"/>
    <mergeCell ref="I45:K45"/>
    <mergeCell ref="L45:O45"/>
    <mergeCell ref="P45:Q45"/>
    <mergeCell ref="R45:U45"/>
    <mergeCell ref="E41:H42"/>
    <mergeCell ref="I41:J42"/>
    <mergeCell ref="K41:L42"/>
    <mergeCell ref="M41:O42"/>
    <mergeCell ref="P41:Q42"/>
    <mergeCell ref="R41:U42"/>
    <mergeCell ref="E46:H46"/>
    <mergeCell ref="I46:K46"/>
    <mergeCell ref="L46:O46"/>
    <mergeCell ref="P46:Q46"/>
    <mergeCell ref="R46:U46"/>
    <mergeCell ref="F47:H47"/>
    <mergeCell ref="I47:K47"/>
    <mergeCell ref="L47:O47"/>
    <mergeCell ref="P47:Q47"/>
    <mergeCell ref="R47:U47"/>
    <mergeCell ref="F48:H48"/>
    <mergeCell ref="I48:K48"/>
    <mergeCell ref="L48:O48"/>
    <mergeCell ref="P48:Q48"/>
    <mergeCell ref="R48:U48"/>
    <mergeCell ref="F49:H49"/>
    <mergeCell ref="I49:K49"/>
    <mergeCell ref="L49:O49"/>
    <mergeCell ref="P49:Q49"/>
    <mergeCell ref="R49:U49"/>
    <mergeCell ref="E54:H54"/>
    <mergeCell ref="I54:K54"/>
    <mergeCell ref="L54:O54"/>
    <mergeCell ref="P54:Q54"/>
    <mergeCell ref="F55:H55"/>
    <mergeCell ref="I55:K55"/>
    <mergeCell ref="L55:O55"/>
    <mergeCell ref="P55:Q55"/>
    <mergeCell ref="E51:H53"/>
    <mergeCell ref="I51:Q51"/>
    <mergeCell ref="I52:Q52"/>
    <mergeCell ref="I53:K53"/>
    <mergeCell ref="L53:O53"/>
    <mergeCell ref="P53:Q53"/>
    <mergeCell ref="C59:U59"/>
    <mergeCell ref="C60:U60"/>
    <mergeCell ref="C62:U62"/>
    <mergeCell ref="C63:U63"/>
    <mergeCell ref="C64:U64"/>
    <mergeCell ref="B65:O65"/>
    <mergeCell ref="F56:H56"/>
    <mergeCell ref="I56:K56"/>
    <mergeCell ref="L56:O56"/>
    <mergeCell ref="P56:Q56"/>
    <mergeCell ref="F57:H57"/>
    <mergeCell ref="I57:K57"/>
    <mergeCell ref="L57:O57"/>
    <mergeCell ref="P57:Q57"/>
    <mergeCell ref="B66:U67"/>
    <mergeCell ref="C68:I68"/>
    <mergeCell ref="J68:M68"/>
    <mergeCell ref="N68:P68"/>
    <mergeCell ref="C69:F72"/>
    <mergeCell ref="G69:I70"/>
    <mergeCell ref="J69:M70"/>
    <mergeCell ref="N69:O69"/>
    <mergeCell ref="R69:U69"/>
    <mergeCell ref="N70:O70"/>
    <mergeCell ref="R70:U70"/>
    <mergeCell ref="G71:I72"/>
    <mergeCell ref="J71:M72"/>
    <mergeCell ref="N71:P72"/>
    <mergeCell ref="R71:U72"/>
    <mergeCell ref="C73:F76"/>
    <mergeCell ref="G73:I74"/>
    <mergeCell ref="J73:M74"/>
    <mergeCell ref="N73:P74"/>
    <mergeCell ref="R73:U74"/>
    <mergeCell ref="G75:I76"/>
    <mergeCell ref="J75:M76"/>
    <mergeCell ref="N75:P76"/>
    <mergeCell ref="R75:U76"/>
    <mergeCell ref="C77:F80"/>
    <mergeCell ref="G77:I78"/>
    <mergeCell ref="J77:M78"/>
    <mergeCell ref="N77:P78"/>
    <mergeCell ref="R77:U78"/>
    <mergeCell ref="G79:I80"/>
    <mergeCell ref="J79:M80"/>
    <mergeCell ref="N79:P80"/>
    <mergeCell ref="R79:U80"/>
    <mergeCell ref="C81:F84"/>
    <mergeCell ref="G81:I82"/>
    <mergeCell ref="J81:M82"/>
    <mergeCell ref="N81:O81"/>
    <mergeCell ref="R81:U81"/>
    <mergeCell ref="N82:O82"/>
    <mergeCell ref="R82:U82"/>
    <mergeCell ref="G83:I84"/>
    <mergeCell ref="J83:M84"/>
    <mergeCell ref="N83:P84"/>
    <mergeCell ref="R83:U84"/>
    <mergeCell ref="C85:F88"/>
    <mergeCell ref="G85:I86"/>
    <mergeCell ref="J85:M86"/>
    <mergeCell ref="N85:O86"/>
    <mergeCell ref="P85:P86"/>
    <mergeCell ref="R85:U85"/>
    <mergeCell ref="P90:R90"/>
    <mergeCell ref="B92:I92"/>
    <mergeCell ref="J92:L92"/>
    <mergeCell ref="M92:O92"/>
    <mergeCell ref="P92:Q92"/>
    <mergeCell ref="R92:T92"/>
    <mergeCell ref="R86:U86"/>
    <mergeCell ref="G87:I88"/>
    <mergeCell ref="J87:M88"/>
    <mergeCell ref="N87:O88"/>
    <mergeCell ref="P87:P88"/>
    <mergeCell ref="R87:U87"/>
    <mergeCell ref="R88:U88"/>
    <mergeCell ref="B93:G96"/>
    <mergeCell ref="H93:I94"/>
    <mergeCell ref="J93:L93"/>
    <mergeCell ref="M93:O93"/>
    <mergeCell ref="P93:Q93"/>
    <mergeCell ref="R93:T93"/>
    <mergeCell ref="J94:L94"/>
    <mergeCell ref="M94:O94"/>
    <mergeCell ref="P94:Q94"/>
    <mergeCell ref="R94:T94"/>
    <mergeCell ref="H95:I96"/>
    <mergeCell ref="J95:L95"/>
    <mergeCell ref="M95:O95"/>
    <mergeCell ref="P95:Q95"/>
    <mergeCell ref="R95:T95"/>
    <mergeCell ref="J96:L96"/>
    <mergeCell ref="M96:O96"/>
    <mergeCell ref="P96:Q96"/>
    <mergeCell ref="R96:T96"/>
    <mergeCell ref="B97:G100"/>
    <mergeCell ref="H97:I98"/>
    <mergeCell ref="J97:L97"/>
    <mergeCell ref="M97:O97"/>
    <mergeCell ref="P97:Q97"/>
    <mergeCell ref="R97:T97"/>
    <mergeCell ref="J98:L98"/>
    <mergeCell ref="M98:O98"/>
    <mergeCell ref="P98:Q98"/>
    <mergeCell ref="R98:T98"/>
    <mergeCell ref="H99:I100"/>
    <mergeCell ref="J99:L99"/>
    <mergeCell ref="M99:O99"/>
    <mergeCell ref="P99:Q99"/>
    <mergeCell ref="R99:T99"/>
    <mergeCell ref="J100:L100"/>
    <mergeCell ref="M100:O100"/>
    <mergeCell ref="P100:Q100"/>
    <mergeCell ref="R100:T100"/>
    <mergeCell ref="B101:G104"/>
    <mergeCell ref="H101:I102"/>
    <mergeCell ref="J101:L101"/>
    <mergeCell ref="M101:O101"/>
    <mergeCell ref="P101:Q101"/>
    <mergeCell ref="R101:T101"/>
    <mergeCell ref="J102:L102"/>
    <mergeCell ref="M102:O102"/>
    <mergeCell ref="P102:Q102"/>
    <mergeCell ref="R102:T102"/>
    <mergeCell ref="H103:I104"/>
    <mergeCell ref="J103:L103"/>
    <mergeCell ref="M103:O103"/>
    <mergeCell ref="P103:Q103"/>
    <mergeCell ref="R103:T103"/>
    <mergeCell ref="J104:L104"/>
    <mergeCell ref="M104:O104"/>
    <mergeCell ref="P104:Q104"/>
    <mergeCell ref="R104:T104"/>
    <mergeCell ref="B105:G108"/>
    <mergeCell ref="H105:I106"/>
    <mergeCell ref="J105:L105"/>
    <mergeCell ref="M105:O105"/>
    <mergeCell ref="P105:Q105"/>
    <mergeCell ref="R105:T105"/>
    <mergeCell ref="J106:L106"/>
    <mergeCell ref="M106:O106"/>
    <mergeCell ref="P106:Q106"/>
    <mergeCell ref="R106:T106"/>
    <mergeCell ref="H107:I108"/>
    <mergeCell ref="J107:L107"/>
    <mergeCell ref="M107:O107"/>
    <mergeCell ref="P107:Q107"/>
    <mergeCell ref="R107:T107"/>
    <mergeCell ref="J108:L108"/>
    <mergeCell ref="M108:O108"/>
    <mergeCell ref="P108:Q108"/>
    <mergeCell ref="R108:T108"/>
    <mergeCell ref="B113:T113"/>
    <mergeCell ref="H111:I112"/>
    <mergeCell ref="J111:L111"/>
    <mergeCell ref="M111:O111"/>
    <mergeCell ref="P111:Q111"/>
    <mergeCell ref="R111:T111"/>
    <mergeCell ref="J112:L112"/>
    <mergeCell ref="M112:O112"/>
    <mergeCell ref="P112:Q112"/>
    <mergeCell ref="R112:T112"/>
    <mergeCell ref="B109:G112"/>
    <mergeCell ref="H109:I110"/>
    <mergeCell ref="J109:L109"/>
    <mergeCell ref="M109:O109"/>
    <mergeCell ref="P109:Q109"/>
    <mergeCell ref="R109:T109"/>
    <mergeCell ref="J110:L110"/>
    <mergeCell ref="M110:O110"/>
    <mergeCell ref="P110:Q110"/>
    <mergeCell ref="R110:T110"/>
  </mergeCells>
  <phoneticPr fontId="2"/>
  <printOptions horizontalCentered="1"/>
  <pageMargins left="7.874015748031496E-2" right="0.11811023622047245" top="0.51181102362204722" bottom="0" header="0.51181102362204722" footer="0.15748031496062992"/>
  <pageSetup paperSize="9" scale="82" orientation="portrait" useFirstPageNumber="1" r:id="rId1"/>
  <headerFooter alignWithMargins="0">
    <oddFooter>&amp;C&amp;P</oddFooter>
  </headerFooter>
  <rowBreaks count="2" manualBreakCount="2">
    <brk id="30" max="20" man="1"/>
    <brk id="6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</vt:lpstr>
      <vt:lpstr>給与!Print_Area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443205</cp:lastModifiedBy>
  <cp:lastPrinted>2017-07-25T04:07:27Z</cp:lastPrinted>
  <dcterms:created xsi:type="dcterms:W3CDTF">2017-04-12T02:43:13Z</dcterms:created>
  <dcterms:modified xsi:type="dcterms:W3CDTF">2017-07-26T05:09:50Z</dcterms:modified>
</cp:coreProperties>
</file>