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170" activeTab="0"/>
  </bookViews>
  <sheets>
    <sheet name="M38-21-419F" sheetId="1" r:id="rId1"/>
  </sheets>
  <definedNames>
    <definedName name="_xlnm.Print_Titles" localSheetId="0">'M38-21-419F'!$A:$A</definedName>
  </definedNames>
  <calcPr fullCalcOnLoad="1"/>
</workbook>
</file>

<file path=xl/sharedStrings.xml><?xml version="1.0" encoding="utf-8"?>
<sst xmlns="http://schemas.openxmlformats.org/spreadsheetml/2006/main" count="112" uniqueCount="41">
  <si>
    <t>合計</t>
  </si>
  <si>
    <t>-</t>
  </si>
  <si>
    <t>３７年</t>
  </si>
  <si>
    <t>３６年</t>
  </si>
  <si>
    <t>３５年</t>
  </si>
  <si>
    <t>３４年</t>
  </si>
  <si>
    <t>３３年</t>
  </si>
  <si>
    <t>年末現在</t>
  </si>
  <si>
    <t>第４１９　裁判所職員及弁護士</t>
  </si>
  <si>
    <t>所別</t>
  </si>
  <si>
    <t>司法</t>
  </si>
  <si>
    <t>高知地方裁判所</t>
  </si>
  <si>
    <t>高知区裁判所</t>
  </si>
  <si>
    <t>安芸区裁判所</t>
  </si>
  <si>
    <t>赤岡区裁判所</t>
  </si>
  <si>
    <t>須崎区裁判所</t>
  </si>
  <si>
    <t>中村区裁判所</t>
  </si>
  <si>
    <t>管轄区域</t>
  </si>
  <si>
    <t>土佐国</t>
  </si>
  <si>
    <t>高知市、土佐郡、
吾川郡、長岡郡</t>
  </si>
  <si>
    <t>安芸郡</t>
  </si>
  <si>
    <t>香美郡</t>
  </si>
  <si>
    <t>高岡郡</t>
  </si>
  <si>
    <t>幡多郡</t>
  </si>
  <si>
    <t>管内出張所数</t>
  </si>
  <si>
    <t>判事</t>
  </si>
  <si>
    <t>判事試補</t>
  </si>
  <si>
    <t>検事</t>
  </si>
  <si>
    <t>司法官試補</t>
  </si>
  <si>
    <t>書記</t>
  </si>
  <si>
    <t>雇</t>
  </si>
  <si>
    <t>計</t>
  </si>
  <si>
    <t>執達吏</t>
  </si>
  <si>
    <t>弁護士</t>
  </si>
  <si>
    <t>破産管財人</t>
  </si>
  <si>
    <t>公証人</t>
  </si>
  <si>
    <t>×</t>
  </si>
  <si>
    <t>-</t>
  </si>
  <si>
    <t>?</t>
  </si>
  <si>
    <t>職員</t>
  </si>
  <si>
    <t>備考　×印は兼務なり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</si>
</sst>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  <numFmt numFmtId="177" formatCode="###,###,##0.0"/>
    <numFmt numFmtId="178" formatCode="###,###,##0.00"/>
    <numFmt numFmtId="179" formatCode="0.00_);[Red]\(0.00\)"/>
  </numFmts>
  <fonts count="4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176" fontId="1" fillId="0" borderId="0" xfId="0" applyNumberFormat="1" applyFont="1" applyAlignment="1">
      <alignment/>
    </xf>
    <xf numFmtId="176" fontId="3" fillId="0" borderId="0" xfId="0" applyNumberFormat="1" applyFont="1" applyAlignment="1">
      <alignment/>
    </xf>
    <xf numFmtId="176" fontId="1" fillId="0" borderId="1" xfId="0" applyNumberFormat="1" applyFont="1" applyBorder="1" applyAlignment="1">
      <alignment/>
    </xf>
    <xf numFmtId="176" fontId="1" fillId="0" borderId="2" xfId="0" applyNumberFormat="1" applyFont="1" applyBorder="1" applyAlignment="1">
      <alignment/>
    </xf>
    <xf numFmtId="176" fontId="3" fillId="0" borderId="0" xfId="0" applyNumberFormat="1" applyFont="1" applyAlignment="1">
      <alignment vertical="center"/>
    </xf>
    <xf numFmtId="176" fontId="1" fillId="0" borderId="1" xfId="0" applyNumberFormat="1" applyFont="1" applyBorder="1" applyAlignment="1">
      <alignment horizontal="right"/>
    </xf>
    <xf numFmtId="176" fontId="1" fillId="0" borderId="3" xfId="0" applyNumberFormat="1" applyFont="1" applyBorder="1" applyAlignment="1">
      <alignment/>
    </xf>
    <xf numFmtId="176" fontId="1" fillId="0" borderId="4" xfId="0" applyNumberFormat="1" applyFont="1" applyBorder="1" applyAlignment="1">
      <alignment/>
    </xf>
    <xf numFmtId="176" fontId="3" fillId="0" borderId="0" xfId="0" applyNumberFormat="1" applyFont="1" applyAlignment="1">
      <alignment horizontal="center" vertical="center"/>
    </xf>
    <xf numFmtId="176" fontId="1" fillId="0" borderId="4" xfId="0" applyNumberFormat="1" applyFont="1" applyBorder="1" applyAlignment="1">
      <alignment horizontal="right"/>
    </xf>
    <xf numFmtId="176" fontId="1" fillId="0" borderId="3" xfId="0" applyNumberFormat="1" applyFont="1" applyBorder="1" applyAlignment="1">
      <alignment horizontal="right"/>
    </xf>
    <xf numFmtId="176" fontId="1" fillId="0" borderId="5" xfId="0" applyNumberFormat="1" applyFont="1" applyBorder="1" applyAlignment="1">
      <alignment/>
    </xf>
    <xf numFmtId="176" fontId="1" fillId="0" borderId="6" xfId="0" applyNumberFormat="1" applyFont="1" applyBorder="1" applyAlignment="1">
      <alignment/>
    </xf>
    <xf numFmtId="176" fontId="1" fillId="0" borderId="0" xfId="0" applyNumberFormat="1" applyFont="1" applyBorder="1" applyAlignment="1">
      <alignment/>
    </xf>
    <xf numFmtId="176" fontId="1" fillId="0" borderId="1" xfId="0" applyNumberFormat="1" applyFont="1" applyBorder="1" applyAlignment="1">
      <alignment horizontal="left"/>
    </xf>
    <xf numFmtId="176" fontId="1" fillId="0" borderId="0" xfId="0" applyNumberFormat="1" applyFont="1" applyBorder="1" applyAlignment="1">
      <alignment horizontal="center" vertical="center"/>
    </xf>
    <xf numFmtId="176" fontId="1" fillId="0" borderId="7" xfId="0" applyNumberFormat="1" applyFont="1" applyBorder="1" applyAlignment="1">
      <alignment/>
    </xf>
    <xf numFmtId="176" fontId="1" fillId="0" borderId="0" xfId="0" applyNumberFormat="1" applyFont="1" applyBorder="1" applyAlignment="1">
      <alignment horizontal="right"/>
    </xf>
    <xf numFmtId="176" fontId="1" fillId="0" borderId="7" xfId="0" applyNumberFormat="1" applyFont="1" applyBorder="1" applyAlignment="1">
      <alignment horizontal="right"/>
    </xf>
    <xf numFmtId="176" fontId="1" fillId="0" borderId="8" xfId="0" applyNumberFormat="1" applyFont="1" applyBorder="1" applyAlignment="1">
      <alignment/>
    </xf>
    <xf numFmtId="176" fontId="1" fillId="0" borderId="9" xfId="0" applyNumberFormat="1" applyFont="1" applyBorder="1" applyAlignment="1">
      <alignment horizontal="right"/>
    </xf>
    <xf numFmtId="176" fontId="1" fillId="0" borderId="10" xfId="0" applyNumberFormat="1" applyFont="1" applyBorder="1" applyAlignment="1">
      <alignment/>
    </xf>
    <xf numFmtId="176" fontId="1" fillId="0" borderId="11" xfId="0" applyNumberFormat="1" applyFont="1" applyBorder="1" applyAlignment="1">
      <alignment/>
    </xf>
    <xf numFmtId="176" fontId="1" fillId="0" borderId="12" xfId="0" applyNumberFormat="1" applyFont="1" applyBorder="1" applyAlignment="1">
      <alignment/>
    </xf>
    <xf numFmtId="176" fontId="1" fillId="0" borderId="13" xfId="0" applyNumberFormat="1" applyFont="1" applyBorder="1" applyAlignment="1">
      <alignment horizontal="right"/>
    </xf>
    <xf numFmtId="176" fontId="1" fillId="0" borderId="13" xfId="0" applyNumberFormat="1" applyFont="1" applyBorder="1" applyAlignment="1">
      <alignment/>
    </xf>
    <xf numFmtId="176" fontId="1" fillId="0" borderId="14" xfId="0" applyNumberFormat="1" applyFont="1" applyBorder="1" applyAlignment="1">
      <alignment/>
    </xf>
    <xf numFmtId="176" fontId="1" fillId="0" borderId="14" xfId="0" applyNumberFormat="1" applyFont="1" applyBorder="1" applyAlignment="1">
      <alignment horizontal="center" vertical="center"/>
    </xf>
    <xf numFmtId="176" fontId="1" fillId="0" borderId="15" xfId="0" applyNumberFormat="1" applyFont="1" applyBorder="1" applyAlignment="1">
      <alignment/>
    </xf>
    <xf numFmtId="176" fontId="1" fillId="0" borderId="16" xfId="0" applyNumberFormat="1" applyFont="1" applyBorder="1" applyAlignment="1">
      <alignment/>
    </xf>
    <xf numFmtId="176" fontId="1" fillId="0" borderId="5" xfId="0" applyNumberFormat="1" applyFont="1" applyBorder="1" applyAlignment="1">
      <alignment horizontal="center" vertical="center"/>
    </xf>
    <xf numFmtId="176" fontId="1" fillId="0" borderId="17" xfId="0" applyNumberFormat="1" applyFont="1" applyBorder="1" applyAlignment="1">
      <alignment/>
    </xf>
    <xf numFmtId="176" fontId="1" fillId="0" borderId="18" xfId="0" applyNumberFormat="1" applyFont="1" applyBorder="1" applyAlignment="1">
      <alignment/>
    </xf>
    <xf numFmtId="176" fontId="1" fillId="0" borderId="19" xfId="0" applyNumberFormat="1" applyFont="1" applyBorder="1" applyAlignment="1">
      <alignment horizontal="center" vertical="center"/>
    </xf>
    <xf numFmtId="176" fontId="1" fillId="0" borderId="20" xfId="0" applyNumberFormat="1" applyFont="1" applyBorder="1" applyAlignment="1">
      <alignment/>
    </xf>
    <xf numFmtId="176" fontId="1" fillId="0" borderId="21" xfId="0" applyNumberFormat="1" applyFont="1" applyBorder="1" applyAlignment="1">
      <alignment/>
    </xf>
    <xf numFmtId="176" fontId="1" fillId="0" borderId="13" xfId="0" applyNumberFormat="1" applyFont="1" applyBorder="1" applyAlignment="1">
      <alignment horizontal="center"/>
    </xf>
    <xf numFmtId="176" fontId="1" fillId="0" borderId="22" xfId="0" applyNumberFormat="1" applyFont="1" applyBorder="1" applyAlignment="1">
      <alignment horizontal="center" vertical="center"/>
    </xf>
    <xf numFmtId="176" fontId="1" fillId="0" borderId="13" xfId="0" applyNumberFormat="1" applyFont="1" applyBorder="1" applyAlignment="1">
      <alignment horizontal="center" vertical="center"/>
    </xf>
    <xf numFmtId="176" fontId="1" fillId="0" borderId="4" xfId="0" applyNumberFormat="1" applyFont="1" applyBorder="1" applyAlignment="1">
      <alignment horizontal="left" vertical="center"/>
    </xf>
    <xf numFmtId="176" fontId="1" fillId="0" borderId="1" xfId="0" applyNumberFormat="1" applyFont="1" applyBorder="1" applyAlignment="1">
      <alignment horizontal="left" vertical="center"/>
    </xf>
    <xf numFmtId="176" fontId="1" fillId="0" borderId="23" xfId="0" applyNumberFormat="1" applyFont="1" applyBorder="1" applyAlignment="1">
      <alignment horizontal="center" vertical="center"/>
    </xf>
    <xf numFmtId="176" fontId="1" fillId="0" borderId="15" xfId="0" applyNumberFormat="1" applyFont="1" applyBorder="1" applyAlignment="1">
      <alignment horizontal="center" vertical="center"/>
    </xf>
    <xf numFmtId="176" fontId="1" fillId="0" borderId="14" xfId="0" applyNumberFormat="1" applyFont="1" applyBorder="1" applyAlignment="1">
      <alignment horizontal="center"/>
    </xf>
    <xf numFmtId="176" fontId="1" fillId="0" borderId="24" xfId="0" applyNumberFormat="1" applyFont="1" applyBorder="1" applyAlignment="1">
      <alignment horizontal="center" vertical="center"/>
    </xf>
    <xf numFmtId="176" fontId="1" fillId="0" borderId="25" xfId="0" applyNumberFormat="1" applyFont="1" applyBorder="1" applyAlignment="1">
      <alignment horizontal="center" vertical="center"/>
    </xf>
    <xf numFmtId="176" fontId="1" fillId="0" borderId="26" xfId="0" applyNumberFormat="1" applyFont="1" applyBorder="1" applyAlignment="1">
      <alignment horizontal="center"/>
    </xf>
    <xf numFmtId="176" fontId="1" fillId="0" borderId="27" xfId="0" applyNumberFormat="1" applyFont="1" applyBorder="1" applyAlignment="1">
      <alignment horizontal="center"/>
    </xf>
    <xf numFmtId="176" fontId="1" fillId="0" borderId="19" xfId="0" applyNumberFormat="1" applyFont="1" applyBorder="1" applyAlignment="1">
      <alignment horizontal="center"/>
    </xf>
    <xf numFmtId="176" fontId="1" fillId="0" borderId="20" xfId="0" applyNumberFormat="1" applyFont="1" applyBorder="1" applyAlignment="1">
      <alignment horizontal="center"/>
    </xf>
    <xf numFmtId="176" fontId="1" fillId="0" borderId="14" xfId="0" applyNumberFormat="1" applyFont="1" applyBorder="1" applyAlignment="1">
      <alignment horizontal="center" vertical="center" wrapText="1"/>
    </xf>
    <xf numFmtId="176" fontId="1" fillId="0" borderId="28" xfId="0" applyNumberFormat="1" applyFont="1" applyBorder="1" applyAlignment="1">
      <alignment horizontal="left" vertical="center"/>
    </xf>
    <xf numFmtId="176" fontId="1" fillId="0" borderId="2" xfId="0" applyNumberFormat="1" applyFont="1" applyBorder="1" applyAlignment="1">
      <alignment horizontal="left" vertical="center"/>
    </xf>
    <xf numFmtId="176" fontId="3" fillId="0" borderId="8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left" wrapText="1"/>
    </xf>
    <xf numFmtId="176" fontId="1" fillId="0" borderId="25" xfId="0" applyNumberFormat="1" applyFont="1" applyBorder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2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4.75390625" style="1" customWidth="1"/>
    <col min="2" max="2" width="11.50390625" style="1" customWidth="1"/>
    <col min="3" max="3" width="9.375" style="1" customWidth="1"/>
    <col min="4" max="4" width="2.375" style="1" customWidth="1"/>
    <col min="5" max="5" width="7.75390625" style="1" customWidth="1"/>
    <col min="6" max="6" width="9.375" style="1" customWidth="1"/>
    <col min="7" max="7" width="2.375" style="1" customWidth="1"/>
    <col min="8" max="8" width="7.75390625" style="1" customWidth="1"/>
    <col min="9" max="9" width="9.375" style="1" customWidth="1"/>
    <col min="10" max="10" width="2.375" style="1" customWidth="1"/>
    <col min="11" max="11" width="7.75390625" style="1" customWidth="1"/>
    <col min="12" max="12" width="2.375" style="1" customWidth="1"/>
    <col min="13" max="13" width="7.75390625" style="1" customWidth="1"/>
    <col min="14" max="14" width="2.375" style="1" customWidth="1"/>
    <col min="15" max="15" width="7.75390625" style="1" customWidth="1"/>
    <col min="16" max="16384" width="9.375" style="1" customWidth="1"/>
  </cols>
  <sheetData>
    <row r="1" spans="1:18" s="5" customFormat="1" ht="12" customHeight="1">
      <c r="A1" s="5" t="s">
        <v>10</v>
      </c>
      <c r="B1" s="54" t="s">
        <v>8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9" t="s">
        <v>7</v>
      </c>
    </row>
    <row r="2" spans="1:19" s="2" customFormat="1" ht="10.5" customHeight="1">
      <c r="A2" s="45" t="s">
        <v>9</v>
      </c>
      <c r="B2" s="38" t="s">
        <v>17</v>
      </c>
      <c r="C2" s="38" t="s">
        <v>24</v>
      </c>
      <c r="D2" s="47" t="s">
        <v>39</v>
      </c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38" t="s">
        <v>32</v>
      </c>
      <c r="Q2" s="38" t="s">
        <v>33</v>
      </c>
      <c r="R2" s="38" t="s">
        <v>34</v>
      </c>
      <c r="S2" s="42" t="s">
        <v>35</v>
      </c>
    </row>
    <row r="3" spans="1:19" ht="10.5" customHeight="1">
      <c r="A3" s="46"/>
      <c r="B3" s="39"/>
      <c r="C3" s="39"/>
      <c r="D3" s="51" t="s">
        <v>25</v>
      </c>
      <c r="E3" s="51"/>
      <c r="F3" s="37" t="s">
        <v>26</v>
      </c>
      <c r="G3" s="44" t="s">
        <v>27</v>
      </c>
      <c r="H3" s="44"/>
      <c r="I3" s="37" t="s">
        <v>28</v>
      </c>
      <c r="J3" s="44" t="s">
        <v>29</v>
      </c>
      <c r="K3" s="44"/>
      <c r="L3" s="49" t="s">
        <v>30</v>
      </c>
      <c r="M3" s="50"/>
      <c r="N3" s="44" t="s">
        <v>31</v>
      </c>
      <c r="O3" s="44"/>
      <c r="P3" s="39"/>
      <c r="Q3" s="39"/>
      <c r="R3" s="39"/>
      <c r="S3" s="43"/>
    </row>
    <row r="4" spans="1:19" ht="10.5" customHeight="1">
      <c r="A4" s="53" t="s">
        <v>11</v>
      </c>
      <c r="B4" s="40" t="s">
        <v>18</v>
      </c>
      <c r="C4" s="6" t="s">
        <v>37</v>
      </c>
      <c r="D4" s="18"/>
      <c r="E4" s="18">
        <v>6</v>
      </c>
      <c r="F4" s="3">
        <v>1</v>
      </c>
      <c r="G4" s="14"/>
      <c r="H4" s="14">
        <v>3</v>
      </c>
      <c r="I4" s="6" t="s">
        <v>37</v>
      </c>
      <c r="J4" s="14"/>
      <c r="K4" s="14">
        <v>13</v>
      </c>
      <c r="L4" s="32"/>
      <c r="M4" s="30">
        <v>13</v>
      </c>
      <c r="N4" s="14"/>
      <c r="O4" s="14">
        <f>SUM(E4:M4)</f>
        <v>36</v>
      </c>
      <c r="P4" s="6" t="s">
        <v>37</v>
      </c>
      <c r="Q4" s="3">
        <v>18</v>
      </c>
      <c r="R4" s="3">
        <v>5</v>
      </c>
      <c r="S4" s="17">
        <v>3</v>
      </c>
    </row>
    <row r="5" spans="1:19" ht="10.5" customHeight="1">
      <c r="A5" s="53"/>
      <c r="B5" s="41"/>
      <c r="C5" s="6"/>
      <c r="D5" s="18"/>
      <c r="E5" s="18"/>
      <c r="F5" s="3"/>
      <c r="G5" s="16" t="s">
        <v>36</v>
      </c>
      <c r="H5" s="14">
        <v>1</v>
      </c>
      <c r="I5" s="3"/>
      <c r="J5" s="14"/>
      <c r="K5" s="14"/>
      <c r="L5" s="31" t="s">
        <v>36</v>
      </c>
      <c r="M5" s="30">
        <v>1</v>
      </c>
      <c r="N5" s="16" t="s">
        <v>36</v>
      </c>
      <c r="O5" s="14">
        <f aca="true" t="shared" si="0" ref="O5:O13">SUM(E5:M5)</f>
        <v>2</v>
      </c>
      <c r="P5" s="3"/>
      <c r="Q5" s="3"/>
      <c r="R5" s="3"/>
      <c r="S5" s="17"/>
    </row>
    <row r="6" spans="1:19" ht="10.5" customHeight="1">
      <c r="A6" s="53" t="s">
        <v>12</v>
      </c>
      <c r="B6" s="55" t="s">
        <v>19</v>
      </c>
      <c r="C6" s="6">
        <v>10</v>
      </c>
      <c r="D6" s="18"/>
      <c r="E6" s="18">
        <v>7</v>
      </c>
      <c r="F6" s="6" t="s">
        <v>1</v>
      </c>
      <c r="G6" s="14"/>
      <c r="H6" s="14">
        <v>1</v>
      </c>
      <c r="I6" s="6">
        <v>2</v>
      </c>
      <c r="J6" s="18"/>
      <c r="K6" s="14">
        <v>10</v>
      </c>
      <c r="L6" s="12"/>
      <c r="M6" s="30">
        <v>14</v>
      </c>
      <c r="N6" s="14"/>
      <c r="O6" s="14">
        <f t="shared" si="0"/>
        <v>34</v>
      </c>
      <c r="P6" s="3">
        <v>3</v>
      </c>
      <c r="Q6" s="6" t="s">
        <v>1</v>
      </c>
      <c r="R6" s="6" t="s">
        <v>1</v>
      </c>
      <c r="S6" s="19" t="s">
        <v>1</v>
      </c>
    </row>
    <row r="7" spans="1:19" ht="10.5" customHeight="1">
      <c r="A7" s="53"/>
      <c r="B7" s="55"/>
      <c r="C7" s="6"/>
      <c r="D7" s="18"/>
      <c r="E7" s="18"/>
      <c r="F7" s="6"/>
      <c r="G7" s="16" t="s">
        <v>36</v>
      </c>
      <c r="H7" s="14">
        <v>1</v>
      </c>
      <c r="I7" s="6"/>
      <c r="J7" s="16" t="s">
        <v>36</v>
      </c>
      <c r="K7" s="14">
        <v>1</v>
      </c>
      <c r="L7" s="12"/>
      <c r="M7" s="30"/>
      <c r="N7" s="16" t="s">
        <v>36</v>
      </c>
      <c r="O7" s="14">
        <f t="shared" si="0"/>
        <v>2</v>
      </c>
      <c r="P7" s="3"/>
      <c r="Q7" s="3"/>
      <c r="R7" s="3"/>
      <c r="S7" s="17"/>
    </row>
    <row r="8" spans="1:19" ht="10.5" customHeight="1">
      <c r="A8" s="4" t="s">
        <v>13</v>
      </c>
      <c r="B8" s="15" t="s">
        <v>20</v>
      </c>
      <c r="C8" s="6">
        <v>3</v>
      </c>
      <c r="D8" s="18"/>
      <c r="E8" s="18">
        <v>1</v>
      </c>
      <c r="F8" s="6" t="s">
        <v>1</v>
      </c>
      <c r="G8" s="14"/>
      <c r="H8" s="18" t="s">
        <v>1</v>
      </c>
      <c r="I8" s="6" t="s">
        <v>1</v>
      </c>
      <c r="J8" s="18"/>
      <c r="K8" s="14">
        <v>5</v>
      </c>
      <c r="L8" s="12"/>
      <c r="M8" s="30">
        <v>4</v>
      </c>
      <c r="N8" s="14"/>
      <c r="O8" s="14">
        <f t="shared" si="0"/>
        <v>10</v>
      </c>
      <c r="P8" s="3">
        <v>1</v>
      </c>
      <c r="Q8" s="6" t="s">
        <v>1</v>
      </c>
      <c r="R8" s="6" t="s">
        <v>1</v>
      </c>
      <c r="S8" s="19" t="s">
        <v>1</v>
      </c>
    </row>
    <row r="9" spans="1:19" ht="10.5" customHeight="1">
      <c r="A9" s="4" t="s">
        <v>14</v>
      </c>
      <c r="B9" s="15" t="s">
        <v>21</v>
      </c>
      <c r="C9" s="6">
        <v>3</v>
      </c>
      <c r="D9" s="18"/>
      <c r="E9" s="18" t="s">
        <v>1</v>
      </c>
      <c r="F9" s="6" t="s">
        <v>1</v>
      </c>
      <c r="G9" s="14"/>
      <c r="H9" s="18" t="s">
        <v>1</v>
      </c>
      <c r="I9" s="6" t="s">
        <v>1</v>
      </c>
      <c r="J9" s="18"/>
      <c r="K9" s="14">
        <v>3</v>
      </c>
      <c r="L9" s="12"/>
      <c r="M9" s="30">
        <v>3</v>
      </c>
      <c r="N9" s="14"/>
      <c r="O9" s="14">
        <f t="shared" si="0"/>
        <v>6</v>
      </c>
      <c r="P9" s="3">
        <v>1</v>
      </c>
      <c r="Q9" s="6" t="s">
        <v>1</v>
      </c>
      <c r="R9" s="6" t="s">
        <v>1</v>
      </c>
      <c r="S9" s="19" t="s">
        <v>1</v>
      </c>
    </row>
    <row r="10" spans="1:19" ht="10.5" customHeight="1">
      <c r="A10" s="4" t="s">
        <v>15</v>
      </c>
      <c r="B10" s="15" t="s">
        <v>22</v>
      </c>
      <c r="C10" s="6">
        <v>7</v>
      </c>
      <c r="D10" s="18"/>
      <c r="E10" s="18">
        <v>1</v>
      </c>
      <c r="F10" s="6" t="s">
        <v>1</v>
      </c>
      <c r="G10" s="14"/>
      <c r="H10" s="18" t="s">
        <v>1</v>
      </c>
      <c r="I10" s="6" t="s">
        <v>1</v>
      </c>
      <c r="J10" s="18"/>
      <c r="K10" s="14">
        <v>5</v>
      </c>
      <c r="L10" s="12"/>
      <c r="M10" s="30">
        <v>4</v>
      </c>
      <c r="N10" s="14"/>
      <c r="O10" s="14">
        <f t="shared" si="0"/>
        <v>10</v>
      </c>
      <c r="P10" s="3">
        <v>1</v>
      </c>
      <c r="Q10" s="6" t="s">
        <v>1</v>
      </c>
      <c r="R10" s="6" t="s">
        <v>1</v>
      </c>
      <c r="S10" s="19" t="s">
        <v>1</v>
      </c>
    </row>
    <row r="11" spans="1:19" ht="10.5" customHeight="1">
      <c r="A11" s="4" t="s">
        <v>16</v>
      </c>
      <c r="B11" s="3" t="s">
        <v>23</v>
      </c>
      <c r="C11" s="6">
        <v>6</v>
      </c>
      <c r="D11" s="18"/>
      <c r="E11" s="18">
        <v>2</v>
      </c>
      <c r="F11" s="6" t="s">
        <v>1</v>
      </c>
      <c r="G11" s="14"/>
      <c r="H11" s="14">
        <v>1</v>
      </c>
      <c r="I11" s="6" t="s">
        <v>1</v>
      </c>
      <c r="J11" s="18"/>
      <c r="K11" s="14">
        <v>6</v>
      </c>
      <c r="L11" s="12"/>
      <c r="M11" s="30">
        <v>8</v>
      </c>
      <c r="N11" s="14"/>
      <c r="O11" s="14">
        <f t="shared" si="0"/>
        <v>17</v>
      </c>
      <c r="P11" s="3">
        <v>1</v>
      </c>
      <c r="Q11" s="6" t="s">
        <v>1</v>
      </c>
      <c r="R11" s="6" t="s">
        <v>1</v>
      </c>
      <c r="S11" s="19" t="s">
        <v>1</v>
      </c>
    </row>
    <row r="12" spans="1:19" ht="10.5" customHeight="1">
      <c r="A12" s="52" t="s">
        <v>0</v>
      </c>
      <c r="B12" s="10" t="s">
        <v>1</v>
      </c>
      <c r="C12" s="8">
        <f>SUM(C4:C11)</f>
        <v>29</v>
      </c>
      <c r="D12" s="23"/>
      <c r="E12" s="23">
        <f>SUM(E4:E11)</f>
        <v>17</v>
      </c>
      <c r="F12" s="8">
        <f>SUM(F4:F9)</f>
        <v>1</v>
      </c>
      <c r="G12" s="23"/>
      <c r="H12" s="23">
        <f>SUM(H4,H6,H8:H11)</f>
        <v>5</v>
      </c>
      <c r="I12" s="8">
        <f>SUM(I4,I6,I8:I11)</f>
        <v>2</v>
      </c>
      <c r="J12" s="23"/>
      <c r="K12" s="23">
        <f>SUM(K4,K6,K8:K11)</f>
        <v>42</v>
      </c>
      <c r="L12" s="32"/>
      <c r="M12" s="33">
        <f>SUM(M4,M6,M8:M11)</f>
        <v>46</v>
      </c>
      <c r="N12" s="23"/>
      <c r="O12" s="23">
        <f t="shared" si="0"/>
        <v>113</v>
      </c>
      <c r="P12" s="8">
        <f>SUM(P4,P6,P8:P11)</f>
        <v>7</v>
      </c>
      <c r="Q12" s="8">
        <f>SUM(Q4,Q6,Q8:Q11)</f>
        <v>18</v>
      </c>
      <c r="R12" s="8">
        <f>SUM(R4,R6,R8:R11)</f>
        <v>5</v>
      </c>
      <c r="S12" s="24">
        <f>SUM(S4,S6,S8:S11)</f>
        <v>3</v>
      </c>
    </row>
    <row r="13" spans="1:19" ht="10.5" customHeight="1">
      <c r="A13" s="56"/>
      <c r="B13" s="25"/>
      <c r="C13" s="26"/>
      <c r="D13" s="27"/>
      <c r="E13" s="27"/>
      <c r="F13" s="26"/>
      <c r="G13" s="28" t="s">
        <v>36</v>
      </c>
      <c r="H13" s="27">
        <f>SUM(H5,H7)</f>
        <v>2</v>
      </c>
      <c r="I13" s="26"/>
      <c r="J13" s="28" t="s">
        <v>36</v>
      </c>
      <c r="K13" s="27">
        <f>SUM(K5,K7)</f>
        <v>1</v>
      </c>
      <c r="L13" s="34" t="s">
        <v>36</v>
      </c>
      <c r="M13" s="35">
        <f>SUM(M5,M7)</f>
        <v>1</v>
      </c>
      <c r="N13" s="28" t="s">
        <v>36</v>
      </c>
      <c r="O13" s="27">
        <v>11</v>
      </c>
      <c r="P13" s="26"/>
      <c r="Q13" s="26"/>
      <c r="R13" s="26"/>
      <c r="S13" s="29"/>
    </row>
    <row r="14" spans="1:19" ht="10.5" customHeight="1">
      <c r="A14" s="52" t="s">
        <v>2</v>
      </c>
      <c r="B14" s="6" t="s">
        <v>1</v>
      </c>
      <c r="C14" s="3">
        <v>30</v>
      </c>
      <c r="D14" s="16"/>
      <c r="E14" s="14">
        <v>15</v>
      </c>
      <c r="F14" s="3">
        <v>1</v>
      </c>
      <c r="G14" s="14"/>
      <c r="H14" s="14">
        <v>5</v>
      </c>
      <c r="I14" s="3">
        <v>1</v>
      </c>
      <c r="J14" s="14"/>
      <c r="K14" s="14">
        <v>41</v>
      </c>
      <c r="L14" s="12"/>
      <c r="M14" s="30">
        <v>45</v>
      </c>
      <c r="N14" s="14"/>
      <c r="O14" s="14">
        <f>SUM(B14:M14)</f>
        <v>138</v>
      </c>
      <c r="P14" s="3">
        <v>7</v>
      </c>
      <c r="Q14" s="3">
        <v>17</v>
      </c>
      <c r="R14" s="3">
        <v>11</v>
      </c>
      <c r="S14" s="17">
        <v>3</v>
      </c>
    </row>
    <row r="15" spans="1:19" ht="10.5" customHeight="1">
      <c r="A15" s="53"/>
      <c r="B15" s="6"/>
      <c r="C15" s="3"/>
      <c r="D15" s="16" t="s">
        <v>36</v>
      </c>
      <c r="E15" s="14">
        <v>2</v>
      </c>
      <c r="F15" s="3"/>
      <c r="G15" s="16" t="s">
        <v>36</v>
      </c>
      <c r="H15" s="14">
        <v>2</v>
      </c>
      <c r="I15" s="3"/>
      <c r="J15" s="16" t="s">
        <v>36</v>
      </c>
      <c r="K15" s="14">
        <v>2</v>
      </c>
      <c r="L15" s="31" t="s">
        <v>36</v>
      </c>
      <c r="M15" s="30">
        <v>5</v>
      </c>
      <c r="N15" s="16" t="s">
        <v>36</v>
      </c>
      <c r="O15" s="14">
        <v>7</v>
      </c>
      <c r="P15" s="3"/>
      <c r="Q15" s="3"/>
      <c r="R15" s="3"/>
      <c r="S15" s="17"/>
    </row>
    <row r="16" spans="1:19" ht="10.5" customHeight="1">
      <c r="A16" s="53" t="s">
        <v>3</v>
      </c>
      <c r="B16" s="6" t="s">
        <v>1</v>
      </c>
      <c r="C16" s="6" t="s">
        <v>38</v>
      </c>
      <c r="D16" s="14"/>
      <c r="E16" s="14">
        <v>16</v>
      </c>
      <c r="F16" s="6" t="s">
        <v>1</v>
      </c>
      <c r="G16" s="14"/>
      <c r="H16" s="14">
        <v>5</v>
      </c>
      <c r="I16" s="3">
        <v>4</v>
      </c>
      <c r="J16" s="14"/>
      <c r="K16" s="14">
        <v>83</v>
      </c>
      <c r="L16" s="12"/>
      <c r="M16" s="30">
        <v>76</v>
      </c>
      <c r="N16" s="14"/>
      <c r="O16" s="14">
        <f aca="true" t="shared" si="1" ref="O16:O21">SUM(B16:M16)</f>
        <v>184</v>
      </c>
      <c r="P16" s="3">
        <v>6</v>
      </c>
      <c r="Q16" s="3">
        <v>15</v>
      </c>
      <c r="R16" s="6" t="s">
        <v>38</v>
      </c>
      <c r="S16" s="19" t="s">
        <v>38</v>
      </c>
    </row>
    <row r="17" spans="1:19" ht="10.5" customHeight="1">
      <c r="A17" s="53"/>
      <c r="B17" s="6"/>
      <c r="C17" s="6"/>
      <c r="D17" s="14"/>
      <c r="E17" s="14"/>
      <c r="F17" s="3"/>
      <c r="G17" s="16" t="s">
        <v>36</v>
      </c>
      <c r="H17" s="14">
        <v>2</v>
      </c>
      <c r="I17" s="3"/>
      <c r="J17" s="14"/>
      <c r="K17" s="14"/>
      <c r="L17" s="31" t="s">
        <v>36</v>
      </c>
      <c r="M17" s="30">
        <v>1</v>
      </c>
      <c r="N17" s="16" t="s">
        <v>36</v>
      </c>
      <c r="O17" s="14">
        <f t="shared" si="1"/>
        <v>3</v>
      </c>
      <c r="P17" s="3"/>
      <c r="Q17" s="3"/>
      <c r="R17" s="6"/>
      <c r="S17" s="19"/>
    </row>
    <row r="18" spans="1:19" ht="10.5" customHeight="1">
      <c r="A18" s="53" t="s">
        <v>4</v>
      </c>
      <c r="B18" s="6" t="s">
        <v>1</v>
      </c>
      <c r="C18" s="6" t="s">
        <v>38</v>
      </c>
      <c r="D18" s="14"/>
      <c r="E18" s="14">
        <v>18</v>
      </c>
      <c r="F18" s="3">
        <v>2</v>
      </c>
      <c r="G18" s="14"/>
      <c r="H18" s="14">
        <v>5</v>
      </c>
      <c r="I18" s="3">
        <v>4</v>
      </c>
      <c r="J18" s="14"/>
      <c r="K18" s="14">
        <v>88</v>
      </c>
      <c r="L18" s="12"/>
      <c r="M18" s="30">
        <v>70</v>
      </c>
      <c r="N18" s="14"/>
      <c r="O18" s="14">
        <f t="shared" si="1"/>
        <v>187</v>
      </c>
      <c r="P18" s="3">
        <v>6</v>
      </c>
      <c r="Q18" s="3">
        <v>16</v>
      </c>
      <c r="R18" s="6" t="s">
        <v>38</v>
      </c>
      <c r="S18" s="19" t="s">
        <v>38</v>
      </c>
    </row>
    <row r="19" spans="1:19" ht="10.5" customHeight="1">
      <c r="A19" s="53"/>
      <c r="B19" s="6"/>
      <c r="C19" s="6"/>
      <c r="D19" s="14"/>
      <c r="E19" s="14"/>
      <c r="F19" s="3"/>
      <c r="G19" s="16" t="s">
        <v>36</v>
      </c>
      <c r="H19" s="14">
        <v>2</v>
      </c>
      <c r="I19" s="3"/>
      <c r="J19" s="14"/>
      <c r="K19" s="14"/>
      <c r="L19" s="31" t="s">
        <v>36</v>
      </c>
      <c r="M19" s="30">
        <v>1</v>
      </c>
      <c r="N19" s="16" t="s">
        <v>36</v>
      </c>
      <c r="O19" s="14">
        <f t="shared" si="1"/>
        <v>3</v>
      </c>
      <c r="P19" s="3"/>
      <c r="Q19" s="3"/>
      <c r="R19" s="6"/>
      <c r="S19" s="19"/>
    </row>
    <row r="20" spans="1:19" ht="10.5" customHeight="1">
      <c r="A20" s="4" t="s">
        <v>5</v>
      </c>
      <c r="B20" s="6" t="s">
        <v>1</v>
      </c>
      <c r="C20" s="6" t="s">
        <v>38</v>
      </c>
      <c r="D20" s="14"/>
      <c r="E20" s="14">
        <v>16</v>
      </c>
      <c r="F20" s="6" t="s">
        <v>1</v>
      </c>
      <c r="G20" s="14"/>
      <c r="H20" s="14">
        <v>10</v>
      </c>
      <c r="I20" s="6" t="s">
        <v>1</v>
      </c>
      <c r="J20" s="14"/>
      <c r="K20" s="14">
        <v>102</v>
      </c>
      <c r="L20" s="12"/>
      <c r="M20" s="30">
        <v>68</v>
      </c>
      <c r="N20" s="14"/>
      <c r="O20" s="14">
        <f t="shared" si="1"/>
        <v>196</v>
      </c>
      <c r="P20" s="3">
        <v>7</v>
      </c>
      <c r="Q20" s="3">
        <v>16</v>
      </c>
      <c r="R20" s="6" t="s">
        <v>38</v>
      </c>
      <c r="S20" s="19" t="s">
        <v>38</v>
      </c>
    </row>
    <row r="21" spans="1:19" ht="10.5" customHeight="1">
      <c r="A21" s="22" t="s">
        <v>6</v>
      </c>
      <c r="B21" s="11" t="s">
        <v>1</v>
      </c>
      <c r="C21" s="11" t="s">
        <v>38</v>
      </c>
      <c r="D21" s="20"/>
      <c r="E21" s="20">
        <v>16</v>
      </c>
      <c r="F21" s="11" t="s">
        <v>1</v>
      </c>
      <c r="G21" s="20"/>
      <c r="H21" s="20">
        <v>10</v>
      </c>
      <c r="I21" s="11" t="s">
        <v>1</v>
      </c>
      <c r="J21" s="20"/>
      <c r="K21" s="20">
        <v>111</v>
      </c>
      <c r="L21" s="13"/>
      <c r="M21" s="36">
        <v>69</v>
      </c>
      <c r="N21" s="20"/>
      <c r="O21" s="20">
        <f t="shared" si="1"/>
        <v>206</v>
      </c>
      <c r="P21" s="7">
        <v>7</v>
      </c>
      <c r="Q21" s="7">
        <v>18</v>
      </c>
      <c r="R21" s="11" t="s">
        <v>38</v>
      </c>
      <c r="S21" s="21" t="s">
        <v>38</v>
      </c>
    </row>
    <row r="22" ht="10.5" customHeight="1">
      <c r="B22" s="1" t="s">
        <v>40</v>
      </c>
    </row>
  </sheetData>
  <mergeCells count="22">
    <mergeCell ref="A14:A15"/>
    <mergeCell ref="A16:A17"/>
    <mergeCell ref="A18:A19"/>
    <mergeCell ref="B1:Q1"/>
    <mergeCell ref="B6:B7"/>
    <mergeCell ref="A4:A5"/>
    <mergeCell ref="A6:A7"/>
    <mergeCell ref="A12:A13"/>
    <mergeCell ref="Q2:Q3"/>
    <mergeCell ref="B2:B3"/>
    <mergeCell ref="A2:A3"/>
    <mergeCell ref="D2:O2"/>
    <mergeCell ref="P2:P3"/>
    <mergeCell ref="L3:M3"/>
    <mergeCell ref="J3:K3"/>
    <mergeCell ref="G3:H3"/>
    <mergeCell ref="D3:E3"/>
    <mergeCell ref="C2:C3"/>
    <mergeCell ref="B4:B5"/>
    <mergeCell ref="R2:R3"/>
    <mergeCell ref="S2:S3"/>
    <mergeCell ref="N3:O3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Ｐ明朝,標準"&amp;8明治３８年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システム第１部</cp:lastModifiedBy>
  <cp:lastPrinted>2001-11-02T04:24:24Z</cp:lastPrinted>
  <dcterms:created xsi:type="dcterms:W3CDTF">2001-06-18T06:07:18Z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