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40-23-351F" sheetId="1" r:id="rId1"/>
  </sheets>
  <definedNames>
    <definedName name="_xlnm.Print_Titles" localSheetId="0">'M40-23-351F'!$A:$A</definedName>
  </definedNames>
  <calcPr fullCalcOnLoad="1"/>
</workbook>
</file>

<file path=xl/sharedStrings.xml><?xml version="1.0" encoding="utf-8"?>
<sst xmlns="http://schemas.openxmlformats.org/spreadsheetml/2006/main" count="56" uniqueCount="29">
  <si>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</si>
  <si>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</si>
  <si>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</si>
  <si>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</si>
  <si>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</si>
  <si>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</si>
  <si>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</si>
  <si>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</si>
  <si>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</si>
  <si>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</si>
  <si>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</si>
  <si>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年末現在</t>
  </si>
  <si>
    <t>高知</t>
  </si>
  <si>
    <t>名誉職</t>
  </si>
  <si>
    <t>×</t>
  </si>
  <si>
    <t>-</t>
  </si>
  <si>
    <t>第３５１　市町村吏員郡市別</t>
  </si>
  <si>
    <t>人員</t>
  </si>
  <si>
    <t>報酬</t>
  </si>
  <si>
    <t>給料</t>
  </si>
  <si>
    <t>円</t>
  </si>
  <si>
    <t>助役</t>
  </si>
  <si>
    <t>有給</t>
  </si>
  <si>
    <t>収入役</t>
  </si>
  <si>
    <t>書記</t>
  </si>
  <si>
    <t>計</t>
  </si>
  <si>
    <t>備考　１　×印は兼務者なり次表亦同し
　　　　１　給料及報酬は月額を掲記せり</t>
  </si>
  <si>
    <t>給料及報酬</t>
  </si>
  <si>
    <t>市町村長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</si>
</sst>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6" xfId="0" applyNumberFormat="1" applyFont="1" applyBorder="1" applyAlignment="1">
      <alignment horizontal="center" wrapText="1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3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wrapText="1"/>
    </xf>
    <xf numFmtId="176" fontId="1" fillId="0" borderId="0" xfId="0" applyNumberFormat="1" applyFont="1" applyAlignment="1">
      <alignment wrapText="1"/>
    </xf>
    <xf numFmtId="176" fontId="1" fillId="0" borderId="3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wrapText="1"/>
    </xf>
    <xf numFmtId="176" fontId="1" fillId="0" borderId="33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9" width="9.375" style="1" customWidth="1"/>
    <col min="10" max="10" width="2.50390625" style="1" customWidth="1"/>
    <col min="11" max="11" width="7.75390625" style="1" customWidth="1"/>
    <col min="12" max="12" width="9.375" style="1" customWidth="1"/>
    <col min="13" max="13" width="2.375" style="1" customWidth="1"/>
    <col min="14" max="14" width="7.875" style="1" customWidth="1"/>
    <col min="15" max="15" width="9.375" style="1" customWidth="1"/>
    <col min="16" max="16" width="2.375" style="1" customWidth="1"/>
    <col min="17" max="17" width="7.75390625" style="1" customWidth="1"/>
    <col min="18" max="16384" width="9.375" style="1" customWidth="1"/>
  </cols>
  <sheetData>
    <row r="1" spans="1:18" s="2" customFormat="1" ht="12" customHeight="1">
      <c r="A1" s="2" t="s">
        <v>10</v>
      </c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" t="s">
        <v>11</v>
      </c>
      <c r="P1" s="5"/>
      <c r="Q1" s="5"/>
      <c r="R1" s="5"/>
    </row>
    <row r="2" spans="1:18" s="4" customFormat="1" ht="10.5" customHeight="1">
      <c r="A2" s="53" t="s">
        <v>9</v>
      </c>
      <c r="B2" s="59" t="s">
        <v>28</v>
      </c>
      <c r="C2" s="60"/>
      <c r="D2" s="60"/>
      <c r="E2" s="61"/>
      <c r="F2" s="59" t="s">
        <v>21</v>
      </c>
      <c r="G2" s="60"/>
      <c r="H2" s="60"/>
      <c r="I2" s="61"/>
      <c r="J2" s="41" t="s">
        <v>23</v>
      </c>
      <c r="K2" s="42"/>
      <c r="L2" s="42"/>
      <c r="M2" s="41" t="s">
        <v>24</v>
      </c>
      <c r="N2" s="42"/>
      <c r="O2" s="47"/>
      <c r="P2" s="41" t="s">
        <v>25</v>
      </c>
      <c r="Q2" s="42"/>
      <c r="R2" s="43"/>
    </row>
    <row r="3" spans="1:18" s="3" customFormat="1" ht="10.5" customHeight="1">
      <c r="A3" s="54"/>
      <c r="B3" s="38" t="s">
        <v>13</v>
      </c>
      <c r="C3" s="39"/>
      <c r="D3" s="38" t="s">
        <v>22</v>
      </c>
      <c r="E3" s="39"/>
      <c r="F3" s="38" t="s">
        <v>13</v>
      </c>
      <c r="G3" s="39"/>
      <c r="H3" s="38" t="s">
        <v>22</v>
      </c>
      <c r="I3" s="39"/>
      <c r="J3" s="44"/>
      <c r="K3" s="45"/>
      <c r="L3" s="45"/>
      <c r="M3" s="44"/>
      <c r="N3" s="45"/>
      <c r="O3" s="48"/>
      <c r="P3" s="44"/>
      <c r="Q3" s="45"/>
      <c r="R3" s="46"/>
    </row>
    <row r="4" spans="1:18" s="13" customFormat="1" ht="10.5" customHeight="1">
      <c r="A4" s="54"/>
      <c r="B4" s="10" t="s">
        <v>17</v>
      </c>
      <c r="C4" s="11" t="s">
        <v>18</v>
      </c>
      <c r="D4" s="10" t="s">
        <v>17</v>
      </c>
      <c r="E4" s="11" t="s">
        <v>19</v>
      </c>
      <c r="F4" s="10" t="s">
        <v>17</v>
      </c>
      <c r="G4" s="11" t="s">
        <v>18</v>
      </c>
      <c r="H4" s="10" t="s">
        <v>17</v>
      </c>
      <c r="I4" s="11" t="s">
        <v>19</v>
      </c>
      <c r="J4" s="56" t="s">
        <v>17</v>
      </c>
      <c r="K4" s="57"/>
      <c r="L4" s="11" t="s">
        <v>19</v>
      </c>
      <c r="M4" s="56" t="s">
        <v>17</v>
      </c>
      <c r="N4" s="57"/>
      <c r="O4" s="11" t="s">
        <v>19</v>
      </c>
      <c r="P4" s="56" t="s">
        <v>17</v>
      </c>
      <c r="Q4" s="57"/>
      <c r="R4" s="12" t="s">
        <v>27</v>
      </c>
    </row>
    <row r="5" spans="1:18" s="13" customFormat="1" ht="10.5" customHeight="1">
      <c r="A5" s="55"/>
      <c r="B5" s="14"/>
      <c r="C5" s="15" t="s">
        <v>20</v>
      </c>
      <c r="D5" s="14"/>
      <c r="E5" s="15" t="s">
        <v>20</v>
      </c>
      <c r="F5" s="14"/>
      <c r="G5" s="15" t="s">
        <v>20</v>
      </c>
      <c r="H5" s="14"/>
      <c r="I5" s="16" t="s">
        <v>20</v>
      </c>
      <c r="J5" s="17"/>
      <c r="K5" s="18"/>
      <c r="L5" s="16" t="s">
        <v>20</v>
      </c>
      <c r="M5" s="17"/>
      <c r="N5" s="18"/>
      <c r="O5" s="15" t="s">
        <v>20</v>
      </c>
      <c r="P5" s="17"/>
      <c r="Q5" s="18"/>
      <c r="R5" s="19" t="s">
        <v>20</v>
      </c>
    </row>
    <row r="6" spans="1:18" s="13" customFormat="1" ht="10.5" customHeight="1">
      <c r="A6" s="20" t="s">
        <v>12</v>
      </c>
      <c r="B6" s="7" t="s">
        <v>8</v>
      </c>
      <c r="C6" s="9" t="s">
        <v>15</v>
      </c>
      <c r="D6" s="7">
        <v>1</v>
      </c>
      <c r="E6" s="21">
        <v>83</v>
      </c>
      <c r="F6" s="7" t="s">
        <v>8</v>
      </c>
      <c r="G6" s="9" t="s">
        <v>15</v>
      </c>
      <c r="H6" s="7">
        <v>1</v>
      </c>
      <c r="I6" s="21">
        <v>50</v>
      </c>
      <c r="J6" s="22"/>
      <c r="K6" s="6">
        <v>1</v>
      </c>
      <c r="L6" s="21">
        <v>25</v>
      </c>
      <c r="M6" s="22"/>
      <c r="N6" s="6">
        <v>25</v>
      </c>
      <c r="O6" s="37">
        <v>404</v>
      </c>
      <c r="P6" s="22"/>
      <c r="Q6" s="6">
        <f>SUM(B6,D6,F6,H6,K6,N6)</f>
        <v>28</v>
      </c>
      <c r="R6" s="23">
        <f>SUM(C6,E6,G6,I6,L6,O6)</f>
        <v>562</v>
      </c>
    </row>
    <row r="7" spans="1:18" s="13" customFormat="1" ht="10.5" customHeight="1">
      <c r="A7" s="24" t="s">
        <v>1</v>
      </c>
      <c r="B7" s="7">
        <v>10</v>
      </c>
      <c r="C7" s="21">
        <v>115</v>
      </c>
      <c r="D7" s="7">
        <v>14</v>
      </c>
      <c r="E7" s="21">
        <v>232</v>
      </c>
      <c r="F7" s="7">
        <v>15</v>
      </c>
      <c r="G7" s="21">
        <v>104</v>
      </c>
      <c r="H7" s="7">
        <v>14</v>
      </c>
      <c r="I7" s="21">
        <v>176</v>
      </c>
      <c r="J7" s="22"/>
      <c r="K7" s="6">
        <v>25</v>
      </c>
      <c r="L7" s="21">
        <v>287</v>
      </c>
      <c r="M7" s="22"/>
      <c r="N7" s="6">
        <v>31</v>
      </c>
      <c r="O7" s="37">
        <v>318</v>
      </c>
      <c r="P7" s="22"/>
      <c r="Q7" s="6">
        <f aca="true" t="shared" si="0" ref="Q7:Q15">SUM(B7,D7,F7,H7,K7,N7)</f>
        <v>109</v>
      </c>
      <c r="R7" s="23">
        <f aca="true" t="shared" si="1" ref="R7:R15">SUM(C7,E7,G7,I7,L7,O7)</f>
        <v>1232</v>
      </c>
    </row>
    <row r="8" spans="1:18" s="13" customFormat="1" ht="10.5" customHeight="1">
      <c r="A8" s="24" t="s">
        <v>2</v>
      </c>
      <c r="B8" s="7">
        <v>20</v>
      </c>
      <c r="C8" s="21">
        <v>261</v>
      </c>
      <c r="D8" s="7">
        <v>7</v>
      </c>
      <c r="E8" s="21">
        <v>92</v>
      </c>
      <c r="F8" s="7">
        <v>16</v>
      </c>
      <c r="G8" s="21">
        <v>152</v>
      </c>
      <c r="H8" s="7">
        <v>17</v>
      </c>
      <c r="I8" s="21">
        <v>203</v>
      </c>
      <c r="J8" s="22"/>
      <c r="K8" s="6">
        <v>26</v>
      </c>
      <c r="L8" s="21">
        <v>273</v>
      </c>
      <c r="M8" s="22"/>
      <c r="N8" s="6">
        <v>28</v>
      </c>
      <c r="O8" s="37">
        <v>276</v>
      </c>
      <c r="P8" s="22"/>
      <c r="Q8" s="6">
        <f t="shared" si="0"/>
        <v>114</v>
      </c>
      <c r="R8" s="23">
        <f t="shared" si="1"/>
        <v>1257</v>
      </c>
    </row>
    <row r="9" spans="1:18" s="13" customFormat="1" ht="10.5" customHeight="1">
      <c r="A9" s="24" t="s">
        <v>3</v>
      </c>
      <c r="B9" s="7">
        <v>16</v>
      </c>
      <c r="C9" s="21">
        <v>202</v>
      </c>
      <c r="D9" s="7">
        <v>8</v>
      </c>
      <c r="E9" s="21">
        <v>109</v>
      </c>
      <c r="F9" s="7">
        <v>19</v>
      </c>
      <c r="G9" s="21">
        <v>165</v>
      </c>
      <c r="H9" s="7">
        <v>17</v>
      </c>
      <c r="I9" s="21">
        <v>178</v>
      </c>
      <c r="J9" s="22"/>
      <c r="K9" s="6">
        <v>24</v>
      </c>
      <c r="L9" s="21">
        <v>255</v>
      </c>
      <c r="M9" s="22"/>
      <c r="N9" s="6">
        <v>22</v>
      </c>
      <c r="O9" s="37">
        <v>211</v>
      </c>
      <c r="P9" s="22"/>
      <c r="Q9" s="6">
        <f t="shared" si="0"/>
        <v>106</v>
      </c>
      <c r="R9" s="23">
        <f t="shared" si="1"/>
        <v>1120</v>
      </c>
    </row>
    <row r="10" spans="1:18" s="13" customFormat="1" ht="10.5" customHeight="1">
      <c r="A10" s="24" t="s">
        <v>4</v>
      </c>
      <c r="B10" s="7">
        <v>15</v>
      </c>
      <c r="C10" s="21">
        <v>205</v>
      </c>
      <c r="D10" s="7">
        <v>4</v>
      </c>
      <c r="E10" s="21">
        <v>66</v>
      </c>
      <c r="F10" s="7">
        <v>10</v>
      </c>
      <c r="G10" s="21">
        <v>105</v>
      </c>
      <c r="H10" s="7">
        <v>11</v>
      </c>
      <c r="I10" s="21">
        <v>143</v>
      </c>
      <c r="J10" s="22"/>
      <c r="K10" s="6">
        <v>18</v>
      </c>
      <c r="L10" s="21">
        <v>216</v>
      </c>
      <c r="M10" s="22"/>
      <c r="N10" s="6">
        <v>19</v>
      </c>
      <c r="O10" s="37">
        <v>206</v>
      </c>
      <c r="P10" s="22"/>
      <c r="Q10" s="6">
        <f t="shared" si="0"/>
        <v>77</v>
      </c>
      <c r="R10" s="23">
        <f t="shared" si="1"/>
        <v>941</v>
      </c>
    </row>
    <row r="11" spans="1:18" s="13" customFormat="1" ht="10.5" customHeight="1">
      <c r="A11" s="58" t="s">
        <v>5</v>
      </c>
      <c r="B11" s="7">
        <v>16</v>
      </c>
      <c r="C11" s="21">
        <v>190</v>
      </c>
      <c r="D11" s="7">
        <v>10</v>
      </c>
      <c r="E11" s="21">
        <v>135</v>
      </c>
      <c r="F11" s="7">
        <v>15</v>
      </c>
      <c r="G11" s="21">
        <v>141</v>
      </c>
      <c r="H11" s="7">
        <v>20</v>
      </c>
      <c r="I11" s="21">
        <v>235</v>
      </c>
      <c r="J11" s="22"/>
      <c r="K11" s="6">
        <v>22</v>
      </c>
      <c r="L11" s="21">
        <v>245</v>
      </c>
      <c r="M11" s="22"/>
      <c r="N11" s="6">
        <v>16</v>
      </c>
      <c r="O11" s="37">
        <v>182</v>
      </c>
      <c r="P11" s="22"/>
      <c r="Q11" s="6">
        <f t="shared" si="0"/>
        <v>99</v>
      </c>
      <c r="R11" s="23">
        <f t="shared" si="1"/>
        <v>1128</v>
      </c>
    </row>
    <row r="12" spans="1:18" s="13" customFormat="1" ht="10.5" customHeight="1">
      <c r="A12" s="58"/>
      <c r="B12" s="7"/>
      <c r="C12" s="21"/>
      <c r="D12" s="7"/>
      <c r="E12" s="21"/>
      <c r="F12" s="7"/>
      <c r="G12" s="21"/>
      <c r="H12" s="7"/>
      <c r="I12" s="21"/>
      <c r="J12" s="22" t="s">
        <v>14</v>
      </c>
      <c r="K12" s="6">
        <v>4</v>
      </c>
      <c r="L12" s="21"/>
      <c r="M12" s="22" t="s">
        <v>14</v>
      </c>
      <c r="N12" s="6">
        <v>10</v>
      </c>
      <c r="O12" s="37"/>
      <c r="P12" s="22" t="s">
        <v>14</v>
      </c>
      <c r="Q12" s="6">
        <f t="shared" si="0"/>
        <v>14</v>
      </c>
      <c r="R12" s="23"/>
    </row>
    <row r="13" spans="1:18" s="13" customFormat="1" ht="10.5" customHeight="1">
      <c r="A13" s="58" t="s">
        <v>6</v>
      </c>
      <c r="B13" s="7">
        <v>18</v>
      </c>
      <c r="C13" s="21">
        <v>273</v>
      </c>
      <c r="D13" s="7">
        <v>17</v>
      </c>
      <c r="E13" s="21">
        <v>309</v>
      </c>
      <c r="F13" s="7">
        <v>16</v>
      </c>
      <c r="G13" s="21">
        <v>217</v>
      </c>
      <c r="H13" s="7">
        <v>30</v>
      </c>
      <c r="I13" s="21">
        <v>408</v>
      </c>
      <c r="J13" s="22"/>
      <c r="K13" s="6">
        <v>35</v>
      </c>
      <c r="L13" s="21">
        <v>441</v>
      </c>
      <c r="M13" s="22"/>
      <c r="N13" s="6">
        <v>44</v>
      </c>
      <c r="O13" s="37">
        <v>458</v>
      </c>
      <c r="P13" s="22"/>
      <c r="Q13" s="6">
        <f t="shared" si="0"/>
        <v>160</v>
      </c>
      <c r="R13" s="23">
        <f t="shared" si="1"/>
        <v>2106</v>
      </c>
    </row>
    <row r="14" spans="1:18" s="13" customFormat="1" ht="10.5" customHeight="1">
      <c r="A14" s="58"/>
      <c r="B14" s="7"/>
      <c r="C14" s="21"/>
      <c r="D14" s="7"/>
      <c r="E14" s="21"/>
      <c r="F14" s="7"/>
      <c r="G14" s="21"/>
      <c r="H14" s="7"/>
      <c r="I14" s="21"/>
      <c r="J14" s="22" t="s">
        <v>14</v>
      </c>
      <c r="K14" s="6">
        <v>3</v>
      </c>
      <c r="L14" s="21"/>
      <c r="M14" s="22"/>
      <c r="N14" s="6"/>
      <c r="O14" s="37"/>
      <c r="P14" s="22" t="s">
        <v>14</v>
      </c>
      <c r="Q14" s="6">
        <f t="shared" si="0"/>
        <v>3</v>
      </c>
      <c r="R14" s="23"/>
    </row>
    <row r="15" spans="1:18" s="13" customFormat="1" ht="10.5" customHeight="1">
      <c r="A15" s="24" t="s">
        <v>7</v>
      </c>
      <c r="B15" s="7">
        <v>10</v>
      </c>
      <c r="C15" s="21">
        <v>145</v>
      </c>
      <c r="D15" s="7">
        <v>24</v>
      </c>
      <c r="E15" s="25">
        <v>337</v>
      </c>
      <c r="F15" s="7">
        <v>13</v>
      </c>
      <c r="G15" s="21">
        <v>139</v>
      </c>
      <c r="H15" s="7">
        <v>22</v>
      </c>
      <c r="I15" s="22">
        <v>269</v>
      </c>
      <c r="J15" s="26"/>
      <c r="K15" s="6">
        <v>36</v>
      </c>
      <c r="L15" s="21">
        <v>376</v>
      </c>
      <c r="M15" s="22"/>
      <c r="N15" s="6">
        <v>49</v>
      </c>
      <c r="O15" s="37">
        <v>420</v>
      </c>
      <c r="P15" s="22"/>
      <c r="Q15" s="6">
        <f t="shared" si="0"/>
        <v>154</v>
      </c>
      <c r="R15" s="23">
        <f t="shared" si="1"/>
        <v>1686</v>
      </c>
    </row>
    <row r="16" spans="1:18" s="13" customFormat="1" ht="10.5" customHeight="1">
      <c r="A16" s="49" t="s">
        <v>0</v>
      </c>
      <c r="B16" s="27">
        <f>SUM(B7:B15)</f>
        <v>105</v>
      </c>
      <c r="C16" s="28">
        <f>SUM(C6:C15)</f>
        <v>1391</v>
      </c>
      <c r="D16" s="27">
        <f>SUM(D6:D15)</f>
        <v>85</v>
      </c>
      <c r="E16" s="27">
        <f>SUM(E6:E15)</f>
        <v>1363</v>
      </c>
      <c r="F16" s="27">
        <f>SUM(F7:F15)</f>
        <v>104</v>
      </c>
      <c r="G16" s="28">
        <f>SUM(G6:G15)</f>
        <v>1023</v>
      </c>
      <c r="H16" s="27">
        <f>SUM(H6:H15)</f>
        <v>132</v>
      </c>
      <c r="I16" s="27">
        <f>SUM(I6:I15)</f>
        <v>1662</v>
      </c>
      <c r="J16" s="29"/>
      <c r="K16" s="28">
        <f>SUM(K6:K11,K13,K15)</f>
        <v>187</v>
      </c>
      <c r="L16" s="30">
        <f>SUM(L6:L15)</f>
        <v>2118</v>
      </c>
      <c r="M16" s="29"/>
      <c r="N16" s="28">
        <f>SUM(N6:N11,N13,N15)</f>
        <v>234</v>
      </c>
      <c r="O16" s="28">
        <f>SUM(O6:O15)</f>
        <v>2475</v>
      </c>
      <c r="P16" s="29"/>
      <c r="Q16" s="28">
        <f>SUM(Q6:Q11,Q13,Q15)</f>
        <v>847</v>
      </c>
      <c r="R16" s="31">
        <f>SUM(R6:R15)</f>
        <v>10032</v>
      </c>
    </row>
    <row r="17" spans="1:18" s="13" customFormat="1" ht="10.5" customHeight="1">
      <c r="A17" s="50"/>
      <c r="B17" s="32"/>
      <c r="C17" s="33"/>
      <c r="D17" s="32"/>
      <c r="E17" s="32"/>
      <c r="F17" s="32"/>
      <c r="G17" s="33"/>
      <c r="H17" s="32"/>
      <c r="I17" s="32"/>
      <c r="J17" s="34" t="s">
        <v>14</v>
      </c>
      <c r="K17" s="33">
        <f>SUM(K12,K14)</f>
        <v>7</v>
      </c>
      <c r="L17" s="35"/>
      <c r="M17" s="34" t="s">
        <v>14</v>
      </c>
      <c r="N17" s="33">
        <f>SUM(N12)</f>
        <v>10</v>
      </c>
      <c r="O17" s="33"/>
      <c r="P17" s="34" t="s">
        <v>14</v>
      </c>
      <c r="Q17" s="33">
        <f>SUM(Q12,Q14)</f>
        <v>17</v>
      </c>
      <c r="R17" s="36"/>
    </row>
    <row r="18" spans="2:11" ht="10.5" customHeight="1">
      <c r="B18" s="51" t="s">
        <v>26</v>
      </c>
      <c r="C18" s="51"/>
      <c r="D18" s="51"/>
      <c r="K18" s="8"/>
    </row>
    <row r="19" spans="2:4" ht="10.5" customHeight="1">
      <c r="B19" s="52"/>
      <c r="C19" s="52"/>
      <c r="D19" s="52"/>
    </row>
  </sheetData>
  <mergeCells count="18">
    <mergeCell ref="B18:D19"/>
    <mergeCell ref="A2:A5"/>
    <mergeCell ref="J2:L3"/>
    <mergeCell ref="P4:Q4"/>
    <mergeCell ref="M4:N4"/>
    <mergeCell ref="J4:K4"/>
    <mergeCell ref="A13:A14"/>
    <mergeCell ref="A11:A12"/>
    <mergeCell ref="B2:E2"/>
    <mergeCell ref="F2:I2"/>
    <mergeCell ref="P2:R3"/>
    <mergeCell ref="M2:O3"/>
    <mergeCell ref="A16:A17"/>
    <mergeCell ref="B1:N1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2001-12-13T01:43:25Z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