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activeTab="0"/>
  </bookViews>
  <sheets>
    <sheet name="M42-09-147F" sheetId="1" r:id="rId1"/>
  </sheets>
  <definedNames>
    <definedName name="_xlnm.Print_Area" localSheetId="0">'M42-09-147F'!$A$1:$P$27</definedName>
    <definedName name="_xlnm.Print_Titles" localSheetId="0">'M42-09-147F'!$A:$A,'M42-09-147F'!$2:$3</definedName>
  </definedNames>
  <calcPr fullCalcOnLoad="1"/>
</workbook>
</file>

<file path=xl/sharedStrings.xml><?xml version="1.0" encoding="utf-8"?>
<sst xmlns="http://schemas.openxmlformats.org/spreadsheetml/2006/main" count="119" uniqueCount="37">
  <si>
    <t>工業</t>
  </si>
  <si>
    <t>円</t>
  </si>
  <si>
    <t>暦年内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</si>
  <si>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</si>
  <si>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</si>
  <si>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</si>
  <si>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</si>
  <si>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</si>
  <si>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</si>
  <si>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</si>
  <si>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</si>
  <si>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計</t>
  </si>
  <si>
    <t>-</t>
  </si>
  <si>
    <t>製造戸数</t>
  </si>
  <si>
    <t>郡別</t>
  </si>
  <si>
    <t>職工</t>
  </si>
  <si>
    <t>男</t>
  </si>
  <si>
    <t>女</t>
  </si>
  <si>
    <t>窯数</t>
  </si>
  <si>
    <t>登窯</t>
  </si>
  <si>
    <t>錦窯</t>
  </si>
  <si>
    <t>其他</t>
  </si>
  <si>
    <t>間数</t>
  </si>
  <si>
    <t>使用燃料価額</t>
  </si>
  <si>
    <t>装飾品</t>
  </si>
  <si>
    <t>家具</t>
  </si>
  <si>
    <t>飲食器</t>
  </si>
  <si>
    <t>玩具</t>
  </si>
  <si>
    <t>其他</t>
  </si>
  <si>
    <t>４１年</t>
  </si>
  <si>
    <t>４０年</t>
  </si>
  <si>
    <t>３９年</t>
  </si>
  <si>
    <t>３８年</t>
  </si>
  <si>
    <t>３７年</t>
  </si>
  <si>
    <t>第１４７　陶磁器</t>
  </si>
  <si>
    <t>●</t>
  </si>
  <si>
    <t>製品別価額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</si>
</sst>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  <numFmt numFmtId="182" formatCode="#,##0_ ;[Red]\-#,##0\ 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6" fontId="2" fillId="0" borderId="0" xfId="16" applyNumberFormat="1" applyFont="1" applyAlignment="1">
      <alignment horizontal="left" vertical="center"/>
    </xf>
    <xf numFmtId="176" fontId="2" fillId="0" borderId="0" xfId="16" applyNumberFormat="1" applyFont="1" applyAlignment="1">
      <alignment horizontal="center" vertical="center"/>
    </xf>
    <xf numFmtId="176" fontId="2" fillId="0" borderId="0" xfId="16" applyNumberFormat="1" applyFont="1" applyAlignment="1">
      <alignment/>
    </xf>
    <xf numFmtId="176" fontId="1" fillId="0" borderId="1" xfId="16" applyNumberFormat="1" applyFont="1" applyBorder="1" applyAlignment="1">
      <alignment horizontal="center"/>
    </xf>
    <xf numFmtId="176" fontId="1" fillId="0" borderId="2" xfId="16" applyNumberFormat="1" applyFont="1" applyBorder="1" applyAlignment="1">
      <alignment/>
    </xf>
    <xf numFmtId="176" fontId="1" fillId="0" borderId="0" xfId="16" applyNumberFormat="1" applyFont="1" applyAlignment="1">
      <alignment/>
    </xf>
    <xf numFmtId="176" fontId="1" fillId="0" borderId="3" xfId="16" applyNumberFormat="1" applyFont="1" applyBorder="1" applyAlignment="1">
      <alignment horizontal="right"/>
    </xf>
    <xf numFmtId="176" fontId="1" fillId="0" borderId="4" xfId="16" applyNumberFormat="1" applyFont="1" applyBorder="1" applyAlignment="1">
      <alignment horizontal="left" wrapText="1"/>
    </xf>
    <xf numFmtId="176" fontId="1" fillId="0" borderId="5" xfId="16" applyNumberFormat="1" applyFont="1" applyBorder="1" applyAlignment="1">
      <alignment horizontal="left" wrapText="1"/>
    </xf>
    <xf numFmtId="176" fontId="1" fillId="0" borderId="6" xfId="16" applyNumberFormat="1" applyFont="1" applyBorder="1" applyAlignment="1">
      <alignment horizontal="left" wrapText="1"/>
    </xf>
    <xf numFmtId="176" fontId="0" fillId="0" borderId="7" xfId="0" applyNumberFormat="1" applyBorder="1" applyAlignment="1">
      <alignment horizontal="center" vertical="center"/>
    </xf>
    <xf numFmtId="176" fontId="1" fillId="0" borderId="8" xfId="16" applyNumberFormat="1" applyFont="1" applyBorder="1" applyAlignment="1">
      <alignment horizontal="right"/>
    </xf>
    <xf numFmtId="176" fontId="2" fillId="0" borderId="7" xfId="16" applyNumberFormat="1" applyFont="1" applyBorder="1" applyAlignment="1">
      <alignment horizontal="center" vertical="center"/>
    </xf>
    <xf numFmtId="176" fontId="1" fillId="0" borderId="9" xfId="16" applyNumberFormat="1" applyFont="1" applyBorder="1" applyAlignment="1">
      <alignment horizontal="left"/>
    </xf>
    <xf numFmtId="176" fontId="1" fillId="0" borderId="3" xfId="16" applyNumberFormat="1" applyFont="1" applyBorder="1" applyAlignment="1">
      <alignment horizontal="center" vertical="center"/>
    </xf>
    <xf numFmtId="176" fontId="1" fillId="0" borderId="10" xfId="16" applyNumberFormat="1" applyFont="1" applyBorder="1" applyAlignment="1">
      <alignment horizontal="center"/>
    </xf>
    <xf numFmtId="176" fontId="1" fillId="0" borderId="3" xfId="16" applyNumberFormat="1" applyFont="1" applyBorder="1" applyAlignment="1">
      <alignment horizontal="center"/>
    </xf>
    <xf numFmtId="176" fontId="1" fillId="0" borderId="0" xfId="16" applyNumberFormat="1" applyFont="1" applyBorder="1" applyAlignment="1">
      <alignment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 horizontal="right" wrapText="1"/>
    </xf>
    <xf numFmtId="38" fontId="1" fillId="0" borderId="10" xfId="16" applyFont="1" applyBorder="1" applyAlignment="1">
      <alignment horizontal="right" wrapText="1"/>
    </xf>
    <xf numFmtId="38" fontId="1" fillId="0" borderId="16" xfId="16" applyFont="1" applyBorder="1" applyAlignment="1">
      <alignment horizontal="right" wrapText="1"/>
    </xf>
    <xf numFmtId="38" fontId="1" fillId="0" borderId="0" xfId="16" applyFont="1" applyBorder="1" applyAlignment="1">
      <alignment horizontal="right" wrapText="1"/>
    </xf>
    <xf numFmtId="38" fontId="1" fillId="0" borderId="17" xfId="16" applyFont="1" applyBorder="1" applyAlignment="1">
      <alignment horizontal="right" wrapText="1"/>
    </xf>
    <xf numFmtId="38" fontId="1" fillId="0" borderId="11" xfId="16" applyFont="1" applyBorder="1" applyAlignment="1">
      <alignment horizontal="right" wrapText="1"/>
    </xf>
    <xf numFmtId="38" fontId="1" fillId="0" borderId="15" xfId="16" applyFont="1" applyBorder="1" applyAlignment="1">
      <alignment horizontal="right"/>
    </xf>
    <xf numFmtId="38" fontId="1" fillId="0" borderId="18" xfId="16" applyFont="1" applyBorder="1" applyAlignment="1">
      <alignment horizontal="right"/>
    </xf>
    <xf numFmtId="38" fontId="1" fillId="0" borderId="19" xfId="16" applyFont="1" applyBorder="1" applyAlignment="1">
      <alignment horizontal="right"/>
    </xf>
    <xf numFmtId="176" fontId="1" fillId="0" borderId="17" xfId="16" applyNumberFormat="1" applyFont="1" applyBorder="1" applyAlignment="1">
      <alignment horizontal="center" vertical="center"/>
    </xf>
    <xf numFmtId="176" fontId="1" fillId="0" borderId="20" xfId="16" applyNumberFormat="1" applyFont="1" applyBorder="1" applyAlignment="1">
      <alignment horizontal="center"/>
    </xf>
    <xf numFmtId="38" fontId="1" fillId="0" borderId="13" xfId="16" applyFont="1" applyBorder="1" applyAlignment="1">
      <alignment horizontal="right" wrapText="1"/>
    </xf>
    <xf numFmtId="176" fontId="4" fillId="0" borderId="1" xfId="16" applyNumberFormat="1" applyFont="1" applyBorder="1" applyAlignment="1">
      <alignment horizontal="center"/>
    </xf>
    <xf numFmtId="176" fontId="1" fillId="0" borderId="21" xfId="16" applyNumberFormat="1" applyFont="1" applyBorder="1" applyAlignment="1">
      <alignment horizontal="center" vertical="center"/>
    </xf>
    <xf numFmtId="176" fontId="1" fillId="0" borderId="22" xfId="16" applyNumberFormat="1" applyFont="1" applyBorder="1" applyAlignment="1">
      <alignment horizontal="center" vertical="center"/>
    </xf>
    <xf numFmtId="176" fontId="1" fillId="0" borderId="23" xfId="16" applyNumberFormat="1" applyFont="1" applyBorder="1" applyAlignment="1">
      <alignment horizontal="center" vertical="center"/>
    </xf>
    <xf numFmtId="176" fontId="1" fillId="0" borderId="12" xfId="16" applyNumberFormat="1" applyFont="1" applyBorder="1" applyAlignment="1">
      <alignment horizontal="center" vertical="center"/>
    </xf>
    <xf numFmtId="176" fontId="1" fillId="0" borderId="24" xfId="16" applyNumberFormat="1" applyFont="1" applyBorder="1" applyAlignment="1">
      <alignment horizontal="center" vertical="center"/>
    </xf>
    <xf numFmtId="176" fontId="1" fillId="0" borderId="25" xfId="16" applyNumberFormat="1" applyFont="1" applyBorder="1" applyAlignment="1">
      <alignment horizontal="center"/>
    </xf>
    <xf numFmtId="176" fontId="1" fillId="0" borderId="26" xfId="16" applyNumberFormat="1" applyFont="1" applyBorder="1" applyAlignment="1">
      <alignment horizontal="center"/>
    </xf>
    <xf numFmtId="176" fontId="1" fillId="0" borderId="27" xfId="16" applyNumberFormat="1" applyFont="1" applyBorder="1" applyAlignment="1">
      <alignment horizontal="center"/>
    </xf>
    <xf numFmtId="176" fontId="2" fillId="0" borderId="7" xfId="16" applyNumberFormat="1" applyFont="1" applyBorder="1" applyAlignment="1">
      <alignment horizontal="center" vertical="center"/>
    </xf>
    <xf numFmtId="176" fontId="1" fillId="0" borderId="28" xfId="16" applyNumberFormat="1" applyFont="1" applyBorder="1" applyAlignment="1">
      <alignment horizontal="center" vertical="center"/>
    </xf>
    <xf numFmtId="176" fontId="1" fillId="0" borderId="5" xfId="16" applyNumberFormat="1" applyFont="1" applyBorder="1" applyAlignment="1">
      <alignment horizontal="center" vertical="center"/>
    </xf>
    <xf numFmtId="176" fontId="1" fillId="0" borderId="29" xfId="16" applyNumberFormat="1" applyFont="1" applyBorder="1" applyAlignment="1">
      <alignment horizontal="center" vertical="center"/>
    </xf>
    <xf numFmtId="176" fontId="1" fillId="0" borderId="30" xfId="16" applyNumberFormat="1" applyFont="1" applyBorder="1" applyAlignment="1">
      <alignment horizontal="center" vertical="center"/>
    </xf>
    <xf numFmtId="176" fontId="1" fillId="0" borderId="11" xfId="16" applyNumberFormat="1" applyFont="1" applyBorder="1" applyAlignment="1">
      <alignment horizontal="center" vertical="center"/>
    </xf>
    <xf numFmtId="176" fontId="1" fillId="0" borderId="1" xfId="16" applyNumberFormat="1" applyFont="1" applyBorder="1" applyAlignment="1">
      <alignment horizontal="center" vertical="center"/>
    </xf>
    <xf numFmtId="176" fontId="1" fillId="0" borderId="17" xfId="16" applyNumberFormat="1" applyFont="1" applyBorder="1" applyAlignment="1">
      <alignment horizontal="center" vertical="center"/>
    </xf>
    <xf numFmtId="176" fontId="1" fillId="0" borderId="16" xfId="16" applyNumberFormat="1" applyFont="1" applyBorder="1" applyAlignment="1">
      <alignment horizontal="center" vertical="center"/>
    </xf>
    <xf numFmtId="176" fontId="1" fillId="0" borderId="31" xfId="16" applyNumberFormat="1" applyFont="1" applyBorder="1" applyAlignment="1">
      <alignment horizontal="center" vertical="center"/>
    </xf>
    <xf numFmtId="176" fontId="1" fillId="0" borderId="10" xfId="16" applyNumberFormat="1" applyFont="1" applyBorder="1" applyAlignment="1">
      <alignment horizontal="center"/>
    </xf>
    <xf numFmtId="176" fontId="1" fillId="0" borderId="32" xfId="16" applyNumberFormat="1" applyFont="1" applyBorder="1" applyAlignment="1">
      <alignment horizontal="center" vertical="center"/>
    </xf>
    <xf numFmtId="176" fontId="1" fillId="0" borderId="33" xfId="16" applyNumberFormat="1" applyFont="1" applyBorder="1" applyAlignment="1">
      <alignment horizontal="center" vertical="center"/>
    </xf>
    <xf numFmtId="176" fontId="1" fillId="0" borderId="34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SheetLayoutView="75" workbookViewId="0" topLeftCell="A1">
      <selection activeCell="A1" sqref="A1"/>
    </sheetView>
  </sheetViews>
  <sheetFormatPr defaultColWidth="9.00390625" defaultRowHeight="10.5" customHeight="1"/>
  <cols>
    <col min="1" max="1" width="14.625" style="6" customWidth="1"/>
    <col min="2" max="16384" width="9.125" style="6" customWidth="1"/>
  </cols>
  <sheetData>
    <row r="1" spans="1:14" s="3" customFormat="1" ht="12" customHeight="1">
      <c r="A1" s="1" t="s">
        <v>0</v>
      </c>
      <c r="B1" s="46" t="s">
        <v>34</v>
      </c>
      <c r="C1" s="46"/>
      <c r="D1" s="46"/>
      <c r="E1" s="46"/>
      <c r="F1" s="46"/>
      <c r="G1" s="46"/>
      <c r="H1" s="46"/>
      <c r="I1" s="2" t="s">
        <v>2</v>
      </c>
      <c r="J1" s="13"/>
      <c r="K1" s="13"/>
      <c r="L1" s="13"/>
      <c r="N1" s="11"/>
    </row>
    <row r="2" spans="1:16" s="3" customFormat="1" ht="10.5" customHeight="1">
      <c r="A2" s="47" t="s">
        <v>14</v>
      </c>
      <c r="B2" s="50" t="s">
        <v>13</v>
      </c>
      <c r="C2" s="57" t="s">
        <v>15</v>
      </c>
      <c r="D2" s="58"/>
      <c r="E2" s="58"/>
      <c r="F2" s="44" t="s">
        <v>18</v>
      </c>
      <c r="G2" s="43"/>
      <c r="H2" s="43"/>
      <c r="I2" s="45"/>
      <c r="J2" s="43" t="s">
        <v>36</v>
      </c>
      <c r="K2" s="43"/>
      <c r="L2" s="43"/>
      <c r="M2" s="43"/>
      <c r="N2" s="43"/>
      <c r="O2" s="43"/>
      <c r="P2" s="40" t="s">
        <v>23</v>
      </c>
    </row>
    <row r="3" spans="1:17" ht="10.5" customHeight="1">
      <c r="A3" s="48"/>
      <c r="B3" s="51"/>
      <c r="C3" s="39"/>
      <c r="D3" s="59"/>
      <c r="E3" s="59"/>
      <c r="F3" s="35" t="s">
        <v>19</v>
      </c>
      <c r="G3" s="56"/>
      <c r="H3" s="53" t="s">
        <v>20</v>
      </c>
      <c r="I3" s="54" t="s">
        <v>21</v>
      </c>
      <c r="J3" s="38" t="s">
        <v>24</v>
      </c>
      <c r="K3" s="38" t="s">
        <v>25</v>
      </c>
      <c r="L3" s="38" t="s">
        <v>26</v>
      </c>
      <c r="M3" s="38" t="s">
        <v>27</v>
      </c>
      <c r="N3" s="38" t="s">
        <v>28</v>
      </c>
      <c r="O3" s="38" t="s">
        <v>11</v>
      </c>
      <c r="P3" s="41"/>
      <c r="Q3" s="18"/>
    </row>
    <row r="4" spans="1:17" ht="10.5" customHeight="1">
      <c r="A4" s="48"/>
      <c r="B4" s="52"/>
      <c r="C4" s="17" t="s">
        <v>16</v>
      </c>
      <c r="D4" s="16" t="s">
        <v>17</v>
      </c>
      <c r="E4" s="34" t="s">
        <v>11</v>
      </c>
      <c r="F4" s="37" t="s">
        <v>35</v>
      </c>
      <c r="G4" s="4" t="s">
        <v>22</v>
      </c>
      <c r="H4" s="52"/>
      <c r="I4" s="55"/>
      <c r="J4" s="39"/>
      <c r="K4" s="39"/>
      <c r="L4" s="39"/>
      <c r="M4" s="39"/>
      <c r="N4" s="39"/>
      <c r="O4" s="39"/>
      <c r="P4" s="42"/>
      <c r="Q4" s="5"/>
    </row>
    <row r="5" spans="1:17" ht="10.5" customHeight="1">
      <c r="A5" s="49"/>
      <c r="B5" s="15"/>
      <c r="C5" s="15"/>
      <c r="D5" s="15"/>
      <c r="E5" s="15"/>
      <c r="F5" s="15"/>
      <c r="G5" s="15"/>
      <c r="H5" s="7"/>
      <c r="I5" s="7"/>
      <c r="J5" s="7" t="s">
        <v>1</v>
      </c>
      <c r="K5" s="7" t="s">
        <v>1</v>
      </c>
      <c r="L5" s="7" t="s">
        <v>1</v>
      </c>
      <c r="M5" s="7" t="s">
        <v>1</v>
      </c>
      <c r="N5" s="7" t="s">
        <v>1</v>
      </c>
      <c r="O5" s="7" t="s">
        <v>1</v>
      </c>
      <c r="P5" s="12" t="s">
        <v>1</v>
      </c>
      <c r="Q5" s="5"/>
    </row>
    <row r="6" spans="1:17" ht="10.5" customHeight="1">
      <c r="A6" s="9" t="s">
        <v>3</v>
      </c>
      <c r="B6" s="25">
        <v>6</v>
      </c>
      <c r="C6" s="25">
        <v>26</v>
      </c>
      <c r="D6" s="25">
        <v>3</v>
      </c>
      <c r="E6" s="25">
        <v>29</v>
      </c>
      <c r="F6" s="25">
        <v>6</v>
      </c>
      <c r="G6" s="25">
        <v>32</v>
      </c>
      <c r="H6" s="19">
        <v>1</v>
      </c>
      <c r="I6" s="19" t="s">
        <v>12</v>
      </c>
      <c r="J6" s="19">
        <v>150</v>
      </c>
      <c r="K6" s="19">
        <v>3090</v>
      </c>
      <c r="L6" s="19">
        <v>3070</v>
      </c>
      <c r="M6" s="19" t="s">
        <v>12</v>
      </c>
      <c r="N6" s="19" t="s">
        <v>12</v>
      </c>
      <c r="O6" s="19">
        <v>6310</v>
      </c>
      <c r="P6" s="20">
        <v>2840</v>
      </c>
      <c r="Q6" s="5"/>
    </row>
    <row r="7" spans="1:17" ht="10.5" customHeight="1">
      <c r="A7" s="9" t="s">
        <v>4</v>
      </c>
      <c r="B7" s="25">
        <v>2</v>
      </c>
      <c r="C7" s="25">
        <v>5</v>
      </c>
      <c r="D7" s="25">
        <v>1</v>
      </c>
      <c r="E7" s="25">
        <v>6</v>
      </c>
      <c r="F7" s="25">
        <v>2</v>
      </c>
      <c r="G7" s="25">
        <v>5</v>
      </c>
      <c r="H7" s="19" t="s">
        <v>12</v>
      </c>
      <c r="I7" s="19" t="s">
        <v>12</v>
      </c>
      <c r="J7" s="19" t="s">
        <v>12</v>
      </c>
      <c r="K7" s="19">
        <v>120</v>
      </c>
      <c r="L7" s="19">
        <v>560</v>
      </c>
      <c r="M7" s="19" t="s">
        <v>12</v>
      </c>
      <c r="N7" s="19">
        <v>2435</v>
      </c>
      <c r="O7" s="19">
        <v>3115</v>
      </c>
      <c r="P7" s="20">
        <v>562</v>
      </c>
      <c r="Q7" s="5"/>
    </row>
    <row r="8" spans="1:17" ht="10.5" customHeight="1">
      <c r="A8" s="9" t="s">
        <v>5</v>
      </c>
      <c r="B8" s="25" t="s">
        <v>12</v>
      </c>
      <c r="C8" s="25" t="s">
        <v>12</v>
      </c>
      <c r="D8" s="25" t="s">
        <v>12</v>
      </c>
      <c r="E8" s="25" t="s">
        <v>12</v>
      </c>
      <c r="F8" s="25" t="s">
        <v>12</v>
      </c>
      <c r="G8" s="25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  <c r="N8" s="19" t="s">
        <v>12</v>
      </c>
      <c r="O8" s="19" t="s">
        <v>12</v>
      </c>
      <c r="P8" s="20" t="s">
        <v>12</v>
      </c>
      <c r="Q8" s="5"/>
    </row>
    <row r="9" spans="1:17" ht="10.5" customHeight="1">
      <c r="A9" s="9" t="s">
        <v>6</v>
      </c>
      <c r="B9" s="25">
        <v>3</v>
      </c>
      <c r="C9" s="25">
        <v>14</v>
      </c>
      <c r="D9" s="25" t="s">
        <v>12</v>
      </c>
      <c r="E9" s="25">
        <v>14</v>
      </c>
      <c r="F9" s="25">
        <v>3</v>
      </c>
      <c r="G9" s="25">
        <v>37</v>
      </c>
      <c r="H9" s="19" t="s">
        <v>12</v>
      </c>
      <c r="I9" s="19" t="s">
        <v>12</v>
      </c>
      <c r="J9" s="19">
        <v>100</v>
      </c>
      <c r="K9" s="19">
        <v>2414</v>
      </c>
      <c r="L9" s="19">
        <v>7564</v>
      </c>
      <c r="M9" s="19">
        <v>500</v>
      </c>
      <c r="N9" s="19">
        <v>600</v>
      </c>
      <c r="O9" s="19">
        <v>11178</v>
      </c>
      <c r="P9" s="20">
        <v>2900</v>
      </c>
      <c r="Q9" s="5"/>
    </row>
    <row r="10" spans="1:17" ht="10.5" customHeight="1">
      <c r="A10" s="9" t="s">
        <v>7</v>
      </c>
      <c r="B10" s="25" t="s">
        <v>12</v>
      </c>
      <c r="C10" s="25" t="s">
        <v>12</v>
      </c>
      <c r="D10" s="25" t="s">
        <v>12</v>
      </c>
      <c r="E10" s="25" t="s">
        <v>12</v>
      </c>
      <c r="F10" s="25" t="s">
        <v>12</v>
      </c>
      <c r="G10" s="25" t="s">
        <v>12</v>
      </c>
      <c r="H10" s="19" t="s">
        <v>12</v>
      </c>
      <c r="I10" s="19" t="s">
        <v>12</v>
      </c>
      <c r="J10" s="19" t="s">
        <v>12</v>
      </c>
      <c r="K10" s="19" t="s">
        <v>12</v>
      </c>
      <c r="L10" s="19" t="s">
        <v>12</v>
      </c>
      <c r="M10" s="19" t="s">
        <v>12</v>
      </c>
      <c r="N10" s="19" t="s">
        <v>12</v>
      </c>
      <c r="O10" s="19" t="s">
        <v>12</v>
      </c>
      <c r="P10" s="20" t="s">
        <v>12</v>
      </c>
      <c r="Q10" s="5"/>
    </row>
    <row r="11" spans="1:17" ht="10.5" customHeight="1">
      <c r="A11" s="9" t="s">
        <v>8</v>
      </c>
      <c r="B11" s="25" t="s">
        <v>12</v>
      </c>
      <c r="C11" s="25" t="s">
        <v>12</v>
      </c>
      <c r="D11" s="25" t="s">
        <v>12</v>
      </c>
      <c r="E11" s="25" t="s">
        <v>12</v>
      </c>
      <c r="F11" s="25" t="s">
        <v>12</v>
      </c>
      <c r="G11" s="25" t="s">
        <v>12</v>
      </c>
      <c r="H11" s="19" t="s">
        <v>12</v>
      </c>
      <c r="I11" s="19" t="s">
        <v>12</v>
      </c>
      <c r="J11" s="19" t="s">
        <v>12</v>
      </c>
      <c r="K11" s="19" t="s">
        <v>12</v>
      </c>
      <c r="L11" s="19" t="s">
        <v>12</v>
      </c>
      <c r="M11" s="19" t="s">
        <v>12</v>
      </c>
      <c r="N11" s="19" t="s">
        <v>12</v>
      </c>
      <c r="O11" s="19" t="s">
        <v>12</v>
      </c>
      <c r="P11" s="20" t="s">
        <v>12</v>
      </c>
      <c r="Q11" s="5"/>
    </row>
    <row r="12" spans="1:17" ht="10.5" customHeight="1">
      <c r="A12" s="9" t="s">
        <v>9</v>
      </c>
      <c r="B12" s="25" t="s">
        <v>12</v>
      </c>
      <c r="C12" s="25" t="s">
        <v>12</v>
      </c>
      <c r="D12" s="25" t="s">
        <v>12</v>
      </c>
      <c r="E12" s="25" t="s">
        <v>12</v>
      </c>
      <c r="F12" s="25" t="s">
        <v>12</v>
      </c>
      <c r="G12" s="25" t="s">
        <v>12</v>
      </c>
      <c r="H12" s="19" t="s">
        <v>12</v>
      </c>
      <c r="I12" s="19" t="s">
        <v>12</v>
      </c>
      <c r="J12" s="19" t="s">
        <v>12</v>
      </c>
      <c r="K12" s="19" t="s">
        <v>12</v>
      </c>
      <c r="L12" s="19" t="s">
        <v>12</v>
      </c>
      <c r="M12" s="19" t="s">
        <v>12</v>
      </c>
      <c r="N12" s="19" t="s">
        <v>12</v>
      </c>
      <c r="O12" s="19" t="s">
        <v>12</v>
      </c>
      <c r="P12" s="20" t="s">
        <v>12</v>
      </c>
      <c r="Q12" s="5"/>
    </row>
    <row r="13" spans="1:17" ht="10.5" customHeight="1">
      <c r="A13" s="10" t="s">
        <v>10</v>
      </c>
      <c r="B13" s="26">
        <f aca="true" t="shared" si="0" ref="B13:H13">SUM(B6:B12)</f>
        <v>11</v>
      </c>
      <c r="C13" s="26">
        <f t="shared" si="0"/>
        <v>45</v>
      </c>
      <c r="D13" s="26">
        <f t="shared" si="0"/>
        <v>4</v>
      </c>
      <c r="E13" s="26">
        <f t="shared" si="0"/>
        <v>49</v>
      </c>
      <c r="F13" s="26">
        <f t="shared" si="0"/>
        <v>11</v>
      </c>
      <c r="G13" s="26">
        <f t="shared" si="0"/>
        <v>74</v>
      </c>
      <c r="H13" s="26">
        <f t="shared" si="0"/>
        <v>1</v>
      </c>
      <c r="I13" s="26" t="s">
        <v>12</v>
      </c>
      <c r="J13" s="21">
        <f>SUM(J6:J12)</f>
        <v>250</v>
      </c>
      <c r="K13" s="21">
        <f>SUM(K6:K12)</f>
        <v>5624</v>
      </c>
      <c r="L13" s="21">
        <f>SUM(L6:L12)</f>
        <v>11194</v>
      </c>
      <c r="M13" s="21">
        <f>SUM(M6:M12)</f>
        <v>500</v>
      </c>
      <c r="N13" s="21">
        <v>3035</v>
      </c>
      <c r="O13" s="21">
        <f>SUM(O6:O12)</f>
        <v>20603</v>
      </c>
      <c r="P13" s="22">
        <f>SUM(P6:P12)</f>
        <v>6302</v>
      </c>
      <c r="Q13" s="5"/>
    </row>
    <row r="14" spans="1:17" ht="10.5" customHeight="1">
      <c r="A14" s="8" t="s">
        <v>29</v>
      </c>
      <c r="B14" s="29">
        <v>11</v>
      </c>
      <c r="C14" s="27">
        <v>37</v>
      </c>
      <c r="D14" s="27">
        <v>3</v>
      </c>
      <c r="E14" s="27">
        <v>40</v>
      </c>
      <c r="F14" s="27">
        <v>11</v>
      </c>
      <c r="G14" s="27">
        <v>74</v>
      </c>
      <c r="H14" s="27">
        <v>1</v>
      </c>
      <c r="I14" s="19" t="s">
        <v>12</v>
      </c>
      <c r="J14" s="19">
        <v>355</v>
      </c>
      <c r="K14" s="19">
        <v>7588</v>
      </c>
      <c r="L14" s="19">
        <v>9060</v>
      </c>
      <c r="M14" s="19">
        <v>690</v>
      </c>
      <c r="N14" s="19">
        <v>2993</v>
      </c>
      <c r="O14" s="19">
        <v>20686</v>
      </c>
      <c r="P14" s="20">
        <v>5181</v>
      </c>
      <c r="Q14" s="5"/>
    </row>
    <row r="15" spans="1:17" ht="10.5" customHeight="1">
      <c r="A15" s="9" t="s">
        <v>30</v>
      </c>
      <c r="B15" s="30">
        <v>11</v>
      </c>
      <c r="C15" s="30">
        <v>33</v>
      </c>
      <c r="D15" s="30">
        <v>5</v>
      </c>
      <c r="E15" s="30">
        <v>38</v>
      </c>
      <c r="F15" s="30">
        <v>10</v>
      </c>
      <c r="G15" s="28">
        <v>73</v>
      </c>
      <c r="H15" s="19">
        <v>1</v>
      </c>
      <c r="I15" s="19">
        <v>1</v>
      </c>
      <c r="J15" s="32">
        <v>383</v>
      </c>
      <c r="K15" s="19">
        <v>7560</v>
      </c>
      <c r="L15" s="19">
        <v>9510</v>
      </c>
      <c r="M15" s="19">
        <v>710</v>
      </c>
      <c r="N15" s="19">
        <v>2614</v>
      </c>
      <c r="O15" s="31">
        <v>20777</v>
      </c>
      <c r="P15" s="20">
        <v>5346</v>
      </c>
      <c r="Q15" s="5"/>
    </row>
    <row r="16" spans="1:17" ht="10.5" customHeight="1">
      <c r="A16" s="9" t="s">
        <v>31</v>
      </c>
      <c r="B16" s="30">
        <v>10</v>
      </c>
      <c r="C16" s="30">
        <v>33</v>
      </c>
      <c r="D16" s="30">
        <v>3</v>
      </c>
      <c r="E16" s="30">
        <v>36</v>
      </c>
      <c r="F16" s="30">
        <v>10</v>
      </c>
      <c r="G16" s="28">
        <v>81</v>
      </c>
      <c r="H16" s="19">
        <v>1</v>
      </c>
      <c r="I16" s="19" t="s">
        <v>12</v>
      </c>
      <c r="J16" s="32">
        <v>370</v>
      </c>
      <c r="K16" s="32">
        <v>9073</v>
      </c>
      <c r="L16" s="32">
        <v>8533</v>
      </c>
      <c r="M16" s="32">
        <v>710</v>
      </c>
      <c r="N16" s="32">
        <v>421</v>
      </c>
      <c r="O16" s="32">
        <v>19107</v>
      </c>
      <c r="P16" s="20">
        <v>4218</v>
      </c>
      <c r="Q16" s="5"/>
    </row>
    <row r="17" spans="1:17" ht="10.5" customHeight="1">
      <c r="A17" s="9" t="s">
        <v>32</v>
      </c>
      <c r="B17" s="30">
        <v>9</v>
      </c>
      <c r="C17" s="30">
        <v>33</v>
      </c>
      <c r="D17" s="30">
        <v>2</v>
      </c>
      <c r="E17" s="30">
        <v>35</v>
      </c>
      <c r="F17" s="30">
        <v>9</v>
      </c>
      <c r="G17" s="28">
        <v>76</v>
      </c>
      <c r="H17" s="19">
        <v>1</v>
      </c>
      <c r="I17" s="19" t="s">
        <v>12</v>
      </c>
      <c r="J17" s="32">
        <v>285</v>
      </c>
      <c r="K17" s="32">
        <v>8305</v>
      </c>
      <c r="L17" s="32">
        <v>4869</v>
      </c>
      <c r="M17" s="32" t="s">
        <v>12</v>
      </c>
      <c r="N17" s="32">
        <v>565</v>
      </c>
      <c r="O17" s="32">
        <v>14024</v>
      </c>
      <c r="P17" s="20">
        <v>2704</v>
      </c>
      <c r="Q17" s="5"/>
    </row>
    <row r="18" spans="1:17" ht="10.5" customHeight="1">
      <c r="A18" s="14" t="s">
        <v>33</v>
      </c>
      <c r="B18" s="36">
        <v>9</v>
      </c>
      <c r="C18" s="36">
        <v>41</v>
      </c>
      <c r="D18" s="36">
        <v>2</v>
      </c>
      <c r="E18" s="36">
        <v>43</v>
      </c>
      <c r="F18" s="36">
        <v>9</v>
      </c>
      <c r="G18" s="36">
        <v>76</v>
      </c>
      <c r="H18" s="23">
        <v>1</v>
      </c>
      <c r="I18" s="23" t="s">
        <v>12</v>
      </c>
      <c r="J18" s="33">
        <v>103</v>
      </c>
      <c r="K18" s="33">
        <v>9518</v>
      </c>
      <c r="L18" s="33">
        <v>3536</v>
      </c>
      <c r="M18" s="33">
        <v>30</v>
      </c>
      <c r="N18" s="33">
        <v>465</v>
      </c>
      <c r="O18" s="33">
        <v>13652</v>
      </c>
      <c r="P18" s="24">
        <v>2381</v>
      </c>
      <c r="Q18" s="5"/>
    </row>
  </sheetData>
  <mergeCells count="16">
    <mergeCell ref="F2:I2"/>
    <mergeCell ref="B1:H1"/>
    <mergeCell ref="A2:A5"/>
    <mergeCell ref="B2:B4"/>
    <mergeCell ref="H3:H4"/>
    <mergeCell ref="I3:I4"/>
    <mergeCell ref="F3:G3"/>
    <mergeCell ref="C2:E3"/>
    <mergeCell ref="N3:N4"/>
    <mergeCell ref="O3:O4"/>
    <mergeCell ref="P2:P4"/>
    <mergeCell ref="J3:J4"/>
    <mergeCell ref="K3:K4"/>
    <mergeCell ref="L3:L4"/>
    <mergeCell ref="M3:M4"/>
    <mergeCell ref="J2:O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2001-11-21T23:49:08Z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