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5480" windowHeight="10080" activeTab="0"/>
  </bookViews>
  <sheets>
    <sheet name="Sheet1" sheetId="1" r:id="rId1"/>
  </sheets>
  <definedNames/>
  <calcPr fullCalcOnLoad="1"/>
</workbook>
</file>

<file path=xl/sharedStrings.xml><?xml version="1.0" encoding="utf-8"?>
<sst xmlns="http://schemas.openxmlformats.org/spreadsheetml/2006/main" count="389" uniqueCount="44">
  <si>
    <r>
      <t>針濶葉混</t>
    </r>
    <r>
      <rPr>
        <sz val="9"/>
        <rFont val="ＭＳ 明朝"/>
        <family val="1"/>
      </rPr>
      <t>淆樹林</t>
    </r>
  </si>
  <si>
    <t>昭和　１４</t>
  </si>
  <si>
    <t>高知</t>
  </si>
  <si>
    <t>安芸</t>
  </si>
  <si>
    <t>香美</t>
  </si>
  <si>
    <t>長岡</t>
  </si>
  <si>
    <t>土佐</t>
  </si>
  <si>
    <t>吾川</t>
  </si>
  <si>
    <t>高岡</t>
  </si>
  <si>
    <t>幡多</t>
  </si>
  <si>
    <t>総　　　面　　　積</t>
  </si>
  <si>
    <t>針　葉　樹　林</t>
  </si>
  <si>
    <t>濶　葉　樹　林</t>
  </si>
  <si>
    <t>竹　　　　　　林</t>
  </si>
  <si>
    <t>無　立　木　地</t>
  </si>
  <si>
    <t>立　　　　　　　　　　　　　　　木　　　　　　　　　　　　　　　地</t>
  </si>
  <si>
    <t>公　　　　　　　　　　　　　　　　　　　　　　　　　　　　　　　　　　有</t>
  </si>
  <si>
    <t>県　　　　　　　　　　　　　　　　　　　　　　　　　　　　　　　　　　有</t>
  </si>
  <si>
    <t>民　　有　　林</t>
  </si>
  <si>
    <t>林　　　　　野　　　　　面　　　　　積</t>
  </si>
  <si>
    <t>総　　　　　　　　　　　　　　　　　　　　面　　　　　　　　　　　　　　　　　　　　積</t>
  </si>
  <si>
    <t>町</t>
  </si>
  <si>
    <t>市　　　　　　　　　　町　　　　　　　　　　村　　　　　　　　　　有</t>
  </si>
  <si>
    <t>部　　　　　　　　　　　　　　　落　　　　　　　　　　　　　　　有</t>
  </si>
  <si>
    <t>其　　　　　　　　　　　　　　　　　　　　　　　　　　　　　　　　　　他</t>
  </si>
  <si>
    <t>（定期調査）</t>
  </si>
  <si>
    <t>（昭和14年末現在）</t>
  </si>
  <si>
    <t>（続）</t>
  </si>
  <si>
    <t>社　　　　　　　　　　　　　　　　　　　　寺　　　　　　　　　　　　　　　　　　有</t>
  </si>
  <si>
    <t>総　　　　　　　　　　　　　　　面　　　　　　　　　　　　　　　積</t>
  </si>
  <si>
    <t>神　　　　　　　　　　　　　　　社　　　　　　　　　　　　　　　有</t>
  </si>
  <si>
    <t>寺　　　　　　　　　　　　　　　院　　　　　　　　　　　　　　　有</t>
  </si>
  <si>
    <t>私　　　　　　　　　　　　　　　　　　　　　　　　　　　　　　　　　　有</t>
  </si>
  <si>
    <t>備考　本調査は土地臺帳の面積に基づき見込み面積又は実測面積に依り調査せり</t>
  </si>
  <si>
    <t>４０</t>
  </si>
  <si>
    <t>－</t>
  </si>
  <si>
    <t>－</t>
  </si>
  <si>
    <t>－</t>
  </si>
  <si>
    <t>－</t>
  </si>
  <si>
    <t>－</t>
  </si>
  <si>
    <t>－</t>
  </si>
  <si>
    <t>－</t>
  </si>
  <si>
    <t>－</t>
  </si>
  <si>
    <t>４０</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</si>
</sst>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_ ;[Red]\-#,##0.0\ "/>
    <numFmt numFmtId="178" formatCode="&quot;Yes&quot;;&quot;Yes&quot;;&quot;No&quot;"/>
    <numFmt numFmtId="179" formatCode="&quot;True&quot;;&quot;True&quot;;&quot;False&quot;"/>
    <numFmt numFmtId="180" formatCode="&quot;On&quot;;&quot;On&quot;;&quot;Off&quot;"/>
    <numFmt numFmtId="181" formatCode="[$€-2]\ #,##0.00_);[Red]\([$€-2]\ #,##0.00\)"/>
  </numFmts>
  <fonts count="10">
    <font>
      <sz val="11"/>
      <name val="ＭＳ Ｐゴシック"/>
      <family val="0"/>
    </font>
    <font>
      <sz val="9"/>
      <name val="ＭＳ Ｐゴシック"/>
      <family val="3"/>
    </font>
    <font>
      <sz val="9"/>
      <name val="ＭＳ Ｐ明朝"/>
      <family val="1"/>
    </font>
    <font>
      <sz val="6"/>
      <name val="ＭＳ Ｐゴシック"/>
      <family val="3"/>
    </font>
    <font>
      <u val="single"/>
      <sz val="11"/>
      <color indexed="12"/>
      <name val="ＭＳ Ｐゴシック"/>
      <family val="3"/>
    </font>
    <font>
      <u val="single"/>
      <sz val="11"/>
      <color indexed="36"/>
      <name val="ＭＳ Ｐゴシック"/>
      <family val="3"/>
    </font>
    <font>
      <sz val="9"/>
      <name val="ＭＳ 明朝"/>
      <family val="1"/>
    </font>
    <font>
      <sz val="6"/>
      <name val="ＭＳ Ｐ明朝"/>
      <family val="1"/>
    </font>
    <font>
      <sz val="11"/>
      <name val="ＭＳ Ｐ明朝"/>
      <family val="1"/>
    </font>
    <font>
      <sz val="14"/>
      <name val="ＭＳ Ｐ明朝"/>
      <family val="1"/>
    </font>
  </fonts>
  <fills count="2">
    <fill>
      <patternFill/>
    </fill>
    <fill>
      <patternFill patternType="gray125"/>
    </fill>
  </fills>
  <borders count="24">
    <border>
      <left/>
      <right/>
      <top/>
      <bottom/>
      <diagonal/>
    </border>
    <border>
      <left style="thin"/>
      <right style="thin"/>
      <top>
        <color indexed="63"/>
      </top>
      <bottom>
        <color indexed="63"/>
      </bottom>
    </border>
    <border>
      <left style="medium"/>
      <right style="thin"/>
      <top style="medium"/>
      <bottom>
        <color indexed="63"/>
      </bottom>
    </border>
    <border>
      <left>
        <color indexed="63"/>
      </left>
      <right>
        <color indexed="63"/>
      </right>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color indexed="63"/>
      </top>
      <bottom>
        <color indexed="63"/>
      </bottom>
    </border>
    <border>
      <left style="thin"/>
      <right style="medium"/>
      <top>
        <color indexed="63"/>
      </top>
      <bottom>
        <color indexed="63"/>
      </bottom>
    </border>
    <border>
      <left style="medium"/>
      <right style="thin"/>
      <top>
        <color indexed="63"/>
      </top>
      <bottom style="medium"/>
    </border>
    <border>
      <left>
        <color indexed="63"/>
      </left>
      <right>
        <color indexed="63"/>
      </right>
      <top>
        <color indexed="63"/>
      </top>
      <bottom style="medium"/>
    </border>
    <border>
      <left style="thin"/>
      <right style="thin"/>
      <top>
        <color indexed="63"/>
      </top>
      <bottom style="medium"/>
    </border>
    <border>
      <left style="thin"/>
      <right style="medium"/>
      <top>
        <color indexed="63"/>
      </top>
      <bottom style="medium"/>
    </border>
    <border>
      <left style="thin"/>
      <right style="thin"/>
      <top style="thin"/>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thin"/>
      <bottom style="thin"/>
    </border>
    <border>
      <left style="medium"/>
      <right style="thin"/>
      <top style="thin"/>
      <bottom style="thin"/>
    </border>
    <border>
      <left style="medium"/>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style="medium"/>
      <top style="thin"/>
      <bottom style="medium"/>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 fillId="0" borderId="0" applyNumberFormat="0" applyFill="0" applyBorder="0" applyAlignment="0" applyProtection="0"/>
  </cellStyleXfs>
  <cellXfs count="37">
    <xf numFmtId="0" fontId="0" fillId="0" borderId="0" xfId="0" applyAlignment="1">
      <alignment vertical="center"/>
    </xf>
    <xf numFmtId="176" fontId="2" fillId="0" borderId="0" xfId="17" applyNumberFormat="1" applyFont="1" applyAlignment="1">
      <alignment vertical="center"/>
    </xf>
    <xf numFmtId="176" fontId="2" fillId="0" borderId="0" xfId="17" applyNumberFormat="1" applyFont="1" applyAlignment="1" quotePrefix="1">
      <alignment vertical="center"/>
    </xf>
    <xf numFmtId="176" fontId="2" fillId="0" borderId="1" xfId="17" applyNumberFormat="1" applyFont="1" applyBorder="1" applyAlignment="1">
      <alignment vertical="center"/>
    </xf>
    <xf numFmtId="38" fontId="7" fillId="0" borderId="2" xfId="17" applyFont="1" applyBorder="1" applyAlignment="1">
      <alignment horizontal="right" vertical="center"/>
    </xf>
    <xf numFmtId="38" fontId="7" fillId="0" borderId="3" xfId="17" applyFont="1" applyBorder="1" applyAlignment="1">
      <alignment horizontal="right" vertical="center"/>
    </xf>
    <xf numFmtId="38" fontId="7" fillId="0" borderId="4" xfId="17" applyFont="1" applyBorder="1" applyAlignment="1">
      <alignment horizontal="right" vertical="center"/>
    </xf>
    <xf numFmtId="38" fontId="7" fillId="0" borderId="5" xfId="17" applyFont="1" applyBorder="1" applyAlignment="1">
      <alignment horizontal="right" vertical="center"/>
    </xf>
    <xf numFmtId="176" fontId="2" fillId="0" borderId="6" xfId="17" applyNumberFormat="1" applyFont="1" applyBorder="1" applyAlignment="1">
      <alignment vertical="center"/>
    </xf>
    <xf numFmtId="176" fontId="2" fillId="0" borderId="0" xfId="17" applyNumberFormat="1" applyFont="1" applyBorder="1" applyAlignment="1">
      <alignment vertical="center"/>
    </xf>
    <xf numFmtId="176" fontId="2" fillId="0" borderId="7" xfId="17" applyNumberFormat="1" applyFont="1" applyBorder="1" applyAlignment="1">
      <alignment vertical="center"/>
    </xf>
    <xf numFmtId="176" fontId="2" fillId="0" borderId="8" xfId="17" applyNumberFormat="1" applyFont="1" applyBorder="1" applyAlignment="1">
      <alignment vertical="center"/>
    </xf>
    <xf numFmtId="176" fontId="2" fillId="0" borderId="9" xfId="17" applyNumberFormat="1" applyFont="1" applyBorder="1" applyAlignment="1">
      <alignment vertical="center"/>
    </xf>
    <xf numFmtId="176" fontId="2" fillId="0" borderId="10" xfId="17" applyNumberFormat="1" applyFont="1" applyBorder="1" applyAlignment="1">
      <alignment vertical="center"/>
    </xf>
    <xf numFmtId="176" fontId="2" fillId="0" borderId="11" xfId="17" applyNumberFormat="1" applyFont="1" applyBorder="1" applyAlignment="1">
      <alignment vertical="center"/>
    </xf>
    <xf numFmtId="176" fontId="2" fillId="0" borderId="12" xfId="17" applyNumberFormat="1" applyFont="1" applyBorder="1" applyAlignment="1">
      <alignment horizontal="center" vertical="center"/>
    </xf>
    <xf numFmtId="176" fontId="2" fillId="0" borderId="12" xfId="0" applyNumberFormat="1" applyFont="1" applyBorder="1" applyAlignment="1">
      <alignment horizontal="center" vertical="center"/>
    </xf>
    <xf numFmtId="176" fontId="2" fillId="0" borderId="13" xfId="17" applyNumberFormat="1" applyFont="1" applyBorder="1" applyAlignment="1">
      <alignment vertical="center"/>
    </xf>
    <xf numFmtId="176" fontId="2" fillId="0" borderId="14" xfId="17" applyNumberFormat="1" applyFont="1" applyBorder="1" applyAlignment="1">
      <alignment vertical="center"/>
    </xf>
    <xf numFmtId="176" fontId="2" fillId="0" borderId="15" xfId="17" applyNumberFormat="1" applyFont="1" applyBorder="1" applyAlignment="1">
      <alignment vertical="center"/>
    </xf>
    <xf numFmtId="176" fontId="2" fillId="0" borderId="14" xfId="17" applyNumberFormat="1" applyFont="1" applyBorder="1" applyAlignment="1">
      <alignment horizontal="distributed" vertical="center"/>
    </xf>
    <xf numFmtId="0" fontId="1" fillId="0" borderId="0" xfId="0" applyFont="1" applyBorder="1" applyAlignment="1">
      <alignment horizontal="right" vertical="center"/>
    </xf>
    <xf numFmtId="0" fontId="1" fillId="0" borderId="1" xfId="0" applyFont="1" applyBorder="1" applyAlignment="1">
      <alignment horizontal="right" vertical="center"/>
    </xf>
    <xf numFmtId="0" fontId="1" fillId="0" borderId="6" xfId="0" applyFont="1" applyBorder="1" applyAlignment="1">
      <alignment horizontal="right" vertical="center"/>
    </xf>
    <xf numFmtId="0" fontId="1" fillId="0" borderId="7" xfId="0" applyFont="1" applyBorder="1" applyAlignment="1">
      <alignment horizontal="right" vertical="center"/>
    </xf>
    <xf numFmtId="0" fontId="6" fillId="0" borderId="0" xfId="0" applyFont="1" applyAlignment="1">
      <alignment horizontal="left" vertical="center"/>
    </xf>
    <xf numFmtId="176" fontId="8" fillId="0" borderId="0" xfId="17" applyNumberFormat="1" applyFont="1" applyAlignment="1" quotePrefix="1">
      <alignment vertical="center"/>
    </xf>
    <xf numFmtId="176" fontId="9" fillId="0" borderId="0" xfId="17" applyNumberFormat="1" applyFont="1" applyAlignment="1">
      <alignment vertical="center"/>
    </xf>
    <xf numFmtId="176" fontId="2" fillId="0" borderId="16" xfId="17" applyNumberFormat="1" applyFont="1" applyBorder="1" applyAlignment="1">
      <alignment horizontal="center" vertical="center"/>
    </xf>
    <xf numFmtId="176" fontId="2" fillId="0" borderId="17" xfId="17" applyNumberFormat="1" applyFont="1" applyBorder="1" applyAlignment="1">
      <alignment horizontal="center" vertical="center"/>
    </xf>
    <xf numFmtId="176" fontId="2" fillId="0" borderId="18" xfId="17" applyNumberFormat="1" applyFont="1" applyBorder="1" applyAlignment="1">
      <alignment horizontal="center" vertical="center"/>
    </xf>
    <xf numFmtId="176" fontId="2" fillId="0" borderId="19" xfId="17" applyNumberFormat="1" applyFont="1" applyBorder="1" applyAlignment="1">
      <alignment horizontal="center" vertical="center"/>
    </xf>
    <xf numFmtId="176" fontId="2" fillId="0" borderId="20" xfId="17" applyNumberFormat="1" applyFont="1" applyBorder="1" applyAlignment="1">
      <alignment horizontal="center" vertical="center"/>
    </xf>
    <xf numFmtId="176" fontId="2" fillId="0" borderId="21" xfId="17" applyNumberFormat="1" applyFont="1" applyBorder="1" applyAlignment="1">
      <alignment horizontal="center" vertical="center"/>
    </xf>
    <xf numFmtId="176" fontId="2" fillId="0" borderId="22" xfId="17" applyNumberFormat="1" applyFont="1" applyBorder="1" applyAlignment="1">
      <alignment horizontal="center" vertical="center"/>
    </xf>
    <xf numFmtId="176" fontId="2" fillId="0" borderId="23" xfId="17" applyNumberFormat="1" applyFont="1" applyBorder="1" applyAlignment="1">
      <alignment horizontal="center" vertical="center"/>
    </xf>
    <xf numFmtId="176" fontId="8" fillId="0" borderId="0" xfId="17" applyNumberFormat="1" applyFont="1" applyAlignment="1">
      <alignment horizontal="center"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H249"/>
  <sheetViews>
    <sheetView tabSelected="1" workbookViewId="0" topLeftCell="A1">
      <selection activeCell="A1" sqref="A1"/>
    </sheetView>
  </sheetViews>
  <sheetFormatPr defaultColWidth="9.00390625" defaultRowHeight="13.5"/>
  <cols>
    <col min="1" max="1" width="6.375" style="1" customWidth="1"/>
    <col min="2" max="8" width="11.875" style="1" customWidth="1"/>
    <col min="9" max="16384" width="9.00390625" style="1" customWidth="1"/>
  </cols>
  <sheetData>
    <row r="2" ht="17.25">
      <c r="E2" s="27" t="s">
        <v>18</v>
      </c>
    </row>
    <row r="4" spans="3:8" ht="13.5">
      <c r="C4" s="26" t="s">
        <v>34</v>
      </c>
      <c r="D4" s="36" t="s">
        <v>19</v>
      </c>
      <c r="E4" s="36"/>
      <c r="F4" s="36"/>
      <c r="G4" s="1" t="s">
        <v>25</v>
      </c>
      <c r="H4" s="1" t="s">
        <v>26</v>
      </c>
    </row>
    <row r="5" ht="12" thickBot="1">
      <c r="A5" s="2"/>
    </row>
    <row r="6" spans="1:8" ht="15" customHeight="1">
      <c r="A6" s="17"/>
      <c r="B6" s="31" t="s">
        <v>20</v>
      </c>
      <c r="C6" s="32"/>
      <c r="D6" s="32"/>
      <c r="E6" s="32"/>
      <c r="F6" s="32"/>
      <c r="G6" s="32"/>
      <c r="H6" s="33"/>
    </row>
    <row r="7" spans="1:8" ht="15" customHeight="1">
      <c r="A7" s="18"/>
      <c r="B7" s="29" t="s">
        <v>10</v>
      </c>
      <c r="C7" s="28" t="s">
        <v>15</v>
      </c>
      <c r="D7" s="28"/>
      <c r="E7" s="28"/>
      <c r="F7" s="28"/>
      <c r="G7" s="28"/>
      <c r="H7" s="34" t="s">
        <v>14</v>
      </c>
    </row>
    <row r="8" spans="1:8" ht="15" customHeight="1" thickBot="1">
      <c r="A8" s="19"/>
      <c r="B8" s="30"/>
      <c r="C8" s="15" t="s">
        <v>10</v>
      </c>
      <c r="D8" s="15" t="s">
        <v>11</v>
      </c>
      <c r="E8" s="15" t="s">
        <v>12</v>
      </c>
      <c r="F8" s="16" t="s">
        <v>0</v>
      </c>
      <c r="G8" s="15" t="s">
        <v>13</v>
      </c>
      <c r="H8" s="35"/>
    </row>
    <row r="9" spans="1:8" ht="9" customHeight="1">
      <c r="A9" s="17"/>
      <c r="B9" s="4" t="s">
        <v>21</v>
      </c>
      <c r="C9" s="5" t="s">
        <v>21</v>
      </c>
      <c r="D9" s="6" t="s">
        <v>21</v>
      </c>
      <c r="E9" s="5" t="s">
        <v>21</v>
      </c>
      <c r="F9" s="6" t="s">
        <v>21</v>
      </c>
      <c r="G9" s="5" t="s">
        <v>21</v>
      </c>
      <c r="H9" s="7" t="s">
        <v>21</v>
      </c>
    </row>
    <row r="10" spans="1:8" ht="15" customHeight="1">
      <c r="A10" s="18" t="s">
        <v>1</v>
      </c>
      <c r="B10" s="8">
        <f>C10+H10</f>
        <v>320364.39999999997</v>
      </c>
      <c r="C10" s="9">
        <f>SUM(D10:G10)</f>
        <v>290038.8</v>
      </c>
      <c r="D10" s="3">
        <v>72269.6</v>
      </c>
      <c r="E10" s="9">
        <v>116612.1</v>
      </c>
      <c r="F10" s="3">
        <v>98567.8</v>
      </c>
      <c r="G10" s="9">
        <v>2589.3</v>
      </c>
      <c r="H10" s="10">
        <v>30325.6</v>
      </c>
    </row>
    <row r="11" spans="1:8" ht="11.25">
      <c r="A11" s="18"/>
      <c r="B11" s="8"/>
      <c r="C11" s="9"/>
      <c r="D11" s="3"/>
      <c r="E11" s="9"/>
      <c r="F11" s="3"/>
      <c r="G11" s="9"/>
      <c r="H11" s="10"/>
    </row>
    <row r="12" spans="1:8" ht="15" customHeight="1">
      <c r="A12" s="20" t="s">
        <v>2</v>
      </c>
      <c r="B12" s="8">
        <f aca="true" t="shared" si="0" ref="B12:B26">C12+H12</f>
        <v>954.1</v>
      </c>
      <c r="C12" s="9">
        <f>SUM(D12:G12)</f>
        <v>929.9</v>
      </c>
      <c r="D12" s="3">
        <v>169.9</v>
      </c>
      <c r="E12" s="9">
        <v>228.8</v>
      </c>
      <c r="F12" s="3">
        <v>510.4</v>
      </c>
      <c r="G12" s="9">
        <v>20.8</v>
      </c>
      <c r="H12" s="10">
        <v>24.2</v>
      </c>
    </row>
    <row r="13" spans="1:8" ht="11.25">
      <c r="A13" s="20"/>
      <c r="B13" s="8"/>
      <c r="C13" s="9"/>
      <c r="D13" s="3"/>
      <c r="E13" s="9"/>
      <c r="F13" s="3"/>
      <c r="G13" s="9"/>
      <c r="H13" s="10"/>
    </row>
    <row r="14" spans="1:8" ht="15" customHeight="1">
      <c r="A14" s="20" t="s">
        <v>3</v>
      </c>
      <c r="B14" s="8">
        <f t="shared" si="0"/>
        <v>53686.4</v>
      </c>
      <c r="C14" s="9">
        <f>SUM(D14:G14)</f>
        <v>51940.1</v>
      </c>
      <c r="D14" s="3">
        <v>12574.9</v>
      </c>
      <c r="E14" s="9">
        <v>26334</v>
      </c>
      <c r="F14" s="3">
        <v>12778.3</v>
      </c>
      <c r="G14" s="9">
        <v>252.9</v>
      </c>
      <c r="H14" s="10">
        <v>1746.3</v>
      </c>
    </row>
    <row r="15" spans="1:8" ht="11.25">
      <c r="A15" s="20"/>
      <c r="B15" s="8"/>
      <c r="C15" s="9"/>
      <c r="D15" s="3"/>
      <c r="E15" s="9"/>
      <c r="F15" s="3"/>
      <c r="G15" s="9"/>
      <c r="H15" s="10"/>
    </row>
    <row r="16" spans="1:8" ht="15" customHeight="1">
      <c r="A16" s="20" t="s">
        <v>4</v>
      </c>
      <c r="B16" s="8">
        <f t="shared" si="0"/>
        <v>27893.199999999997</v>
      </c>
      <c r="C16" s="9">
        <f>SUM(D16:G16)</f>
        <v>22183.3</v>
      </c>
      <c r="D16" s="3">
        <v>6950.9</v>
      </c>
      <c r="E16" s="9">
        <v>9644.9</v>
      </c>
      <c r="F16" s="3">
        <v>5442.3</v>
      </c>
      <c r="G16" s="9">
        <v>145.2</v>
      </c>
      <c r="H16" s="10">
        <v>5709.9</v>
      </c>
    </row>
    <row r="17" spans="1:8" ht="11.25">
      <c r="A17" s="20"/>
      <c r="B17" s="8"/>
      <c r="C17" s="9"/>
      <c r="D17" s="3"/>
      <c r="E17" s="9"/>
      <c r="F17" s="3"/>
      <c r="G17" s="9"/>
      <c r="H17" s="10"/>
    </row>
    <row r="18" spans="1:8" ht="15" customHeight="1">
      <c r="A18" s="20" t="s">
        <v>5</v>
      </c>
      <c r="B18" s="8">
        <f t="shared" si="0"/>
        <v>31533.100000000002</v>
      </c>
      <c r="C18" s="9">
        <f>SUM(D18:G18)</f>
        <v>25278.100000000002</v>
      </c>
      <c r="D18" s="3">
        <v>10125.8</v>
      </c>
      <c r="E18" s="9">
        <v>9246.2</v>
      </c>
      <c r="F18" s="3">
        <v>5309.2</v>
      </c>
      <c r="G18" s="9">
        <v>596.9</v>
      </c>
      <c r="H18" s="10">
        <v>6255</v>
      </c>
    </row>
    <row r="19" spans="1:8" ht="11.25">
      <c r="A19" s="20"/>
      <c r="B19" s="8"/>
      <c r="C19" s="9"/>
      <c r="D19" s="3"/>
      <c r="E19" s="9"/>
      <c r="F19" s="3"/>
      <c r="G19" s="9"/>
      <c r="H19" s="10"/>
    </row>
    <row r="20" spans="1:8" ht="15" customHeight="1">
      <c r="A20" s="20" t="s">
        <v>6</v>
      </c>
      <c r="B20" s="8">
        <f t="shared" si="0"/>
        <v>23270.9</v>
      </c>
      <c r="C20" s="9">
        <v>21758.2</v>
      </c>
      <c r="D20" s="3">
        <v>7237</v>
      </c>
      <c r="E20" s="9">
        <v>10553.3</v>
      </c>
      <c r="F20" s="3">
        <v>3777.6</v>
      </c>
      <c r="G20" s="9">
        <v>154.3</v>
      </c>
      <c r="H20" s="10">
        <v>1512.7</v>
      </c>
    </row>
    <row r="21" spans="1:8" ht="11.25">
      <c r="A21" s="20"/>
      <c r="B21" s="8"/>
      <c r="C21" s="9"/>
      <c r="D21" s="3"/>
      <c r="E21" s="9"/>
      <c r="F21" s="3"/>
      <c r="G21" s="9"/>
      <c r="H21" s="10"/>
    </row>
    <row r="22" spans="1:8" ht="15" customHeight="1">
      <c r="A22" s="20" t="s">
        <v>7</v>
      </c>
      <c r="B22" s="8">
        <f t="shared" si="0"/>
        <v>19945.600000000002</v>
      </c>
      <c r="C22" s="9">
        <f>SUM(D22:G22)</f>
        <v>15256.400000000001</v>
      </c>
      <c r="D22" s="3">
        <v>2902.2</v>
      </c>
      <c r="E22" s="9">
        <v>7775.5</v>
      </c>
      <c r="F22" s="3">
        <v>4304.5</v>
      </c>
      <c r="G22" s="9">
        <v>274.2</v>
      </c>
      <c r="H22" s="10">
        <v>4689.2</v>
      </c>
    </row>
    <row r="23" spans="1:8" ht="11.25">
      <c r="A23" s="20"/>
      <c r="B23" s="8"/>
      <c r="C23" s="9"/>
      <c r="D23" s="3"/>
      <c r="E23" s="9"/>
      <c r="F23" s="3"/>
      <c r="G23" s="9"/>
      <c r="H23" s="10"/>
    </row>
    <row r="24" spans="1:8" ht="15" customHeight="1">
      <c r="A24" s="20" t="s">
        <v>8</v>
      </c>
      <c r="B24" s="8">
        <f t="shared" si="0"/>
        <v>59051.8</v>
      </c>
      <c r="C24" s="9">
        <f>SUM(D24:G24)</f>
        <v>53725.200000000004</v>
      </c>
      <c r="D24" s="3">
        <v>14184.7</v>
      </c>
      <c r="E24" s="9">
        <v>19316.2</v>
      </c>
      <c r="F24" s="3">
        <v>19707.2</v>
      </c>
      <c r="G24" s="9">
        <v>517.1</v>
      </c>
      <c r="H24" s="10">
        <v>5326.6</v>
      </c>
    </row>
    <row r="25" spans="1:8" ht="11.25">
      <c r="A25" s="20"/>
      <c r="B25" s="8"/>
      <c r="C25" s="9"/>
      <c r="D25" s="3"/>
      <c r="E25" s="9"/>
      <c r="F25" s="3"/>
      <c r="G25" s="9"/>
      <c r="H25" s="10"/>
    </row>
    <row r="26" spans="1:8" ht="15" customHeight="1">
      <c r="A26" s="20" t="s">
        <v>9</v>
      </c>
      <c r="B26" s="8">
        <f t="shared" si="0"/>
        <v>104029.29999999999</v>
      </c>
      <c r="C26" s="9">
        <f>SUM(D26:G26)</f>
        <v>98967.59999999999</v>
      </c>
      <c r="D26" s="3">
        <v>18088.2</v>
      </c>
      <c r="E26" s="9">
        <v>33513.2</v>
      </c>
      <c r="F26" s="3">
        <v>46738.3</v>
      </c>
      <c r="G26" s="9">
        <v>627.9</v>
      </c>
      <c r="H26" s="10">
        <v>5061.7</v>
      </c>
    </row>
    <row r="27" spans="1:8" ht="12" thickBot="1">
      <c r="A27" s="19"/>
      <c r="B27" s="11"/>
      <c r="C27" s="12"/>
      <c r="D27" s="13"/>
      <c r="E27" s="12"/>
      <c r="F27" s="13"/>
      <c r="G27" s="12"/>
      <c r="H27" s="14"/>
    </row>
    <row r="28" ht="12" thickBot="1"/>
    <row r="29" spans="1:8" ht="15" customHeight="1">
      <c r="A29" s="17"/>
      <c r="B29" s="31" t="s">
        <v>16</v>
      </c>
      <c r="C29" s="32"/>
      <c r="D29" s="32"/>
      <c r="E29" s="32"/>
      <c r="F29" s="32"/>
      <c r="G29" s="32"/>
      <c r="H29" s="33"/>
    </row>
    <row r="30" spans="1:8" ht="15" customHeight="1">
      <c r="A30" s="18"/>
      <c r="B30" s="29" t="s">
        <v>20</v>
      </c>
      <c r="C30" s="28"/>
      <c r="D30" s="28"/>
      <c r="E30" s="28"/>
      <c r="F30" s="28"/>
      <c r="G30" s="28"/>
      <c r="H30" s="34"/>
    </row>
    <row r="31" spans="1:8" ht="15" customHeight="1">
      <c r="A31" s="18"/>
      <c r="B31" s="29" t="s">
        <v>10</v>
      </c>
      <c r="C31" s="28" t="s">
        <v>15</v>
      </c>
      <c r="D31" s="28"/>
      <c r="E31" s="28"/>
      <c r="F31" s="28"/>
      <c r="G31" s="28"/>
      <c r="H31" s="34" t="s">
        <v>14</v>
      </c>
    </row>
    <row r="32" spans="1:8" ht="15" customHeight="1" thickBot="1">
      <c r="A32" s="19"/>
      <c r="B32" s="30"/>
      <c r="C32" s="15" t="s">
        <v>10</v>
      </c>
      <c r="D32" s="15" t="s">
        <v>11</v>
      </c>
      <c r="E32" s="15" t="s">
        <v>12</v>
      </c>
      <c r="F32" s="16" t="s">
        <v>0</v>
      </c>
      <c r="G32" s="15" t="s">
        <v>13</v>
      </c>
      <c r="H32" s="35"/>
    </row>
    <row r="33" spans="1:8" ht="9" customHeight="1">
      <c r="A33" s="17"/>
      <c r="B33" s="4" t="s">
        <v>21</v>
      </c>
      <c r="C33" s="5" t="s">
        <v>21</v>
      </c>
      <c r="D33" s="6" t="s">
        <v>21</v>
      </c>
      <c r="E33" s="5" t="s">
        <v>21</v>
      </c>
      <c r="F33" s="6" t="s">
        <v>21</v>
      </c>
      <c r="G33" s="5" t="s">
        <v>21</v>
      </c>
      <c r="H33" s="7" t="s">
        <v>21</v>
      </c>
    </row>
    <row r="34" spans="1:8" ht="15" customHeight="1">
      <c r="A34" s="18" t="s">
        <v>1</v>
      </c>
      <c r="B34" s="8">
        <f>C34+H34</f>
        <v>34427.5</v>
      </c>
      <c r="C34" s="9">
        <f>SUM(D34:G34)</f>
        <v>31914.5</v>
      </c>
      <c r="D34" s="3">
        <v>11445.1</v>
      </c>
      <c r="E34" s="9">
        <v>11548.1</v>
      </c>
      <c r="F34" s="3">
        <v>8913</v>
      </c>
      <c r="G34" s="9">
        <v>8.3</v>
      </c>
      <c r="H34" s="10">
        <v>2513</v>
      </c>
    </row>
    <row r="35" spans="1:8" ht="11.25">
      <c r="A35" s="18"/>
      <c r="B35" s="8"/>
      <c r="C35" s="9"/>
      <c r="D35" s="3"/>
      <c r="E35" s="9"/>
      <c r="F35" s="3"/>
      <c r="G35" s="9"/>
      <c r="H35" s="10"/>
    </row>
    <row r="36" spans="1:8" ht="15" customHeight="1">
      <c r="A36" s="20" t="s">
        <v>2</v>
      </c>
      <c r="B36" s="8">
        <f aca="true" t="shared" si="1" ref="B36:B50">C36+H36</f>
        <v>48.400000000000006</v>
      </c>
      <c r="C36" s="9">
        <f aca="true" t="shared" si="2" ref="C36:C50">SUM(D36:G36)</f>
        <v>39.7</v>
      </c>
      <c r="D36" s="3">
        <v>23.4</v>
      </c>
      <c r="E36" s="9">
        <v>6</v>
      </c>
      <c r="F36" s="3">
        <v>10.3</v>
      </c>
      <c r="G36" s="21" t="s">
        <v>35</v>
      </c>
      <c r="H36" s="10">
        <v>8.7</v>
      </c>
    </row>
    <row r="37" spans="1:8" ht="11.25">
      <c r="A37" s="20"/>
      <c r="B37" s="8"/>
      <c r="C37" s="9"/>
      <c r="D37" s="3"/>
      <c r="E37" s="9"/>
      <c r="F37" s="3"/>
      <c r="G37" s="9"/>
      <c r="H37" s="10"/>
    </row>
    <row r="38" spans="1:8" ht="15" customHeight="1">
      <c r="A38" s="20" t="s">
        <v>3</v>
      </c>
      <c r="B38" s="8">
        <f t="shared" si="1"/>
        <v>8123.700000000001</v>
      </c>
      <c r="C38" s="9">
        <f t="shared" si="2"/>
        <v>7741.000000000001</v>
      </c>
      <c r="D38" s="3">
        <v>2412.6</v>
      </c>
      <c r="E38" s="9">
        <v>4123.1</v>
      </c>
      <c r="F38" s="3">
        <v>1202.1</v>
      </c>
      <c r="G38" s="9">
        <v>3.2</v>
      </c>
      <c r="H38" s="10">
        <v>382.7</v>
      </c>
    </row>
    <row r="39" spans="1:8" ht="11.25">
      <c r="A39" s="20"/>
      <c r="B39" s="8"/>
      <c r="C39" s="9"/>
      <c r="D39" s="3"/>
      <c r="E39" s="9"/>
      <c r="F39" s="3"/>
      <c r="G39" s="9"/>
      <c r="H39" s="10"/>
    </row>
    <row r="40" spans="1:8" ht="15" customHeight="1">
      <c r="A40" s="20" t="s">
        <v>4</v>
      </c>
      <c r="B40" s="8">
        <f t="shared" si="1"/>
        <v>901.1</v>
      </c>
      <c r="C40" s="9">
        <f t="shared" si="2"/>
        <v>883</v>
      </c>
      <c r="D40" s="3">
        <v>645.3</v>
      </c>
      <c r="E40" s="9">
        <v>71.7</v>
      </c>
      <c r="F40" s="3">
        <v>166</v>
      </c>
      <c r="G40" s="21" t="s">
        <v>36</v>
      </c>
      <c r="H40" s="10">
        <v>18.1</v>
      </c>
    </row>
    <row r="41" spans="1:8" ht="11.25">
      <c r="A41" s="20"/>
      <c r="B41" s="8"/>
      <c r="C41" s="9"/>
      <c r="D41" s="3"/>
      <c r="E41" s="9"/>
      <c r="F41" s="3"/>
      <c r="G41" s="9"/>
      <c r="H41" s="10"/>
    </row>
    <row r="42" spans="1:8" ht="15" customHeight="1">
      <c r="A42" s="20" t="s">
        <v>5</v>
      </c>
      <c r="B42" s="8">
        <f t="shared" si="1"/>
        <v>2592.6</v>
      </c>
      <c r="C42" s="9">
        <f t="shared" si="2"/>
        <v>2368.6</v>
      </c>
      <c r="D42" s="3">
        <v>2018.8</v>
      </c>
      <c r="E42" s="9">
        <v>302.6</v>
      </c>
      <c r="F42" s="3">
        <v>47</v>
      </c>
      <c r="G42" s="9">
        <v>0.2</v>
      </c>
      <c r="H42" s="10">
        <v>224</v>
      </c>
    </row>
    <row r="43" spans="1:8" ht="11.25">
      <c r="A43" s="20"/>
      <c r="B43" s="8"/>
      <c r="C43" s="9"/>
      <c r="D43" s="3"/>
      <c r="E43" s="9"/>
      <c r="F43" s="3"/>
      <c r="G43" s="9"/>
      <c r="H43" s="10"/>
    </row>
    <row r="44" spans="1:8" ht="15" customHeight="1">
      <c r="A44" s="20" t="s">
        <v>6</v>
      </c>
      <c r="B44" s="8">
        <f t="shared" si="1"/>
        <v>1300.3</v>
      </c>
      <c r="C44" s="9">
        <f t="shared" si="2"/>
        <v>1229.6</v>
      </c>
      <c r="D44" s="3">
        <v>934.8</v>
      </c>
      <c r="E44" s="9">
        <v>89.3</v>
      </c>
      <c r="F44" s="3">
        <v>205.5</v>
      </c>
      <c r="G44" s="21" t="s">
        <v>37</v>
      </c>
      <c r="H44" s="10">
        <v>70.7</v>
      </c>
    </row>
    <row r="45" spans="1:8" ht="11.25">
      <c r="A45" s="20"/>
      <c r="B45" s="8"/>
      <c r="C45" s="9"/>
      <c r="D45" s="3"/>
      <c r="E45" s="9"/>
      <c r="F45" s="3"/>
      <c r="G45" s="9"/>
      <c r="H45" s="10"/>
    </row>
    <row r="46" spans="1:8" ht="15" customHeight="1">
      <c r="A46" s="20" t="s">
        <v>7</v>
      </c>
      <c r="B46" s="8">
        <f t="shared" si="1"/>
        <v>745.5000000000001</v>
      </c>
      <c r="C46" s="9">
        <f t="shared" si="2"/>
        <v>682.3000000000001</v>
      </c>
      <c r="D46" s="3">
        <v>331.5</v>
      </c>
      <c r="E46" s="9">
        <v>188.7</v>
      </c>
      <c r="F46" s="3">
        <v>161.7</v>
      </c>
      <c r="G46" s="9">
        <v>0.4</v>
      </c>
      <c r="H46" s="10">
        <v>63.2</v>
      </c>
    </row>
    <row r="47" spans="1:8" ht="11.25">
      <c r="A47" s="20"/>
      <c r="B47" s="8"/>
      <c r="C47" s="9"/>
      <c r="D47" s="3"/>
      <c r="E47" s="9"/>
      <c r="F47" s="3"/>
      <c r="G47" s="9"/>
      <c r="H47" s="10"/>
    </row>
    <row r="48" spans="1:8" ht="15" customHeight="1">
      <c r="A48" s="20" t="s">
        <v>8</v>
      </c>
      <c r="B48" s="8">
        <f t="shared" si="1"/>
        <v>4814.8</v>
      </c>
      <c r="C48" s="9">
        <f t="shared" si="2"/>
        <v>4259.3</v>
      </c>
      <c r="D48" s="3">
        <v>1285.3</v>
      </c>
      <c r="E48" s="9">
        <v>1560.4</v>
      </c>
      <c r="F48" s="3">
        <v>1412.9</v>
      </c>
      <c r="G48" s="9">
        <v>0.7</v>
      </c>
      <c r="H48" s="10">
        <v>555.5</v>
      </c>
    </row>
    <row r="49" spans="1:8" ht="11.25">
      <c r="A49" s="20"/>
      <c r="B49" s="8"/>
      <c r="C49" s="9"/>
      <c r="D49" s="3"/>
      <c r="E49" s="9"/>
      <c r="F49" s="3"/>
      <c r="G49" s="9"/>
      <c r="H49" s="10"/>
    </row>
    <row r="50" spans="1:8" ht="15" customHeight="1">
      <c r="A50" s="20" t="s">
        <v>9</v>
      </c>
      <c r="B50" s="8">
        <f t="shared" si="1"/>
        <v>15901.1</v>
      </c>
      <c r="C50" s="9">
        <f t="shared" si="2"/>
        <v>14711</v>
      </c>
      <c r="D50" s="3">
        <v>3793.4</v>
      </c>
      <c r="E50" s="9">
        <v>5206.3</v>
      </c>
      <c r="F50" s="3">
        <v>5707.5</v>
      </c>
      <c r="G50" s="9">
        <v>3.8</v>
      </c>
      <c r="H50" s="10">
        <v>1190.1</v>
      </c>
    </row>
    <row r="51" spans="1:8" ht="12" thickBot="1">
      <c r="A51" s="19"/>
      <c r="B51" s="11"/>
      <c r="C51" s="12"/>
      <c r="D51" s="13"/>
      <c r="E51" s="12"/>
      <c r="F51" s="13"/>
      <c r="G51" s="12"/>
      <c r="H51" s="14"/>
    </row>
    <row r="52" ht="12" thickBot="1"/>
    <row r="53" spans="1:8" ht="15" customHeight="1">
      <c r="A53" s="17"/>
      <c r="B53" s="31" t="s">
        <v>16</v>
      </c>
      <c r="C53" s="32"/>
      <c r="D53" s="32"/>
      <c r="E53" s="32"/>
      <c r="F53" s="32"/>
      <c r="G53" s="32"/>
      <c r="H53" s="33"/>
    </row>
    <row r="54" spans="1:8" ht="15" customHeight="1">
      <c r="A54" s="18"/>
      <c r="B54" s="29" t="s">
        <v>17</v>
      </c>
      <c r="C54" s="28"/>
      <c r="D54" s="28"/>
      <c r="E54" s="28"/>
      <c r="F54" s="28"/>
      <c r="G54" s="28"/>
      <c r="H54" s="34"/>
    </row>
    <row r="55" spans="1:8" ht="15" customHeight="1">
      <c r="A55" s="18"/>
      <c r="B55" s="29" t="s">
        <v>10</v>
      </c>
      <c r="C55" s="28" t="s">
        <v>15</v>
      </c>
      <c r="D55" s="28"/>
      <c r="E55" s="28"/>
      <c r="F55" s="28"/>
      <c r="G55" s="28"/>
      <c r="H55" s="34" t="s">
        <v>14</v>
      </c>
    </row>
    <row r="56" spans="1:8" ht="15" customHeight="1" thickBot="1">
      <c r="A56" s="19"/>
      <c r="B56" s="30"/>
      <c r="C56" s="15" t="s">
        <v>10</v>
      </c>
      <c r="D56" s="15" t="s">
        <v>11</v>
      </c>
      <c r="E56" s="15" t="s">
        <v>12</v>
      </c>
      <c r="F56" s="16" t="s">
        <v>0</v>
      </c>
      <c r="G56" s="15" t="s">
        <v>13</v>
      </c>
      <c r="H56" s="35"/>
    </row>
    <row r="57" spans="1:8" ht="9" customHeight="1">
      <c r="A57" s="17"/>
      <c r="B57" s="4" t="s">
        <v>21</v>
      </c>
      <c r="C57" s="5" t="s">
        <v>21</v>
      </c>
      <c r="D57" s="6" t="s">
        <v>21</v>
      </c>
      <c r="E57" s="5" t="s">
        <v>21</v>
      </c>
      <c r="F57" s="6" t="s">
        <v>21</v>
      </c>
      <c r="G57" s="5" t="s">
        <v>21</v>
      </c>
      <c r="H57" s="7" t="s">
        <v>21</v>
      </c>
    </row>
    <row r="58" spans="1:8" ht="15" customHeight="1">
      <c r="A58" s="18" t="s">
        <v>1</v>
      </c>
      <c r="B58" s="8">
        <f>C58+H58</f>
        <v>2605.7000000000003</v>
      </c>
      <c r="C58" s="9">
        <f>SUM(D58:G58)</f>
        <v>2521.8</v>
      </c>
      <c r="D58" s="3">
        <v>2306.9</v>
      </c>
      <c r="E58" s="9">
        <v>214.9</v>
      </c>
      <c r="F58" s="22" t="s">
        <v>38</v>
      </c>
      <c r="G58" s="21" t="s">
        <v>38</v>
      </c>
      <c r="H58" s="10">
        <v>83.9</v>
      </c>
    </row>
    <row r="59" spans="1:8" ht="11.25">
      <c r="A59" s="18"/>
      <c r="B59" s="8"/>
      <c r="C59" s="9"/>
      <c r="D59" s="3"/>
      <c r="E59" s="9"/>
      <c r="F59" s="3"/>
      <c r="G59" s="9"/>
      <c r="H59" s="10"/>
    </row>
    <row r="60" spans="1:8" ht="15" customHeight="1">
      <c r="A60" s="20" t="s">
        <v>2</v>
      </c>
      <c r="B60" s="23" t="s">
        <v>35</v>
      </c>
      <c r="C60" s="21" t="s">
        <v>35</v>
      </c>
      <c r="D60" s="22" t="s">
        <v>35</v>
      </c>
      <c r="E60" s="21" t="s">
        <v>35</v>
      </c>
      <c r="F60" s="22" t="s">
        <v>35</v>
      </c>
      <c r="G60" s="21" t="s">
        <v>35</v>
      </c>
      <c r="H60" s="24" t="s">
        <v>35</v>
      </c>
    </row>
    <row r="61" spans="1:8" ht="11.25">
      <c r="A61" s="20"/>
      <c r="B61" s="8"/>
      <c r="C61" s="9"/>
      <c r="D61" s="3"/>
      <c r="E61" s="9"/>
      <c r="F61" s="3"/>
      <c r="G61" s="9"/>
      <c r="H61" s="10"/>
    </row>
    <row r="62" spans="1:8" ht="15" customHeight="1">
      <c r="A62" s="20" t="s">
        <v>3</v>
      </c>
      <c r="B62" s="8">
        <f>C62+H62</f>
        <v>724.8</v>
      </c>
      <c r="C62" s="9">
        <f>SUM(D62:G62)</f>
        <v>702.5</v>
      </c>
      <c r="D62" s="3">
        <v>702.5</v>
      </c>
      <c r="E62" s="21" t="s">
        <v>39</v>
      </c>
      <c r="F62" s="22" t="s">
        <v>39</v>
      </c>
      <c r="G62" s="21" t="s">
        <v>39</v>
      </c>
      <c r="H62" s="10">
        <v>22.3</v>
      </c>
    </row>
    <row r="63" spans="1:8" ht="11.25">
      <c r="A63" s="20"/>
      <c r="B63" s="8"/>
      <c r="C63" s="9"/>
      <c r="D63" s="3"/>
      <c r="E63" s="9"/>
      <c r="F63" s="3"/>
      <c r="G63" s="9"/>
      <c r="H63" s="10"/>
    </row>
    <row r="64" spans="1:8" ht="15" customHeight="1">
      <c r="A64" s="20" t="s">
        <v>4</v>
      </c>
      <c r="B64" s="23" t="s">
        <v>36</v>
      </c>
      <c r="C64" s="21" t="s">
        <v>36</v>
      </c>
      <c r="D64" s="22" t="s">
        <v>36</v>
      </c>
      <c r="E64" s="21" t="s">
        <v>36</v>
      </c>
      <c r="F64" s="22" t="s">
        <v>36</v>
      </c>
      <c r="G64" s="21" t="s">
        <v>36</v>
      </c>
      <c r="H64" s="24" t="s">
        <v>36</v>
      </c>
    </row>
    <row r="65" spans="1:8" ht="11.25">
      <c r="A65" s="20"/>
      <c r="B65" s="8"/>
      <c r="C65" s="9"/>
      <c r="D65" s="3"/>
      <c r="E65" s="9"/>
      <c r="F65" s="3"/>
      <c r="G65" s="9"/>
      <c r="H65" s="10"/>
    </row>
    <row r="66" spans="1:8" ht="15" customHeight="1">
      <c r="A66" s="20" t="s">
        <v>5</v>
      </c>
      <c r="B66" s="8">
        <f>C66+H66</f>
        <v>1761.7</v>
      </c>
      <c r="C66" s="9">
        <f>SUM(D66:G66)</f>
        <v>1701.6000000000001</v>
      </c>
      <c r="D66" s="3">
        <v>1563.2</v>
      </c>
      <c r="E66" s="9">
        <v>138.4</v>
      </c>
      <c r="F66" s="22" t="s">
        <v>40</v>
      </c>
      <c r="G66" s="21" t="s">
        <v>40</v>
      </c>
      <c r="H66" s="10">
        <v>60.1</v>
      </c>
    </row>
    <row r="67" spans="1:8" ht="11.25">
      <c r="A67" s="20"/>
      <c r="B67" s="8"/>
      <c r="C67" s="9"/>
      <c r="D67" s="3"/>
      <c r="E67" s="9"/>
      <c r="F67" s="3"/>
      <c r="G67" s="9"/>
      <c r="H67" s="10"/>
    </row>
    <row r="68" spans="1:8" ht="15" customHeight="1">
      <c r="A68" s="20" t="s">
        <v>6</v>
      </c>
      <c r="B68" s="8">
        <f>C68+H68</f>
        <v>33.5</v>
      </c>
      <c r="C68" s="9">
        <f>SUM(D68:G68)</f>
        <v>32</v>
      </c>
      <c r="D68" s="3">
        <v>32</v>
      </c>
      <c r="E68" s="21" t="s">
        <v>37</v>
      </c>
      <c r="F68" s="22" t="s">
        <v>37</v>
      </c>
      <c r="G68" s="21" t="s">
        <v>37</v>
      </c>
      <c r="H68" s="10">
        <v>1.5</v>
      </c>
    </row>
    <row r="69" spans="1:8" ht="11.25">
      <c r="A69" s="20"/>
      <c r="B69" s="8"/>
      <c r="C69" s="9"/>
      <c r="D69" s="3"/>
      <c r="E69" s="9"/>
      <c r="F69" s="3"/>
      <c r="G69" s="9"/>
      <c r="H69" s="10"/>
    </row>
    <row r="70" spans="1:8" ht="15" customHeight="1">
      <c r="A70" s="20" t="s">
        <v>7</v>
      </c>
      <c r="B70" s="8">
        <v>9.2</v>
      </c>
      <c r="C70" s="9">
        <f>SUM(D70:G70)</f>
        <v>9.2</v>
      </c>
      <c r="D70" s="3">
        <v>9.2</v>
      </c>
      <c r="E70" s="21" t="s">
        <v>39</v>
      </c>
      <c r="F70" s="22" t="s">
        <v>39</v>
      </c>
      <c r="G70" s="21" t="s">
        <v>39</v>
      </c>
      <c r="H70" s="24" t="s">
        <v>39</v>
      </c>
    </row>
    <row r="71" spans="1:8" ht="11.25">
      <c r="A71" s="20"/>
      <c r="B71" s="8"/>
      <c r="C71" s="9"/>
      <c r="D71" s="3"/>
      <c r="E71" s="9"/>
      <c r="F71" s="3"/>
      <c r="G71" s="9"/>
      <c r="H71" s="10"/>
    </row>
    <row r="72" spans="1:8" ht="15" customHeight="1">
      <c r="A72" s="20" t="s">
        <v>8</v>
      </c>
      <c r="B72" s="8">
        <v>76.5</v>
      </c>
      <c r="C72" s="9">
        <f>SUM(D72:G72)</f>
        <v>76.5</v>
      </c>
      <c r="D72" s="22" t="s">
        <v>41</v>
      </c>
      <c r="E72" s="9">
        <v>76.5</v>
      </c>
      <c r="F72" s="22" t="s">
        <v>41</v>
      </c>
      <c r="G72" s="21" t="s">
        <v>41</v>
      </c>
      <c r="H72" s="24" t="s">
        <v>41</v>
      </c>
    </row>
    <row r="73" spans="1:8" ht="11.25">
      <c r="A73" s="20"/>
      <c r="B73" s="8"/>
      <c r="C73" s="9"/>
      <c r="D73" s="3"/>
      <c r="E73" s="9"/>
      <c r="F73" s="3"/>
      <c r="G73" s="9"/>
      <c r="H73" s="10"/>
    </row>
    <row r="74" spans="1:8" ht="15" customHeight="1">
      <c r="A74" s="20" t="s">
        <v>9</v>
      </c>
      <c r="B74" s="23" t="s">
        <v>42</v>
      </c>
      <c r="C74" s="21" t="s">
        <v>42</v>
      </c>
      <c r="D74" s="22" t="s">
        <v>42</v>
      </c>
      <c r="E74" s="21" t="s">
        <v>42</v>
      </c>
      <c r="F74" s="22" t="s">
        <v>42</v>
      </c>
      <c r="G74" s="21" t="s">
        <v>42</v>
      </c>
      <c r="H74" s="24" t="s">
        <v>42</v>
      </c>
    </row>
    <row r="75" spans="1:8" ht="12" thickBot="1">
      <c r="A75" s="19"/>
      <c r="B75" s="11"/>
      <c r="C75" s="12"/>
      <c r="D75" s="13"/>
      <c r="E75" s="12"/>
      <c r="F75" s="13"/>
      <c r="G75" s="12"/>
      <c r="H75" s="14"/>
    </row>
    <row r="77" spans="3:8" ht="13.5">
      <c r="C77" s="26" t="s">
        <v>43</v>
      </c>
      <c r="D77" s="36" t="s">
        <v>19</v>
      </c>
      <c r="E77" s="36"/>
      <c r="F77" s="36"/>
      <c r="G77" s="1" t="s">
        <v>25</v>
      </c>
      <c r="H77" s="1" t="s">
        <v>27</v>
      </c>
    </row>
    <row r="78" ht="12" thickBot="1"/>
    <row r="79" spans="1:8" ht="15" customHeight="1">
      <c r="A79" s="17"/>
      <c r="B79" s="31" t="s">
        <v>16</v>
      </c>
      <c r="C79" s="32"/>
      <c r="D79" s="32"/>
      <c r="E79" s="32"/>
      <c r="F79" s="32"/>
      <c r="G79" s="32"/>
      <c r="H79" s="33"/>
    </row>
    <row r="80" spans="1:8" ht="15" customHeight="1">
      <c r="A80" s="18"/>
      <c r="B80" s="29" t="s">
        <v>22</v>
      </c>
      <c r="C80" s="28"/>
      <c r="D80" s="28"/>
      <c r="E80" s="28"/>
      <c r="F80" s="28"/>
      <c r="G80" s="28"/>
      <c r="H80" s="34"/>
    </row>
    <row r="81" spans="1:8" ht="15" customHeight="1">
      <c r="A81" s="18"/>
      <c r="B81" s="29" t="s">
        <v>10</v>
      </c>
      <c r="C81" s="28" t="s">
        <v>15</v>
      </c>
      <c r="D81" s="28"/>
      <c r="E81" s="28"/>
      <c r="F81" s="28"/>
      <c r="G81" s="28"/>
      <c r="H81" s="34" t="s">
        <v>14</v>
      </c>
    </row>
    <row r="82" spans="1:8" ht="15" customHeight="1" thickBot="1">
      <c r="A82" s="19"/>
      <c r="B82" s="30"/>
      <c r="C82" s="15" t="s">
        <v>10</v>
      </c>
      <c r="D82" s="15" t="s">
        <v>11</v>
      </c>
      <c r="E82" s="15" t="s">
        <v>12</v>
      </c>
      <c r="F82" s="16" t="s">
        <v>0</v>
      </c>
      <c r="G82" s="15" t="s">
        <v>13</v>
      </c>
      <c r="H82" s="35"/>
    </row>
    <row r="83" spans="1:8" ht="9" customHeight="1">
      <c r="A83" s="17"/>
      <c r="B83" s="4" t="s">
        <v>21</v>
      </c>
      <c r="C83" s="5" t="s">
        <v>21</v>
      </c>
      <c r="D83" s="6" t="s">
        <v>21</v>
      </c>
      <c r="E83" s="5" t="s">
        <v>21</v>
      </c>
      <c r="F83" s="6" t="s">
        <v>21</v>
      </c>
      <c r="G83" s="5" t="s">
        <v>21</v>
      </c>
      <c r="H83" s="7" t="s">
        <v>21</v>
      </c>
    </row>
    <row r="84" spans="1:8" ht="15" customHeight="1">
      <c r="A84" s="18" t="s">
        <v>1</v>
      </c>
      <c r="B84" s="8">
        <f>C84+H84</f>
        <v>25195.9</v>
      </c>
      <c r="C84" s="9">
        <f>SUM(D84:G84)</f>
        <v>23510.5</v>
      </c>
      <c r="D84" s="3">
        <v>7338</v>
      </c>
      <c r="E84" s="9">
        <v>9841.7</v>
      </c>
      <c r="F84" s="3">
        <v>6325.8</v>
      </c>
      <c r="G84" s="9">
        <v>5</v>
      </c>
      <c r="H84" s="10">
        <v>1685.4</v>
      </c>
    </row>
    <row r="85" spans="1:8" ht="11.25">
      <c r="A85" s="18"/>
      <c r="B85" s="8"/>
      <c r="C85" s="9"/>
      <c r="D85" s="3"/>
      <c r="E85" s="9"/>
      <c r="F85" s="3"/>
      <c r="G85" s="9"/>
      <c r="H85" s="10"/>
    </row>
    <row r="86" spans="1:8" ht="15" customHeight="1">
      <c r="A86" s="20" t="s">
        <v>2</v>
      </c>
      <c r="B86" s="8">
        <f aca="true" t="shared" si="3" ref="B86:B100">C86+H86</f>
        <v>48.400000000000006</v>
      </c>
      <c r="C86" s="9">
        <f aca="true" t="shared" si="4" ref="C86:C100">SUM(D86:G86)</f>
        <v>39.7</v>
      </c>
      <c r="D86" s="3">
        <v>23.4</v>
      </c>
      <c r="E86" s="9">
        <v>6</v>
      </c>
      <c r="F86" s="3">
        <v>10.3</v>
      </c>
      <c r="G86" s="21" t="s">
        <v>35</v>
      </c>
      <c r="H86" s="10">
        <v>8.7</v>
      </c>
    </row>
    <row r="87" spans="1:8" ht="11.25">
      <c r="A87" s="20"/>
      <c r="B87" s="8"/>
      <c r="C87" s="9"/>
      <c r="D87" s="3"/>
      <c r="E87" s="9"/>
      <c r="F87" s="3"/>
      <c r="G87" s="9"/>
      <c r="H87" s="10"/>
    </row>
    <row r="88" spans="1:8" ht="15" customHeight="1">
      <c r="A88" s="20" t="s">
        <v>3</v>
      </c>
      <c r="B88" s="8">
        <f t="shared" si="3"/>
        <v>6327.1</v>
      </c>
      <c r="C88" s="9">
        <f t="shared" si="4"/>
        <v>5991.3</v>
      </c>
      <c r="D88" s="3">
        <v>1413</v>
      </c>
      <c r="E88" s="9">
        <v>3626.8</v>
      </c>
      <c r="F88" s="3">
        <v>951.4</v>
      </c>
      <c r="G88" s="9">
        <v>0.1</v>
      </c>
      <c r="H88" s="10">
        <v>335.8</v>
      </c>
    </row>
    <row r="89" spans="1:8" ht="11.25">
      <c r="A89" s="20"/>
      <c r="B89" s="8"/>
      <c r="C89" s="9"/>
      <c r="D89" s="3"/>
      <c r="E89" s="9"/>
      <c r="F89" s="3"/>
      <c r="G89" s="9"/>
      <c r="H89" s="10"/>
    </row>
    <row r="90" spans="1:8" ht="15" customHeight="1">
      <c r="A90" s="20" t="s">
        <v>4</v>
      </c>
      <c r="B90" s="8">
        <f t="shared" si="3"/>
        <v>783.7</v>
      </c>
      <c r="C90" s="9">
        <f t="shared" si="4"/>
        <v>770</v>
      </c>
      <c r="D90" s="3">
        <v>623.8</v>
      </c>
      <c r="E90" s="9">
        <v>61.7</v>
      </c>
      <c r="F90" s="3">
        <v>84.5</v>
      </c>
      <c r="G90" s="21" t="s">
        <v>36</v>
      </c>
      <c r="H90" s="10">
        <v>13.7</v>
      </c>
    </row>
    <row r="91" spans="1:8" ht="11.25">
      <c r="A91" s="20"/>
      <c r="B91" s="8"/>
      <c r="C91" s="9"/>
      <c r="D91" s="3"/>
      <c r="E91" s="9"/>
      <c r="F91" s="3"/>
      <c r="G91" s="9"/>
      <c r="H91" s="10"/>
    </row>
    <row r="92" spans="1:8" ht="15" customHeight="1">
      <c r="A92" s="20" t="s">
        <v>5</v>
      </c>
      <c r="B92" s="8">
        <f t="shared" si="3"/>
        <v>583.5</v>
      </c>
      <c r="C92" s="9">
        <f t="shared" si="4"/>
        <v>510.4</v>
      </c>
      <c r="D92" s="3">
        <v>401.9</v>
      </c>
      <c r="E92" s="9">
        <v>76.9</v>
      </c>
      <c r="F92" s="3">
        <v>31.6</v>
      </c>
      <c r="G92" s="21" t="s">
        <v>40</v>
      </c>
      <c r="H92" s="10">
        <v>73.1</v>
      </c>
    </row>
    <row r="93" spans="1:8" ht="11.25">
      <c r="A93" s="20"/>
      <c r="B93" s="8"/>
      <c r="C93" s="9"/>
      <c r="D93" s="3"/>
      <c r="E93" s="9"/>
      <c r="F93" s="3"/>
      <c r="G93" s="9"/>
      <c r="H93" s="10"/>
    </row>
    <row r="94" spans="1:8" ht="15" customHeight="1">
      <c r="A94" s="20" t="s">
        <v>6</v>
      </c>
      <c r="B94" s="8">
        <f t="shared" si="3"/>
        <v>1007.4</v>
      </c>
      <c r="C94" s="9">
        <f t="shared" si="4"/>
        <v>983.5</v>
      </c>
      <c r="D94" s="3">
        <v>856.5</v>
      </c>
      <c r="E94" s="9">
        <v>81.5</v>
      </c>
      <c r="F94" s="3">
        <v>45.5</v>
      </c>
      <c r="G94" s="21" t="s">
        <v>37</v>
      </c>
      <c r="H94" s="10">
        <v>23.9</v>
      </c>
    </row>
    <row r="95" spans="1:8" ht="11.25">
      <c r="A95" s="20"/>
      <c r="B95" s="8"/>
      <c r="C95" s="9"/>
      <c r="D95" s="3"/>
      <c r="E95" s="9"/>
      <c r="F95" s="3"/>
      <c r="G95" s="9"/>
      <c r="H95" s="10"/>
    </row>
    <row r="96" spans="1:8" ht="15" customHeight="1">
      <c r="A96" s="20" t="s">
        <v>7</v>
      </c>
      <c r="B96" s="8">
        <f t="shared" si="3"/>
        <v>691.6</v>
      </c>
      <c r="C96" s="9">
        <f t="shared" si="4"/>
        <v>628.4</v>
      </c>
      <c r="D96" s="3">
        <v>284.6</v>
      </c>
      <c r="E96" s="9">
        <v>188.7</v>
      </c>
      <c r="F96" s="3">
        <v>154.7</v>
      </c>
      <c r="G96" s="9">
        <v>0.4</v>
      </c>
      <c r="H96" s="10">
        <v>63.2</v>
      </c>
    </row>
    <row r="97" spans="1:8" ht="11.25">
      <c r="A97" s="20"/>
      <c r="B97" s="8"/>
      <c r="C97" s="9"/>
      <c r="D97" s="3"/>
      <c r="E97" s="9"/>
      <c r="F97" s="3"/>
      <c r="G97" s="9"/>
      <c r="H97" s="10"/>
    </row>
    <row r="98" spans="1:8" ht="15" customHeight="1">
      <c r="A98" s="20" t="s">
        <v>8</v>
      </c>
      <c r="B98" s="8">
        <f t="shared" si="3"/>
        <v>4587.6</v>
      </c>
      <c r="C98" s="9">
        <f t="shared" si="4"/>
        <v>4086</v>
      </c>
      <c r="D98" s="3">
        <v>1250.8</v>
      </c>
      <c r="E98" s="9">
        <v>1459.7</v>
      </c>
      <c r="F98" s="3">
        <v>1374.8</v>
      </c>
      <c r="G98" s="9">
        <v>0.7</v>
      </c>
      <c r="H98" s="10">
        <v>501.6</v>
      </c>
    </row>
    <row r="99" spans="1:8" ht="11.25">
      <c r="A99" s="20"/>
      <c r="B99" s="8"/>
      <c r="C99" s="9"/>
      <c r="D99" s="3"/>
      <c r="E99" s="9"/>
      <c r="F99" s="3"/>
      <c r="G99" s="9"/>
      <c r="H99" s="10"/>
    </row>
    <row r="100" spans="1:8" ht="15" customHeight="1">
      <c r="A100" s="20" t="s">
        <v>9</v>
      </c>
      <c r="B100" s="8">
        <f t="shared" si="3"/>
        <v>11166.699999999999</v>
      </c>
      <c r="C100" s="9">
        <f t="shared" si="4"/>
        <v>10501.3</v>
      </c>
      <c r="D100" s="3">
        <v>2484</v>
      </c>
      <c r="E100" s="9">
        <v>4340.4</v>
      </c>
      <c r="F100" s="3">
        <v>3673.1</v>
      </c>
      <c r="G100" s="9">
        <v>3.8</v>
      </c>
      <c r="H100" s="10">
        <v>665.4</v>
      </c>
    </row>
    <row r="101" spans="1:8" ht="12" thickBot="1">
      <c r="A101" s="19"/>
      <c r="B101" s="11"/>
      <c r="C101" s="12"/>
      <c r="D101" s="13"/>
      <c r="E101" s="12"/>
      <c r="F101" s="13"/>
      <c r="G101" s="12"/>
      <c r="H101" s="14"/>
    </row>
    <row r="102" ht="12" thickBot="1"/>
    <row r="103" spans="1:8" ht="15" customHeight="1">
      <c r="A103" s="17"/>
      <c r="B103" s="31" t="s">
        <v>16</v>
      </c>
      <c r="C103" s="32"/>
      <c r="D103" s="32"/>
      <c r="E103" s="32"/>
      <c r="F103" s="32"/>
      <c r="G103" s="32"/>
      <c r="H103" s="33"/>
    </row>
    <row r="104" spans="1:8" ht="15" customHeight="1">
      <c r="A104" s="18"/>
      <c r="B104" s="29" t="s">
        <v>23</v>
      </c>
      <c r="C104" s="28"/>
      <c r="D104" s="28"/>
      <c r="E104" s="28"/>
      <c r="F104" s="28"/>
      <c r="G104" s="28"/>
      <c r="H104" s="34"/>
    </row>
    <row r="105" spans="1:8" ht="15" customHeight="1">
      <c r="A105" s="18"/>
      <c r="B105" s="29" t="s">
        <v>10</v>
      </c>
      <c r="C105" s="28" t="s">
        <v>15</v>
      </c>
      <c r="D105" s="28"/>
      <c r="E105" s="28"/>
      <c r="F105" s="28"/>
      <c r="G105" s="28"/>
      <c r="H105" s="34" t="s">
        <v>14</v>
      </c>
    </row>
    <row r="106" spans="1:8" ht="15" customHeight="1" thickBot="1">
      <c r="A106" s="19"/>
      <c r="B106" s="30"/>
      <c r="C106" s="15" t="s">
        <v>10</v>
      </c>
      <c r="D106" s="15" t="s">
        <v>11</v>
      </c>
      <c r="E106" s="15" t="s">
        <v>12</v>
      </c>
      <c r="F106" s="16" t="s">
        <v>0</v>
      </c>
      <c r="G106" s="15" t="s">
        <v>13</v>
      </c>
      <c r="H106" s="35"/>
    </row>
    <row r="107" spans="1:8" ht="9" customHeight="1">
      <c r="A107" s="17"/>
      <c r="B107" s="4" t="s">
        <v>21</v>
      </c>
      <c r="C107" s="5" t="s">
        <v>21</v>
      </c>
      <c r="D107" s="6" t="s">
        <v>21</v>
      </c>
      <c r="E107" s="5" t="s">
        <v>21</v>
      </c>
      <c r="F107" s="6" t="s">
        <v>21</v>
      </c>
      <c r="G107" s="5" t="s">
        <v>21</v>
      </c>
      <c r="H107" s="7" t="s">
        <v>21</v>
      </c>
    </row>
    <row r="108" spans="1:8" ht="15" customHeight="1">
      <c r="A108" s="18" t="s">
        <v>1</v>
      </c>
      <c r="B108" s="8">
        <f>C108+H108</f>
        <v>6405.2</v>
      </c>
      <c r="C108" s="9">
        <f>SUM(D108:G108)</f>
        <v>5708.5</v>
      </c>
      <c r="D108" s="3">
        <v>1747.3</v>
      </c>
      <c r="E108" s="9">
        <v>1490.9</v>
      </c>
      <c r="F108" s="3">
        <v>2467</v>
      </c>
      <c r="G108" s="9">
        <v>3.3</v>
      </c>
      <c r="H108" s="10">
        <v>696.7</v>
      </c>
    </row>
    <row r="109" spans="1:8" ht="11.25">
      <c r="A109" s="18"/>
      <c r="B109" s="8"/>
      <c r="C109" s="9"/>
      <c r="D109" s="3"/>
      <c r="E109" s="9"/>
      <c r="F109" s="3"/>
      <c r="G109" s="9"/>
      <c r="H109" s="10"/>
    </row>
    <row r="110" spans="1:8" ht="15" customHeight="1">
      <c r="A110" s="20" t="s">
        <v>2</v>
      </c>
      <c r="B110" s="23" t="s">
        <v>35</v>
      </c>
      <c r="C110" s="21" t="s">
        <v>35</v>
      </c>
      <c r="D110" s="22" t="s">
        <v>35</v>
      </c>
      <c r="E110" s="21" t="s">
        <v>35</v>
      </c>
      <c r="F110" s="22" t="s">
        <v>35</v>
      </c>
      <c r="G110" s="21" t="s">
        <v>35</v>
      </c>
      <c r="H110" s="24" t="s">
        <v>35</v>
      </c>
    </row>
    <row r="111" spans="1:8" ht="11.25">
      <c r="A111" s="20"/>
      <c r="B111" s="8"/>
      <c r="C111" s="9"/>
      <c r="D111" s="3"/>
      <c r="E111" s="9"/>
      <c r="F111" s="3"/>
      <c r="G111" s="9"/>
      <c r="H111" s="10"/>
    </row>
    <row r="112" spans="1:8" ht="15" customHeight="1">
      <c r="A112" s="20" t="s">
        <v>3</v>
      </c>
      <c r="B112" s="8">
        <f>C112+H112</f>
        <v>1069.1999999999998</v>
      </c>
      <c r="C112" s="9">
        <f>SUM(D112:G112)</f>
        <v>1044.6</v>
      </c>
      <c r="D112" s="3">
        <v>294.5</v>
      </c>
      <c r="E112" s="9">
        <v>496.3</v>
      </c>
      <c r="F112" s="3">
        <v>250.7</v>
      </c>
      <c r="G112" s="9">
        <v>3.1</v>
      </c>
      <c r="H112" s="10">
        <v>24.6</v>
      </c>
    </row>
    <row r="113" spans="1:8" ht="11.25">
      <c r="A113" s="20"/>
      <c r="B113" s="8"/>
      <c r="C113" s="9"/>
      <c r="D113" s="3"/>
      <c r="E113" s="9"/>
      <c r="F113" s="3"/>
      <c r="G113" s="9"/>
      <c r="H113" s="10"/>
    </row>
    <row r="114" spans="1:8" ht="15" customHeight="1">
      <c r="A114" s="20" t="s">
        <v>4</v>
      </c>
      <c r="B114" s="8">
        <f>C114+H114</f>
        <v>113.9</v>
      </c>
      <c r="C114" s="9">
        <f>SUM(D114:G114)</f>
        <v>109.5</v>
      </c>
      <c r="D114" s="3">
        <v>18</v>
      </c>
      <c r="E114" s="9">
        <v>10</v>
      </c>
      <c r="F114" s="3">
        <v>81.5</v>
      </c>
      <c r="G114" s="21" t="s">
        <v>36</v>
      </c>
      <c r="H114" s="10">
        <v>4.4</v>
      </c>
    </row>
    <row r="115" spans="1:8" ht="11.25">
      <c r="A115" s="20"/>
      <c r="B115" s="8"/>
      <c r="C115" s="9"/>
      <c r="D115" s="3"/>
      <c r="E115" s="9"/>
      <c r="F115" s="3"/>
      <c r="G115" s="9"/>
      <c r="H115" s="10"/>
    </row>
    <row r="116" spans="1:8" ht="15" customHeight="1">
      <c r="A116" s="20" t="s">
        <v>5</v>
      </c>
      <c r="B116" s="8">
        <f>C116+H116</f>
        <v>245</v>
      </c>
      <c r="C116" s="9">
        <f>SUM(D116:G116)</f>
        <v>154.2</v>
      </c>
      <c r="D116" s="3">
        <v>52.3</v>
      </c>
      <c r="E116" s="9">
        <v>87.3</v>
      </c>
      <c r="F116" s="3">
        <v>14.4</v>
      </c>
      <c r="G116" s="9">
        <v>0.2</v>
      </c>
      <c r="H116" s="10">
        <v>90.8</v>
      </c>
    </row>
    <row r="117" spans="1:8" ht="11.25">
      <c r="A117" s="20"/>
      <c r="B117" s="8"/>
      <c r="C117" s="9"/>
      <c r="D117" s="3"/>
      <c r="E117" s="9"/>
      <c r="F117" s="3"/>
      <c r="G117" s="9"/>
      <c r="H117" s="10"/>
    </row>
    <row r="118" spans="1:8" ht="15" customHeight="1">
      <c r="A118" s="20" t="s">
        <v>6</v>
      </c>
      <c r="B118" s="8">
        <f>C118+H118</f>
        <v>255.5</v>
      </c>
      <c r="C118" s="9">
        <f>SUM(D118:G118)</f>
        <v>210.5</v>
      </c>
      <c r="D118" s="3">
        <v>42.8</v>
      </c>
      <c r="E118" s="9">
        <v>7.7</v>
      </c>
      <c r="F118" s="3">
        <v>160</v>
      </c>
      <c r="G118" s="21" t="s">
        <v>37</v>
      </c>
      <c r="H118" s="10">
        <v>45</v>
      </c>
    </row>
    <row r="119" spans="1:8" ht="11.25">
      <c r="A119" s="20"/>
      <c r="B119" s="8"/>
      <c r="C119" s="9"/>
      <c r="D119" s="3"/>
      <c r="E119" s="9"/>
      <c r="F119" s="3"/>
      <c r="G119" s="9"/>
      <c r="H119" s="10"/>
    </row>
    <row r="120" spans="1:8" ht="15" customHeight="1">
      <c r="A120" s="20" t="s">
        <v>7</v>
      </c>
      <c r="B120" s="8">
        <v>7</v>
      </c>
      <c r="C120" s="9">
        <f>SUM(D120:G120)</f>
        <v>7</v>
      </c>
      <c r="D120" s="22" t="s">
        <v>39</v>
      </c>
      <c r="E120" s="21" t="s">
        <v>39</v>
      </c>
      <c r="F120" s="3">
        <v>7</v>
      </c>
      <c r="G120" s="21" t="s">
        <v>39</v>
      </c>
      <c r="H120" s="24" t="s">
        <v>39</v>
      </c>
    </row>
    <row r="121" spans="1:8" ht="11.25">
      <c r="A121" s="20"/>
      <c r="B121" s="8"/>
      <c r="C121" s="9"/>
      <c r="D121" s="3"/>
      <c r="E121" s="9"/>
      <c r="F121" s="3"/>
      <c r="G121" s="9"/>
      <c r="H121" s="10"/>
    </row>
    <row r="122" spans="1:8" ht="15" customHeight="1">
      <c r="A122" s="20" t="s">
        <v>8</v>
      </c>
      <c r="B122" s="8">
        <f>C122+H122</f>
        <v>148.1</v>
      </c>
      <c r="C122" s="9">
        <f>SUM(D122:G122)</f>
        <v>94.19999999999999</v>
      </c>
      <c r="D122" s="3">
        <v>33.4</v>
      </c>
      <c r="E122" s="9">
        <v>24.2</v>
      </c>
      <c r="F122" s="3">
        <v>36.6</v>
      </c>
      <c r="G122" s="21" t="s">
        <v>41</v>
      </c>
      <c r="H122" s="10">
        <v>53.9</v>
      </c>
    </row>
    <row r="123" spans="1:8" ht="11.25">
      <c r="A123" s="20"/>
      <c r="B123" s="8"/>
      <c r="C123" s="9"/>
      <c r="D123" s="3"/>
      <c r="E123" s="9"/>
      <c r="F123" s="3"/>
      <c r="G123" s="9"/>
      <c r="H123" s="10"/>
    </row>
    <row r="124" spans="1:8" ht="15" customHeight="1">
      <c r="A124" s="20" t="s">
        <v>9</v>
      </c>
      <c r="B124" s="8">
        <f>C124+H124</f>
        <v>4566.5</v>
      </c>
      <c r="C124" s="9">
        <f>SUM(D124:G124)</f>
        <v>4088.5</v>
      </c>
      <c r="D124" s="3">
        <v>1306.3</v>
      </c>
      <c r="E124" s="9">
        <v>865.4</v>
      </c>
      <c r="F124" s="3">
        <v>1916.8</v>
      </c>
      <c r="G124" s="21" t="s">
        <v>42</v>
      </c>
      <c r="H124" s="10">
        <v>478</v>
      </c>
    </row>
    <row r="125" spans="1:8" ht="12" thickBot="1">
      <c r="A125" s="19"/>
      <c r="B125" s="11"/>
      <c r="C125" s="12"/>
      <c r="D125" s="13"/>
      <c r="E125" s="12"/>
      <c r="F125" s="13"/>
      <c r="G125" s="12"/>
      <c r="H125" s="14"/>
    </row>
    <row r="126" ht="12" thickBot="1"/>
    <row r="127" spans="1:8" ht="15" customHeight="1">
      <c r="A127" s="17"/>
      <c r="B127" s="31" t="s">
        <v>16</v>
      </c>
      <c r="C127" s="32"/>
      <c r="D127" s="32"/>
      <c r="E127" s="32"/>
      <c r="F127" s="32"/>
      <c r="G127" s="32"/>
      <c r="H127" s="33"/>
    </row>
    <row r="128" spans="1:8" ht="15" customHeight="1">
      <c r="A128" s="18"/>
      <c r="B128" s="29" t="s">
        <v>24</v>
      </c>
      <c r="C128" s="28"/>
      <c r="D128" s="28"/>
      <c r="E128" s="28"/>
      <c r="F128" s="28"/>
      <c r="G128" s="28"/>
      <c r="H128" s="34"/>
    </row>
    <row r="129" spans="1:8" ht="15" customHeight="1">
      <c r="A129" s="18"/>
      <c r="B129" s="29" t="s">
        <v>10</v>
      </c>
      <c r="C129" s="28" t="s">
        <v>15</v>
      </c>
      <c r="D129" s="28"/>
      <c r="E129" s="28"/>
      <c r="F129" s="28"/>
      <c r="G129" s="28"/>
      <c r="H129" s="34" t="s">
        <v>14</v>
      </c>
    </row>
    <row r="130" spans="1:8" ht="15" customHeight="1" thickBot="1">
      <c r="A130" s="19"/>
      <c r="B130" s="30"/>
      <c r="C130" s="15" t="s">
        <v>10</v>
      </c>
      <c r="D130" s="15" t="s">
        <v>11</v>
      </c>
      <c r="E130" s="15" t="s">
        <v>12</v>
      </c>
      <c r="F130" s="16" t="s">
        <v>0</v>
      </c>
      <c r="G130" s="15" t="s">
        <v>13</v>
      </c>
      <c r="H130" s="35"/>
    </row>
    <row r="131" spans="1:8" ht="9" customHeight="1">
      <c r="A131" s="17"/>
      <c r="B131" s="4" t="s">
        <v>21</v>
      </c>
      <c r="C131" s="5" t="s">
        <v>21</v>
      </c>
      <c r="D131" s="6" t="s">
        <v>21</v>
      </c>
      <c r="E131" s="5" t="s">
        <v>21</v>
      </c>
      <c r="F131" s="6" t="s">
        <v>21</v>
      </c>
      <c r="G131" s="5" t="s">
        <v>21</v>
      </c>
      <c r="H131" s="7" t="s">
        <v>21</v>
      </c>
    </row>
    <row r="132" spans="1:8" ht="15" customHeight="1">
      <c r="A132" s="18" t="s">
        <v>1</v>
      </c>
      <c r="B132" s="8">
        <f>C132+H132</f>
        <v>220.7</v>
      </c>
      <c r="C132" s="9">
        <f>SUM(D132:G132)</f>
        <v>173.7</v>
      </c>
      <c r="D132" s="3">
        <v>52.9</v>
      </c>
      <c r="E132" s="9">
        <v>0.6</v>
      </c>
      <c r="F132" s="3">
        <v>120.2</v>
      </c>
      <c r="G132" s="21" t="s">
        <v>38</v>
      </c>
      <c r="H132" s="10">
        <v>47</v>
      </c>
    </row>
    <row r="133" spans="1:8" ht="11.25">
      <c r="A133" s="18"/>
      <c r="B133" s="8"/>
      <c r="C133" s="9"/>
      <c r="D133" s="3"/>
      <c r="E133" s="9"/>
      <c r="F133" s="3"/>
      <c r="G133" s="9"/>
      <c r="H133" s="10"/>
    </row>
    <row r="134" spans="1:8" ht="15" customHeight="1">
      <c r="A134" s="20" t="s">
        <v>2</v>
      </c>
      <c r="B134" s="23" t="s">
        <v>35</v>
      </c>
      <c r="C134" s="21" t="s">
        <v>35</v>
      </c>
      <c r="D134" s="22" t="s">
        <v>35</v>
      </c>
      <c r="E134" s="21" t="s">
        <v>35</v>
      </c>
      <c r="F134" s="22" t="s">
        <v>35</v>
      </c>
      <c r="G134" s="21" t="s">
        <v>35</v>
      </c>
      <c r="H134" s="24" t="s">
        <v>35</v>
      </c>
    </row>
    <row r="135" spans="1:8" ht="11.25">
      <c r="A135" s="20"/>
      <c r="B135" s="8"/>
      <c r="C135" s="9"/>
      <c r="D135" s="3"/>
      <c r="E135" s="9"/>
      <c r="F135" s="3"/>
      <c r="G135" s="9"/>
      <c r="H135" s="10"/>
    </row>
    <row r="136" spans="1:8" ht="15" customHeight="1">
      <c r="A136" s="20" t="s">
        <v>3</v>
      </c>
      <c r="B136" s="8">
        <v>2.6</v>
      </c>
      <c r="C136" s="9">
        <f aca="true" t="shared" si="5" ref="C136:C148">SUM(D136:G136)</f>
        <v>2.6</v>
      </c>
      <c r="D136" s="3">
        <v>2.6</v>
      </c>
      <c r="E136" s="21" t="s">
        <v>39</v>
      </c>
      <c r="F136" s="22" t="s">
        <v>39</v>
      </c>
      <c r="G136" s="21" t="s">
        <v>39</v>
      </c>
      <c r="H136" s="24" t="s">
        <v>39</v>
      </c>
    </row>
    <row r="137" spans="1:8" ht="11.25">
      <c r="A137" s="20"/>
      <c r="B137" s="8"/>
      <c r="C137" s="9"/>
      <c r="D137" s="3"/>
      <c r="E137" s="9"/>
      <c r="F137" s="3"/>
      <c r="G137" s="9"/>
      <c r="H137" s="10"/>
    </row>
    <row r="138" spans="1:8" ht="15" customHeight="1">
      <c r="A138" s="20" t="s">
        <v>4</v>
      </c>
      <c r="B138" s="8">
        <v>3.5</v>
      </c>
      <c r="C138" s="9">
        <f t="shared" si="5"/>
        <v>3.5</v>
      </c>
      <c r="D138" s="3">
        <v>3.5</v>
      </c>
      <c r="E138" s="21" t="s">
        <v>36</v>
      </c>
      <c r="F138" s="22" t="s">
        <v>36</v>
      </c>
      <c r="G138" s="21" t="s">
        <v>36</v>
      </c>
      <c r="H138" s="24" t="s">
        <v>36</v>
      </c>
    </row>
    <row r="139" spans="1:8" ht="11.25">
      <c r="A139" s="20"/>
      <c r="B139" s="8"/>
      <c r="C139" s="9"/>
      <c r="D139" s="3"/>
      <c r="E139" s="9"/>
      <c r="F139" s="3"/>
      <c r="G139" s="9"/>
      <c r="H139" s="10"/>
    </row>
    <row r="140" spans="1:8" ht="15" customHeight="1">
      <c r="A140" s="20" t="s">
        <v>5</v>
      </c>
      <c r="B140" s="8">
        <v>2.4</v>
      </c>
      <c r="C140" s="9">
        <f t="shared" si="5"/>
        <v>2.4</v>
      </c>
      <c r="D140" s="3">
        <v>1.4</v>
      </c>
      <c r="E140" s="21" t="s">
        <v>40</v>
      </c>
      <c r="F140" s="3">
        <v>1</v>
      </c>
      <c r="G140" s="21" t="s">
        <v>40</v>
      </c>
      <c r="H140" s="24" t="s">
        <v>40</v>
      </c>
    </row>
    <row r="141" spans="1:8" ht="11.25">
      <c r="A141" s="20"/>
      <c r="B141" s="8"/>
      <c r="C141" s="9"/>
      <c r="D141" s="3"/>
      <c r="E141" s="9"/>
      <c r="F141" s="3"/>
      <c r="G141" s="9"/>
      <c r="H141" s="10"/>
    </row>
    <row r="142" spans="1:8" ht="15" customHeight="1">
      <c r="A142" s="20" t="s">
        <v>6</v>
      </c>
      <c r="B142" s="8">
        <f>C142+H142</f>
        <v>4</v>
      </c>
      <c r="C142" s="9">
        <f t="shared" si="5"/>
        <v>3.7</v>
      </c>
      <c r="D142" s="3">
        <v>3.5</v>
      </c>
      <c r="E142" s="9">
        <v>0.1</v>
      </c>
      <c r="F142" s="3">
        <v>0.1</v>
      </c>
      <c r="G142" s="9"/>
      <c r="H142" s="10">
        <v>0.3</v>
      </c>
    </row>
    <row r="143" spans="1:8" ht="11.25">
      <c r="A143" s="20"/>
      <c r="B143" s="8"/>
      <c r="C143" s="9"/>
      <c r="D143" s="3"/>
      <c r="E143" s="9"/>
      <c r="F143" s="3"/>
      <c r="G143" s="9"/>
      <c r="H143" s="10"/>
    </row>
    <row r="144" spans="1:8" ht="15" customHeight="1">
      <c r="A144" s="20" t="s">
        <v>7</v>
      </c>
      <c r="B144" s="8">
        <v>37.7</v>
      </c>
      <c r="C144" s="9">
        <f t="shared" si="5"/>
        <v>37.7</v>
      </c>
      <c r="D144" s="3">
        <v>37.7</v>
      </c>
      <c r="E144" s="21" t="s">
        <v>39</v>
      </c>
      <c r="F144" s="22" t="s">
        <v>39</v>
      </c>
      <c r="G144" s="21" t="s">
        <v>39</v>
      </c>
      <c r="H144" s="24" t="s">
        <v>39</v>
      </c>
    </row>
    <row r="145" spans="1:8" ht="11.25">
      <c r="A145" s="20"/>
      <c r="B145" s="8"/>
      <c r="C145" s="9"/>
      <c r="D145" s="3"/>
      <c r="E145" s="9"/>
      <c r="F145" s="3"/>
      <c r="G145" s="9"/>
      <c r="H145" s="10"/>
    </row>
    <row r="146" spans="1:8" ht="15" customHeight="1">
      <c r="A146" s="20" t="s">
        <v>8</v>
      </c>
      <c r="B146" s="8">
        <v>2.6</v>
      </c>
      <c r="C146" s="9">
        <f t="shared" si="5"/>
        <v>2.6</v>
      </c>
      <c r="D146" s="3">
        <v>1.1</v>
      </c>
      <c r="E146" s="21" t="s">
        <v>41</v>
      </c>
      <c r="F146" s="3">
        <v>1.5</v>
      </c>
      <c r="G146" s="21" t="s">
        <v>41</v>
      </c>
      <c r="H146" s="24" t="s">
        <v>41</v>
      </c>
    </row>
    <row r="147" spans="1:8" ht="11.25">
      <c r="A147" s="20"/>
      <c r="B147" s="8"/>
      <c r="C147" s="9"/>
      <c r="D147" s="3"/>
      <c r="E147" s="9"/>
      <c r="F147" s="3"/>
      <c r="G147" s="9"/>
      <c r="H147" s="10"/>
    </row>
    <row r="148" spans="1:8" ht="15" customHeight="1">
      <c r="A148" s="20" t="s">
        <v>9</v>
      </c>
      <c r="B148" s="8">
        <f>C148+H148</f>
        <v>167.89999999999998</v>
      </c>
      <c r="C148" s="9">
        <f t="shared" si="5"/>
        <v>121.19999999999999</v>
      </c>
      <c r="D148" s="3">
        <v>3.1</v>
      </c>
      <c r="E148" s="9">
        <v>0.5</v>
      </c>
      <c r="F148" s="3">
        <v>117.6</v>
      </c>
      <c r="G148" s="21" t="s">
        <v>42</v>
      </c>
      <c r="H148" s="10">
        <v>46.7</v>
      </c>
    </row>
    <row r="149" spans="1:8" ht="12" thickBot="1">
      <c r="A149" s="19"/>
      <c r="B149" s="11"/>
      <c r="C149" s="12"/>
      <c r="D149" s="13"/>
      <c r="E149" s="12"/>
      <c r="F149" s="13"/>
      <c r="G149" s="12"/>
      <c r="H149" s="14"/>
    </row>
    <row r="151" spans="3:8" ht="13.5">
      <c r="C151" s="26" t="s">
        <v>43</v>
      </c>
      <c r="D151" s="36" t="s">
        <v>19</v>
      </c>
      <c r="E151" s="36"/>
      <c r="F151" s="36"/>
      <c r="G151" s="1" t="s">
        <v>25</v>
      </c>
      <c r="H151" s="1" t="s">
        <v>27</v>
      </c>
    </row>
    <row r="152" ht="12" thickBot="1"/>
    <row r="153" spans="1:8" ht="15" customHeight="1">
      <c r="A153" s="17"/>
      <c r="B153" s="31" t="s">
        <v>28</v>
      </c>
      <c r="C153" s="32"/>
      <c r="D153" s="32"/>
      <c r="E153" s="32"/>
      <c r="F153" s="32"/>
      <c r="G153" s="32"/>
      <c r="H153" s="33"/>
    </row>
    <row r="154" spans="1:8" ht="15" customHeight="1">
      <c r="A154" s="18"/>
      <c r="B154" s="29" t="s">
        <v>29</v>
      </c>
      <c r="C154" s="28"/>
      <c r="D154" s="28"/>
      <c r="E154" s="28"/>
      <c r="F154" s="28"/>
      <c r="G154" s="28"/>
      <c r="H154" s="34"/>
    </row>
    <row r="155" spans="1:8" ht="15" customHeight="1">
      <c r="A155" s="18"/>
      <c r="B155" s="29" t="s">
        <v>10</v>
      </c>
      <c r="C155" s="28" t="s">
        <v>15</v>
      </c>
      <c r="D155" s="28"/>
      <c r="E155" s="28"/>
      <c r="F155" s="28"/>
      <c r="G155" s="28"/>
      <c r="H155" s="34" t="s">
        <v>14</v>
      </c>
    </row>
    <row r="156" spans="1:8" ht="15" customHeight="1" thickBot="1">
      <c r="A156" s="19"/>
      <c r="B156" s="30"/>
      <c r="C156" s="15" t="s">
        <v>10</v>
      </c>
      <c r="D156" s="15" t="s">
        <v>11</v>
      </c>
      <c r="E156" s="15" t="s">
        <v>12</v>
      </c>
      <c r="F156" s="16" t="s">
        <v>0</v>
      </c>
      <c r="G156" s="15" t="s">
        <v>13</v>
      </c>
      <c r="H156" s="35"/>
    </row>
    <row r="157" spans="1:8" ht="9" customHeight="1">
      <c r="A157" s="17"/>
      <c r="B157" s="4" t="s">
        <v>21</v>
      </c>
      <c r="C157" s="5" t="s">
        <v>21</v>
      </c>
      <c r="D157" s="6" t="s">
        <v>21</v>
      </c>
      <c r="E157" s="5" t="s">
        <v>21</v>
      </c>
      <c r="F157" s="6" t="s">
        <v>21</v>
      </c>
      <c r="G157" s="5" t="s">
        <v>21</v>
      </c>
      <c r="H157" s="7" t="s">
        <v>21</v>
      </c>
    </row>
    <row r="158" spans="1:8" ht="15" customHeight="1">
      <c r="A158" s="18" t="s">
        <v>1</v>
      </c>
      <c r="B158" s="8">
        <f>C158+H158</f>
        <v>807.5</v>
      </c>
      <c r="C158" s="9">
        <f>SUM(D158:G158)</f>
        <v>741</v>
      </c>
      <c r="D158" s="3">
        <v>207.1</v>
      </c>
      <c r="E158" s="9">
        <v>164.3</v>
      </c>
      <c r="F158" s="3">
        <v>364</v>
      </c>
      <c r="G158" s="9">
        <v>5.6</v>
      </c>
      <c r="H158" s="10">
        <v>66.5</v>
      </c>
    </row>
    <row r="159" spans="1:8" ht="11.25">
      <c r="A159" s="18"/>
      <c r="B159" s="8"/>
      <c r="C159" s="9"/>
      <c r="D159" s="3"/>
      <c r="E159" s="9"/>
      <c r="F159" s="3"/>
      <c r="G159" s="9"/>
      <c r="H159" s="10"/>
    </row>
    <row r="160" spans="1:8" ht="15" customHeight="1">
      <c r="A160" s="20" t="s">
        <v>2</v>
      </c>
      <c r="B160" s="8">
        <f>C160+H160</f>
        <v>16.799999999999997</v>
      </c>
      <c r="C160" s="9">
        <f>SUM(D160:G160)</f>
        <v>16.4</v>
      </c>
      <c r="D160" s="22" t="s">
        <v>35</v>
      </c>
      <c r="E160" s="9">
        <v>1.5</v>
      </c>
      <c r="F160" s="3">
        <v>14.9</v>
      </c>
      <c r="G160" s="21" t="s">
        <v>35</v>
      </c>
      <c r="H160" s="10">
        <v>0.4</v>
      </c>
    </row>
    <row r="161" spans="1:8" ht="11.25">
      <c r="A161" s="20"/>
      <c r="B161" s="8"/>
      <c r="C161" s="9"/>
      <c r="D161" s="3"/>
      <c r="E161" s="9"/>
      <c r="F161" s="3"/>
      <c r="G161" s="9"/>
      <c r="H161" s="10"/>
    </row>
    <row r="162" spans="1:8" ht="15" customHeight="1">
      <c r="A162" s="20" t="s">
        <v>3</v>
      </c>
      <c r="B162" s="8">
        <v>158.6</v>
      </c>
      <c r="C162" s="9">
        <f>SUM(D162:G162)</f>
        <v>158.6</v>
      </c>
      <c r="D162" s="3">
        <v>11.3</v>
      </c>
      <c r="E162" s="9">
        <v>38.6</v>
      </c>
      <c r="F162" s="3">
        <v>106.1</v>
      </c>
      <c r="G162" s="9">
        <v>2.6</v>
      </c>
      <c r="H162" s="24" t="s">
        <v>39</v>
      </c>
    </row>
    <row r="163" spans="1:8" ht="11.25">
      <c r="A163" s="20"/>
      <c r="B163" s="8"/>
      <c r="C163" s="9"/>
      <c r="D163" s="3"/>
      <c r="E163" s="9"/>
      <c r="F163" s="3"/>
      <c r="G163" s="9"/>
      <c r="H163" s="10"/>
    </row>
    <row r="164" spans="1:8" ht="15" customHeight="1">
      <c r="A164" s="20" t="s">
        <v>4</v>
      </c>
      <c r="B164" s="8">
        <f>C164+H164</f>
        <v>27.6</v>
      </c>
      <c r="C164" s="9">
        <f>SUM(D164:G164)</f>
        <v>27.400000000000002</v>
      </c>
      <c r="D164" s="3">
        <v>8.4</v>
      </c>
      <c r="E164" s="9">
        <v>2.2</v>
      </c>
      <c r="F164" s="3">
        <v>16.8</v>
      </c>
      <c r="G164" s="21" t="s">
        <v>36</v>
      </c>
      <c r="H164" s="10">
        <v>0.2</v>
      </c>
    </row>
    <row r="165" spans="1:8" ht="11.25">
      <c r="A165" s="20"/>
      <c r="B165" s="8"/>
      <c r="C165" s="9"/>
      <c r="D165" s="3"/>
      <c r="E165" s="9"/>
      <c r="F165" s="3"/>
      <c r="G165" s="9"/>
      <c r="H165" s="10"/>
    </row>
    <row r="166" spans="1:8" ht="15" customHeight="1">
      <c r="A166" s="20" t="s">
        <v>5</v>
      </c>
      <c r="B166" s="8">
        <f>C166+H166</f>
        <v>91</v>
      </c>
      <c r="C166" s="9">
        <f>SUM(D166:G166)</f>
        <v>85.4</v>
      </c>
      <c r="D166" s="3">
        <v>20.7</v>
      </c>
      <c r="E166" s="9">
        <v>7.9</v>
      </c>
      <c r="F166" s="3">
        <v>56.7</v>
      </c>
      <c r="G166" s="9">
        <v>0.1</v>
      </c>
      <c r="H166" s="10">
        <v>5.6</v>
      </c>
    </row>
    <row r="167" spans="1:8" ht="11.25">
      <c r="A167" s="20"/>
      <c r="B167" s="8"/>
      <c r="C167" s="9"/>
      <c r="D167" s="3"/>
      <c r="E167" s="9"/>
      <c r="F167" s="3"/>
      <c r="G167" s="9"/>
      <c r="H167" s="10"/>
    </row>
    <row r="168" spans="1:8" ht="15" customHeight="1">
      <c r="A168" s="20" t="s">
        <v>6</v>
      </c>
      <c r="B168" s="8">
        <f>C168+H168</f>
        <v>70.8</v>
      </c>
      <c r="C168" s="9">
        <f>SUM(D168:G168)</f>
        <v>70.5</v>
      </c>
      <c r="D168" s="3">
        <v>31.7</v>
      </c>
      <c r="E168" s="9">
        <v>12.8</v>
      </c>
      <c r="F168" s="3">
        <v>25.8</v>
      </c>
      <c r="G168" s="9">
        <v>0.2</v>
      </c>
      <c r="H168" s="10">
        <v>0.3</v>
      </c>
    </row>
    <row r="169" spans="1:8" ht="11.25">
      <c r="A169" s="20"/>
      <c r="B169" s="8"/>
      <c r="C169" s="9"/>
      <c r="D169" s="3"/>
      <c r="E169" s="9"/>
      <c r="F169" s="3"/>
      <c r="G169" s="9"/>
      <c r="H169" s="10"/>
    </row>
    <row r="170" spans="1:8" ht="15" customHeight="1">
      <c r="A170" s="20" t="s">
        <v>7</v>
      </c>
      <c r="B170" s="8">
        <f>C170+H170</f>
        <v>85.69999999999999</v>
      </c>
      <c r="C170" s="9">
        <f>SUM(D170:G170)</f>
        <v>81.89999999999999</v>
      </c>
      <c r="D170" s="3">
        <v>39</v>
      </c>
      <c r="E170" s="9">
        <v>23</v>
      </c>
      <c r="F170" s="3">
        <v>18.3</v>
      </c>
      <c r="G170" s="9">
        <v>1.6</v>
      </c>
      <c r="H170" s="10">
        <v>3.8</v>
      </c>
    </row>
    <row r="171" spans="1:8" ht="11.25">
      <c r="A171" s="20"/>
      <c r="B171" s="8"/>
      <c r="C171" s="9"/>
      <c r="D171" s="3"/>
      <c r="E171" s="9"/>
      <c r="F171" s="3"/>
      <c r="G171" s="9"/>
      <c r="H171" s="10"/>
    </row>
    <row r="172" spans="1:8" ht="15" customHeight="1">
      <c r="A172" s="20" t="s">
        <v>8</v>
      </c>
      <c r="B172" s="8">
        <f>C172+H172</f>
        <v>166</v>
      </c>
      <c r="C172" s="9">
        <f>SUM(D172:G172)</f>
        <v>112.8</v>
      </c>
      <c r="D172" s="3">
        <v>33.4</v>
      </c>
      <c r="E172" s="9">
        <v>16.2</v>
      </c>
      <c r="F172" s="3">
        <v>62.2</v>
      </c>
      <c r="G172" s="9">
        <v>1</v>
      </c>
      <c r="H172" s="10">
        <v>53.2</v>
      </c>
    </row>
    <row r="173" spans="1:8" ht="11.25">
      <c r="A173" s="20"/>
      <c r="B173" s="8"/>
      <c r="C173" s="9"/>
      <c r="D173" s="3"/>
      <c r="E173" s="9"/>
      <c r="F173" s="3"/>
      <c r="G173" s="9"/>
      <c r="H173" s="10"/>
    </row>
    <row r="174" spans="1:8" ht="15" customHeight="1">
      <c r="A174" s="20" t="s">
        <v>9</v>
      </c>
      <c r="B174" s="8">
        <f>C174+H174</f>
        <v>191</v>
      </c>
      <c r="C174" s="9">
        <f>SUM(D174:G174)</f>
        <v>188</v>
      </c>
      <c r="D174" s="3">
        <v>62.6</v>
      </c>
      <c r="E174" s="9">
        <v>62.1</v>
      </c>
      <c r="F174" s="3">
        <v>63.2</v>
      </c>
      <c r="G174" s="9">
        <v>0.1</v>
      </c>
      <c r="H174" s="10">
        <v>3</v>
      </c>
    </row>
    <row r="175" spans="1:8" ht="12" thickBot="1">
      <c r="A175" s="19"/>
      <c r="B175" s="11"/>
      <c r="C175" s="12"/>
      <c r="D175" s="13"/>
      <c r="E175" s="12"/>
      <c r="F175" s="13"/>
      <c r="G175" s="12"/>
      <c r="H175" s="14"/>
    </row>
    <row r="176" ht="12" thickBot="1"/>
    <row r="177" spans="1:8" ht="15" customHeight="1">
      <c r="A177" s="17"/>
      <c r="B177" s="31" t="s">
        <v>28</v>
      </c>
      <c r="C177" s="32"/>
      <c r="D177" s="32"/>
      <c r="E177" s="32"/>
      <c r="F177" s="32"/>
      <c r="G177" s="32"/>
      <c r="H177" s="33"/>
    </row>
    <row r="178" spans="1:8" ht="15" customHeight="1">
      <c r="A178" s="18"/>
      <c r="B178" s="29" t="s">
        <v>30</v>
      </c>
      <c r="C178" s="28"/>
      <c r="D178" s="28"/>
      <c r="E178" s="28"/>
      <c r="F178" s="28"/>
      <c r="G178" s="28"/>
      <c r="H178" s="34"/>
    </row>
    <row r="179" spans="1:8" ht="15" customHeight="1">
      <c r="A179" s="18"/>
      <c r="B179" s="29" t="s">
        <v>10</v>
      </c>
      <c r="C179" s="28" t="s">
        <v>15</v>
      </c>
      <c r="D179" s="28"/>
      <c r="E179" s="28"/>
      <c r="F179" s="28"/>
      <c r="G179" s="28"/>
      <c r="H179" s="34" t="s">
        <v>14</v>
      </c>
    </row>
    <row r="180" spans="1:8" ht="15" customHeight="1" thickBot="1">
      <c r="A180" s="19"/>
      <c r="B180" s="30"/>
      <c r="C180" s="15" t="s">
        <v>10</v>
      </c>
      <c r="D180" s="15" t="s">
        <v>11</v>
      </c>
      <c r="E180" s="15" t="s">
        <v>12</v>
      </c>
      <c r="F180" s="16" t="s">
        <v>0</v>
      </c>
      <c r="G180" s="15" t="s">
        <v>13</v>
      </c>
      <c r="H180" s="35"/>
    </row>
    <row r="181" spans="1:8" ht="9" customHeight="1">
      <c r="A181" s="17"/>
      <c r="B181" s="4" t="s">
        <v>21</v>
      </c>
      <c r="C181" s="5" t="s">
        <v>21</v>
      </c>
      <c r="D181" s="6" t="s">
        <v>21</v>
      </c>
      <c r="E181" s="5" t="s">
        <v>21</v>
      </c>
      <c r="F181" s="6" t="s">
        <v>21</v>
      </c>
      <c r="G181" s="5" t="s">
        <v>21</v>
      </c>
      <c r="H181" s="7" t="s">
        <v>21</v>
      </c>
    </row>
    <row r="182" spans="1:8" ht="15" customHeight="1">
      <c r="A182" s="18" t="s">
        <v>1</v>
      </c>
      <c r="B182" s="8">
        <f>C182+H182</f>
        <v>654.4000000000001</v>
      </c>
      <c r="C182" s="9">
        <f>SUM(D182:G182)</f>
        <v>589.8000000000001</v>
      </c>
      <c r="D182" s="3">
        <v>190.3</v>
      </c>
      <c r="E182" s="9">
        <v>128.2</v>
      </c>
      <c r="F182" s="3">
        <v>267.2</v>
      </c>
      <c r="G182" s="9">
        <v>4.1</v>
      </c>
      <c r="H182" s="10">
        <v>64.6</v>
      </c>
    </row>
    <row r="183" spans="1:8" ht="11.25">
      <c r="A183" s="18"/>
      <c r="B183" s="8"/>
      <c r="C183" s="9"/>
      <c r="D183" s="3"/>
      <c r="E183" s="9"/>
      <c r="F183" s="3"/>
      <c r="G183" s="9"/>
      <c r="H183" s="10"/>
    </row>
    <row r="184" spans="1:8" ht="15" customHeight="1">
      <c r="A184" s="20" t="s">
        <v>2</v>
      </c>
      <c r="B184" s="8">
        <f>C184+H184</f>
        <v>16.799999999999997</v>
      </c>
      <c r="C184" s="9">
        <f aca="true" t="shared" si="6" ref="C184:C198">SUM(D184:G184)</f>
        <v>16.4</v>
      </c>
      <c r="D184" s="22" t="s">
        <v>35</v>
      </c>
      <c r="E184" s="9">
        <v>1.5</v>
      </c>
      <c r="F184" s="3">
        <v>14.9</v>
      </c>
      <c r="G184" s="21" t="s">
        <v>35</v>
      </c>
      <c r="H184" s="10">
        <v>0.4</v>
      </c>
    </row>
    <row r="185" spans="1:8" ht="11.25">
      <c r="A185" s="20"/>
      <c r="B185" s="8"/>
      <c r="C185" s="9"/>
      <c r="D185" s="3"/>
      <c r="E185" s="9"/>
      <c r="F185" s="3"/>
      <c r="G185" s="9"/>
      <c r="H185" s="10"/>
    </row>
    <row r="186" spans="1:8" ht="15" customHeight="1">
      <c r="A186" s="20" t="s">
        <v>3</v>
      </c>
      <c r="B186" s="8">
        <v>59.3</v>
      </c>
      <c r="C186" s="9">
        <f t="shared" si="6"/>
        <v>59.300000000000004</v>
      </c>
      <c r="D186" s="3">
        <v>8.2</v>
      </c>
      <c r="E186" s="9">
        <v>17.1</v>
      </c>
      <c r="F186" s="3">
        <v>32.4</v>
      </c>
      <c r="G186" s="9">
        <v>1.6</v>
      </c>
      <c r="H186" s="24" t="s">
        <v>39</v>
      </c>
    </row>
    <row r="187" spans="1:8" ht="11.25">
      <c r="A187" s="20"/>
      <c r="B187" s="8"/>
      <c r="C187" s="9"/>
      <c r="D187" s="3"/>
      <c r="E187" s="9"/>
      <c r="F187" s="3"/>
      <c r="G187" s="9"/>
      <c r="H187" s="10"/>
    </row>
    <row r="188" spans="1:8" ht="15" customHeight="1">
      <c r="A188" s="20" t="s">
        <v>4</v>
      </c>
      <c r="B188" s="8">
        <f>C188+H188</f>
        <v>21.599999999999998</v>
      </c>
      <c r="C188" s="9">
        <f t="shared" si="6"/>
        <v>21.4</v>
      </c>
      <c r="D188" s="3">
        <v>4.3</v>
      </c>
      <c r="E188" s="9">
        <v>2.1</v>
      </c>
      <c r="F188" s="3">
        <v>15</v>
      </c>
      <c r="G188" s="21" t="s">
        <v>36</v>
      </c>
      <c r="H188" s="10">
        <v>0.2</v>
      </c>
    </row>
    <row r="189" spans="1:8" ht="11.25">
      <c r="A189" s="20"/>
      <c r="B189" s="8"/>
      <c r="C189" s="9"/>
      <c r="D189" s="3"/>
      <c r="E189" s="9"/>
      <c r="F189" s="3"/>
      <c r="G189" s="9"/>
      <c r="H189" s="10"/>
    </row>
    <row r="190" spans="1:8" ht="15" customHeight="1">
      <c r="A190" s="20" t="s">
        <v>5</v>
      </c>
      <c r="B190" s="8">
        <f>C190+H190</f>
        <v>88.9</v>
      </c>
      <c r="C190" s="9">
        <f t="shared" si="6"/>
        <v>83.4</v>
      </c>
      <c r="D190" s="3">
        <v>20.7</v>
      </c>
      <c r="E190" s="9">
        <v>7.8</v>
      </c>
      <c r="F190" s="3">
        <v>54.9</v>
      </c>
      <c r="G190" s="21" t="s">
        <v>40</v>
      </c>
      <c r="H190" s="10">
        <v>5.5</v>
      </c>
    </row>
    <row r="191" spans="1:8" ht="11.25">
      <c r="A191" s="20"/>
      <c r="B191" s="8"/>
      <c r="C191" s="9"/>
      <c r="D191" s="3"/>
      <c r="E191" s="9"/>
      <c r="F191" s="3"/>
      <c r="G191" s="9"/>
      <c r="H191" s="10"/>
    </row>
    <row r="192" spans="1:8" ht="15" customHeight="1">
      <c r="A192" s="20" t="s">
        <v>6</v>
      </c>
      <c r="B192" s="8">
        <f>C192+H192</f>
        <v>67</v>
      </c>
      <c r="C192" s="9">
        <f t="shared" si="6"/>
        <v>66.7</v>
      </c>
      <c r="D192" s="3">
        <v>28.6</v>
      </c>
      <c r="E192" s="9">
        <v>12.1</v>
      </c>
      <c r="F192" s="3">
        <v>25.8</v>
      </c>
      <c r="G192" s="9">
        <v>0.2</v>
      </c>
      <c r="H192" s="10">
        <v>0.3</v>
      </c>
    </row>
    <row r="193" spans="1:8" ht="11.25">
      <c r="A193" s="20"/>
      <c r="B193" s="8"/>
      <c r="C193" s="9"/>
      <c r="D193" s="3"/>
      <c r="E193" s="9"/>
      <c r="F193" s="3"/>
      <c r="G193" s="9"/>
      <c r="H193" s="10"/>
    </row>
    <row r="194" spans="1:8" ht="15" customHeight="1">
      <c r="A194" s="20" t="s">
        <v>7</v>
      </c>
      <c r="B194" s="8">
        <f>C194+H194</f>
        <v>81.30000000000001</v>
      </c>
      <c r="C194" s="9">
        <f t="shared" si="6"/>
        <v>77.9</v>
      </c>
      <c r="D194" s="3">
        <v>35.6</v>
      </c>
      <c r="E194" s="9">
        <v>23</v>
      </c>
      <c r="F194" s="3">
        <v>17.8</v>
      </c>
      <c r="G194" s="9">
        <v>1.5</v>
      </c>
      <c r="H194" s="10">
        <v>3.4</v>
      </c>
    </row>
    <row r="195" spans="1:8" ht="11.25">
      <c r="A195" s="20"/>
      <c r="B195" s="8"/>
      <c r="C195" s="9"/>
      <c r="D195" s="3"/>
      <c r="E195" s="9"/>
      <c r="F195" s="3"/>
      <c r="G195" s="9"/>
      <c r="H195" s="10"/>
    </row>
    <row r="196" spans="1:8" ht="15" customHeight="1">
      <c r="A196" s="20" t="s">
        <v>8</v>
      </c>
      <c r="B196" s="8">
        <f>C196+H196</f>
        <v>151.4</v>
      </c>
      <c r="C196" s="9">
        <f t="shared" si="6"/>
        <v>98.5</v>
      </c>
      <c r="D196" s="3">
        <v>30.3</v>
      </c>
      <c r="E196" s="9">
        <v>13</v>
      </c>
      <c r="F196" s="3">
        <v>54.5</v>
      </c>
      <c r="G196" s="9">
        <v>0.7</v>
      </c>
      <c r="H196" s="10">
        <v>52.9</v>
      </c>
    </row>
    <row r="197" spans="1:8" ht="11.25">
      <c r="A197" s="20"/>
      <c r="B197" s="8"/>
      <c r="C197" s="9"/>
      <c r="D197" s="3"/>
      <c r="E197" s="9"/>
      <c r="F197" s="3"/>
      <c r="G197" s="9"/>
      <c r="H197" s="10"/>
    </row>
    <row r="198" spans="1:8" ht="15" customHeight="1">
      <c r="A198" s="20" t="s">
        <v>9</v>
      </c>
      <c r="B198" s="8">
        <f>C198+H198</f>
        <v>168.1</v>
      </c>
      <c r="C198" s="9">
        <f t="shared" si="6"/>
        <v>166.2</v>
      </c>
      <c r="D198" s="3">
        <v>62.6</v>
      </c>
      <c r="E198" s="9">
        <v>51.6</v>
      </c>
      <c r="F198" s="3">
        <v>51.9</v>
      </c>
      <c r="G198" s="9">
        <v>0.1</v>
      </c>
      <c r="H198" s="10">
        <v>1.9</v>
      </c>
    </row>
    <row r="199" spans="1:8" ht="12" thickBot="1">
      <c r="A199" s="19"/>
      <c r="B199" s="11"/>
      <c r="C199" s="12"/>
      <c r="D199" s="13"/>
      <c r="E199" s="12"/>
      <c r="F199" s="13"/>
      <c r="G199" s="12"/>
      <c r="H199" s="14"/>
    </row>
    <row r="201" spans="3:8" ht="13.5">
      <c r="C201" s="26" t="s">
        <v>43</v>
      </c>
      <c r="D201" s="36" t="s">
        <v>19</v>
      </c>
      <c r="E201" s="36"/>
      <c r="F201" s="36"/>
      <c r="G201" s="1" t="s">
        <v>25</v>
      </c>
      <c r="H201" s="1" t="s">
        <v>27</v>
      </c>
    </row>
    <row r="202" ht="12" thickBot="1"/>
    <row r="203" spans="1:8" ht="15" customHeight="1">
      <c r="A203" s="17"/>
      <c r="B203" s="31" t="s">
        <v>28</v>
      </c>
      <c r="C203" s="32"/>
      <c r="D203" s="32"/>
      <c r="E203" s="32"/>
      <c r="F203" s="32"/>
      <c r="G203" s="32"/>
      <c r="H203" s="33"/>
    </row>
    <row r="204" spans="1:8" ht="15" customHeight="1">
      <c r="A204" s="18"/>
      <c r="B204" s="29" t="s">
        <v>31</v>
      </c>
      <c r="C204" s="28"/>
      <c r="D204" s="28"/>
      <c r="E204" s="28"/>
      <c r="F204" s="28"/>
      <c r="G204" s="28"/>
      <c r="H204" s="34"/>
    </row>
    <row r="205" spans="1:8" ht="15" customHeight="1">
      <c r="A205" s="18"/>
      <c r="B205" s="29" t="s">
        <v>10</v>
      </c>
      <c r="C205" s="28" t="s">
        <v>15</v>
      </c>
      <c r="D205" s="28"/>
      <c r="E205" s="28"/>
      <c r="F205" s="28"/>
      <c r="G205" s="28"/>
      <c r="H205" s="34" t="s">
        <v>14</v>
      </c>
    </row>
    <row r="206" spans="1:8" ht="15" customHeight="1" thickBot="1">
      <c r="A206" s="19"/>
      <c r="B206" s="30"/>
      <c r="C206" s="15" t="s">
        <v>10</v>
      </c>
      <c r="D206" s="15" t="s">
        <v>11</v>
      </c>
      <c r="E206" s="15" t="s">
        <v>12</v>
      </c>
      <c r="F206" s="16" t="s">
        <v>0</v>
      </c>
      <c r="G206" s="15" t="s">
        <v>13</v>
      </c>
      <c r="H206" s="35"/>
    </row>
    <row r="207" spans="1:8" ht="9" customHeight="1">
      <c r="A207" s="17"/>
      <c r="B207" s="4" t="s">
        <v>21</v>
      </c>
      <c r="C207" s="5" t="s">
        <v>21</v>
      </c>
      <c r="D207" s="6" t="s">
        <v>21</v>
      </c>
      <c r="E207" s="5" t="s">
        <v>21</v>
      </c>
      <c r="F207" s="6" t="s">
        <v>21</v>
      </c>
      <c r="G207" s="5" t="s">
        <v>21</v>
      </c>
      <c r="H207" s="7" t="s">
        <v>21</v>
      </c>
    </row>
    <row r="208" spans="1:8" ht="15" customHeight="1">
      <c r="A208" s="18" t="s">
        <v>1</v>
      </c>
      <c r="B208" s="8">
        <f>C208+H208</f>
        <v>153.1</v>
      </c>
      <c r="C208" s="9">
        <f>SUM(D208:G208)</f>
        <v>151.2</v>
      </c>
      <c r="D208" s="3">
        <v>16.8</v>
      </c>
      <c r="E208" s="9">
        <v>36.1</v>
      </c>
      <c r="F208" s="3">
        <v>96.8</v>
      </c>
      <c r="G208" s="9">
        <v>1.5</v>
      </c>
      <c r="H208" s="10">
        <v>1.9</v>
      </c>
    </row>
    <row r="209" spans="1:8" ht="11.25">
      <c r="A209" s="18"/>
      <c r="B209" s="8"/>
      <c r="C209" s="9"/>
      <c r="D209" s="3"/>
      <c r="E209" s="9"/>
      <c r="F209" s="3"/>
      <c r="G209" s="9"/>
      <c r="H209" s="10"/>
    </row>
    <row r="210" spans="1:8" ht="15" customHeight="1">
      <c r="A210" s="20" t="s">
        <v>2</v>
      </c>
      <c r="B210" s="23" t="s">
        <v>35</v>
      </c>
      <c r="C210" s="21" t="s">
        <v>35</v>
      </c>
      <c r="D210" s="22" t="s">
        <v>35</v>
      </c>
      <c r="E210" s="21" t="s">
        <v>35</v>
      </c>
      <c r="F210" s="22" t="s">
        <v>35</v>
      </c>
      <c r="G210" s="21" t="s">
        <v>35</v>
      </c>
      <c r="H210" s="24" t="s">
        <v>35</v>
      </c>
    </row>
    <row r="211" spans="1:8" ht="11.25">
      <c r="A211" s="20"/>
      <c r="B211" s="8"/>
      <c r="C211" s="9"/>
      <c r="D211" s="3"/>
      <c r="E211" s="9"/>
      <c r="F211" s="3"/>
      <c r="G211" s="9"/>
      <c r="H211" s="10"/>
    </row>
    <row r="212" spans="1:8" ht="15" customHeight="1">
      <c r="A212" s="20" t="s">
        <v>3</v>
      </c>
      <c r="B212" s="8">
        <v>99.3</v>
      </c>
      <c r="C212" s="9">
        <f>SUM(D212:G212)</f>
        <v>99.30000000000001</v>
      </c>
      <c r="D212" s="3">
        <v>3.1</v>
      </c>
      <c r="E212" s="9">
        <v>21.5</v>
      </c>
      <c r="F212" s="3">
        <v>73.7</v>
      </c>
      <c r="G212" s="9">
        <v>1</v>
      </c>
      <c r="H212" s="24" t="s">
        <v>39</v>
      </c>
    </row>
    <row r="213" spans="1:8" ht="11.25">
      <c r="A213" s="20"/>
      <c r="B213" s="8"/>
      <c r="C213" s="9"/>
      <c r="D213" s="3"/>
      <c r="E213" s="9"/>
      <c r="F213" s="3"/>
      <c r="G213" s="9"/>
      <c r="H213" s="10"/>
    </row>
    <row r="214" spans="1:8" ht="15" customHeight="1">
      <c r="A214" s="20" t="s">
        <v>4</v>
      </c>
      <c r="B214" s="8">
        <v>6</v>
      </c>
      <c r="C214" s="9">
        <f>SUM(D214:G214)</f>
        <v>5.999999999999999</v>
      </c>
      <c r="D214" s="3">
        <v>4.1</v>
      </c>
      <c r="E214" s="9">
        <v>0.1</v>
      </c>
      <c r="F214" s="3">
        <v>1.8</v>
      </c>
      <c r="G214" s="21" t="s">
        <v>36</v>
      </c>
      <c r="H214" s="24" t="s">
        <v>36</v>
      </c>
    </row>
    <row r="215" spans="1:8" ht="11.25">
      <c r="A215" s="20"/>
      <c r="B215" s="8"/>
      <c r="C215" s="9"/>
      <c r="D215" s="3"/>
      <c r="E215" s="9"/>
      <c r="F215" s="3"/>
      <c r="G215" s="9"/>
      <c r="H215" s="10"/>
    </row>
    <row r="216" spans="1:8" ht="15" customHeight="1">
      <c r="A216" s="20" t="s">
        <v>5</v>
      </c>
      <c r="B216" s="8">
        <f>C216+H216</f>
        <v>2.1</v>
      </c>
      <c r="C216" s="9">
        <f>SUM(D216:G216)</f>
        <v>2</v>
      </c>
      <c r="D216" s="3"/>
      <c r="E216" s="9">
        <v>0.1</v>
      </c>
      <c r="F216" s="3">
        <v>1.8</v>
      </c>
      <c r="G216" s="9">
        <v>0.1</v>
      </c>
      <c r="H216" s="10">
        <v>0.1</v>
      </c>
    </row>
    <row r="217" spans="1:8" ht="11.25">
      <c r="A217" s="20"/>
      <c r="B217" s="8"/>
      <c r="C217" s="9"/>
      <c r="D217" s="3"/>
      <c r="E217" s="9"/>
      <c r="F217" s="3"/>
      <c r="G217" s="9"/>
      <c r="H217" s="10"/>
    </row>
    <row r="218" spans="1:8" ht="15" customHeight="1">
      <c r="A218" s="20" t="s">
        <v>6</v>
      </c>
      <c r="B218" s="8">
        <v>3.8</v>
      </c>
      <c r="C218" s="9">
        <f>SUM(D218:G218)</f>
        <v>3.8</v>
      </c>
      <c r="D218" s="3">
        <v>3.1</v>
      </c>
      <c r="E218" s="9">
        <v>0.7</v>
      </c>
      <c r="F218" s="22" t="s">
        <v>37</v>
      </c>
      <c r="G218" s="21" t="s">
        <v>37</v>
      </c>
      <c r="H218" s="24" t="s">
        <v>37</v>
      </c>
    </row>
    <row r="219" spans="1:8" ht="11.25">
      <c r="A219" s="20"/>
      <c r="B219" s="8"/>
      <c r="C219" s="9"/>
      <c r="D219" s="3"/>
      <c r="E219" s="9"/>
      <c r="F219" s="3"/>
      <c r="G219" s="9"/>
      <c r="H219" s="10"/>
    </row>
    <row r="220" spans="1:8" ht="15" customHeight="1">
      <c r="A220" s="20" t="s">
        <v>7</v>
      </c>
      <c r="B220" s="8">
        <f>C220+H220</f>
        <v>4.4</v>
      </c>
      <c r="C220" s="9">
        <f>SUM(D220:G220)</f>
        <v>4</v>
      </c>
      <c r="D220" s="3">
        <v>3.4</v>
      </c>
      <c r="E220" s="21" t="s">
        <v>39</v>
      </c>
      <c r="F220" s="3">
        <v>0.5</v>
      </c>
      <c r="G220" s="9">
        <v>0.1</v>
      </c>
      <c r="H220" s="10">
        <v>0.4</v>
      </c>
    </row>
    <row r="221" spans="1:8" ht="11.25">
      <c r="A221" s="20"/>
      <c r="B221" s="8"/>
      <c r="C221" s="9"/>
      <c r="D221" s="3"/>
      <c r="E221" s="9"/>
      <c r="F221" s="3"/>
      <c r="G221" s="9"/>
      <c r="H221" s="10"/>
    </row>
    <row r="222" spans="1:8" ht="15" customHeight="1">
      <c r="A222" s="20" t="s">
        <v>8</v>
      </c>
      <c r="B222" s="8">
        <f>C222+H222</f>
        <v>14.600000000000001</v>
      </c>
      <c r="C222" s="9">
        <f>SUM(D222:G222)</f>
        <v>14.3</v>
      </c>
      <c r="D222" s="3">
        <v>3.1</v>
      </c>
      <c r="E222" s="9">
        <v>3.2</v>
      </c>
      <c r="F222" s="3">
        <v>7.7</v>
      </c>
      <c r="G222" s="9">
        <v>0.3</v>
      </c>
      <c r="H222" s="10">
        <v>0.3</v>
      </c>
    </row>
    <row r="223" spans="1:8" ht="11.25">
      <c r="A223" s="20"/>
      <c r="B223" s="8"/>
      <c r="C223" s="9"/>
      <c r="D223" s="3"/>
      <c r="E223" s="9"/>
      <c r="F223" s="3"/>
      <c r="G223" s="9"/>
      <c r="H223" s="10"/>
    </row>
    <row r="224" spans="1:8" ht="15" customHeight="1">
      <c r="A224" s="20" t="s">
        <v>9</v>
      </c>
      <c r="B224" s="8">
        <f>C224+H224</f>
        <v>22.900000000000002</v>
      </c>
      <c r="C224" s="9">
        <f>SUM(D224:G224)</f>
        <v>21.8</v>
      </c>
      <c r="D224" s="22" t="s">
        <v>42</v>
      </c>
      <c r="E224" s="9">
        <v>10.5</v>
      </c>
      <c r="F224" s="3">
        <v>11.3</v>
      </c>
      <c r="G224" s="21" t="s">
        <v>42</v>
      </c>
      <c r="H224" s="10">
        <v>1.1</v>
      </c>
    </row>
    <row r="225" spans="1:8" ht="12" thickBot="1">
      <c r="A225" s="19"/>
      <c r="B225" s="11"/>
      <c r="C225" s="12"/>
      <c r="D225" s="13"/>
      <c r="E225" s="12"/>
      <c r="F225" s="13"/>
      <c r="G225" s="12"/>
      <c r="H225" s="14"/>
    </row>
    <row r="226" ht="12" thickBot="1"/>
    <row r="227" spans="1:8" ht="15" customHeight="1">
      <c r="A227" s="17"/>
      <c r="B227" s="31" t="s">
        <v>32</v>
      </c>
      <c r="C227" s="32"/>
      <c r="D227" s="32"/>
      <c r="E227" s="32"/>
      <c r="F227" s="32"/>
      <c r="G227" s="32"/>
      <c r="H227" s="33"/>
    </row>
    <row r="228" spans="1:8" ht="15" customHeight="1">
      <c r="A228" s="18"/>
      <c r="B228" s="29" t="s">
        <v>10</v>
      </c>
      <c r="C228" s="28" t="s">
        <v>15</v>
      </c>
      <c r="D228" s="28"/>
      <c r="E228" s="28"/>
      <c r="F228" s="28"/>
      <c r="G228" s="28"/>
      <c r="H228" s="34" t="s">
        <v>14</v>
      </c>
    </row>
    <row r="229" spans="1:8" ht="15" customHeight="1" thickBot="1">
      <c r="A229" s="19"/>
      <c r="B229" s="30"/>
      <c r="C229" s="15" t="s">
        <v>10</v>
      </c>
      <c r="D229" s="15" t="s">
        <v>11</v>
      </c>
      <c r="E229" s="15" t="s">
        <v>12</v>
      </c>
      <c r="F229" s="16" t="s">
        <v>0</v>
      </c>
      <c r="G229" s="15" t="s">
        <v>13</v>
      </c>
      <c r="H229" s="35"/>
    </row>
    <row r="230" spans="1:8" ht="9" customHeight="1">
      <c r="A230" s="17"/>
      <c r="B230" s="4" t="s">
        <v>21</v>
      </c>
      <c r="C230" s="5" t="s">
        <v>21</v>
      </c>
      <c r="D230" s="6" t="s">
        <v>21</v>
      </c>
      <c r="E230" s="5" t="s">
        <v>21</v>
      </c>
      <c r="F230" s="6" t="s">
        <v>21</v>
      </c>
      <c r="G230" s="5" t="s">
        <v>21</v>
      </c>
      <c r="H230" s="7" t="s">
        <v>21</v>
      </c>
    </row>
    <row r="231" spans="1:8" ht="15" customHeight="1">
      <c r="A231" s="18" t="s">
        <v>1</v>
      </c>
      <c r="B231" s="8">
        <f>C231+H231</f>
        <v>285129.4</v>
      </c>
      <c r="C231" s="9">
        <f>SUM(D231:G231)</f>
        <v>257383.30000000002</v>
      </c>
      <c r="D231" s="3">
        <v>60617.4</v>
      </c>
      <c r="E231" s="9">
        <v>104899.7</v>
      </c>
      <c r="F231" s="3">
        <v>89290.8</v>
      </c>
      <c r="G231" s="9">
        <v>2575.4</v>
      </c>
      <c r="H231" s="10">
        <v>27746.1</v>
      </c>
    </row>
    <row r="232" spans="1:8" ht="11.25">
      <c r="A232" s="18"/>
      <c r="B232" s="8"/>
      <c r="C232" s="9"/>
      <c r="D232" s="3"/>
      <c r="E232" s="9"/>
      <c r="F232" s="3"/>
      <c r="G232" s="9"/>
      <c r="H232" s="10"/>
    </row>
    <row r="233" spans="1:8" ht="15" customHeight="1">
      <c r="A233" s="20" t="s">
        <v>2</v>
      </c>
      <c r="B233" s="8">
        <f aca="true" t="shared" si="7" ref="B233:B247">C233+H233</f>
        <v>888.9</v>
      </c>
      <c r="C233" s="9">
        <f aca="true" t="shared" si="8" ref="C233:C247">SUM(D233:G233)</f>
        <v>873.8</v>
      </c>
      <c r="D233" s="3">
        <v>146.5</v>
      </c>
      <c r="E233" s="9">
        <v>221.3</v>
      </c>
      <c r="F233" s="3">
        <v>485.2</v>
      </c>
      <c r="G233" s="9">
        <v>20.8</v>
      </c>
      <c r="H233" s="10">
        <v>15.1</v>
      </c>
    </row>
    <row r="234" spans="1:8" ht="11.25">
      <c r="A234" s="20"/>
      <c r="B234" s="8"/>
      <c r="C234" s="9"/>
      <c r="D234" s="3"/>
      <c r="E234" s="9"/>
      <c r="F234" s="3"/>
      <c r="G234" s="9"/>
      <c r="H234" s="10"/>
    </row>
    <row r="235" spans="1:8" ht="15" customHeight="1">
      <c r="A235" s="20" t="s">
        <v>3</v>
      </c>
      <c r="B235" s="8">
        <f t="shared" si="7"/>
        <v>45404.1</v>
      </c>
      <c r="C235" s="9">
        <f t="shared" si="8"/>
        <v>44040.5</v>
      </c>
      <c r="D235" s="3">
        <v>10151</v>
      </c>
      <c r="E235" s="9">
        <v>22172.3</v>
      </c>
      <c r="F235" s="3">
        <v>11470.1</v>
      </c>
      <c r="G235" s="9">
        <v>247.1</v>
      </c>
      <c r="H235" s="10">
        <v>1363.6</v>
      </c>
    </row>
    <row r="236" spans="1:8" ht="11.25">
      <c r="A236" s="20"/>
      <c r="B236" s="8"/>
      <c r="C236" s="9"/>
      <c r="D236" s="3"/>
      <c r="E236" s="9"/>
      <c r="F236" s="3"/>
      <c r="G236" s="9"/>
      <c r="H236" s="10"/>
    </row>
    <row r="237" spans="1:8" ht="15" customHeight="1">
      <c r="A237" s="20" t="s">
        <v>4</v>
      </c>
      <c r="B237" s="8">
        <f t="shared" si="7"/>
        <v>26964.5</v>
      </c>
      <c r="C237" s="9">
        <f t="shared" si="8"/>
        <v>21272.9</v>
      </c>
      <c r="D237" s="3">
        <v>6297.2</v>
      </c>
      <c r="E237" s="9">
        <v>9571</v>
      </c>
      <c r="F237" s="3">
        <v>5259.5</v>
      </c>
      <c r="G237" s="9">
        <v>145.2</v>
      </c>
      <c r="H237" s="10">
        <v>5691.6</v>
      </c>
    </row>
    <row r="238" spans="1:8" ht="11.25">
      <c r="A238" s="20"/>
      <c r="B238" s="8"/>
      <c r="C238" s="9"/>
      <c r="D238" s="3"/>
      <c r="E238" s="9"/>
      <c r="F238" s="3"/>
      <c r="G238" s="9"/>
      <c r="H238" s="10"/>
    </row>
    <row r="239" spans="1:8" ht="15" customHeight="1">
      <c r="A239" s="20" t="s">
        <v>5</v>
      </c>
      <c r="B239" s="8">
        <f t="shared" si="7"/>
        <v>28849.5</v>
      </c>
      <c r="C239" s="9">
        <f t="shared" si="8"/>
        <v>22824.1</v>
      </c>
      <c r="D239" s="3">
        <v>8086.3</v>
      </c>
      <c r="E239" s="9">
        <v>8935.7</v>
      </c>
      <c r="F239" s="3">
        <v>5205.5</v>
      </c>
      <c r="G239" s="9">
        <v>596.6</v>
      </c>
      <c r="H239" s="10">
        <v>6025.4</v>
      </c>
    </row>
    <row r="240" spans="1:8" ht="11.25">
      <c r="A240" s="20"/>
      <c r="B240" s="8"/>
      <c r="C240" s="9"/>
      <c r="D240" s="3"/>
      <c r="E240" s="9"/>
      <c r="F240" s="3"/>
      <c r="G240" s="9"/>
      <c r="H240" s="10"/>
    </row>
    <row r="241" spans="1:8" ht="15" customHeight="1">
      <c r="A241" s="20" t="s">
        <v>6</v>
      </c>
      <c r="B241" s="8">
        <f t="shared" si="7"/>
        <v>21899.8</v>
      </c>
      <c r="C241" s="9">
        <f t="shared" si="8"/>
        <v>20458.1</v>
      </c>
      <c r="D241" s="3">
        <v>6306.5</v>
      </c>
      <c r="E241" s="9">
        <v>10451.2</v>
      </c>
      <c r="F241" s="3">
        <v>3546.3</v>
      </c>
      <c r="G241" s="9">
        <v>154.1</v>
      </c>
      <c r="H241" s="10">
        <v>1441.7</v>
      </c>
    </row>
    <row r="242" spans="1:8" ht="11.25">
      <c r="A242" s="20"/>
      <c r="B242" s="8"/>
      <c r="C242" s="9"/>
      <c r="D242" s="3"/>
      <c r="E242" s="9"/>
      <c r="F242" s="3"/>
      <c r="G242" s="9"/>
      <c r="H242" s="10"/>
    </row>
    <row r="243" spans="1:8" ht="15" customHeight="1">
      <c r="A243" s="20" t="s">
        <v>7</v>
      </c>
      <c r="B243" s="8">
        <f t="shared" si="7"/>
        <v>19114.4</v>
      </c>
      <c r="C243" s="9">
        <f t="shared" si="8"/>
        <v>14492.2</v>
      </c>
      <c r="D243" s="3">
        <v>2531.7</v>
      </c>
      <c r="E243" s="9">
        <v>7563.8</v>
      </c>
      <c r="F243" s="3">
        <v>4124.5</v>
      </c>
      <c r="G243" s="9">
        <v>272.2</v>
      </c>
      <c r="H243" s="10">
        <v>4622.2</v>
      </c>
    </row>
    <row r="244" spans="1:8" ht="11.25">
      <c r="A244" s="20"/>
      <c r="B244" s="8"/>
      <c r="C244" s="9"/>
      <c r="D244" s="3"/>
      <c r="E244" s="9"/>
      <c r="F244" s="3"/>
      <c r="G244" s="9"/>
      <c r="H244" s="10"/>
    </row>
    <row r="245" spans="1:8" ht="15" customHeight="1">
      <c r="A245" s="20" t="s">
        <v>8</v>
      </c>
      <c r="B245" s="8">
        <f t="shared" si="7"/>
        <v>54071</v>
      </c>
      <c r="C245" s="9">
        <f t="shared" si="8"/>
        <v>49353.1</v>
      </c>
      <c r="D245" s="3">
        <v>12866</v>
      </c>
      <c r="E245" s="9">
        <v>17739.6</v>
      </c>
      <c r="F245" s="3">
        <v>18232.1</v>
      </c>
      <c r="G245" s="9">
        <v>515.4</v>
      </c>
      <c r="H245" s="10">
        <v>4717.9</v>
      </c>
    </row>
    <row r="246" spans="1:8" ht="11.25">
      <c r="A246" s="20"/>
      <c r="B246" s="8"/>
      <c r="C246" s="9"/>
      <c r="D246" s="3"/>
      <c r="E246" s="9"/>
      <c r="F246" s="3"/>
      <c r="G246" s="9"/>
      <c r="H246" s="10"/>
    </row>
    <row r="247" spans="1:8" ht="15" customHeight="1">
      <c r="A247" s="20" t="s">
        <v>9</v>
      </c>
      <c r="B247" s="8">
        <f t="shared" si="7"/>
        <v>87937.20000000001</v>
      </c>
      <c r="C247" s="9">
        <f t="shared" si="8"/>
        <v>84068.6</v>
      </c>
      <c r="D247" s="3">
        <v>14232.2</v>
      </c>
      <c r="E247" s="9">
        <v>28244.8</v>
      </c>
      <c r="F247" s="3">
        <v>40967.6</v>
      </c>
      <c r="G247" s="9">
        <v>624</v>
      </c>
      <c r="H247" s="10">
        <v>3868.6</v>
      </c>
    </row>
    <row r="248" spans="1:8" ht="12" thickBot="1">
      <c r="A248" s="19"/>
      <c r="B248" s="11"/>
      <c r="C248" s="12"/>
      <c r="D248" s="13"/>
      <c r="E248" s="12"/>
      <c r="F248" s="13"/>
      <c r="G248" s="12"/>
      <c r="H248" s="14"/>
    </row>
    <row r="249" ht="11.25">
      <c r="A249" s="25" t="s">
        <v>33</v>
      </c>
    </row>
  </sheetData>
  <mergeCells count="52">
    <mergeCell ref="B227:H227"/>
    <mergeCell ref="B228:B229"/>
    <mergeCell ref="C228:G228"/>
    <mergeCell ref="H228:H229"/>
    <mergeCell ref="D201:F201"/>
    <mergeCell ref="B203:H203"/>
    <mergeCell ref="B204:H204"/>
    <mergeCell ref="B205:B206"/>
    <mergeCell ref="C205:G205"/>
    <mergeCell ref="H205:H206"/>
    <mergeCell ref="B177:H177"/>
    <mergeCell ref="B178:H178"/>
    <mergeCell ref="B179:B180"/>
    <mergeCell ref="C179:G179"/>
    <mergeCell ref="H179:H180"/>
    <mergeCell ref="D4:F4"/>
    <mergeCell ref="B153:H153"/>
    <mergeCell ref="B154:H154"/>
    <mergeCell ref="B155:B156"/>
    <mergeCell ref="C155:G155"/>
    <mergeCell ref="H155:H156"/>
    <mergeCell ref="D151:F151"/>
    <mergeCell ref="D77:F77"/>
    <mergeCell ref="B127:H127"/>
    <mergeCell ref="B128:H128"/>
    <mergeCell ref="B129:B130"/>
    <mergeCell ref="C129:G129"/>
    <mergeCell ref="H129:H130"/>
    <mergeCell ref="B103:H103"/>
    <mergeCell ref="B104:H104"/>
    <mergeCell ref="B105:B106"/>
    <mergeCell ref="C105:G105"/>
    <mergeCell ref="H105:H106"/>
    <mergeCell ref="B79:H79"/>
    <mergeCell ref="B80:H80"/>
    <mergeCell ref="B81:B82"/>
    <mergeCell ref="C81:G81"/>
    <mergeCell ref="H81:H82"/>
    <mergeCell ref="B29:H29"/>
    <mergeCell ref="B53:H53"/>
    <mergeCell ref="B54:H54"/>
    <mergeCell ref="B55:B56"/>
    <mergeCell ref="C55:G55"/>
    <mergeCell ref="H55:H56"/>
    <mergeCell ref="B30:H30"/>
    <mergeCell ref="B31:B32"/>
    <mergeCell ref="C31:G31"/>
    <mergeCell ref="H31:H32"/>
    <mergeCell ref="C7:G7"/>
    <mergeCell ref="B7:B8"/>
    <mergeCell ref="B6:H6"/>
    <mergeCell ref="H7:H8"/>
  </mergeCells>
  <printOptions/>
  <pageMargins left="0.5905511811023623" right="0.5905511811023623" top="0.984251968503937" bottom="0.984251968503937" header="0.5118110236220472" footer="0.5118110236220472"/>
  <pageSetup orientation="portrait" paperSize="9" r:id="rId1"/>
  <headerFooter alignWithMargins="0">
    <oddFooter>&amp;R&amp;"ＭＳ Ｐ明朝,標準"&amp;9昭和15年統計書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tomokazu-takagi</dc:creator>
  <cp:keywords/>
  <dc:description/>
  <cp:lastModifiedBy>jokan</cp:lastModifiedBy>
  <cp:lastPrinted>2002-09-30T00:50:46Z</cp:lastPrinted>
  <dcterms:created xsi:type="dcterms:W3CDTF">2002-07-25T14:43:31Z</dcterms:created>
  <dcterms:modified xsi:type="dcterms:W3CDTF">2003-03-31T07:43:34Z</dcterms:modified>
  <cp:category/>
  <cp:version/>
  <cp:contentType/>
  <cp:contentStatus/>
</cp:coreProperties>
</file>