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T11-10-110F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<sst xmlns="http://schemas.openxmlformats.org/spreadsheetml/2006/main" count="66" uniqueCount="35">
  <si>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合計</t>
  </si>
  <si>
    <t>円</t>
  </si>
  <si>
    <t>-</t>
  </si>
  <si>
    <t>郡市別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</si>
  <si>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</si>
  <si>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</si>
  <si>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</si>
  <si>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</si>
  <si>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</si>
  <si>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</si>
  <si>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</si>
  <si>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</si>
  <si>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</si>
  <si>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大正９年</t>
  </si>
  <si>
    <t>大正８年</t>
  </si>
  <si>
    <t>大正７年</t>
  </si>
  <si>
    <t>大正６年</t>
  </si>
  <si>
    <t>大正５年</t>
  </si>
  <si>
    <t>計</t>
  </si>
  <si>
    <t>地租</t>
  </si>
  <si>
    <t>附加税</t>
  </si>
  <si>
    <t>所得税</t>
  </si>
  <si>
    <t>国税営業税</t>
  </si>
  <si>
    <t>鉱業税</t>
  </si>
  <si>
    <t>砂鉱区税</t>
  </si>
  <si>
    <t>戸数割</t>
  </si>
  <si>
    <t>県税営業税</t>
  </si>
  <si>
    <t>売薬営業税</t>
  </si>
  <si>
    <t>県税雑種税</t>
  </si>
  <si>
    <t>特別税</t>
  </si>
  <si>
    <t>…</t>
  </si>
  <si>
    <t>備考  家屋税附加税は戸数割附加税欄に掲記せり</t>
  </si>
  <si>
    <t>租税</t>
  </si>
  <si>
    <t>第１１０  市町村税  （実収額）</t>
  </si>
  <si>
    <t>年度分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</si>
</sst>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Alignment="1">
      <alignment/>
    </xf>
    <xf numFmtId="0" fontId="2" fillId="0" borderId="0" xfId="16" applyNumberFormat="1" applyFont="1" applyBorder="1" applyAlignment="1">
      <alignment horizontal="center"/>
    </xf>
    <xf numFmtId="0" fontId="1" fillId="0" borderId="0" xfId="16" applyNumberFormat="1" applyFont="1" applyBorder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left"/>
    </xf>
    <xf numFmtId="0" fontId="1" fillId="0" borderId="2" xfId="16" applyNumberFormat="1" applyFont="1" applyBorder="1" applyAlignment="1">
      <alignment horizontal="left"/>
    </xf>
    <xf numFmtId="0" fontId="1" fillId="0" borderId="3" xfId="16" applyNumberFormat="1" applyFont="1" applyBorder="1" applyAlignment="1">
      <alignment horizontal="left"/>
    </xf>
    <xf numFmtId="0" fontId="1" fillId="0" borderId="4" xfId="16" applyNumberFormat="1" applyFont="1" applyBorder="1" applyAlignment="1">
      <alignment horizontal="left"/>
    </xf>
    <xf numFmtId="0" fontId="2" fillId="0" borderId="0" xfId="16" applyNumberFormat="1" applyFont="1" applyAlignment="1">
      <alignment vertical="center"/>
    </xf>
    <xf numFmtId="0" fontId="2" fillId="0" borderId="0" xfId="16" applyNumberFormat="1" applyFont="1" applyAlignment="1">
      <alignment horizontal="center" vertical="center"/>
    </xf>
    <xf numFmtId="0" fontId="1" fillId="0" borderId="5" xfId="16" applyNumberFormat="1" applyFont="1" applyBorder="1" applyAlignment="1">
      <alignment horizontal="center"/>
    </xf>
    <xf numFmtId="0" fontId="1" fillId="0" borderId="6" xfId="16" applyNumberFormat="1" applyFont="1" applyBorder="1" applyAlignment="1">
      <alignment horizontal="center"/>
    </xf>
    <xf numFmtId="0" fontId="1" fillId="0" borderId="7" xfId="16" applyNumberFormat="1" applyFont="1" applyBorder="1" applyAlignment="1">
      <alignment horizontal="right"/>
    </xf>
    <xf numFmtId="0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right"/>
    </xf>
    <xf numFmtId="176" fontId="1" fillId="0" borderId="15" xfId="16" applyNumberFormat="1" applyFont="1" applyBorder="1" applyAlignment="1">
      <alignment horizontal="right"/>
    </xf>
    <xf numFmtId="0" fontId="1" fillId="0" borderId="16" xfId="16" applyNumberFormat="1" applyFont="1" applyBorder="1" applyAlignment="1">
      <alignment horizontal="center" vertical="center"/>
    </xf>
    <xf numFmtId="0" fontId="1" fillId="0" borderId="2" xfId="16" applyNumberFormat="1" applyFont="1" applyBorder="1" applyAlignment="1">
      <alignment horizontal="center" vertical="center"/>
    </xf>
    <xf numFmtId="0" fontId="1" fillId="0" borderId="3" xfId="16" applyNumberFormat="1" applyFont="1" applyBorder="1" applyAlignment="1">
      <alignment horizontal="center" vertical="center"/>
    </xf>
    <xf numFmtId="0" fontId="2" fillId="0" borderId="17" xfId="16" applyNumberFormat="1" applyFont="1" applyBorder="1" applyAlignment="1">
      <alignment horizontal="center" vertical="center"/>
    </xf>
    <xf numFmtId="0" fontId="1" fillId="0" borderId="5" xfId="16" applyNumberFormat="1" applyFont="1" applyBorder="1" applyAlignment="1">
      <alignment horizontal="center" vertical="center"/>
    </xf>
    <xf numFmtId="0" fontId="1" fillId="0" borderId="6" xfId="16" applyNumberFormat="1" applyFont="1" applyBorder="1" applyAlignment="1">
      <alignment horizontal="center" vertical="center"/>
    </xf>
    <xf numFmtId="0" fontId="1" fillId="0" borderId="18" xfId="16" applyNumberFormat="1" applyFont="1" applyBorder="1" applyAlignment="1">
      <alignment horizontal="center" vertical="center"/>
    </xf>
    <xf numFmtId="0" fontId="1" fillId="0" borderId="11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17" width="9.125" style="1" customWidth="1"/>
    <col min="18" max="16384" width="9.00390625" style="1" customWidth="1"/>
  </cols>
  <sheetData>
    <row r="1" spans="1:16" s="2" customFormat="1" ht="12" customHeight="1">
      <c r="A1" s="11" t="s">
        <v>32</v>
      </c>
      <c r="B1" s="28" t="s">
        <v>33</v>
      </c>
      <c r="C1" s="28"/>
      <c r="D1" s="28"/>
      <c r="E1" s="28"/>
      <c r="F1" s="28"/>
      <c r="G1" s="28"/>
      <c r="H1" s="28"/>
      <c r="I1" s="28"/>
      <c r="J1" s="28"/>
      <c r="K1" s="28"/>
      <c r="L1" s="12" t="s">
        <v>34</v>
      </c>
      <c r="M1" s="3"/>
      <c r="N1" s="3"/>
      <c r="O1" s="3"/>
      <c r="P1" s="3"/>
    </row>
    <row r="2" spans="1:16" s="5" customFormat="1" ht="10.5" customHeight="1">
      <c r="A2" s="25" t="s">
        <v>3</v>
      </c>
      <c r="B2" s="13" t="s">
        <v>19</v>
      </c>
      <c r="C2" s="13" t="s">
        <v>22</v>
      </c>
      <c r="D2" s="13" t="s">
        <v>21</v>
      </c>
      <c r="E2" s="13" t="s">
        <v>23</v>
      </c>
      <c r="F2" s="13" t="s">
        <v>24</v>
      </c>
      <c r="G2" s="13" t="s">
        <v>27</v>
      </c>
      <c r="H2" s="13" t="s">
        <v>25</v>
      </c>
      <c r="I2" s="13" t="s">
        <v>26</v>
      </c>
      <c r="J2" s="13" t="s">
        <v>28</v>
      </c>
      <c r="K2" s="29" t="s">
        <v>29</v>
      </c>
      <c r="L2" s="31" t="s">
        <v>4</v>
      </c>
      <c r="M2" s="4"/>
      <c r="N2" s="4"/>
      <c r="O2" s="4"/>
      <c r="P2" s="4"/>
    </row>
    <row r="3" spans="1:12" s="4" customFormat="1" ht="10.5" customHeight="1">
      <c r="A3" s="26"/>
      <c r="B3" s="14" t="s">
        <v>20</v>
      </c>
      <c r="C3" s="14" t="s">
        <v>20</v>
      </c>
      <c r="D3" s="14" t="s">
        <v>20</v>
      </c>
      <c r="E3" s="14" t="s">
        <v>20</v>
      </c>
      <c r="F3" s="14" t="s">
        <v>20</v>
      </c>
      <c r="G3" s="14" t="s">
        <v>20</v>
      </c>
      <c r="H3" s="14" t="s">
        <v>20</v>
      </c>
      <c r="I3" s="14" t="s">
        <v>20</v>
      </c>
      <c r="J3" s="14" t="s">
        <v>20</v>
      </c>
      <c r="K3" s="30"/>
      <c r="L3" s="32"/>
    </row>
    <row r="4" spans="1:12" s="5" customFormat="1" ht="10.5" customHeight="1">
      <c r="A4" s="27"/>
      <c r="B4" s="15" t="s">
        <v>1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15" t="s">
        <v>1</v>
      </c>
      <c r="L4" s="16" t="s">
        <v>1</v>
      </c>
    </row>
    <row r="5" spans="1:12" ht="10.5">
      <c r="A5" s="7" t="s">
        <v>5</v>
      </c>
      <c r="B5" s="17">
        <v>19284</v>
      </c>
      <c r="C5" s="17">
        <v>86517</v>
      </c>
      <c r="D5" s="17">
        <v>51251</v>
      </c>
      <c r="E5" s="17" t="s">
        <v>30</v>
      </c>
      <c r="F5" s="17" t="s">
        <v>30</v>
      </c>
      <c r="G5" s="17">
        <v>22</v>
      </c>
      <c r="H5" s="17">
        <v>104922</v>
      </c>
      <c r="I5" s="17">
        <v>28742</v>
      </c>
      <c r="J5" s="17">
        <v>70564</v>
      </c>
      <c r="K5" s="17">
        <v>9164</v>
      </c>
      <c r="L5" s="18">
        <v>370465</v>
      </c>
    </row>
    <row r="6" spans="1:12" ht="10.5">
      <c r="A6" s="8" t="s">
        <v>6</v>
      </c>
      <c r="B6" s="19">
        <v>42628</v>
      </c>
      <c r="C6" s="19">
        <v>10756</v>
      </c>
      <c r="D6" s="19">
        <v>9351</v>
      </c>
      <c r="E6" s="19">
        <v>77</v>
      </c>
      <c r="F6" s="19" t="s">
        <v>2</v>
      </c>
      <c r="G6" s="19">
        <v>4</v>
      </c>
      <c r="H6" s="19">
        <v>252299</v>
      </c>
      <c r="I6" s="19">
        <v>9034</v>
      </c>
      <c r="J6" s="19">
        <v>62871</v>
      </c>
      <c r="K6" s="19">
        <v>7892</v>
      </c>
      <c r="L6" s="20">
        <f>SUM(B6:K6)</f>
        <v>394912</v>
      </c>
    </row>
    <row r="7" spans="1:12" ht="10.5">
      <c r="A7" s="8" t="s">
        <v>7</v>
      </c>
      <c r="B7" s="19">
        <v>102098</v>
      </c>
      <c r="C7" s="19">
        <v>10653</v>
      </c>
      <c r="D7" s="19">
        <v>7235</v>
      </c>
      <c r="E7" s="19">
        <v>4</v>
      </c>
      <c r="F7" s="19" t="s">
        <v>2</v>
      </c>
      <c r="G7" s="19">
        <v>10</v>
      </c>
      <c r="H7" s="19">
        <v>230771</v>
      </c>
      <c r="I7" s="19">
        <v>10239</v>
      </c>
      <c r="J7" s="19">
        <v>41850</v>
      </c>
      <c r="K7" s="19">
        <v>19222</v>
      </c>
      <c r="L7" s="20">
        <f aca="true" t="shared" si="0" ref="L7:L12">SUM(B7:K7)</f>
        <v>422082</v>
      </c>
    </row>
    <row r="8" spans="1:12" ht="10.5">
      <c r="A8" s="8" t="s">
        <v>8</v>
      </c>
      <c r="B8" s="19">
        <v>75112</v>
      </c>
      <c r="C8" s="19">
        <v>5799</v>
      </c>
      <c r="D8" s="19">
        <v>6325</v>
      </c>
      <c r="E8" s="19">
        <v>28</v>
      </c>
      <c r="F8" s="19" t="s">
        <v>2</v>
      </c>
      <c r="G8" s="19">
        <v>7</v>
      </c>
      <c r="H8" s="19">
        <v>231588</v>
      </c>
      <c r="I8" s="19">
        <v>6334</v>
      </c>
      <c r="J8" s="19">
        <v>28509</v>
      </c>
      <c r="K8" s="19">
        <v>271</v>
      </c>
      <c r="L8" s="20">
        <f t="shared" si="0"/>
        <v>353973</v>
      </c>
    </row>
    <row r="9" spans="1:12" ht="10.5">
      <c r="A9" s="8" t="s">
        <v>9</v>
      </c>
      <c r="B9" s="19">
        <v>50366</v>
      </c>
      <c r="C9" s="19">
        <v>9951</v>
      </c>
      <c r="D9" s="19">
        <v>8366</v>
      </c>
      <c r="E9" s="19">
        <v>427</v>
      </c>
      <c r="F9" s="19" t="s">
        <v>2</v>
      </c>
      <c r="G9" s="19">
        <v>4</v>
      </c>
      <c r="H9" s="19">
        <v>152907</v>
      </c>
      <c r="I9" s="19">
        <v>8417</v>
      </c>
      <c r="J9" s="19">
        <v>29937</v>
      </c>
      <c r="K9" s="19">
        <v>4036</v>
      </c>
      <c r="L9" s="20">
        <f t="shared" si="0"/>
        <v>264411</v>
      </c>
    </row>
    <row r="10" spans="1:12" ht="10.5">
      <c r="A10" s="8" t="s">
        <v>10</v>
      </c>
      <c r="B10" s="19">
        <v>38399</v>
      </c>
      <c r="C10" s="19">
        <v>7730</v>
      </c>
      <c r="D10" s="19">
        <v>3908</v>
      </c>
      <c r="E10" s="19">
        <v>90</v>
      </c>
      <c r="F10" s="19" t="s">
        <v>2</v>
      </c>
      <c r="G10" s="19">
        <v>6</v>
      </c>
      <c r="H10" s="19">
        <v>220258</v>
      </c>
      <c r="I10" s="19">
        <v>9419</v>
      </c>
      <c r="J10" s="19">
        <v>41016</v>
      </c>
      <c r="K10" s="19">
        <v>1060</v>
      </c>
      <c r="L10" s="20">
        <f t="shared" si="0"/>
        <v>321886</v>
      </c>
    </row>
    <row r="11" spans="1:12" ht="10.5">
      <c r="A11" s="8" t="s">
        <v>11</v>
      </c>
      <c r="B11" s="19">
        <v>89790</v>
      </c>
      <c r="C11" s="19">
        <v>20451</v>
      </c>
      <c r="D11" s="19">
        <v>11415</v>
      </c>
      <c r="E11" s="19">
        <v>1</v>
      </c>
      <c r="F11" s="19" t="s">
        <v>2</v>
      </c>
      <c r="G11" s="19">
        <v>23</v>
      </c>
      <c r="H11" s="19">
        <v>441833</v>
      </c>
      <c r="I11" s="19">
        <v>17877</v>
      </c>
      <c r="J11" s="19">
        <v>67517</v>
      </c>
      <c r="K11" s="19">
        <v>560</v>
      </c>
      <c r="L11" s="20">
        <f t="shared" si="0"/>
        <v>649467</v>
      </c>
    </row>
    <row r="12" spans="1:12" ht="10.5">
      <c r="A12" s="8" t="s">
        <v>12</v>
      </c>
      <c r="B12" s="19">
        <v>60141</v>
      </c>
      <c r="C12" s="19">
        <v>11160</v>
      </c>
      <c r="D12" s="19">
        <v>6182</v>
      </c>
      <c r="E12" s="19">
        <v>6</v>
      </c>
      <c r="F12" s="19" t="s">
        <v>2</v>
      </c>
      <c r="G12" s="19">
        <v>10</v>
      </c>
      <c r="H12" s="19">
        <v>454206</v>
      </c>
      <c r="I12" s="19">
        <v>15356</v>
      </c>
      <c r="J12" s="19">
        <v>76210</v>
      </c>
      <c r="K12" s="19">
        <v>256</v>
      </c>
      <c r="L12" s="20">
        <f t="shared" si="0"/>
        <v>623527</v>
      </c>
    </row>
    <row r="13" spans="1:12" ht="10.5">
      <c r="A13" s="8" t="s">
        <v>18</v>
      </c>
      <c r="B13" s="19">
        <f>SUM(B6:B12)</f>
        <v>458534</v>
      </c>
      <c r="C13" s="19">
        <f aca="true" t="shared" si="1" ref="C13:L13">SUM(C6:C12)</f>
        <v>76500</v>
      </c>
      <c r="D13" s="19">
        <f t="shared" si="1"/>
        <v>52782</v>
      </c>
      <c r="E13" s="19">
        <f t="shared" si="1"/>
        <v>633</v>
      </c>
      <c r="F13" s="19" t="s">
        <v>30</v>
      </c>
      <c r="G13" s="19">
        <f t="shared" si="1"/>
        <v>64</v>
      </c>
      <c r="H13" s="19">
        <f t="shared" si="1"/>
        <v>1983862</v>
      </c>
      <c r="I13" s="19">
        <f t="shared" si="1"/>
        <v>76676</v>
      </c>
      <c r="J13" s="19">
        <f t="shared" si="1"/>
        <v>347910</v>
      </c>
      <c r="K13" s="19">
        <f t="shared" si="1"/>
        <v>33297</v>
      </c>
      <c r="L13" s="20">
        <f t="shared" si="1"/>
        <v>3030258</v>
      </c>
    </row>
    <row r="14" spans="1:12" ht="10.5">
      <c r="A14" s="9" t="s">
        <v>0</v>
      </c>
      <c r="B14" s="21">
        <f>SUM(B13+B5)</f>
        <v>477818</v>
      </c>
      <c r="C14" s="21">
        <f aca="true" t="shared" si="2" ref="C14:L14">SUM(C13+C5)</f>
        <v>163017</v>
      </c>
      <c r="D14" s="21">
        <f t="shared" si="2"/>
        <v>104033</v>
      </c>
      <c r="E14" s="21">
        <f>SUM(E13)</f>
        <v>633</v>
      </c>
      <c r="F14" s="21" t="s">
        <v>30</v>
      </c>
      <c r="G14" s="21">
        <f t="shared" si="2"/>
        <v>86</v>
      </c>
      <c r="H14" s="21">
        <f t="shared" si="2"/>
        <v>2088784</v>
      </c>
      <c r="I14" s="21">
        <f t="shared" si="2"/>
        <v>105418</v>
      </c>
      <c r="J14" s="21">
        <f t="shared" si="2"/>
        <v>418474</v>
      </c>
      <c r="K14" s="21">
        <f t="shared" si="2"/>
        <v>42461</v>
      </c>
      <c r="L14" s="22">
        <f t="shared" si="2"/>
        <v>3400723</v>
      </c>
    </row>
    <row r="15" spans="1:12" ht="10.5">
      <c r="A15" s="7" t="s">
        <v>13</v>
      </c>
      <c r="B15" s="17">
        <v>378434</v>
      </c>
      <c r="C15" s="17">
        <v>130537</v>
      </c>
      <c r="D15" s="17">
        <v>91128</v>
      </c>
      <c r="E15" s="17">
        <v>867</v>
      </c>
      <c r="F15" s="17" t="s">
        <v>2</v>
      </c>
      <c r="G15" s="17">
        <v>84</v>
      </c>
      <c r="H15" s="17">
        <v>2241974</v>
      </c>
      <c r="I15" s="17">
        <v>95182</v>
      </c>
      <c r="J15" s="17">
        <v>373634</v>
      </c>
      <c r="K15" s="17">
        <v>51827</v>
      </c>
      <c r="L15" s="18">
        <f>SUM(B15:K15)</f>
        <v>3363667</v>
      </c>
    </row>
    <row r="16" spans="1:12" ht="10.5">
      <c r="A16" s="8" t="s">
        <v>14</v>
      </c>
      <c r="B16" s="19">
        <v>252172</v>
      </c>
      <c r="C16" s="19">
        <v>44853</v>
      </c>
      <c r="D16" s="19">
        <v>116137</v>
      </c>
      <c r="E16" s="19">
        <v>1337</v>
      </c>
      <c r="F16" s="19" t="s">
        <v>2</v>
      </c>
      <c r="G16" s="19">
        <v>78</v>
      </c>
      <c r="H16" s="19">
        <v>1460102</v>
      </c>
      <c r="I16" s="19">
        <v>77309</v>
      </c>
      <c r="J16" s="19">
        <v>274268</v>
      </c>
      <c r="K16" s="19">
        <v>39200</v>
      </c>
      <c r="L16" s="20">
        <f>SUM(B16:K16)</f>
        <v>2265456</v>
      </c>
    </row>
    <row r="17" spans="1:12" ht="10.5">
      <c r="A17" s="8" t="s">
        <v>15</v>
      </c>
      <c r="B17" s="19">
        <v>167844</v>
      </c>
      <c r="C17" s="19">
        <v>24064</v>
      </c>
      <c r="D17" s="19">
        <v>84929</v>
      </c>
      <c r="E17" s="19">
        <v>597</v>
      </c>
      <c r="F17" s="19" t="s">
        <v>2</v>
      </c>
      <c r="G17" s="19">
        <v>68</v>
      </c>
      <c r="H17" s="19">
        <v>1141950</v>
      </c>
      <c r="I17" s="19">
        <v>53742</v>
      </c>
      <c r="J17" s="19">
        <v>161650</v>
      </c>
      <c r="K17" s="19">
        <v>25695</v>
      </c>
      <c r="L17" s="20">
        <f>SUM(B17:K17)</f>
        <v>1660539</v>
      </c>
    </row>
    <row r="18" spans="1:12" ht="10.5">
      <c r="A18" s="8" t="s">
        <v>16</v>
      </c>
      <c r="B18" s="19">
        <v>167723</v>
      </c>
      <c r="C18" s="19">
        <v>20189</v>
      </c>
      <c r="D18" s="19">
        <v>43380</v>
      </c>
      <c r="E18" s="19">
        <v>1653</v>
      </c>
      <c r="F18" s="19" t="s">
        <v>2</v>
      </c>
      <c r="G18" s="19">
        <v>67</v>
      </c>
      <c r="H18" s="19">
        <v>883632</v>
      </c>
      <c r="I18" s="19">
        <v>46831</v>
      </c>
      <c r="J18" s="19">
        <v>122406</v>
      </c>
      <c r="K18" s="19">
        <v>30227</v>
      </c>
      <c r="L18" s="20">
        <f>SUM(B18:K18)</f>
        <v>1316108</v>
      </c>
    </row>
    <row r="19" spans="1:12" ht="10.5">
      <c r="A19" s="10" t="s">
        <v>17</v>
      </c>
      <c r="B19" s="23">
        <v>165441</v>
      </c>
      <c r="C19" s="23">
        <v>18172</v>
      </c>
      <c r="D19" s="23">
        <v>40689</v>
      </c>
      <c r="E19" s="23">
        <v>1458</v>
      </c>
      <c r="F19" s="23">
        <v>3</v>
      </c>
      <c r="G19" s="23">
        <v>59</v>
      </c>
      <c r="H19" s="23">
        <v>837647</v>
      </c>
      <c r="I19" s="23">
        <v>45543</v>
      </c>
      <c r="J19" s="23">
        <v>107828</v>
      </c>
      <c r="K19" s="23">
        <v>29567</v>
      </c>
      <c r="L19" s="24">
        <f>SUM(B19:K19)</f>
        <v>1246407</v>
      </c>
    </row>
    <row r="20" ht="10.5">
      <c r="B20" s="6" t="s">
        <v>31</v>
      </c>
    </row>
  </sheetData>
  <mergeCells count="4">
    <mergeCell ref="A2:A4"/>
    <mergeCell ref="B1:K1"/>
    <mergeCell ref="K2:K3"/>
    <mergeCell ref="L2:L3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2001-12-18T07:41:32Z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