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bookViews>
  <sheets>
    <sheet name="様式第５号_実績報告" sheetId="1" r:id="rId1"/>
    <sheet name="別紙_実績報告書" sheetId="2" r:id="rId2"/>
  </sheets>
  <definedNames>
    <definedName name="_xlnm.Print_Area" localSheetId="0">様式第５号_実績報告!$B$3:$AL$47</definedName>
    <definedName name="Z_2119A984_9316_4506_9F3C_C3B57B1302A7_.wvu.PrintArea" localSheetId="0" hidden="1">様式第５号_実績報告!$B$3:$AL$47</definedName>
    <definedName name="_xlnm.Print_Area" localSheetId="1">別紙_実績報告書!$B$3:$AM$40</definedName>
    <definedName name="Z_2119A984_9316_4506_9F3C_C3B57B1302A7_.wvu.PrintArea" localSheetId="1" hidden="1">別紙_実績報告書!$B$3:$AM$5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442583</author>
  </authors>
  <commentList>
    <comment ref="AD25" authorId="0">
      <text>
        <r>
          <rPr>
            <sz val="11"/>
            <color auto="1"/>
            <rFont val="ＭＳ Ｐゴシック"/>
          </rPr>
          <t>使用した人材紹介会社を記入してください。　例）㈱●●</t>
        </r>
      </text>
    </comment>
    <comment ref="AD29" authorId="0">
      <text>
        <r>
          <rPr>
            <sz val="11"/>
            <color auto="1"/>
            <rFont val="ＭＳ Ｐゴシック"/>
          </rPr>
          <t>月額単価・月数（最大５か月）を記入してください。
例）月額３万円・５か月</t>
        </r>
      </text>
    </comment>
    <comment ref="AD28" authorId="0">
      <text>
        <r>
          <rPr>
            <sz val="11"/>
            <color auto="1"/>
            <rFont val="ＭＳ Ｐゴシック"/>
          </rPr>
          <t>泊数・税込単価を記入してください。
記載例）1泊・9000円</t>
        </r>
      </text>
    </comment>
    <comment ref="AD27" authorId="0">
      <text>
        <r>
          <rPr>
            <sz val="11"/>
            <color auto="1"/>
            <rFont val="ＭＳ Ｐゴシック"/>
          </rPr>
          <t xml:space="preserve">使用した公共交通機関運賃を記入してください。
記載例）羽田-高知航空運賃（１往復）
</t>
        </r>
        <r>
          <rPr>
            <b/>
            <sz val="11"/>
            <color rgb="FFC00000"/>
            <rFont val="ＭＳ Ｐゴシック"/>
          </rPr>
          <t>※往復1万円未満（税込）は助成対象外です。
※パック旅行を利用した場合は、宿泊費の上限額11,000円/泊（税込）を宿泊費欄に入力し、パック旅行代金総額から当該宿泊費を除いた額を交通費として記入してください。適用にパック利用と追記してください。</t>
        </r>
      </text>
    </comment>
  </commentList>
</comments>
</file>

<file path=xl/sharedStrings.xml><?xml version="1.0" encoding="utf-8"?>
<sst xmlns="http://schemas.openxmlformats.org/spreadsheetml/2006/main" xmlns:r="http://schemas.openxmlformats.org/officeDocument/2006/relationships" count="79" uniqueCount="79">
  <si>
    <t>※黄色のセルに必要事項を記入してください。</t>
    <rPh sb="1" eb="3">
      <t>きいろ</t>
    </rPh>
    <rPh sb="7" eb="11">
      <t>ひつよう</t>
    </rPh>
    <rPh sb="12" eb="14">
      <t>きにゅう</t>
    </rPh>
    <phoneticPr fontId="2" type="Hiragana"/>
  </si>
  <si>
    <t>副業・兼業形態（業務委託契約等）の場合は、☑を入れてください。</t>
    <rPh sb="0" eb="2">
      <t>ふくぎょう</t>
    </rPh>
    <rPh sb="3" eb="5">
      <t>けんぎょう</t>
    </rPh>
    <rPh sb="5" eb="7">
      <t>けいたい</t>
    </rPh>
    <rPh sb="8" eb="10">
      <t>ぎょうむ</t>
    </rPh>
    <rPh sb="10" eb="12">
      <t>いたく</t>
    </rPh>
    <rPh sb="12" eb="14">
      <t>けいやく</t>
    </rPh>
    <rPh sb="14" eb="15">
      <t>とう</t>
    </rPh>
    <rPh sb="17" eb="18">
      <t>ば</t>
    </rPh>
    <phoneticPr fontId="2" type="Hiragana"/>
  </si>
  <si>
    <t>令和　　年　　月　　日</t>
  </si>
  <si>
    <t>口座名義人（漢字）</t>
    <rPh sb="0" eb="2">
      <t>こうざ</t>
    </rPh>
    <rPh sb="2" eb="5">
      <t>めいぎにん</t>
    </rPh>
    <rPh sb="6" eb="8">
      <t>かんじ</t>
    </rPh>
    <phoneticPr fontId="2" type="Hiragana"/>
  </si>
  <si>
    <t>１．助成事業の区分</t>
    <rPh sb="2" eb="4">
      <t>じょせい</t>
    </rPh>
    <rPh sb="4" eb="6">
      <t>じぎょう</t>
    </rPh>
    <rPh sb="7" eb="9">
      <t>くぶん</t>
    </rPh>
    <phoneticPr fontId="2" type="Hiragana"/>
  </si>
  <si>
    <t>※青色のセルは自動入力項目です。空欄の場合は、別の項目に未記載のものがある可能性がありますので、再度ご確認ください</t>
    <rPh sb="1" eb="3">
      <t>あおいろ</t>
    </rPh>
    <rPh sb="7" eb="9">
      <t>じどう</t>
    </rPh>
    <rPh sb="9" eb="11">
      <t>にゅうりょく</t>
    </rPh>
    <rPh sb="11" eb="13">
      <t>こうもく</t>
    </rPh>
    <rPh sb="16" eb="18">
      <t>くうらん</t>
    </rPh>
    <rPh sb="19" eb="21">
      <t>ばあい</t>
    </rPh>
    <rPh sb="23" eb="24">
      <t>べつ</t>
    </rPh>
    <rPh sb="25" eb="27">
      <t>こうもく</t>
    </rPh>
    <rPh sb="28" eb="31">
      <t>みきさい</t>
    </rPh>
    <rPh sb="37" eb="40">
      <t>かのうせい</t>
    </rPh>
    <rPh sb="48" eb="50">
      <t>さいど</t>
    </rPh>
    <rPh sb="51" eb="53">
      <t>かくにん</t>
    </rPh>
    <phoneticPr fontId="2" type="Hiragana"/>
  </si>
  <si>
    <t>様式第５号（第10条関係）</t>
    <rPh sb="0" eb="2">
      <t>ようしき</t>
    </rPh>
    <rPh sb="2" eb="3">
      <t>だい</t>
    </rPh>
    <rPh sb="4" eb="5">
      <t>ごう</t>
    </rPh>
    <rPh sb="6" eb="7">
      <t>だい</t>
    </rPh>
    <rPh sb="9" eb="10">
      <t>じょう</t>
    </rPh>
    <rPh sb="10" eb="12">
      <t>かんけい</t>
    </rPh>
    <phoneticPr fontId="2" type="Hiragana"/>
  </si>
  <si>
    <t>金融機関名</t>
    <rPh sb="0" eb="2">
      <t>きんゆう</t>
    </rPh>
    <rPh sb="2" eb="5">
      <t>きかんめい</t>
    </rPh>
    <phoneticPr fontId="2" type="Hiragana"/>
  </si>
  <si>
    <t>助成率</t>
    <rPh sb="0" eb="3">
      <t>じょ</t>
    </rPh>
    <phoneticPr fontId="2" type="Hiragana"/>
  </si>
  <si>
    <t>２．助成金実績額</t>
    <rPh sb="2" eb="5">
      <t>じょせいきん</t>
    </rPh>
    <rPh sb="5" eb="8">
      <t>じっせきがく</t>
    </rPh>
    <phoneticPr fontId="2" type="Hiragana"/>
  </si>
  <si>
    <t>公益財団法人高知県産業振興センター理事長　様</t>
    <rPh sb="0" eb="13">
      <t>こうえきざいだんほうじんこうちけんさんぎょうしんこう</t>
    </rPh>
    <phoneticPr fontId="2" type="Hiragana"/>
  </si>
  <si>
    <t>高知県地域外プロフェショナル人材活用促進事業費助成金
実績報告書</t>
    <rPh sb="0" eb="3">
      <t>こうちけん</t>
    </rPh>
    <rPh sb="3" eb="6">
      <t>ちいきがい</t>
    </rPh>
    <rPh sb="14" eb="16">
      <t>じんざい</t>
    </rPh>
    <rPh sb="16" eb="18">
      <t>かつよう</t>
    </rPh>
    <rPh sb="18" eb="20">
      <t>そくしん</t>
    </rPh>
    <rPh sb="20" eb="23">
      <t>じぎょうひ</t>
    </rPh>
    <rPh sb="23" eb="26">
      <t>じょせいきん</t>
    </rPh>
    <rPh sb="27" eb="29">
      <t>じっせき</t>
    </rPh>
    <rPh sb="29" eb="32">
      <t>ほうこくしょ</t>
    </rPh>
    <phoneticPr fontId="2" type="Hiragana"/>
  </si>
  <si>
    <t>　標記の助成金に係る助成事業が完了したので、高知県プロフェッショナル人材戦略拠点事業地域外副業・兼業人材活用促進助成金交付要綱第10条の規定により下記のとおり実績を報告します。
　なお、本報告に伴う個人情報の提出については、本人の同意を得ております。</t>
    <rPh sb="1" eb="3">
      <t>ひょうき</t>
    </rPh>
    <rPh sb="94" eb="96">
      <t>ほうこく</t>
    </rPh>
    <phoneticPr fontId="2" type="Hiragana"/>
  </si>
  <si>
    <t>（選択してください）</t>
  </si>
  <si>
    <t>記</t>
    <rPh sb="0" eb="1">
      <t>き</t>
    </rPh>
    <phoneticPr fontId="2" type="Hiragana"/>
  </si>
  <si>
    <r>
      <t>（３）プロ人材への旅費の支給を伴う実地支援概要（</t>
    </r>
    <r>
      <rPr>
        <b/>
        <sz val="11"/>
        <color auto="1"/>
        <rFont val="ＭＳ Ｐ明朝"/>
      </rPr>
      <t>※実施した場合のみ記載</t>
    </r>
    <r>
      <rPr>
        <sz val="11"/>
        <color auto="1"/>
        <rFont val="ＭＳ Ｐ明朝"/>
      </rPr>
      <t>）</t>
    </r>
    <rPh sb="5" eb="7">
      <t>じんざい</t>
    </rPh>
    <rPh sb="9" eb="11">
      <t>りょひ</t>
    </rPh>
    <rPh sb="12" eb="14">
      <t>しきゅう</t>
    </rPh>
    <rPh sb="15" eb="16">
      <t>ともな</t>
    </rPh>
    <rPh sb="17" eb="19">
      <t>じっち</t>
    </rPh>
    <rPh sb="19" eb="21">
      <t>しえん</t>
    </rPh>
    <rPh sb="21" eb="23">
      <t>がいよう</t>
    </rPh>
    <rPh sb="25" eb="27">
      <t>じっし</t>
    </rPh>
    <rPh sb="29" eb="31">
      <t>ばあい</t>
    </rPh>
    <rPh sb="33" eb="35">
      <t>きさい</t>
    </rPh>
    <phoneticPr fontId="2" type="Hiragana"/>
  </si>
  <si>
    <t>３．助成事業完了年月日</t>
    <rPh sb="2" eb="4">
      <t>じょせい</t>
    </rPh>
    <rPh sb="4" eb="6">
      <t>じぎょう</t>
    </rPh>
    <rPh sb="6" eb="8">
      <t>かんりょう</t>
    </rPh>
    <rPh sb="8" eb="11">
      <t>ねんがっぴ</t>
    </rPh>
    <phoneticPr fontId="2" type="Hiragana"/>
  </si>
  <si>
    <t>４．振込先</t>
    <rPh sb="2" eb="4">
      <t>ふりこみ</t>
    </rPh>
    <rPh sb="4" eb="5">
      <t>さき</t>
    </rPh>
    <phoneticPr fontId="2" type="Hiragana"/>
  </si>
  <si>
    <t>実績報告書（様式第５号別紙）</t>
    <rPh sb="0" eb="2">
      <t>じっせき</t>
    </rPh>
    <rPh sb="2" eb="5">
      <t>ほうこくしょ</t>
    </rPh>
    <rPh sb="6" eb="8">
      <t>ようしき</t>
    </rPh>
    <rPh sb="8" eb="9">
      <t>だい</t>
    </rPh>
    <rPh sb="10" eb="11">
      <t>ごう</t>
    </rPh>
    <rPh sb="11" eb="13">
      <t>べっし</t>
    </rPh>
    <phoneticPr fontId="2" type="Hiragana"/>
  </si>
  <si>
    <t>＜添付書類＞</t>
    <rPh sb="1" eb="3">
      <t>てんぷ</t>
    </rPh>
    <rPh sb="3" eb="5">
      <t>しょるい</t>
    </rPh>
    <phoneticPr fontId="2" type="Hiragana"/>
  </si>
  <si>
    <t>　人材紹介料</t>
    <rPh sb="1" eb="6">
      <t>じんざ</t>
    </rPh>
    <phoneticPr fontId="2" type="Hiragana"/>
  </si>
  <si>
    <t>(B)=(A)/1.1</t>
  </si>
  <si>
    <t>・</t>
  </si>
  <si>
    <t>口座名義人（カナ）</t>
    <rPh sb="0" eb="2">
      <t>こうざ</t>
    </rPh>
    <rPh sb="2" eb="4">
      <t>めいぎ</t>
    </rPh>
    <rPh sb="4" eb="5">
      <t>にん</t>
    </rPh>
    <phoneticPr fontId="2" type="Hiragana"/>
  </si>
  <si>
    <t>口座種別</t>
    <rPh sb="0" eb="2">
      <t>こうざ</t>
    </rPh>
    <rPh sb="2" eb="4">
      <t>しゅべつ</t>
    </rPh>
    <phoneticPr fontId="2" type="Hiragana"/>
  </si>
  <si>
    <t>住　　所</t>
  </si>
  <si>
    <t>２．助成事業の費用精算</t>
    <rPh sb="2" eb="4">
      <t>じょせい</t>
    </rPh>
    <rPh sb="4" eb="6">
      <t>じぎょう</t>
    </rPh>
    <rPh sb="7" eb="9">
      <t>ひよう</t>
    </rPh>
    <rPh sb="9" eb="11">
      <t>せいさん</t>
    </rPh>
    <phoneticPr fontId="2" type="Hiragana"/>
  </si>
  <si>
    <t>助成対象経費を支払ったことを証する書類（領収書の写しなど）</t>
    <rPh sb="0" eb="2">
      <t>じょせい</t>
    </rPh>
    <rPh sb="2" eb="4">
      <t>たいしょう</t>
    </rPh>
    <rPh sb="4" eb="6">
      <t>けいひ</t>
    </rPh>
    <rPh sb="7" eb="9">
      <t>しはら</t>
    </rPh>
    <rPh sb="14" eb="15">
      <t>しょう</t>
    </rPh>
    <rPh sb="17" eb="19">
      <t>しょるい</t>
    </rPh>
    <rPh sb="20" eb="23">
      <t>りょうしゅうしょ</t>
    </rPh>
    <rPh sb="24" eb="25">
      <t>うつ</t>
    </rPh>
    <phoneticPr fontId="2" type="Hiragana"/>
  </si>
  <si>
    <t>支援内容
支援効果</t>
    <rPh sb="0" eb="2">
      <t>しえん</t>
    </rPh>
    <rPh sb="2" eb="4">
      <t>ないよう</t>
    </rPh>
    <rPh sb="5" eb="9">
      <t>しえんこ</t>
    </rPh>
    <phoneticPr fontId="2" type="Hiragana"/>
  </si>
  <si>
    <t>プロ人材との契約書の写し</t>
  </si>
  <si>
    <t>その他理事長が必要と認める書類</t>
  </si>
  <si>
    <t>費目</t>
    <rPh sb="0" eb="2">
      <t>ひもく</t>
    </rPh>
    <phoneticPr fontId="2" type="Hiragana"/>
  </si>
  <si>
    <t>金</t>
    <rPh sb="0" eb="1">
      <t>きん</t>
    </rPh>
    <phoneticPr fontId="2" type="Hiragana"/>
  </si>
  <si>
    <t>副業・兼業プロ人材活用促進枠</t>
    <rPh sb="7" eb="9">
      <t>じ</t>
    </rPh>
    <phoneticPr fontId="2" type="Hiragana"/>
  </si>
  <si>
    <t>令和　　年　　月　　日</t>
    <rPh sb="0" eb="2">
      <t>れいわ</t>
    </rPh>
    <rPh sb="4" eb="5">
      <t>ねん</t>
    </rPh>
    <rPh sb="7" eb="8">
      <t>がつ</t>
    </rPh>
    <rPh sb="10" eb="11">
      <t>にち</t>
    </rPh>
    <phoneticPr fontId="2" type="Hiragana"/>
  </si>
  <si>
    <t>口座番号</t>
    <rPh sb="0" eb="2">
      <t>こうざ</t>
    </rPh>
    <rPh sb="2" eb="4">
      <t>ばんごう</t>
    </rPh>
    <phoneticPr fontId="2" type="Hiragana"/>
  </si>
  <si>
    <t>(A)</t>
  </si>
  <si>
    <t>申請者</t>
  </si>
  <si>
    <t>名　　称</t>
  </si>
  <si>
    <t>代 表 者
職・氏名</t>
  </si>
  <si>
    <t>円</t>
    <rPh sb="0" eb="1">
      <t>えん</t>
    </rPh>
    <phoneticPr fontId="2" type="Hiragana"/>
  </si>
  <si>
    <t>支店名</t>
    <rPh sb="0" eb="3">
      <t>してんめい</t>
    </rPh>
    <phoneticPr fontId="2" type="Hiragana"/>
  </si>
  <si>
    <t>実績報告書（様式第５号別紙）</t>
    <rPh sb="0" eb="5">
      <t>じっせき</t>
    </rPh>
    <rPh sb="6" eb="8">
      <t>ようしき</t>
    </rPh>
    <rPh sb="8" eb="9">
      <t>だい</t>
    </rPh>
    <rPh sb="10" eb="11">
      <t>ごう</t>
    </rPh>
    <phoneticPr fontId="2" type="Hiragana"/>
  </si>
  <si>
    <t>　報酬 *3</t>
    <rPh sb="1" eb="3">
      <t>ほうしゅう</t>
    </rPh>
    <phoneticPr fontId="2" type="Hiragana"/>
  </si>
  <si>
    <t>１．助成事業の実績概要</t>
    <rPh sb="2" eb="4">
      <t>じょせい</t>
    </rPh>
    <rPh sb="4" eb="6">
      <t>じぎょう</t>
    </rPh>
    <rPh sb="7" eb="9">
      <t>じっせき</t>
    </rPh>
    <rPh sb="9" eb="11">
      <t>がいよう</t>
    </rPh>
    <phoneticPr fontId="2" type="Hiragana"/>
  </si>
  <si>
    <r>
      <t>＊3　報酬は、「一般枠」では</t>
    </r>
    <r>
      <rPr>
        <b/>
        <u/>
        <sz val="8"/>
        <color auto="1"/>
        <rFont val="ＭＳ Ｐ明朝"/>
      </rPr>
      <t>対象外</t>
    </r>
    <r>
      <rPr>
        <sz val="8"/>
        <color auto="1"/>
        <rFont val="ＭＳ Ｐ明朝"/>
      </rPr>
      <t>です。</t>
    </r>
    <rPh sb="3" eb="5">
      <t>ほうしゅう</t>
    </rPh>
    <rPh sb="8" eb="11">
      <t>いっぱ</t>
    </rPh>
    <rPh sb="14" eb="17">
      <t>たいしょうがい</t>
    </rPh>
    <phoneticPr fontId="2" type="Hiragana"/>
  </si>
  <si>
    <t>（１）プロ人材の概要</t>
    <rPh sb="5" eb="7">
      <t>じんざい</t>
    </rPh>
    <rPh sb="8" eb="10">
      <t>がいよう</t>
    </rPh>
    <phoneticPr fontId="2" type="Hiragana"/>
  </si>
  <si>
    <r>
      <t>　　　また、</t>
    </r>
    <r>
      <rPr>
        <b/>
        <u/>
        <sz val="8"/>
        <color auto="1"/>
        <rFont val="ＭＳ Ｐ明朝"/>
      </rPr>
      <t>1回の往復移動の実費負担が10,000円（税込）未満の場合、対象外</t>
    </r>
    <r>
      <rPr>
        <sz val="8"/>
        <color auto="1"/>
        <rFont val="ＭＳ Ｐ明朝"/>
      </rPr>
      <t>になります。</t>
    </r>
  </si>
  <si>
    <t>（２）プロ人材の支援を受けて取り組んだこと、得られた成果</t>
    <rPh sb="5" eb="7">
      <t>じんざい</t>
    </rPh>
    <rPh sb="8" eb="10">
      <t>しえん</t>
    </rPh>
    <rPh sb="11" eb="12">
      <t>う</t>
    </rPh>
    <rPh sb="14" eb="15">
      <t>と</t>
    </rPh>
    <rPh sb="16" eb="17">
      <t>く</t>
    </rPh>
    <rPh sb="22" eb="23">
      <t>え</t>
    </rPh>
    <rPh sb="26" eb="28">
      <t>せいか</t>
    </rPh>
    <phoneticPr fontId="2" type="Hiragana"/>
  </si>
  <si>
    <t>氏名</t>
    <rPh sb="0" eb="2">
      <t>しめい</t>
    </rPh>
    <phoneticPr fontId="2" type="Hiragana"/>
  </si>
  <si>
    <t>・プロ人材との契約書の写し</t>
    <rPh sb="3" eb="5">
      <t>じんざい</t>
    </rPh>
    <rPh sb="7" eb="10">
      <t>けいやくしょ</t>
    </rPh>
    <rPh sb="11" eb="12">
      <t>うつ</t>
    </rPh>
    <phoneticPr fontId="2" type="Hiragana"/>
  </si>
  <si>
    <t>訪問期間</t>
    <rPh sb="0" eb="2">
      <t>ほうもん</t>
    </rPh>
    <rPh sb="2" eb="4">
      <t>きかん</t>
    </rPh>
    <phoneticPr fontId="2" type="Hiragana"/>
  </si>
  <si>
    <t>交付決定額</t>
    <rPh sb="0" eb="2">
      <t>こうふ</t>
    </rPh>
    <rPh sb="2" eb="5">
      <t>けっていがく</t>
    </rPh>
    <phoneticPr fontId="2" type="Hiragana"/>
  </si>
  <si>
    <t>　  　うち宿泊費 *2</t>
    <rPh sb="6" eb="9">
      <t>しゅくはくひ</t>
    </rPh>
    <phoneticPr fontId="2" type="Hiragana"/>
  </si>
  <si>
    <t>　交通宿泊費</t>
    <rPh sb="1" eb="6">
      <t>こうつうし</t>
    </rPh>
    <phoneticPr fontId="2" type="Hiragana"/>
  </si>
  <si>
    <t>　　  うち交通費 *1</t>
    <rPh sb="6" eb="9">
      <t>こうつうひ</t>
    </rPh>
    <phoneticPr fontId="2" type="Hiragana"/>
  </si>
  <si>
    <t>実績報告額</t>
    <rPh sb="0" eb="2">
      <t>じっせき</t>
    </rPh>
    <rPh sb="2" eb="4">
      <t>ほうこく</t>
    </rPh>
    <rPh sb="4" eb="5">
      <t>がく</t>
    </rPh>
    <phoneticPr fontId="2" type="Hiragana"/>
  </si>
  <si>
    <r>
      <t>＊1　</t>
    </r>
    <r>
      <rPr>
        <b/>
        <u/>
        <sz val="8"/>
        <color auto="1"/>
        <rFont val="ＭＳ Ｐ明朝"/>
      </rPr>
      <t>雇用契約を結んだプロ人材の出張費は対象外</t>
    </r>
    <r>
      <rPr>
        <sz val="8"/>
        <color auto="1"/>
        <rFont val="ＭＳ Ｐ明朝"/>
      </rPr>
      <t>です。（業務委託契約等の副業・兼業形態のみ対象）</t>
    </r>
  </si>
  <si>
    <t>令和7年　月　日～　月　日</t>
    <rPh sb="0" eb="2">
      <t>れいわ</t>
    </rPh>
    <rPh sb="3" eb="4">
      <t>ねん</t>
    </rPh>
    <rPh sb="5" eb="6">
      <t>がつ</t>
    </rPh>
    <rPh sb="7" eb="8">
      <t>にち</t>
    </rPh>
    <rPh sb="10" eb="11">
      <t>がつ</t>
    </rPh>
    <rPh sb="12" eb="13">
      <t>にち</t>
    </rPh>
    <phoneticPr fontId="2" type="Hiragana"/>
  </si>
  <si>
    <t>専門分野</t>
    <rPh sb="0" eb="2">
      <t>せんもん</t>
    </rPh>
    <rPh sb="2" eb="4">
      <t>ぶんや</t>
    </rPh>
    <phoneticPr fontId="2" type="Hiragana"/>
  </si>
  <si>
    <t>・人材紹介会社への支払い証拠書類（領収書の写しなど）</t>
    <rPh sb="1" eb="3">
      <t>じんざい</t>
    </rPh>
    <rPh sb="3" eb="5">
      <t>しょうかい</t>
    </rPh>
    <rPh sb="5" eb="7">
      <t>かいしゃ</t>
    </rPh>
    <rPh sb="9" eb="11">
      <t>しはら</t>
    </rPh>
    <rPh sb="12" eb="14">
      <t>しょうこ</t>
    </rPh>
    <rPh sb="14" eb="16">
      <t>しょるい</t>
    </rPh>
    <rPh sb="17" eb="20">
      <t>りょうしゅうしょ</t>
    </rPh>
    <rPh sb="21" eb="22">
      <t>うつ</t>
    </rPh>
    <phoneticPr fontId="2" type="Hiragana"/>
  </si>
  <si>
    <t>・交通宿泊費支払い証拠書類（航空会社領収書の写し、宿泊施設領収書の写しなど）</t>
    <rPh sb="1" eb="3">
      <t>こうつう</t>
    </rPh>
    <rPh sb="3" eb="6">
      <t>しゅくはくひ</t>
    </rPh>
    <rPh sb="6" eb="8">
      <t>しはら</t>
    </rPh>
    <rPh sb="9" eb="11">
      <t>しょうこ</t>
    </rPh>
    <rPh sb="11" eb="13">
      <t>しょるい</t>
    </rPh>
    <rPh sb="14" eb="16">
      <t>こうくう</t>
    </rPh>
    <rPh sb="16" eb="18">
      <t>かいしゃ</t>
    </rPh>
    <rPh sb="18" eb="21">
      <t>りょうしゅうしょ</t>
    </rPh>
    <rPh sb="22" eb="23">
      <t>うつ</t>
    </rPh>
    <rPh sb="25" eb="27">
      <t>しゅくはく</t>
    </rPh>
    <rPh sb="27" eb="29">
      <t>しせつ</t>
    </rPh>
    <rPh sb="29" eb="32">
      <t>りょうしゅうしょ</t>
    </rPh>
    <rPh sb="33" eb="34">
      <t>うつ</t>
    </rPh>
    <phoneticPr fontId="2" type="Hiragana"/>
  </si>
  <si>
    <t>・副業・兼業プロ人材への報酬支払い証拠書類（領収書の写し、通帳の写しなど）</t>
    <rPh sb="1" eb="3">
      <t>ふくぎょう</t>
    </rPh>
    <rPh sb="4" eb="6">
      <t>けんぎょう</t>
    </rPh>
    <rPh sb="8" eb="10">
      <t>じんざい</t>
    </rPh>
    <rPh sb="12" eb="14">
      <t>ほうしゅう</t>
    </rPh>
    <rPh sb="14" eb="16">
      <t>しはら</t>
    </rPh>
    <rPh sb="17" eb="19">
      <t>しょうこ</t>
    </rPh>
    <rPh sb="19" eb="21">
      <t>しょるい</t>
    </rPh>
    <rPh sb="22" eb="25">
      <t>りょうしゅうしょ</t>
    </rPh>
    <rPh sb="26" eb="27">
      <t>うつ</t>
    </rPh>
    <rPh sb="29" eb="31">
      <t>つうちょう</t>
    </rPh>
    <rPh sb="32" eb="33">
      <t>うつ</t>
    </rPh>
    <phoneticPr fontId="2" type="Hiragana"/>
  </si>
  <si>
    <t>事業経費（税込）</t>
    <rPh sb="0" eb="2">
      <t>じぎょう</t>
    </rPh>
    <rPh sb="2" eb="4">
      <t>けいひ</t>
    </rPh>
    <rPh sb="5" eb="7">
      <t>ぜいこ</t>
    </rPh>
    <phoneticPr fontId="2" type="Hiragana"/>
  </si>
  <si>
    <t>助成対象経費（税抜）</t>
    <rPh sb="0" eb="2">
      <t>じょせい</t>
    </rPh>
    <rPh sb="2" eb="4">
      <t>たいしょう</t>
    </rPh>
    <rPh sb="4" eb="6">
      <t>けいひ</t>
    </rPh>
    <rPh sb="7" eb="9">
      <t>ぜいぬ</t>
    </rPh>
    <phoneticPr fontId="2" type="Hiragana"/>
  </si>
  <si>
    <t>(C)</t>
  </si>
  <si>
    <t>助成額</t>
    <rPh sb="0" eb="3">
      <t>じょせいがく</t>
    </rPh>
    <phoneticPr fontId="2" type="Hiragana"/>
  </si>
  <si>
    <t>(D)=(B)×(C)</t>
  </si>
  <si>
    <t>区分</t>
    <rPh sb="0" eb="2">
      <t>くぶん</t>
    </rPh>
    <phoneticPr fontId="2" type="Hiragana"/>
  </si>
  <si>
    <t>摘要</t>
    <rPh sb="0" eb="2">
      <t>てきよう</t>
    </rPh>
    <phoneticPr fontId="2" type="Hiragana"/>
  </si>
  <si>
    <t>（千円未満切捨）</t>
    <rPh sb="1" eb="3">
      <t>せんえん</t>
    </rPh>
    <rPh sb="3" eb="5">
      <t>みまん</t>
    </rPh>
    <rPh sb="5" eb="7">
      <t>きりす</t>
    </rPh>
    <phoneticPr fontId="2" type="Hiragana"/>
  </si>
  <si>
    <t>単位:円</t>
    <rPh sb="0" eb="2">
      <t>たんい</t>
    </rPh>
    <rPh sb="3" eb="4">
      <t>えん</t>
    </rPh>
    <phoneticPr fontId="2" type="Hiragana"/>
  </si>
  <si>
    <t>一般枠</t>
  </si>
  <si>
    <t>人材紹介料</t>
    <rPh sb="0" eb="5">
      <t>じんざ</t>
    </rPh>
    <phoneticPr fontId="2" type="Hiragana"/>
  </si>
  <si>
    <t>交通宿泊費</t>
    <rPh sb="0" eb="5">
      <t>こうつうし</t>
    </rPh>
    <phoneticPr fontId="2" type="Hiragana"/>
  </si>
  <si>
    <t>報酬</t>
    <rPh sb="0" eb="2">
      <t>ほうしゅう</t>
    </rPh>
    <phoneticPr fontId="2" type="Hiragana"/>
  </si>
  <si>
    <t>対象外</t>
    <rPh sb="0" eb="3">
      <t>たいしょうがい</t>
    </rPh>
    <phoneticPr fontId="2" type="Hiragana"/>
  </si>
  <si>
    <t>助成額（合計）</t>
    <rPh sb="0" eb="2">
      <t>じょせい</t>
    </rPh>
    <rPh sb="2" eb="3">
      <t>がく</t>
    </rPh>
    <rPh sb="4" eb="6">
      <t>ごうけい</t>
    </rPh>
    <phoneticPr fontId="2" type="Hiragana"/>
  </si>
  <si>
    <r>
      <t>＊2　１泊あたりの費用は</t>
    </r>
    <r>
      <rPr>
        <b/>
        <u/>
        <sz val="8"/>
        <color auto="1"/>
        <rFont val="ＭＳ Ｐ明朝"/>
      </rPr>
      <t>12,000円（税込）を上限</t>
    </r>
    <r>
      <rPr>
        <sz val="8"/>
        <color auto="1"/>
        <rFont val="ＭＳ Ｐ明朝"/>
      </rPr>
      <t>とします。</t>
    </r>
    <rPh sb="4" eb="5">
      <t>ぱく</t>
    </rPh>
    <rPh sb="9" eb="11">
      <t>ひよう</t>
    </rPh>
    <rPh sb="18" eb="19">
      <t>えん</t>
    </rPh>
    <rPh sb="20" eb="22">
      <t>ぜいこ</t>
    </rPh>
    <rPh sb="24" eb="30">
      <t>じょうげ</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</si>
</sst>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5">
    <font>
      <sz val="11"/>
      <color theme="1"/>
      <name val="游ゴシック"/>
      <family val="3"/>
      <scheme val="minor"/>
    </font>
    <font>
      <sz val="11"/>
      <color auto="1"/>
      <name val="ＭＳ Ｐゴシック"/>
      <family val="3"/>
    </font>
    <font>
      <sz val="6"/>
      <color auto="1"/>
      <name val="游ゴシック"/>
    </font>
    <font>
      <sz val="11"/>
      <color auto="1"/>
      <name val="ＭＳ 明朝"/>
      <family val="1"/>
    </font>
    <font>
      <b/>
      <sz val="11"/>
      <color rgb="FFC00000"/>
      <name val="ＭＳ Ｐ明朝"/>
      <family val="1"/>
    </font>
    <font>
      <sz val="8"/>
      <color auto="1"/>
      <name val="ＭＳ 明朝"/>
      <family val="1"/>
    </font>
    <font>
      <sz val="11"/>
      <color theme="1"/>
      <name val="ＭＳ 明朝"/>
      <family val="1"/>
    </font>
    <font>
      <sz val="11"/>
      <color indexed="10"/>
      <name val="ＭＳ 明朝"/>
      <family val="1"/>
    </font>
    <font>
      <sz val="11"/>
      <color auto="1"/>
      <name val="ＭＳ Ｐ明朝"/>
      <family val="1"/>
    </font>
    <font>
      <b/>
      <sz val="12"/>
      <color auto="1"/>
      <name val="ＭＳ Ｐ明朝"/>
      <family val="1"/>
    </font>
    <font>
      <b/>
      <sz val="11"/>
      <color auto="1"/>
      <name val="ＭＳ Ｐ明朝"/>
      <family val="1"/>
    </font>
    <font>
      <sz val="10"/>
      <color auto="1"/>
      <name val="ＭＳ Ｐ明朝"/>
      <family val="1"/>
    </font>
    <font>
      <b/>
      <sz val="10"/>
      <color auto="1"/>
      <name val="ＭＳ Ｐ明朝"/>
      <family val="1"/>
    </font>
    <font>
      <sz val="8"/>
      <color auto="1"/>
      <name val="ＭＳ Ｐ明朝"/>
      <family val="1"/>
    </font>
    <font>
      <sz val="9"/>
      <color auto="1"/>
      <name val="ＭＳ Ｐ明朝"/>
      <family val="1"/>
    </font>
  </fonts>
  <fills count="6">
    <fill>
      <patternFill patternType="none"/>
    </fill>
    <fill>
      <patternFill patternType="gray125"/>
    </fill>
    <fill>
      <patternFill patternType="solid">
        <fgColor theme="0"/>
        <bgColor indexed="64"/>
      </patternFill>
    </fill>
    <fill>
      <patternFill patternType="solid">
        <fgColor theme="0" tint="-5.e-002"/>
        <bgColor indexed="64"/>
      </patternFill>
    </fill>
    <fill>
      <patternFill patternType="solid">
        <fgColor rgb="FFFFFFBE"/>
        <bgColor indexed="64"/>
      </patternFill>
    </fill>
    <fill>
      <patternFill patternType="solid">
        <fgColor rgb="FFE9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1" fillId="0" borderId="0"/>
  </cellStyleXfs>
  <cellXfs count="96">
    <xf numFmtId="0" fontId="0" fillId="0" borderId="0" xfId="0">
      <alignment vertical="center"/>
    </xf>
    <xf numFmtId="0" fontId="3" fillId="2" borderId="0" xfId="2" applyFont="1" applyFill="1" applyAlignment="1">
      <alignment vertical="center"/>
    </xf>
    <xf numFmtId="0" fontId="3" fillId="2" borderId="0" xfId="2" applyFont="1" applyFill="1" applyAlignment="1" applyProtection="1">
      <alignment vertical="center"/>
      <protection locked="0"/>
    </xf>
    <xf numFmtId="0" fontId="3" fillId="0" borderId="0" xfId="2" applyFont="1" applyAlignment="1">
      <alignment vertical="center"/>
    </xf>
    <xf numFmtId="0" fontId="4" fillId="2" borderId="0" xfId="2" applyFont="1" applyFill="1" applyAlignment="1">
      <alignment vertical="center"/>
    </xf>
    <xf numFmtId="0" fontId="3" fillId="2" borderId="0" xfId="2" applyFont="1" applyFill="1" applyAlignment="1" applyProtection="1">
      <alignment horizontal="center" vertical="center" wrapText="1"/>
      <protection locked="0"/>
    </xf>
    <xf numFmtId="0" fontId="3" fillId="2" borderId="0" xfId="2" applyFont="1" applyFill="1" applyAlignment="1" applyProtection="1">
      <alignment horizontal="justify" vertical="center" wrapText="1"/>
      <protection locked="0"/>
    </xf>
    <xf numFmtId="0" fontId="3" fillId="2" borderId="0" xfId="2" applyFont="1" applyFill="1" applyAlignment="1" applyProtection="1">
      <alignment horizontal="center" vertical="center"/>
      <protection locked="0"/>
    </xf>
    <xf numFmtId="0" fontId="5" fillId="2" borderId="0" xfId="2" applyFont="1" applyFill="1" applyAlignment="1" applyProtection="1">
      <alignment vertical="center"/>
      <protection locked="0"/>
    </xf>
    <xf numFmtId="0" fontId="3" fillId="3" borderId="1" xfId="2" applyFont="1" applyFill="1" applyBorder="1" applyAlignment="1" applyProtection="1">
      <alignment horizontal="center" vertical="center"/>
      <protection locked="0"/>
    </xf>
    <xf numFmtId="0" fontId="3" fillId="4" borderId="2" xfId="2" applyFont="1" applyFill="1" applyBorder="1" applyAlignment="1" applyProtection="1">
      <alignment horizontal="left" vertical="center"/>
      <protection locked="0"/>
    </xf>
    <xf numFmtId="0" fontId="3" fillId="4" borderId="0" xfId="2" applyFont="1" applyFill="1" applyAlignment="1" applyProtection="1">
      <alignment horizontal="left" vertical="center"/>
      <protection locked="0"/>
    </xf>
    <xf numFmtId="0" fontId="3" fillId="4" borderId="3" xfId="2" applyFont="1" applyFill="1" applyBorder="1" applyAlignment="1" applyProtection="1">
      <alignment horizontal="left" vertical="center"/>
      <protection locked="0"/>
    </xf>
    <xf numFmtId="176" fontId="6" fillId="5" borderId="0" xfId="2" applyNumberFormat="1" applyFont="1" applyFill="1" applyAlignment="1" applyProtection="1">
      <alignment horizontal="center" vertical="center"/>
      <protection locked="0"/>
    </xf>
    <xf numFmtId="0" fontId="3" fillId="4" borderId="1" xfId="2" applyFont="1" applyFill="1" applyBorder="1" applyAlignment="1" applyProtection="1">
      <alignment horizontal="center" vertical="center"/>
      <protection locked="0"/>
    </xf>
    <xf numFmtId="0" fontId="3" fillId="2" borderId="4" xfId="2" applyFont="1" applyFill="1" applyBorder="1" applyAlignment="1">
      <alignment horizontal="center" vertical="center"/>
    </xf>
    <xf numFmtId="0" fontId="3" fillId="2" borderId="0" xfId="2" applyFont="1" applyFill="1" applyAlignment="1">
      <alignment horizontal="center" vertical="center"/>
    </xf>
    <xf numFmtId="0" fontId="3" fillId="2" borderId="4" xfId="2" applyFont="1" applyFill="1" applyBorder="1" applyAlignment="1">
      <alignment horizontal="center" vertical="center" wrapText="1"/>
    </xf>
    <xf numFmtId="0" fontId="3" fillId="2" borderId="0" xfId="2" applyFont="1" applyFill="1" applyAlignment="1">
      <alignment horizontal="center" vertical="center" wrapText="1"/>
    </xf>
    <xf numFmtId="49" fontId="3" fillId="4" borderId="1" xfId="2" applyNumberFormat="1" applyFont="1" applyFill="1" applyBorder="1" applyAlignment="1" applyProtection="1">
      <alignment horizontal="left" vertical="center"/>
      <protection locked="0"/>
    </xf>
    <xf numFmtId="0" fontId="3" fillId="2" borderId="0" xfId="2" applyFont="1" applyFill="1" applyAlignment="1" applyProtection="1">
      <alignment horizontal="left" vertical="center"/>
      <protection locked="0"/>
    </xf>
    <xf numFmtId="0" fontId="7" fillId="2" borderId="0" xfId="2" applyFont="1" applyFill="1" applyAlignment="1">
      <alignment vertical="center"/>
    </xf>
    <xf numFmtId="0" fontId="7" fillId="4" borderId="4" xfId="2" applyFont="1" applyFill="1" applyBorder="1" applyAlignment="1">
      <alignment horizontal="left" vertical="center" wrapText="1" shrinkToFit="1"/>
    </xf>
    <xf numFmtId="0" fontId="7" fillId="4" borderId="0" xfId="2" applyFont="1" applyFill="1" applyAlignment="1">
      <alignment horizontal="left" vertical="center" wrapText="1" shrinkToFit="1"/>
    </xf>
    <xf numFmtId="0" fontId="7" fillId="4" borderId="4" xfId="2" applyFont="1" applyFill="1" applyBorder="1" applyAlignment="1">
      <alignment horizontal="left" vertical="center" shrinkToFit="1"/>
    </xf>
    <xf numFmtId="0" fontId="3" fillId="4" borderId="5" xfId="2" applyFont="1" applyFill="1" applyBorder="1" applyAlignment="1" applyProtection="1">
      <alignment horizontal="left" vertical="center"/>
      <protection locked="0"/>
    </xf>
    <xf numFmtId="0" fontId="7" fillId="4" borderId="0" xfId="2" applyFont="1" applyFill="1" applyAlignment="1">
      <alignment horizontal="left" vertical="center" shrinkToFit="1"/>
    </xf>
    <xf numFmtId="49" fontId="3" fillId="4" borderId="0" xfId="2" applyNumberFormat="1" applyFont="1" applyFill="1" applyAlignment="1" applyProtection="1">
      <alignment horizontal="center" vertical="center"/>
      <protection locked="0"/>
    </xf>
    <xf numFmtId="3" fontId="3" fillId="2" borderId="0" xfId="2" applyNumberFormat="1" applyFont="1" applyFill="1" applyAlignment="1">
      <alignment vertical="center"/>
    </xf>
    <xf numFmtId="0" fontId="8" fillId="0" borderId="0" xfId="2" applyFont="1" applyAlignment="1">
      <alignment vertical="center"/>
    </xf>
    <xf numFmtId="0" fontId="4" fillId="0" borderId="0" xfId="2" applyFont="1" applyAlignment="1">
      <alignment vertical="center"/>
    </xf>
    <xf numFmtId="0" fontId="9" fillId="0" borderId="0" xfId="2" applyFont="1" applyAlignment="1">
      <alignment vertical="center"/>
    </xf>
    <xf numFmtId="0" fontId="10" fillId="0" borderId="0" xfId="2" applyFont="1" applyAlignment="1" applyProtection="1">
      <alignment horizontal="left" vertical="center"/>
      <protection locked="0"/>
    </xf>
    <xf numFmtId="0" fontId="8" fillId="2" borderId="0" xfId="2" applyFont="1" applyFill="1" applyAlignment="1">
      <alignment vertical="center"/>
    </xf>
    <xf numFmtId="0" fontId="8" fillId="3" borderId="1" xfId="2" applyFont="1" applyFill="1" applyBorder="1" applyAlignment="1" applyProtection="1">
      <alignment horizontal="center" vertical="center"/>
      <protection locked="0"/>
    </xf>
    <xf numFmtId="0" fontId="8" fillId="4" borderId="6" xfId="2" applyFont="1" applyFill="1" applyBorder="1" applyAlignment="1" applyProtection="1">
      <alignment horizontal="center" vertical="center"/>
      <protection locked="0"/>
    </xf>
    <xf numFmtId="0" fontId="8" fillId="2" borderId="0" xfId="2" applyFont="1" applyFill="1" applyAlignment="1" applyProtection="1">
      <alignment horizontal="center" vertical="center"/>
      <protection locked="0"/>
    </xf>
    <xf numFmtId="0" fontId="11" fillId="4" borderId="6" xfId="2" applyFont="1" applyFill="1" applyBorder="1" applyAlignment="1">
      <alignment horizontal="left" vertical="center" wrapText="1"/>
    </xf>
    <xf numFmtId="0" fontId="11" fillId="2" borderId="0" xfId="2" applyFont="1" applyFill="1" applyAlignment="1">
      <alignment horizontal="left" vertical="center" wrapText="1"/>
    </xf>
    <xf numFmtId="0" fontId="12" fillId="0" borderId="0" xfId="2" applyFont="1" applyAlignment="1">
      <alignment horizontal="left" vertical="center"/>
    </xf>
    <xf numFmtId="0" fontId="11" fillId="0" borderId="0" xfId="2" applyFont="1" applyAlignment="1">
      <alignment horizontal="left" vertical="center"/>
    </xf>
    <xf numFmtId="0" fontId="8" fillId="3" borderId="6" xfId="2" applyFont="1" applyFill="1" applyBorder="1" applyAlignment="1" applyProtection="1">
      <alignment horizontal="center" vertical="center"/>
      <protection locked="0"/>
    </xf>
    <xf numFmtId="0" fontId="8" fillId="3" borderId="6" xfId="2" applyFont="1" applyFill="1" applyBorder="1" applyAlignment="1" applyProtection="1">
      <alignment horizontal="center" vertical="center" wrapText="1"/>
      <protection locked="0"/>
    </xf>
    <xf numFmtId="0" fontId="8" fillId="3" borderId="1" xfId="2" applyFont="1" applyFill="1" applyBorder="1" applyAlignment="1">
      <alignment horizontal="center" vertical="center"/>
    </xf>
    <xf numFmtId="0" fontId="8" fillId="3" borderId="1" xfId="2" applyFont="1" applyFill="1" applyBorder="1" applyAlignment="1">
      <alignment horizontal="left" vertical="center"/>
    </xf>
    <xf numFmtId="0" fontId="8" fillId="3" borderId="7" xfId="2" applyFont="1" applyFill="1" applyBorder="1" applyAlignment="1">
      <alignment horizontal="left" vertical="center"/>
    </xf>
    <xf numFmtId="0" fontId="10" fillId="3" borderId="8" xfId="2" applyFont="1" applyFill="1" applyBorder="1" applyAlignment="1">
      <alignment horizontal="center" vertical="center"/>
    </xf>
    <xf numFmtId="0" fontId="13" fillId="0" borderId="0" xfId="2" applyFont="1" applyAlignment="1">
      <alignment vertical="center"/>
    </xf>
    <xf numFmtId="0" fontId="13" fillId="2" borderId="0" xfId="2" applyFont="1" applyFill="1" applyAlignment="1">
      <alignment horizontal="left" vertical="center"/>
    </xf>
    <xf numFmtId="0" fontId="10" fillId="2" borderId="0" xfId="2" applyFont="1" applyFill="1" applyAlignment="1">
      <alignment horizontal="left" vertical="center"/>
    </xf>
    <xf numFmtId="0" fontId="8" fillId="4" borderId="9" xfId="2" applyFont="1" applyFill="1" applyBorder="1" applyAlignment="1" applyProtection="1">
      <alignment horizontal="center" vertical="center"/>
      <protection locked="0"/>
    </xf>
    <xf numFmtId="0" fontId="11" fillId="4" borderId="9" xfId="2" applyFont="1" applyFill="1" applyBorder="1" applyAlignment="1">
      <alignment horizontal="left" vertical="center" wrapText="1"/>
    </xf>
    <xf numFmtId="0" fontId="11" fillId="0" borderId="0" xfId="2" applyFont="1" applyAlignment="1">
      <alignment horizontal="left" vertical="center" wrapText="1"/>
    </xf>
    <xf numFmtId="0" fontId="8" fillId="3" borderId="9" xfId="2" applyFont="1" applyFill="1" applyBorder="1" applyAlignment="1" applyProtection="1">
      <alignment horizontal="center" vertical="center"/>
      <protection locked="0"/>
    </xf>
    <xf numFmtId="0" fontId="10" fillId="2" borderId="0" xfId="2" applyFont="1" applyFill="1" applyAlignment="1">
      <alignment horizontal="center" vertical="center"/>
    </xf>
    <xf numFmtId="0" fontId="8" fillId="4" borderId="9" xfId="2" applyFont="1" applyFill="1" applyBorder="1" applyAlignment="1" applyProtection="1">
      <alignment horizontal="left" vertical="center"/>
      <protection locked="0"/>
    </xf>
    <xf numFmtId="0" fontId="8" fillId="4" borderId="1" xfId="2" applyFont="1" applyFill="1" applyBorder="1" applyAlignment="1" applyProtection="1">
      <alignment horizontal="left" vertical="center"/>
      <protection locked="0"/>
    </xf>
    <xf numFmtId="0" fontId="8" fillId="2" borderId="0" xfId="2" applyFont="1" applyFill="1" applyAlignment="1" applyProtection="1">
      <alignment horizontal="left" vertical="center"/>
      <protection locked="0"/>
    </xf>
    <xf numFmtId="0" fontId="8" fillId="3" borderId="10" xfId="2" applyFont="1" applyFill="1" applyBorder="1" applyAlignment="1" applyProtection="1">
      <alignment horizontal="center" vertical="center"/>
      <protection locked="0"/>
    </xf>
    <xf numFmtId="0" fontId="8" fillId="4" borderId="6" xfId="2" applyFont="1" applyFill="1" applyBorder="1" applyAlignment="1" applyProtection="1">
      <alignment horizontal="left" vertical="center" wrapText="1"/>
      <protection locked="0"/>
    </xf>
    <xf numFmtId="0" fontId="8" fillId="4" borderId="9" xfId="2" applyFont="1" applyFill="1" applyBorder="1" applyAlignment="1" applyProtection="1">
      <alignment horizontal="left" vertical="center" wrapText="1"/>
      <protection locked="0"/>
    </xf>
    <xf numFmtId="176" fontId="8" fillId="4" borderId="6" xfId="2" applyNumberFormat="1" applyFont="1" applyFill="1" applyBorder="1" applyAlignment="1">
      <alignment horizontal="right" vertical="center"/>
    </xf>
    <xf numFmtId="0" fontId="11" fillId="3" borderId="1" xfId="2" applyFont="1" applyFill="1" applyBorder="1" applyAlignment="1">
      <alignment horizontal="center" vertical="center" shrinkToFit="1"/>
    </xf>
    <xf numFmtId="176" fontId="8" fillId="4" borderId="1" xfId="2" applyNumberFormat="1" applyFont="1" applyFill="1" applyBorder="1" applyAlignment="1">
      <alignment horizontal="right" vertical="center"/>
    </xf>
    <xf numFmtId="176" fontId="8" fillId="5" borderId="1" xfId="2" applyNumberFormat="1" applyFont="1" applyFill="1" applyBorder="1" applyAlignment="1">
      <alignment horizontal="right" vertical="center"/>
    </xf>
    <xf numFmtId="176" fontId="8" fillId="4" borderId="7" xfId="2" applyNumberFormat="1" applyFont="1" applyFill="1" applyBorder="1" applyAlignment="1">
      <alignment horizontal="right" vertical="center"/>
    </xf>
    <xf numFmtId="176" fontId="8" fillId="2" borderId="8" xfId="2" applyNumberFormat="1" applyFont="1" applyFill="1" applyBorder="1" applyAlignment="1">
      <alignment horizontal="center" vertical="center" shrinkToFit="1"/>
    </xf>
    <xf numFmtId="176" fontId="10" fillId="2" borderId="0" xfId="2" applyNumberFormat="1" applyFont="1" applyFill="1" applyAlignment="1">
      <alignment horizontal="left" vertical="center" shrinkToFit="1"/>
    </xf>
    <xf numFmtId="176" fontId="8" fillId="4" borderId="9" xfId="2" applyNumberFormat="1" applyFont="1" applyFill="1" applyBorder="1" applyAlignment="1">
      <alignment horizontal="right" vertical="center"/>
    </xf>
    <xf numFmtId="176" fontId="8" fillId="5" borderId="7" xfId="2" applyNumberFormat="1" applyFont="1" applyFill="1" applyBorder="1" applyAlignment="1">
      <alignment horizontal="right" vertical="center"/>
    </xf>
    <xf numFmtId="176" fontId="8" fillId="4" borderId="10" xfId="2" applyNumberFormat="1" applyFont="1" applyFill="1" applyBorder="1" applyAlignment="1">
      <alignment horizontal="right" vertical="center"/>
    </xf>
    <xf numFmtId="0" fontId="8" fillId="0" borderId="1" xfId="2" applyFont="1" applyBorder="1" applyAlignment="1">
      <alignment horizontal="center" vertical="center"/>
    </xf>
    <xf numFmtId="176" fontId="10" fillId="2" borderId="0" xfId="2" applyNumberFormat="1" applyFont="1" applyFill="1" applyAlignment="1">
      <alignment horizontal="right" vertical="center"/>
    </xf>
    <xf numFmtId="9" fontId="8" fillId="5" borderId="1" xfId="2" applyNumberFormat="1" applyFont="1" applyFill="1" applyBorder="1" applyAlignment="1">
      <alignment horizontal="center" vertical="center" shrinkToFit="1"/>
    </xf>
    <xf numFmtId="9" fontId="8" fillId="5" borderId="7" xfId="2" applyNumberFormat="1" applyFont="1" applyFill="1" applyBorder="1" applyAlignment="1">
      <alignment horizontal="center" vertical="center" shrinkToFit="1"/>
    </xf>
    <xf numFmtId="0" fontId="11" fillId="3" borderId="1" xfId="2" applyFont="1" applyFill="1" applyBorder="1" applyAlignment="1">
      <alignment horizontal="center" vertical="center"/>
    </xf>
    <xf numFmtId="176" fontId="8" fillId="2" borderId="1" xfId="2" applyNumberFormat="1" applyFont="1" applyFill="1" applyBorder="1" applyAlignment="1">
      <alignment horizontal="right" vertical="center"/>
    </xf>
    <xf numFmtId="176" fontId="9" fillId="5" borderId="8" xfId="2" applyNumberFormat="1" applyFont="1" applyFill="1" applyBorder="1" applyAlignment="1">
      <alignment horizontal="right" vertical="center"/>
    </xf>
    <xf numFmtId="0" fontId="10" fillId="5" borderId="1" xfId="2" applyFont="1" applyFill="1" applyBorder="1" applyAlignment="1">
      <alignment horizontal="center" vertical="center" shrinkToFit="1"/>
    </xf>
    <xf numFmtId="9" fontId="10" fillId="2" borderId="0" xfId="2" applyNumberFormat="1" applyFont="1" applyFill="1" applyAlignment="1" applyProtection="1">
      <alignment horizontal="center" vertical="center"/>
      <protection locked="0"/>
    </xf>
    <xf numFmtId="176" fontId="8" fillId="4" borderId="1" xfId="2" applyNumberFormat="1" applyFont="1" applyFill="1" applyBorder="1" applyAlignment="1">
      <alignment horizontal="left" vertical="center" shrinkToFit="1"/>
    </xf>
    <xf numFmtId="176" fontId="8" fillId="2" borderId="1" xfId="2" applyNumberFormat="1" applyFont="1" applyFill="1" applyBorder="1" applyAlignment="1">
      <alignment horizontal="left" vertical="center" shrinkToFit="1"/>
    </xf>
    <xf numFmtId="176" fontId="8" fillId="4" borderId="6" xfId="2" applyNumberFormat="1" applyFont="1" applyFill="1" applyBorder="1" applyAlignment="1">
      <alignment horizontal="center" vertical="center" shrinkToFit="1"/>
    </xf>
    <xf numFmtId="176" fontId="8" fillId="4" borderId="7" xfId="2" applyNumberFormat="1" applyFont="1" applyFill="1" applyBorder="1" applyAlignment="1">
      <alignment horizontal="left" vertical="center" shrinkToFit="1"/>
    </xf>
    <xf numFmtId="176" fontId="14" fillId="0" borderId="8" xfId="2" applyNumberFormat="1" applyFont="1" applyBorder="1" applyAlignment="1">
      <alignment horizontal="left" vertical="center" shrinkToFit="1"/>
    </xf>
    <xf numFmtId="176" fontId="8" fillId="4" borderId="9" xfId="2" applyNumberFormat="1" applyFont="1" applyFill="1" applyBorder="1" applyAlignment="1">
      <alignment horizontal="center" vertical="center" shrinkToFit="1"/>
    </xf>
    <xf numFmtId="0" fontId="8" fillId="4" borderId="10" xfId="2" applyFont="1" applyFill="1" applyBorder="1" applyAlignment="1" applyProtection="1">
      <alignment horizontal="left" vertical="center"/>
      <protection locked="0"/>
    </xf>
    <xf numFmtId="0" fontId="11" fillId="4" borderId="10" xfId="2" applyFont="1" applyFill="1" applyBorder="1" applyAlignment="1">
      <alignment horizontal="left" vertical="center" wrapText="1"/>
    </xf>
    <xf numFmtId="0" fontId="8" fillId="4" borderId="10" xfId="2" applyFont="1" applyFill="1" applyBorder="1" applyAlignment="1" applyProtection="1">
      <alignment horizontal="left" vertical="center" wrapText="1"/>
      <protection locked="0"/>
    </xf>
    <xf numFmtId="0" fontId="13" fillId="0" borderId="0" xfId="2" applyFont="1" applyAlignment="1" applyProtection="1">
      <alignment horizontal="right" vertical="center"/>
      <protection locked="0"/>
    </xf>
    <xf numFmtId="176" fontId="8" fillId="4" borderId="10" xfId="2" applyNumberFormat="1" applyFont="1" applyFill="1" applyBorder="1" applyAlignment="1">
      <alignment horizontal="center" vertical="center" shrinkToFit="1"/>
    </xf>
    <xf numFmtId="0" fontId="8" fillId="0" borderId="0" xfId="2" applyFont="1" applyAlignment="1" applyProtection="1">
      <alignment vertical="center"/>
      <protection locked="0"/>
    </xf>
    <xf numFmtId="0" fontId="8" fillId="2" borderId="0" xfId="2" applyFont="1" applyFill="1" applyAlignment="1" applyProtection="1">
      <alignment vertical="center"/>
      <protection locked="0"/>
    </xf>
    <xf numFmtId="0" fontId="10" fillId="0" borderId="0" xfId="2" applyFont="1" applyAlignment="1">
      <alignment vertical="center"/>
    </xf>
    <xf numFmtId="9" fontId="8" fillId="0" borderId="0" xfId="2" applyNumberFormat="1" applyFont="1" applyAlignment="1">
      <alignment vertical="center"/>
    </xf>
    <xf numFmtId="176" fontId="8" fillId="0" borderId="0" xfId="2" applyNumberFormat="1" applyFont="1" applyAlignment="1">
      <alignment vertical="center"/>
    </xf>
  </cellXfs>
  <cellStyles count="3">
    <cellStyle name="標準" xfId="0" builtinId="0"/>
    <cellStyle name="標準_1-2_260202副業補助様式１，３，５号" xfId="1"/>
    <cellStyle name="標準_1-2_260202副業補助様式１，３，５号_1"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22860</xdr:colOff>
          <xdr:row>6</xdr:row>
          <xdr:rowOff>191135</xdr:rowOff>
        </xdr:from>
        <xdr:to xmlns:xdr="http://schemas.openxmlformats.org/drawingml/2006/spreadsheetDrawing">
          <xdr:col>4</xdr:col>
          <xdr:colOff>68580</xdr:colOff>
          <xdr:row>8</xdr:row>
          <xdr:rowOff>45720</xdr:rowOff>
        </xdr:to>
        <xdr:sp textlink="">
          <xdr:nvSpPr>
            <xdr:cNvPr id="3073" name="チェック 11" hidden="1">
              <a:extLst>
                <a:ext uri="{63B3BB69-23CF-44E3-9099-C40C66FF867C}">
                  <a14:compatExt spid="_x0000_s3073"/>
                </a:ext>
              </a:extLst>
            </xdr:cNvPr>
            <xdr:cNvSpPr>
              <a:spLocks noRot="1" noChangeShapeType="1"/>
            </xdr:cNvSpPr>
          </xdr:nvSpPr>
          <xdr:spPr>
            <a:xfrm>
              <a:off x="208280" y="1296035"/>
              <a:ext cx="400050" cy="31178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9" tint="-0.5"/>
    <pageSetUpPr fitToPage="1"/>
  </sheetPr>
  <dimension ref="A1:AS45"/>
  <sheetViews>
    <sheetView showZeros="0" tabSelected="1" view="pageBreakPreview" zoomScale="85" zoomScaleNormal="85" zoomScaleSheetLayoutView="85" workbookViewId="0">
      <selection activeCell="S43" sqref="S43"/>
    </sheetView>
  </sheetViews>
  <sheetFormatPr defaultColWidth="9" defaultRowHeight="13.5"/>
  <cols>
    <col min="1" max="1" width="2.109375" style="1" customWidth="1"/>
    <col min="2" max="38" width="2.21875" style="2" customWidth="1"/>
    <col min="39" max="39" width="9" style="1" bestFit="1" customWidth="0"/>
    <col min="40" max="16384" width="9" style="1"/>
  </cols>
  <sheetData>
    <row r="1" spans="1:38">
      <c r="A1" s="4" t="s">
        <v>0</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c r="A2" s="4" t="s">
        <v>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c r="B3" s="2" t="s">
        <v>6</v>
      </c>
    </row>
    <row r="5" spans="1:38">
      <c r="AB5" s="27" t="s">
        <v>2</v>
      </c>
      <c r="AC5" s="27"/>
      <c r="AD5" s="27"/>
      <c r="AE5" s="27"/>
      <c r="AF5" s="27"/>
      <c r="AG5" s="27"/>
      <c r="AH5" s="27"/>
      <c r="AI5" s="27"/>
      <c r="AJ5" s="27"/>
      <c r="AK5" s="27"/>
      <c r="AL5" s="27"/>
    </row>
    <row r="7" spans="1:38">
      <c r="C7" s="2" t="s">
        <v>10</v>
      </c>
    </row>
    <row r="8" spans="1:38">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row>
    <row r="9" spans="1:38">
      <c r="B9" s="1"/>
      <c r="C9" s="1"/>
      <c r="D9" s="1"/>
      <c r="E9" s="1"/>
      <c r="F9" s="1"/>
      <c r="G9" s="1"/>
      <c r="H9" s="1"/>
      <c r="I9" s="1"/>
      <c r="J9" s="1"/>
      <c r="K9" s="1"/>
      <c r="L9" s="1"/>
      <c r="M9" s="1"/>
      <c r="N9" s="1"/>
      <c r="O9" s="1"/>
      <c r="P9" s="16" t="s">
        <v>37</v>
      </c>
      <c r="Q9" s="16"/>
      <c r="R9" s="16"/>
      <c r="S9" s="1"/>
      <c r="T9" s="1"/>
      <c r="U9" s="21"/>
      <c r="V9" s="21"/>
      <c r="W9" s="21"/>
      <c r="X9" s="21"/>
      <c r="Y9" s="21"/>
      <c r="Z9" s="21"/>
      <c r="AA9" s="21"/>
      <c r="AB9" s="21"/>
      <c r="AC9" s="21"/>
      <c r="AD9" s="21"/>
      <c r="AE9" s="21"/>
      <c r="AF9" s="21"/>
      <c r="AG9" s="21"/>
      <c r="AH9" s="21"/>
      <c r="AI9" s="21"/>
      <c r="AJ9" s="21"/>
      <c r="AK9" s="21"/>
    </row>
    <row r="10" spans="1:38">
      <c r="B10" s="1"/>
      <c r="C10" s="1"/>
      <c r="D10" s="1"/>
      <c r="E10" s="1"/>
      <c r="F10" s="1"/>
      <c r="G10" s="1"/>
      <c r="H10" s="1"/>
      <c r="I10" s="1"/>
      <c r="J10" s="1"/>
      <c r="K10" s="1"/>
      <c r="L10" s="1"/>
      <c r="M10" s="1"/>
      <c r="N10" s="1"/>
      <c r="O10" s="1"/>
      <c r="P10" s="16"/>
      <c r="Q10" s="16"/>
      <c r="R10" s="16"/>
      <c r="S10" s="1"/>
      <c r="T10" s="1"/>
      <c r="U10" s="21"/>
      <c r="V10" s="21"/>
      <c r="W10" s="21"/>
      <c r="X10" s="21"/>
      <c r="Y10" s="21"/>
      <c r="Z10" s="21"/>
      <c r="AA10" s="21"/>
      <c r="AB10" s="21"/>
      <c r="AC10" s="21"/>
      <c r="AD10" s="21"/>
      <c r="AE10" s="21"/>
      <c r="AF10" s="21"/>
      <c r="AG10" s="21"/>
      <c r="AH10" s="21"/>
      <c r="AI10" s="21"/>
      <c r="AJ10" s="21"/>
      <c r="AK10" s="21"/>
    </row>
    <row r="11" spans="1:38">
      <c r="B11" s="1"/>
      <c r="C11" s="1"/>
      <c r="D11" s="1"/>
      <c r="E11" s="1"/>
      <c r="F11" s="1"/>
      <c r="G11" s="1"/>
      <c r="H11" s="1"/>
      <c r="I11" s="1"/>
      <c r="J11" s="1"/>
      <c r="K11" s="1"/>
      <c r="L11" s="1"/>
      <c r="M11" s="1"/>
      <c r="N11" s="1"/>
      <c r="O11" s="1"/>
      <c r="P11" s="16" t="s">
        <v>25</v>
      </c>
      <c r="Q11" s="16"/>
      <c r="R11" s="16"/>
      <c r="S11" s="16"/>
      <c r="T11" s="16"/>
      <c r="U11" s="23"/>
      <c r="V11" s="23"/>
      <c r="W11" s="23"/>
      <c r="X11" s="23"/>
      <c r="Y11" s="23"/>
      <c r="Z11" s="23"/>
      <c r="AA11" s="23"/>
      <c r="AB11" s="23"/>
      <c r="AC11" s="23"/>
      <c r="AD11" s="23"/>
      <c r="AE11" s="23"/>
      <c r="AF11" s="23"/>
      <c r="AG11" s="23"/>
      <c r="AH11" s="23"/>
      <c r="AI11" s="23"/>
      <c r="AJ11" s="23"/>
      <c r="AK11" s="23"/>
    </row>
    <row r="12" spans="1:38">
      <c r="B12" s="1"/>
      <c r="C12" s="1"/>
      <c r="D12" s="1"/>
      <c r="E12" s="1"/>
      <c r="F12" s="1"/>
      <c r="G12" s="1"/>
      <c r="H12" s="1"/>
      <c r="I12" s="1"/>
      <c r="J12" s="1"/>
      <c r="K12" s="1"/>
      <c r="L12" s="1"/>
      <c r="M12" s="1"/>
      <c r="N12" s="1"/>
      <c r="O12" s="1"/>
      <c r="P12" s="15"/>
      <c r="Q12" s="15"/>
      <c r="R12" s="15"/>
      <c r="S12" s="15"/>
      <c r="T12" s="15"/>
      <c r="U12" s="22"/>
      <c r="V12" s="22"/>
      <c r="W12" s="22"/>
      <c r="X12" s="22"/>
      <c r="Y12" s="22"/>
      <c r="Z12" s="22"/>
      <c r="AA12" s="22"/>
      <c r="AB12" s="22"/>
      <c r="AC12" s="22"/>
      <c r="AD12" s="22"/>
      <c r="AE12" s="22"/>
      <c r="AF12" s="22"/>
      <c r="AG12" s="22"/>
      <c r="AH12" s="22"/>
      <c r="AI12" s="22"/>
      <c r="AJ12" s="22"/>
      <c r="AK12" s="22"/>
    </row>
    <row r="13" spans="1:38">
      <c r="B13" s="1"/>
      <c r="C13" s="1"/>
      <c r="D13" s="1"/>
      <c r="E13" s="1"/>
      <c r="F13" s="1"/>
      <c r="G13" s="1"/>
      <c r="H13" s="1"/>
      <c r="I13" s="1"/>
      <c r="J13" s="1"/>
      <c r="K13" s="1"/>
      <c r="L13" s="1"/>
      <c r="M13" s="1"/>
      <c r="N13" s="1"/>
      <c r="O13" s="1"/>
      <c r="P13" s="16" t="s">
        <v>38</v>
      </c>
      <c r="Q13" s="16"/>
      <c r="R13" s="16"/>
      <c r="S13" s="16"/>
      <c r="T13" s="16"/>
      <c r="U13" s="23"/>
      <c r="V13" s="26"/>
      <c r="W13" s="26"/>
      <c r="X13" s="26"/>
      <c r="Y13" s="26"/>
      <c r="Z13" s="26"/>
      <c r="AA13" s="26"/>
      <c r="AB13" s="26"/>
      <c r="AC13" s="26"/>
      <c r="AD13" s="26"/>
      <c r="AE13" s="26"/>
      <c r="AF13" s="26"/>
      <c r="AG13" s="26"/>
      <c r="AH13" s="26"/>
      <c r="AI13" s="26"/>
      <c r="AJ13" s="26"/>
      <c r="AK13" s="26"/>
    </row>
    <row r="14" spans="1:38">
      <c r="B14" s="1"/>
      <c r="C14" s="1"/>
      <c r="D14" s="1"/>
      <c r="E14" s="1"/>
      <c r="F14" s="1"/>
      <c r="G14" s="1"/>
      <c r="H14" s="1"/>
      <c r="I14" s="1"/>
      <c r="J14" s="1"/>
      <c r="K14" s="1"/>
      <c r="L14" s="1"/>
      <c r="M14" s="1"/>
      <c r="N14" s="1"/>
      <c r="O14" s="1"/>
      <c r="P14" s="15"/>
      <c r="Q14" s="15"/>
      <c r="R14" s="15"/>
      <c r="S14" s="15"/>
      <c r="T14" s="15"/>
      <c r="U14" s="24"/>
      <c r="V14" s="24"/>
      <c r="W14" s="24"/>
      <c r="X14" s="24"/>
      <c r="Y14" s="24"/>
      <c r="Z14" s="24"/>
      <c r="AA14" s="24"/>
      <c r="AB14" s="24"/>
      <c r="AC14" s="24"/>
      <c r="AD14" s="24"/>
      <c r="AE14" s="24"/>
      <c r="AF14" s="24"/>
      <c r="AG14" s="24"/>
      <c r="AH14" s="24"/>
      <c r="AI14" s="24"/>
      <c r="AJ14" s="24"/>
      <c r="AK14" s="24"/>
    </row>
    <row r="15" spans="1:38" ht="13.35" customHeight="1">
      <c r="B15" s="1"/>
      <c r="C15" s="1"/>
      <c r="D15" s="1"/>
      <c r="E15" s="1"/>
      <c r="F15" s="1"/>
      <c r="G15" s="1"/>
      <c r="H15" s="1"/>
      <c r="I15" s="1"/>
      <c r="J15" s="1"/>
      <c r="K15" s="1"/>
      <c r="L15" s="1"/>
      <c r="M15" s="1"/>
      <c r="N15" s="1"/>
      <c r="O15" s="1"/>
      <c r="P15" s="18" t="s">
        <v>39</v>
      </c>
      <c r="Q15" s="18"/>
      <c r="R15" s="18"/>
      <c r="S15" s="18"/>
      <c r="T15" s="18"/>
      <c r="U15" s="23"/>
      <c r="V15" s="23"/>
      <c r="W15" s="23"/>
      <c r="X15" s="23"/>
      <c r="Y15" s="23"/>
      <c r="Z15" s="23"/>
      <c r="AA15" s="23"/>
      <c r="AB15" s="23"/>
      <c r="AC15" s="23"/>
      <c r="AD15" s="23"/>
      <c r="AE15" s="23"/>
      <c r="AF15" s="23"/>
      <c r="AG15" s="23"/>
      <c r="AH15" s="23"/>
      <c r="AI15" s="23"/>
      <c r="AJ15" s="23"/>
      <c r="AK15" s="23"/>
    </row>
    <row r="16" spans="1:38">
      <c r="B16" s="1"/>
      <c r="C16" s="1"/>
      <c r="D16" s="1"/>
      <c r="E16" s="1"/>
      <c r="F16" s="1"/>
      <c r="G16" s="1"/>
      <c r="H16" s="1"/>
      <c r="I16" s="1"/>
      <c r="J16" s="1"/>
      <c r="K16" s="1"/>
      <c r="L16" s="1"/>
      <c r="M16" s="1"/>
      <c r="N16" s="1"/>
      <c r="O16" s="1"/>
      <c r="P16" s="17"/>
      <c r="Q16" s="17"/>
      <c r="R16" s="17"/>
      <c r="S16" s="17"/>
      <c r="T16" s="17"/>
      <c r="U16" s="22"/>
      <c r="V16" s="22"/>
      <c r="W16" s="22"/>
      <c r="X16" s="22"/>
      <c r="Y16" s="22"/>
      <c r="Z16" s="22"/>
      <c r="AA16" s="22"/>
      <c r="AB16" s="22"/>
      <c r="AC16" s="22"/>
      <c r="AD16" s="22"/>
      <c r="AE16" s="22"/>
      <c r="AF16" s="22"/>
      <c r="AG16" s="22"/>
      <c r="AH16" s="22"/>
      <c r="AI16" s="22"/>
      <c r="AJ16" s="22"/>
      <c r="AK16" s="22"/>
    </row>
    <row r="17" spans="1:45">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9" spans="1:45" ht="28.5" customHeight="1">
      <c r="B19" s="5" t="s">
        <v>11</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row>
    <row r="21" spans="1:45">
      <c r="B21" s="6" t="s">
        <v>12</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row>
    <row r="22" spans="1:45" ht="58.05" customHeight="1">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row>
    <row r="24" spans="1:45" ht="16.95" customHeight="1">
      <c r="B24" s="7" t="s">
        <v>14</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row>
    <row r="25" spans="1:45" ht="16.95" customHeight="1">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row>
    <row r="26" spans="1:45" s="3" customFormat="1" ht="16.95" customHeight="1">
      <c r="A26" s="1"/>
      <c r="B26" s="7"/>
      <c r="C26" s="2" t="s">
        <v>4</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1"/>
      <c r="AN26" s="1"/>
      <c r="AO26" s="1"/>
      <c r="AP26" s="1"/>
      <c r="AQ26" s="1"/>
      <c r="AR26" s="1"/>
      <c r="AS26" s="1"/>
    </row>
    <row r="27" spans="1:45" s="3" customFormat="1" ht="16.95" customHeight="1">
      <c r="A27" s="1"/>
      <c r="B27" s="7"/>
      <c r="C27" s="7"/>
      <c r="D27" s="2"/>
      <c r="E27" s="7"/>
      <c r="F27" s="10" t="s">
        <v>13</v>
      </c>
      <c r="G27" s="12"/>
      <c r="H27" s="12"/>
      <c r="I27" s="12"/>
      <c r="J27" s="12"/>
      <c r="K27" s="12"/>
      <c r="L27" s="12"/>
      <c r="M27" s="12"/>
      <c r="N27" s="12"/>
      <c r="O27" s="12"/>
      <c r="P27" s="12"/>
      <c r="Q27" s="12"/>
      <c r="R27" s="12"/>
      <c r="S27" s="12"/>
      <c r="T27" s="12"/>
      <c r="U27" s="25"/>
      <c r="V27" s="7"/>
      <c r="W27" s="7"/>
      <c r="X27" s="7"/>
      <c r="Y27" s="7"/>
      <c r="Z27" s="7"/>
      <c r="AA27" s="7"/>
      <c r="AB27" s="7"/>
      <c r="AC27" s="7"/>
      <c r="AD27" s="7"/>
      <c r="AE27" s="7"/>
      <c r="AF27" s="7"/>
      <c r="AG27" s="7"/>
      <c r="AH27" s="7"/>
      <c r="AI27" s="7"/>
      <c r="AJ27" s="7"/>
      <c r="AK27" s="7"/>
      <c r="AL27" s="7"/>
      <c r="AM27" s="1"/>
      <c r="AN27" s="1"/>
      <c r="AO27" s="1"/>
      <c r="AP27" s="1"/>
      <c r="AQ27" s="1"/>
      <c r="AR27" s="1"/>
      <c r="AS27" s="1"/>
    </row>
    <row r="28" spans="1:45" s="3" customFormat="1" ht="16.95" customHeight="1">
      <c r="A28" s="1"/>
      <c r="B28" s="7"/>
      <c r="C28" s="7"/>
      <c r="D28" s="2"/>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1"/>
      <c r="AN28" s="1"/>
      <c r="AO28" s="1"/>
      <c r="AP28" s="1"/>
      <c r="AQ28" s="1"/>
      <c r="AR28" s="1"/>
      <c r="AS28" s="1"/>
    </row>
    <row r="29" spans="1:45" ht="16.95" customHeight="1">
      <c r="C29" s="2" t="s">
        <v>9</v>
      </c>
    </row>
    <row r="30" spans="1:45" ht="16.95" customHeight="1">
      <c r="F30" s="2" t="s">
        <v>32</v>
      </c>
      <c r="G30" s="13" t="str">
        <f>別紙_実績報告書!Y30</f>
        <v>自動計算</v>
      </c>
      <c r="H30" s="13"/>
      <c r="I30" s="13"/>
      <c r="J30" s="13"/>
      <c r="K30" s="13"/>
      <c r="L30" s="13"/>
      <c r="M30" s="13"/>
      <c r="N30" s="13"/>
      <c r="O30" s="13"/>
      <c r="P30" s="13"/>
      <c r="Q30" s="13"/>
      <c r="R30" s="2" t="s">
        <v>40</v>
      </c>
      <c r="S30" s="7"/>
      <c r="T30" s="7"/>
      <c r="U30" s="7"/>
      <c r="V30" s="7"/>
      <c r="W30" s="7"/>
      <c r="AN30" s="28"/>
    </row>
    <row r="31" spans="1:45" ht="16.95" customHeight="1">
      <c r="G31" s="7"/>
      <c r="H31" s="7"/>
      <c r="I31" s="7"/>
      <c r="J31" s="7"/>
      <c r="K31" s="7"/>
      <c r="L31" s="7"/>
      <c r="M31" s="7"/>
      <c r="N31" s="7"/>
      <c r="O31" s="7"/>
      <c r="P31" s="7"/>
      <c r="Q31" s="7"/>
      <c r="S31" s="7"/>
      <c r="T31" s="7"/>
      <c r="U31" s="7"/>
      <c r="V31" s="7"/>
      <c r="W31" s="7"/>
    </row>
    <row r="32" spans="1:45" ht="16.95" customHeight="1">
      <c r="C32" s="2" t="s">
        <v>16</v>
      </c>
      <c r="G32" s="7"/>
      <c r="H32" s="7"/>
      <c r="I32" s="7"/>
      <c r="J32" s="7"/>
      <c r="K32" s="7"/>
      <c r="L32" s="7"/>
      <c r="M32" s="7"/>
      <c r="N32" s="7"/>
      <c r="O32" s="7"/>
      <c r="P32" s="7"/>
      <c r="Q32" s="7"/>
      <c r="S32" s="7"/>
      <c r="T32" s="7"/>
      <c r="U32" s="7"/>
      <c r="V32" s="7"/>
      <c r="W32" s="7"/>
    </row>
    <row r="33" spans="2:38" ht="16.95" customHeight="1">
      <c r="F33" s="11" t="s">
        <v>34</v>
      </c>
      <c r="G33" s="11"/>
      <c r="H33" s="11"/>
      <c r="I33" s="11"/>
      <c r="J33" s="11"/>
      <c r="K33" s="11"/>
      <c r="L33" s="11"/>
      <c r="M33" s="11"/>
      <c r="N33" s="11"/>
      <c r="O33" s="11"/>
      <c r="P33" s="11"/>
      <c r="Q33" s="11"/>
      <c r="R33" s="11"/>
      <c r="S33" s="7"/>
      <c r="T33" s="20"/>
      <c r="U33" s="7"/>
      <c r="V33" s="7"/>
      <c r="W33" s="7"/>
    </row>
    <row r="34" spans="2:38" ht="16.95" customHeight="1"/>
    <row r="35" spans="2:38" s="3" customFormat="1">
      <c r="B35" s="2"/>
      <c r="C35" s="2" t="s">
        <v>17</v>
      </c>
      <c r="D35" s="2"/>
      <c r="E35" s="2"/>
      <c r="F35" s="2"/>
      <c r="G35" s="7"/>
      <c r="H35" s="7"/>
      <c r="I35" s="7"/>
      <c r="J35" s="7"/>
      <c r="K35" s="7"/>
      <c r="L35" s="7"/>
      <c r="M35" s="7"/>
      <c r="N35" s="7"/>
      <c r="O35" s="7"/>
      <c r="P35" s="7"/>
      <c r="Q35" s="7"/>
      <c r="R35" s="2"/>
      <c r="S35" s="7"/>
      <c r="T35" s="7"/>
      <c r="U35" s="7"/>
      <c r="V35" s="7"/>
      <c r="W35" s="7"/>
      <c r="X35" s="2"/>
      <c r="Y35" s="2"/>
      <c r="Z35" s="2"/>
      <c r="AA35" s="2"/>
      <c r="AB35" s="2"/>
      <c r="AC35" s="2"/>
      <c r="AD35" s="2"/>
      <c r="AE35" s="2"/>
      <c r="AF35" s="2"/>
      <c r="AG35" s="2"/>
      <c r="AH35" s="2"/>
      <c r="AI35" s="2"/>
      <c r="AJ35" s="2"/>
      <c r="AK35" s="2"/>
      <c r="AL35" s="2"/>
    </row>
    <row r="36" spans="2:38" s="3" customFormat="1" ht="18" customHeight="1">
      <c r="B36" s="2"/>
      <c r="C36" s="2"/>
      <c r="D36" s="9" t="s">
        <v>7</v>
      </c>
      <c r="E36" s="9"/>
      <c r="F36" s="9"/>
      <c r="G36" s="9"/>
      <c r="H36" s="9"/>
      <c r="I36" s="9"/>
      <c r="J36" s="9"/>
      <c r="K36" s="14"/>
      <c r="L36" s="14"/>
      <c r="M36" s="14"/>
      <c r="N36" s="14"/>
      <c r="O36" s="14"/>
      <c r="P36" s="14"/>
      <c r="Q36" s="14"/>
      <c r="R36" s="14"/>
      <c r="S36" s="14"/>
      <c r="T36" s="14"/>
      <c r="U36" s="9" t="s">
        <v>41</v>
      </c>
      <c r="V36" s="9"/>
      <c r="W36" s="9"/>
      <c r="X36" s="9"/>
      <c r="Y36" s="9"/>
      <c r="Z36" s="9"/>
      <c r="AA36" s="14"/>
      <c r="AB36" s="14"/>
      <c r="AC36" s="14"/>
      <c r="AD36" s="14"/>
      <c r="AE36" s="14"/>
      <c r="AF36" s="14"/>
      <c r="AG36" s="14"/>
      <c r="AH36" s="14"/>
      <c r="AI36" s="14"/>
      <c r="AJ36" s="14"/>
      <c r="AK36" s="2"/>
      <c r="AL36" s="2"/>
    </row>
    <row r="37" spans="2:38" s="3" customFormat="1" ht="18" customHeight="1">
      <c r="B37" s="2"/>
      <c r="C37" s="2"/>
      <c r="D37" s="9" t="s">
        <v>23</v>
      </c>
      <c r="E37" s="9"/>
      <c r="F37" s="9"/>
      <c r="G37" s="9"/>
      <c r="H37" s="9"/>
      <c r="I37" s="9"/>
      <c r="J37" s="9"/>
      <c r="K37" s="9"/>
      <c r="L37" s="9"/>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2"/>
      <c r="AL37" s="2"/>
    </row>
    <row r="38" spans="2:38" s="3" customFormat="1" ht="18" customHeight="1">
      <c r="B38" s="2"/>
      <c r="C38" s="2"/>
      <c r="D38" s="9" t="s">
        <v>3</v>
      </c>
      <c r="E38" s="9"/>
      <c r="F38" s="9"/>
      <c r="G38" s="9"/>
      <c r="H38" s="9"/>
      <c r="I38" s="9"/>
      <c r="J38" s="9"/>
      <c r="K38" s="9"/>
      <c r="L38" s="9"/>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2"/>
      <c r="AL38" s="2"/>
    </row>
    <row r="39" spans="2:38" s="3" customFormat="1" ht="18" customHeight="1">
      <c r="B39" s="2"/>
      <c r="C39" s="2"/>
      <c r="D39" s="9" t="s">
        <v>24</v>
      </c>
      <c r="E39" s="9"/>
      <c r="F39" s="9"/>
      <c r="G39" s="9"/>
      <c r="H39" s="9"/>
      <c r="I39" s="14"/>
      <c r="J39" s="14"/>
      <c r="K39" s="14"/>
      <c r="L39" s="14"/>
      <c r="M39" s="9" t="s">
        <v>35</v>
      </c>
      <c r="N39" s="9"/>
      <c r="O39" s="9"/>
      <c r="P39" s="9"/>
      <c r="Q39" s="9"/>
      <c r="R39" s="19"/>
      <c r="S39" s="19"/>
      <c r="T39" s="19"/>
      <c r="U39" s="19"/>
      <c r="V39" s="19"/>
      <c r="W39" s="19"/>
      <c r="X39" s="19"/>
      <c r="Y39" s="19"/>
      <c r="Z39" s="19"/>
      <c r="AA39" s="19"/>
      <c r="AB39" s="19"/>
      <c r="AC39" s="19"/>
      <c r="AD39" s="19"/>
      <c r="AE39" s="19"/>
      <c r="AF39" s="19"/>
      <c r="AG39" s="19"/>
      <c r="AH39" s="19"/>
      <c r="AI39" s="19"/>
      <c r="AJ39" s="19"/>
      <c r="AK39" s="2"/>
      <c r="AL39" s="2"/>
    </row>
    <row r="40" spans="2:38" ht="16.95" customHeight="1"/>
    <row r="41" spans="2:38" ht="16.95" customHeight="1">
      <c r="C41" s="2" t="s">
        <v>19</v>
      </c>
    </row>
    <row r="42" spans="2:38" ht="16.95" customHeight="1">
      <c r="C42" s="2" t="s">
        <v>22</v>
      </c>
      <c r="D42" s="2" t="s">
        <v>18</v>
      </c>
    </row>
    <row r="43" spans="2:38" ht="16.95" customHeight="1">
      <c r="C43" s="2" t="s">
        <v>22</v>
      </c>
      <c r="D43" s="2" t="s">
        <v>27</v>
      </c>
    </row>
    <row r="44" spans="2:38" ht="16.95" customHeight="1">
      <c r="C44" s="2" t="s">
        <v>22</v>
      </c>
      <c r="D44" s="2" t="s">
        <v>29</v>
      </c>
    </row>
    <row r="45" spans="2:38" ht="16.95" customHeight="1">
      <c r="C45" s="2" t="s">
        <v>22</v>
      </c>
      <c r="D45" s="2" t="s">
        <v>30</v>
      </c>
    </row>
    <row r="46" spans="2:38" ht="16.95" customHeight="1"/>
    <row r="47" spans="2:38" ht="16.95" customHeight="1"/>
  </sheetData>
  <mergeCells count="26">
    <mergeCell ref="AB5:AL5"/>
    <mergeCell ref="B19:AL19"/>
    <mergeCell ref="B24:AL24"/>
    <mergeCell ref="F27:U27"/>
    <mergeCell ref="G30:Q30"/>
    <mergeCell ref="F33:R33"/>
    <mergeCell ref="D36:J36"/>
    <mergeCell ref="K36:T36"/>
    <mergeCell ref="U36:Z36"/>
    <mergeCell ref="AA36:AJ36"/>
    <mergeCell ref="D37:L37"/>
    <mergeCell ref="M37:AJ37"/>
    <mergeCell ref="D38:L38"/>
    <mergeCell ref="M38:AJ38"/>
    <mergeCell ref="D39:H39"/>
    <mergeCell ref="I39:L39"/>
    <mergeCell ref="M39:Q39"/>
    <mergeCell ref="R39:AJ39"/>
    <mergeCell ref="P9:R10"/>
    <mergeCell ref="P11:T12"/>
    <mergeCell ref="U11:AK12"/>
    <mergeCell ref="P13:T14"/>
    <mergeCell ref="U13:AK14"/>
    <mergeCell ref="P15:T16"/>
    <mergeCell ref="U15:AK16"/>
    <mergeCell ref="B21:AL22"/>
  </mergeCells>
  <phoneticPr fontId="2" type="Hiragana"/>
  <dataValidations count="2">
    <dataValidation type="list" allowBlank="1" showDropDown="0" showInputMessage="1" showErrorMessage="1" sqref="I39:L39">
      <formula1>"普通,当座"</formula1>
    </dataValidation>
    <dataValidation type="list" allowBlank="1" showDropDown="0" showInputMessage="1" showErrorMessage="1" sqref="F27">
      <formula1>"（選択してください）,副業・兼業プロ人材活用促進枠,一般枠"</formula1>
    </dataValidation>
  </dataValidations>
  <printOptions horizontalCentered="1"/>
  <pageMargins left="0.98425196850393704" right="0.78740157480314954" top="0.59055118110236227" bottom="0.59055118110236227" header="0.51181102362204722" footer="0.51181102362204722"/>
  <pageSetup paperSize="9" scale="93" firstPageNumber="0" fitToWidth="1" fitToHeight="1" orientation="portrait" usePrinterDefaults="1" cellComments="asDisplayed"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tint="-0.5"/>
    <pageSetUpPr fitToPage="1"/>
  </sheetPr>
  <dimension ref="A1:BD39"/>
  <sheetViews>
    <sheetView showGridLines="0" view="pageBreakPreview" topLeftCell="A25" zoomScale="85" zoomScaleNormal="85" zoomScaleSheetLayoutView="85" workbookViewId="0">
      <selection activeCell="B33" sqref="B32:AK36"/>
    </sheetView>
  </sheetViews>
  <sheetFormatPr defaultColWidth="9" defaultRowHeight="13.5"/>
  <cols>
    <col min="1" max="1" width="2.109375" style="29" customWidth="1"/>
    <col min="2" max="2" width="0.33203125" style="29" customWidth="1"/>
    <col min="3" max="38" width="2.33203125" style="29" customWidth="1"/>
    <col min="39" max="39" width="0.21875" style="29" customWidth="1"/>
    <col min="40" max="40" width="9" style="29" bestFit="1" customWidth="0"/>
    <col min="41" max="41" width="12.21875" style="29" bestFit="1" customWidth="1"/>
    <col min="42" max="50" width="9" style="29" bestFit="1" customWidth="0"/>
    <col min="51" max="51" width="16.77734375" style="29" customWidth="1"/>
    <col min="52" max="16383" width="9" style="29" bestFit="1" customWidth="0"/>
    <col min="16384" max="16384" width="9" style="29"/>
  </cols>
  <sheetData>
    <row r="1" spans="1:39">
      <c r="A1" s="30" t="s">
        <v>0</v>
      </c>
    </row>
    <row r="2" spans="1:39">
      <c r="A2" s="30" t="s">
        <v>5</v>
      </c>
    </row>
    <row r="3" spans="1:39" ht="15.45" customHeight="1">
      <c r="B3" s="31" t="s">
        <v>42</v>
      </c>
      <c r="Z3" s="29" t="s">
        <v>68</v>
      </c>
      <c r="AC3" s="78" t="str">
        <f>IF(様式第５号_実績報告!F27="（選択してください）","自動転記",様式第５号_実績報告!F27)</f>
        <v>自動転記</v>
      </c>
      <c r="AD3" s="78"/>
      <c r="AE3" s="78"/>
      <c r="AF3" s="78"/>
      <c r="AG3" s="78"/>
      <c r="AH3" s="78"/>
      <c r="AI3" s="78"/>
      <c r="AJ3" s="78"/>
      <c r="AK3" s="78"/>
      <c r="AL3" s="78"/>
    </row>
    <row r="4" spans="1:39" ht="8.5500000000000007" customHeight="1">
      <c r="B4" s="31"/>
    </row>
    <row r="5" spans="1:39" ht="18" customHeight="1">
      <c r="B5" s="32" t="s">
        <v>44</v>
      </c>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91"/>
    </row>
    <row r="6" spans="1:39" ht="18" customHeight="1">
      <c r="B6" s="29" t="s">
        <v>46</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91"/>
    </row>
    <row r="7" spans="1:39" ht="18" customHeight="1">
      <c r="C7" s="34" t="s">
        <v>49</v>
      </c>
      <c r="D7" s="34"/>
      <c r="E7" s="34"/>
      <c r="F7" s="56"/>
      <c r="G7" s="56"/>
      <c r="H7" s="56"/>
      <c r="I7" s="56"/>
      <c r="J7" s="56"/>
      <c r="K7" s="56"/>
      <c r="L7" s="56"/>
      <c r="M7" s="56"/>
      <c r="N7" s="56"/>
      <c r="O7" s="34" t="s">
        <v>59</v>
      </c>
      <c r="P7" s="34"/>
      <c r="Q7" s="34"/>
      <c r="R7" s="34"/>
      <c r="S7" s="56"/>
      <c r="T7" s="56"/>
      <c r="U7" s="56"/>
      <c r="V7" s="56"/>
      <c r="W7" s="56"/>
      <c r="X7" s="56"/>
      <c r="Y7" s="56"/>
      <c r="Z7" s="56"/>
      <c r="AA7" s="56"/>
      <c r="AB7" s="56"/>
      <c r="AC7" s="56"/>
      <c r="AD7" s="56"/>
      <c r="AE7" s="56"/>
      <c r="AF7" s="56"/>
      <c r="AG7" s="56"/>
      <c r="AH7" s="56"/>
      <c r="AI7" s="56"/>
      <c r="AJ7" s="56"/>
      <c r="AK7" s="56"/>
      <c r="AL7" s="56"/>
      <c r="AM7" s="91"/>
    </row>
    <row r="8" spans="1:39" ht="18" customHeight="1">
      <c r="C8" s="35"/>
      <c r="D8" s="50"/>
      <c r="E8" s="55" t="s">
        <v>1</v>
      </c>
      <c r="F8" s="55"/>
      <c r="G8" s="55"/>
      <c r="H8" s="55"/>
      <c r="I8" s="55"/>
      <c r="J8" s="55"/>
      <c r="K8" s="55"/>
      <c r="L8" s="55"/>
      <c r="M8" s="55"/>
      <c r="N8" s="55"/>
      <c r="O8" s="50"/>
      <c r="P8" s="50"/>
      <c r="Q8" s="50"/>
      <c r="R8" s="50"/>
      <c r="S8" s="55"/>
      <c r="T8" s="55"/>
      <c r="U8" s="55"/>
      <c r="V8" s="55"/>
      <c r="W8" s="55"/>
      <c r="X8" s="55"/>
      <c r="Y8" s="55"/>
      <c r="Z8" s="55"/>
      <c r="AA8" s="55"/>
      <c r="AB8" s="55"/>
      <c r="AC8" s="55"/>
      <c r="AD8" s="55"/>
      <c r="AE8" s="55"/>
      <c r="AF8" s="55"/>
      <c r="AG8" s="55"/>
      <c r="AH8" s="55"/>
      <c r="AI8" s="55"/>
      <c r="AJ8" s="55"/>
      <c r="AK8" s="55"/>
      <c r="AL8" s="86"/>
      <c r="AM8" s="91"/>
    </row>
    <row r="9" spans="1:39" ht="18" customHeight="1">
      <c r="B9" s="33"/>
      <c r="C9" s="36"/>
      <c r="D9" s="36"/>
      <c r="E9" s="36"/>
      <c r="F9" s="57"/>
      <c r="G9" s="57"/>
      <c r="H9" s="57"/>
      <c r="I9" s="57"/>
      <c r="J9" s="57"/>
      <c r="K9" s="57"/>
      <c r="L9" s="57"/>
      <c r="M9" s="57"/>
      <c r="N9" s="57"/>
      <c r="O9" s="36"/>
      <c r="P9" s="36"/>
      <c r="Q9" s="36"/>
      <c r="R9" s="36"/>
      <c r="S9" s="57"/>
      <c r="T9" s="57"/>
      <c r="U9" s="57"/>
      <c r="V9" s="57"/>
      <c r="W9" s="57"/>
      <c r="X9" s="57"/>
      <c r="Y9" s="57"/>
      <c r="Z9" s="57"/>
      <c r="AA9" s="57"/>
      <c r="AB9" s="57"/>
      <c r="AC9" s="57"/>
      <c r="AD9" s="57"/>
      <c r="AE9" s="57"/>
      <c r="AF9" s="57"/>
      <c r="AG9" s="57"/>
      <c r="AH9" s="57"/>
      <c r="AI9" s="57"/>
      <c r="AJ9" s="57"/>
      <c r="AK9" s="57"/>
      <c r="AL9" s="57"/>
      <c r="AM9" s="92"/>
    </row>
    <row r="10" spans="1:39" ht="18" customHeight="1">
      <c r="B10" s="29" t="s">
        <v>48</v>
      </c>
    </row>
    <row r="11" spans="1:39" ht="91.95" customHeight="1">
      <c r="C11" s="37"/>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87"/>
    </row>
    <row r="12" spans="1:39" ht="16.95" customHeight="1">
      <c r="B12" s="33"/>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3"/>
    </row>
    <row r="13" spans="1:39" ht="16.95" customHeight="1">
      <c r="C13" s="39" t="s">
        <v>19</v>
      </c>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row>
    <row r="14" spans="1:39" ht="16.95" customHeight="1">
      <c r="C14" s="39" t="s">
        <v>50</v>
      </c>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row>
    <row r="15" spans="1:39" ht="16.95" customHeight="1">
      <c r="C15" s="40"/>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row>
    <row r="16" spans="1:39" ht="18" customHeight="1">
      <c r="B16" s="29" t="s">
        <v>15</v>
      </c>
    </row>
    <row r="17" spans="2:56" ht="18" customHeight="1">
      <c r="C17" s="41" t="s">
        <v>51</v>
      </c>
      <c r="D17" s="53"/>
      <c r="E17" s="53"/>
      <c r="F17" s="53"/>
      <c r="G17" s="58"/>
      <c r="H17" s="59" t="s">
        <v>58</v>
      </c>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88"/>
      <c r="AM17" s="91"/>
    </row>
    <row r="18" spans="2:56" ht="52.5" customHeight="1">
      <c r="C18" s="42" t="s">
        <v>28</v>
      </c>
      <c r="D18" s="53"/>
      <c r="E18" s="53"/>
      <c r="F18" s="53"/>
      <c r="G18" s="58"/>
      <c r="H18" s="37"/>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87"/>
    </row>
    <row r="19" spans="2:56" ht="18" customHeight="1"/>
    <row r="20" spans="2:56" ht="18" customHeight="1">
      <c r="B20" s="32" t="s">
        <v>26</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91"/>
    </row>
    <row r="21" spans="2:56" ht="18" customHeight="1">
      <c r="B21" s="32"/>
      <c r="C21" s="43" t="s">
        <v>52</v>
      </c>
      <c r="D21" s="43"/>
      <c r="E21" s="43"/>
      <c r="F21" s="43"/>
      <c r="G21" s="43"/>
      <c r="H21" s="43"/>
      <c r="I21" s="43"/>
      <c r="J21" s="43"/>
      <c r="K21" s="43"/>
      <c r="L21" s="43"/>
      <c r="M21" s="61"/>
      <c r="N21" s="68"/>
      <c r="O21" s="68"/>
      <c r="P21" s="68"/>
      <c r="Q21" s="68"/>
      <c r="R21" s="68"/>
      <c r="S21" s="70"/>
      <c r="T21" s="71" t="s">
        <v>40</v>
      </c>
      <c r="U21" s="36"/>
      <c r="V21" s="36"/>
      <c r="W21" s="36"/>
      <c r="X21" s="36"/>
      <c r="Y21" s="36"/>
      <c r="Z21" s="36"/>
      <c r="AA21" s="36"/>
      <c r="AB21" s="36"/>
      <c r="AC21" s="79"/>
      <c r="AD21" s="79"/>
      <c r="AE21" s="79"/>
      <c r="AF21" s="79"/>
      <c r="AG21" s="79"/>
      <c r="AH21" s="79"/>
      <c r="AI21" s="79"/>
      <c r="AJ21" s="79"/>
      <c r="AK21" s="79"/>
      <c r="AL21" s="79"/>
      <c r="AM21" s="91"/>
    </row>
    <row r="22" spans="2:56" ht="18" customHeight="1">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89" t="s">
        <v>71</v>
      </c>
      <c r="AM22" s="91"/>
    </row>
    <row r="23" spans="2:56" ht="18" customHeight="1">
      <c r="C23" s="43" t="s">
        <v>31</v>
      </c>
      <c r="D23" s="43"/>
      <c r="E23" s="43"/>
      <c r="F23" s="43"/>
      <c r="G23" s="43"/>
      <c r="H23" s="43"/>
      <c r="I23" s="43"/>
      <c r="J23" s="43"/>
      <c r="K23" s="43"/>
      <c r="L23" s="43"/>
      <c r="M23" s="62" t="s">
        <v>63</v>
      </c>
      <c r="N23" s="62"/>
      <c r="O23" s="62"/>
      <c r="P23" s="62"/>
      <c r="Q23" s="62"/>
      <c r="R23" s="62" t="s">
        <v>64</v>
      </c>
      <c r="S23" s="62"/>
      <c r="T23" s="62"/>
      <c r="U23" s="62"/>
      <c r="V23" s="62"/>
      <c r="W23" s="62" t="s">
        <v>8</v>
      </c>
      <c r="X23" s="62"/>
      <c r="Y23" s="75" t="s">
        <v>66</v>
      </c>
      <c r="Z23" s="75"/>
      <c r="AA23" s="75"/>
      <c r="AB23" s="75"/>
      <c r="AC23" s="75"/>
      <c r="AD23" s="75" t="s">
        <v>69</v>
      </c>
      <c r="AE23" s="75"/>
      <c r="AF23" s="75"/>
      <c r="AG23" s="75"/>
      <c r="AH23" s="75"/>
      <c r="AI23" s="75"/>
      <c r="AJ23" s="75"/>
      <c r="AK23" s="75"/>
      <c r="AL23" s="75"/>
    </row>
    <row r="24" spans="2:56" ht="18" customHeight="1">
      <c r="C24" s="43"/>
      <c r="D24" s="43"/>
      <c r="E24" s="43"/>
      <c r="F24" s="43"/>
      <c r="G24" s="43"/>
      <c r="H24" s="43"/>
      <c r="I24" s="43"/>
      <c r="J24" s="43"/>
      <c r="K24" s="43"/>
      <c r="L24" s="43"/>
      <c r="M24" s="62" t="s">
        <v>36</v>
      </c>
      <c r="N24" s="62"/>
      <c r="O24" s="62"/>
      <c r="P24" s="62"/>
      <c r="Q24" s="62"/>
      <c r="R24" s="62" t="s">
        <v>21</v>
      </c>
      <c r="S24" s="62"/>
      <c r="T24" s="62"/>
      <c r="U24" s="62"/>
      <c r="V24" s="62"/>
      <c r="W24" s="62" t="s">
        <v>65</v>
      </c>
      <c r="X24" s="62"/>
      <c r="Y24" s="75" t="s">
        <v>67</v>
      </c>
      <c r="Z24" s="75"/>
      <c r="AA24" s="75"/>
      <c r="AB24" s="75"/>
      <c r="AC24" s="75"/>
      <c r="AD24" s="75"/>
      <c r="AE24" s="75"/>
      <c r="AF24" s="75"/>
      <c r="AG24" s="75"/>
      <c r="AH24" s="75"/>
      <c r="AI24" s="75"/>
      <c r="AJ24" s="75"/>
      <c r="AK24" s="75"/>
      <c r="AL24" s="75"/>
      <c r="BA24" s="29" t="s">
        <v>66</v>
      </c>
    </row>
    <row r="25" spans="2:56" ht="18" customHeight="1">
      <c r="C25" s="44" t="s">
        <v>20</v>
      </c>
      <c r="D25" s="44"/>
      <c r="E25" s="44"/>
      <c r="F25" s="44"/>
      <c r="G25" s="44"/>
      <c r="H25" s="44"/>
      <c r="I25" s="44"/>
      <c r="J25" s="44"/>
      <c r="K25" s="44"/>
      <c r="L25" s="44"/>
      <c r="M25" s="63"/>
      <c r="N25" s="63"/>
      <c r="O25" s="63"/>
      <c r="P25" s="63"/>
      <c r="Q25" s="63"/>
      <c r="R25" s="64" t="str">
        <f>IF(ROUNDDOWN(M25/1.1,0)=0,"自動計算",ROUNDDOWN(M25/1.1,0))</f>
        <v>自動計算</v>
      </c>
      <c r="S25" s="64"/>
      <c r="T25" s="64"/>
      <c r="U25" s="64"/>
      <c r="V25" s="64"/>
      <c r="W25" s="73" t="str">
        <f>IFERROR(VLOOKUP($AC$3,$AY$26:$AZ$28,2,FALSE),"自動計算")</f>
        <v>自動計算</v>
      </c>
      <c r="X25" s="73"/>
      <c r="Y25" s="64" t="str">
        <f>IFERROR(VLOOKUP($AC$3,$AY$26:$BD$27,3,FALSE),"自動計算")</f>
        <v>自動計算</v>
      </c>
      <c r="Z25" s="64"/>
      <c r="AA25" s="64"/>
      <c r="AB25" s="64"/>
      <c r="AC25" s="64"/>
      <c r="AD25" s="80"/>
      <c r="AE25" s="80"/>
      <c r="AF25" s="80"/>
      <c r="AG25" s="80"/>
      <c r="AH25" s="80"/>
      <c r="AI25" s="80"/>
      <c r="AJ25" s="80"/>
      <c r="AK25" s="80"/>
      <c r="AL25" s="80"/>
      <c r="AY25" s="29" t="s">
        <v>68</v>
      </c>
      <c r="AZ25" s="29" t="s">
        <v>8</v>
      </c>
      <c r="BA25" s="29" t="s">
        <v>73</v>
      </c>
      <c r="BB25" s="29" t="s">
        <v>74</v>
      </c>
      <c r="BC25" s="29" t="s">
        <v>75</v>
      </c>
      <c r="BD25" s="29" t="s">
        <v>77</v>
      </c>
    </row>
    <row r="26" spans="2:56" ht="18" customHeight="1">
      <c r="C26" s="44" t="s">
        <v>54</v>
      </c>
      <c r="D26" s="44"/>
      <c r="E26" s="44"/>
      <c r="F26" s="44"/>
      <c r="G26" s="44"/>
      <c r="H26" s="44"/>
      <c r="I26" s="44"/>
      <c r="J26" s="44"/>
      <c r="K26" s="44"/>
      <c r="L26" s="44"/>
      <c r="M26" s="64" t="str">
        <f>IF(SUM(M27:Q28)=0,"自動計算",SUM(M27:Q28))</f>
        <v>自動計算</v>
      </c>
      <c r="N26" s="64"/>
      <c r="O26" s="64"/>
      <c r="P26" s="64"/>
      <c r="Q26" s="64"/>
      <c r="R26" s="64" t="str">
        <f>IF(SUM(R27:V28)=0,"自動計算",SUM(R27:V28))</f>
        <v>自動計算</v>
      </c>
      <c r="S26" s="64"/>
      <c r="T26" s="64"/>
      <c r="U26" s="64"/>
      <c r="V26" s="64"/>
      <c r="W26" s="73"/>
      <c r="X26" s="73"/>
      <c r="Y26" s="64" t="str">
        <f>IFERROR(VLOOKUP($AC$3,$AY$26:$BD$27,4,FALSE),"自動計算")</f>
        <v>自動計算</v>
      </c>
      <c r="Z26" s="64"/>
      <c r="AA26" s="64"/>
      <c r="AB26" s="64"/>
      <c r="AC26" s="64"/>
      <c r="AD26" s="81"/>
      <c r="AE26" s="81"/>
      <c r="AF26" s="81"/>
      <c r="AG26" s="81"/>
      <c r="AH26" s="81"/>
      <c r="AI26" s="81"/>
      <c r="AJ26" s="81"/>
      <c r="AK26" s="81"/>
      <c r="AL26" s="81"/>
      <c r="AY26" s="29" t="s">
        <v>33</v>
      </c>
      <c r="AZ26" s="94">
        <v>0.8</v>
      </c>
      <c r="BA26" s="29" t="e">
        <f>ROUNDDOWN(R25*AZ26,0)</f>
        <v>#VALUE!</v>
      </c>
      <c r="BB26" s="29" t="e">
        <f>ROUNDDOWN(R26*AZ26,0)</f>
        <v>#VALUE!</v>
      </c>
      <c r="BC26" s="29" t="e">
        <f>ROUNDDOWN(R29*AZ26,0)</f>
        <v>#VALUE!</v>
      </c>
      <c r="BD26" s="95">
        <f>MIN(M21,ROUNDDOWN(SUM(Y25:AB26,Y29),-3))</f>
        <v>0</v>
      </c>
    </row>
    <row r="27" spans="2:56" ht="18" customHeight="1">
      <c r="C27" s="44" t="s">
        <v>55</v>
      </c>
      <c r="D27" s="44"/>
      <c r="E27" s="44"/>
      <c r="F27" s="44"/>
      <c r="G27" s="44"/>
      <c r="H27" s="44"/>
      <c r="I27" s="44"/>
      <c r="J27" s="44"/>
      <c r="K27" s="44"/>
      <c r="L27" s="44"/>
      <c r="M27" s="63"/>
      <c r="N27" s="63"/>
      <c r="O27" s="63"/>
      <c r="P27" s="63"/>
      <c r="Q27" s="63"/>
      <c r="R27" s="64" t="str">
        <f>IF(ROUNDDOWN(M27/1.1,0)=0,"自動計算",ROUNDDOWN(M27/1.1,0))</f>
        <v>自動計算</v>
      </c>
      <c r="S27" s="64"/>
      <c r="T27" s="64"/>
      <c r="U27" s="64"/>
      <c r="V27" s="64"/>
      <c r="W27" s="73"/>
      <c r="X27" s="73"/>
      <c r="Y27" s="76"/>
      <c r="Z27" s="76"/>
      <c r="AA27" s="76"/>
      <c r="AB27" s="76"/>
      <c r="AC27" s="76"/>
      <c r="AD27" s="80"/>
      <c r="AE27" s="80"/>
      <c r="AF27" s="80"/>
      <c r="AG27" s="80"/>
      <c r="AH27" s="80"/>
      <c r="AI27" s="80"/>
      <c r="AJ27" s="80"/>
      <c r="AK27" s="80"/>
      <c r="AL27" s="80"/>
      <c r="AY27" s="29" t="s">
        <v>72</v>
      </c>
      <c r="AZ27" s="94">
        <v>0.5</v>
      </c>
      <c r="BA27" s="29" t="e">
        <f>MIN(200000,ROUNDDOWN(R25*AZ27,0))</f>
        <v>#VALUE!</v>
      </c>
      <c r="BB27" s="29" t="e">
        <f>MIN(100000,ROUNDDOWN(R26*AZ27,0))</f>
        <v>#VALUE!</v>
      </c>
      <c r="BC27" s="29" t="s">
        <v>76</v>
      </c>
      <c r="BD27" s="95">
        <f>MIN(M21,ROUNDDOWN(SUM(Y25:AB26),-3))</f>
        <v>0</v>
      </c>
    </row>
    <row r="28" spans="2:56" ht="18" customHeight="1">
      <c r="C28" s="44" t="s">
        <v>53</v>
      </c>
      <c r="D28" s="44"/>
      <c r="E28" s="44"/>
      <c r="F28" s="44"/>
      <c r="G28" s="44"/>
      <c r="H28" s="44"/>
      <c r="I28" s="44"/>
      <c r="J28" s="44"/>
      <c r="K28" s="44"/>
      <c r="L28" s="44"/>
      <c r="M28" s="63"/>
      <c r="N28" s="63"/>
      <c r="O28" s="63"/>
      <c r="P28" s="63"/>
      <c r="Q28" s="63"/>
      <c r="R28" s="63"/>
      <c r="S28" s="63"/>
      <c r="T28" s="63"/>
      <c r="U28" s="63"/>
      <c r="V28" s="63"/>
      <c r="W28" s="73"/>
      <c r="X28" s="73"/>
      <c r="Y28" s="76"/>
      <c r="Z28" s="76"/>
      <c r="AA28" s="76"/>
      <c r="AB28" s="76"/>
      <c r="AC28" s="76"/>
      <c r="AD28" s="82"/>
      <c r="AE28" s="85"/>
      <c r="AF28" s="85"/>
      <c r="AG28" s="85"/>
      <c r="AH28" s="85"/>
      <c r="AI28" s="85"/>
      <c r="AJ28" s="85"/>
      <c r="AK28" s="85"/>
      <c r="AL28" s="90"/>
      <c r="AZ28" s="94"/>
      <c r="BD28" s="95"/>
    </row>
    <row r="29" spans="2:56" ht="18" customHeight="1">
      <c r="C29" s="45" t="s">
        <v>43</v>
      </c>
      <c r="D29" s="45"/>
      <c r="E29" s="45"/>
      <c r="F29" s="45"/>
      <c r="G29" s="45"/>
      <c r="H29" s="45"/>
      <c r="I29" s="45"/>
      <c r="J29" s="45"/>
      <c r="K29" s="45"/>
      <c r="L29" s="45"/>
      <c r="M29" s="65"/>
      <c r="N29" s="65"/>
      <c r="O29" s="65"/>
      <c r="P29" s="65"/>
      <c r="Q29" s="65"/>
      <c r="R29" s="69" t="str">
        <f>IF(ROUNDDOWN(M29/1.1,0)=0,"自動計算",ROUNDDOWN(M29/1.1,0))</f>
        <v>自動計算</v>
      </c>
      <c r="S29" s="69"/>
      <c r="T29" s="69"/>
      <c r="U29" s="69"/>
      <c r="V29" s="69"/>
      <c r="W29" s="74"/>
      <c r="X29" s="74"/>
      <c r="Y29" s="69" t="str">
        <f>IFERROR(VLOOKUP($AC$3,$AY$26:$BD$27,5,FALSE),"自動計算")</f>
        <v>自動計算</v>
      </c>
      <c r="Z29" s="69"/>
      <c r="AA29" s="69"/>
      <c r="AB29" s="69"/>
      <c r="AC29" s="69"/>
      <c r="AD29" s="83"/>
      <c r="AE29" s="83"/>
      <c r="AF29" s="83"/>
      <c r="AG29" s="83"/>
      <c r="AH29" s="83"/>
      <c r="AI29" s="83"/>
      <c r="AJ29" s="83"/>
      <c r="AK29" s="83"/>
      <c r="AL29" s="83"/>
    </row>
    <row r="30" spans="2:56" ht="18" customHeight="1">
      <c r="C30" s="46" t="s">
        <v>56</v>
      </c>
      <c r="D30" s="46"/>
      <c r="E30" s="46"/>
      <c r="F30" s="46"/>
      <c r="G30" s="46"/>
      <c r="H30" s="46"/>
      <c r="I30" s="46"/>
      <c r="J30" s="46"/>
      <c r="K30" s="46"/>
      <c r="L30" s="46"/>
      <c r="M30" s="66"/>
      <c r="N30" s="66"/>
      <c r="O30" s="66"/>
      <c r="P30" s="66"/>
      <c r="Q30" s="66"/>
      <c r="R30" s="66"/>
      <c r="S30" s="66"/>
      <c r="T30" s="66"/>
      <c r="U30" s="66"/>
      <c r="V30" s="66"/>
      <c r="W30" s="66"/>
      <c r="X30" s="66"/>
      <c r="Y30" s="77" t="str">
        <f>IFERROR(VLOOKUP($AC$3,$AY$26:$BD$27,6,FALSE),"自動計算")</f>
        <v>自動計算</v>
      </c>
      <c r="Z30" s="77"/>
      <c r="AA30" s="77"/>
      <c r="AB30" s="77"/>
      <c r="AC30" s="77"/>
      <c r="AD30" s="84" t="s">
        <v>70</v>
      </c>
      <c r="AE30" s="84"/>
      <c r="AF30" s="84"/>
      <c r="AG30" s="84"/>
      <c r="AH30" s="84"/>
      <c r="AI30" s="84"/>
      <c r="AJ30" s="84"/>
      <c r="AK30" s="84"/>
      <c r="AL30" s="84"/>
      <c r="AM30" s="93"/>
      <c r="AN30" s="93"/>
    </row>
    <row r="31" spans="2:56" ht="11.55" customHeight="1">
      <c r="C31" s="47" t="s">
        <v>57</v>
      </c>
      <c r="BB31" s="29" t="s">
        <v>72</v>
      </c>
      <c r="BC31" s="95">
        <v>300000</v>
      </c>
    </row>
    <row r="32" spans="2:56" ht="11.55" customHeight="1">
      <c r="C32" s="47" t="s">
        <v>47</v>
      </c>
      <c r="BC32" s="95"/>
    </row>
    <row r="33" spans="2:40" ht="11.55" customHeight="1">
      <c r="C33" s="47" t="s">
        <v>78</v>
      </c>
    </row>
    <row r="34" spans="2:40" ht="13.95" customHeight="1">
      <c r="B34" s="33"/>
      <c r="C34" s="48" t="s">
        <v>45</v>
      </c>
      <c r="D34" s="54"/>
      <c r="E34" s="54"/>
      <c r="F34" s="54"/>
      <c r="G34" s="54"/>
      <c r="H34" s="54"/>
      <c r="I34" s="54"/>
      <c r="J34" s="54"/>
      <c r="K34" s="54"/>
      <c r="L34" s="54"/>
      <c r="M34" s="67"/>
      <c r="N34" s="67"/>
      <c r="O34" s="67"/>
      <c r="P34" s="67"/>
      <c r="Q34" s="67"/>
      <c r="R34" s="67"/>
      <c r="S34" s="67"/>
      <c r="T34" s="54"/>
      <c r="U34" s="72"/>
      <c r="V34" s="72"/>
      <c r="W34" s="72"/>
      <c r="X34" s="72"/>
      <c r="Y34" s="72"/>
      <c r="Z34" s="72"/>
      <c r="AA34" s="72"/>
      <c r="AB34" s="54"/>
      <c r="AC34" s="67"/>
      <c r="AD34" s="67"/>
      <c r="AE34" s="67"/>
      <c r="AF34" s="67"/>
      <c r="AG34" s="67"/>
      <c r="AH34" s="67"/>
      <c r="AI34" s="67"/>
      <c r="AJ34" s="67"/>
      <c r="AK34" s="67"/>
      <c r="AL34" s="67"/>
      <c r="AM34" s="93"/>
      <c r="AN34" s="93"/>
    </row>
    <row r="35" spans="2:40" ht="18" customHeight="1">
      <c r="B35" s="33"/>
      <c r="C35" s="49"/>
      <c r="D35" s="54"/>
      <c r="E35" s="54"/>
      <c r="F35" s="54"/>
      <c r="G35" s="54"/>
      <c r="H35" s="54"/>
      <c r="I35" s="54"/>
      <c r="J35" s="54"/>
      <c r="K35" s="54"/>
      <c r="L35" s="54"/>
      <c r="M35" s="67"/>
      <c r="N35" s="67"/>
      <c r="O35" s="67"/>
      <c r="P35" s="67"/>
      <c r="Q35" s="67"/>
      <c r="R35" s="67"/>
      <c r="S35" s="67"/>
      <c r="T35" s="54"/>
      <c r="U35" s="72"/>
      <c r="V35" s="72"/>
      <c r="W35" s="72"/>
      <c r="X35" s="72"/>
      <c r="Y35" s="72"/>
      <c r="Z35" s="72"/>
      <c r="AA35" s="72"/>
      <c r="AB35" s="54"/>
      <c r="AC35" s="67"/>
      <c r="AD35" s="67"/>
      <c r="AE35" s="67"/>
      <c r="AF35" s="67"/>
      <c r="AG35" s="67"/>
      <c r="AH35" s="67"/>
      <c r="AI35" s="67"/>
      <c r="AJ35" s="67"/>
      <c r="AK35" s="67"/>
      <c r="AL35" s="67"/>
      <c r="AM35" s="93"/>
      <c r="AN35" s="93"/>
    </row>
    <row r="36" spans="2:40" ht="16.95" customHeight="1">
      <c r="C36" s="39" t="s">
        <v>19</v>
      </c>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row>
    <row r="37" spans="2:40" ht="16.95" customHeight="1">
      <c r="C37" s="39" t="s">
        <v>60</v>
      </c>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row>
    <row r="38" spans="2:40" ht="16.95" customHeight="1">
      <c r="C38" s="39" t="s">
        <v>61</v>
      </c>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row>
    <row r="39" spans="2:40" ht="16.95" customHeight="1">
      <c r="C39" s="39" t="s">
        <v>62</v>
      </c>
    </row>
    <row r="40" spans="2:40" ht="16.95" customHeight="1"/>
  </sheetData>
  <mergeCells count="56">
    <mergeCell ref="AC3:AL3"/>
    <mergeCell ref="B5:AL5"/>
    <mergeCell ref="C7:E7"/>
    <mergeCell ref="F7:N7"/>
    <mergeCell ref="O7:R7"/>
    <mergeCell ref="S7:AL7"/>
    <mergeCell ref="C11:AL11"/>
    <mergeCell ref="C17:G17"/>
    <mergeCell ref="H17:AL17"/>
    <mergeCell ref="C18:G18"/>
    <mergeCell ref="H18:AL18"/>
    <mergeCell ref="B20:AL20"/>
    <mergeCell ref="C21:L21"/>
    <mergeCell ref="M21:S21"/>
    <mergeCell ref="U21:AB21"/>
    <mergeCell ref="AC21:AL21"/>
    <mergeCell ref="M23:Q23"/>
    <mergeCell ref="R23:V23"/>
    <mergeCell ref="W23:X23"/>
    <mergeCell ref="Y23:AC23"/>
    <mergeCell ref="M24:Q24"/>
    <mergeCell ref="R24:V24"/>
    <mergeCell ref="W24:X24"/>
    <mergeCell ref="Y24:AC24"/>
    <mergeCell ref="C25:L25"/>
    <mergeCell ref="M25:Q25"/>
    <mergeCell ref="R25:V25"/>
    <mergeCell ref="Y25:AC25"/>
    <mergeCell ref="AD25:AL25"/>
    <mergeCell ref="C26:L26"/>
    <mergeCell ref="M26:Q26"/>
    <mergeCell ref="R26:V26"/>
    <mergeCell ref="Y26:AC26"/>
    <mergeCell ref="AD26:AL26"/>
    <mergeCell ref="C27:L27"/>
    <mergeCell ref="M27:Q27"/>
    <mergeCell ref="R27:V27"/>
    <mergeCell ref="Y27:AC27"/>
    <mergeCell ref="AD27:AL27"/>
    <mergeCell ref="C28:L28"/>
    <mergeCell ref="M28:Q28"/>
    <mergeCell ref="R28:V28"/>
    <mergeCell ref="Y28:AC28"/>
    <mergeCell ref="AD28:AL28"/>
    <mergeCell ref="C29:L29"/>
    <mergeCell ref="M29:Q29"/>
    <mergeCell ref="R29:V29"/>
    <mergeCell ref="Y29:AC29"/>
    <mergeCell ref="AD29:AL29"/>
    <mergeCell ref="C30:L30"/>
    <mergeCell ref="M30:X30"/>
    <mergeCell ref="Y30:AC30"/>
    <mergeCell ref="AD30:AL30"/>
    <mergeCell ref="C23:L24"/>
    <mergeCell ref="AD23:AL24"/>
    <mergeCell ref="W25:X29"/>
  </mergeCells>
  <phoneticPr fontId="2" type="Hiragana"/>
  <printOptions horizontalCentered="1"/>
  <pageMargins left="0.98425196850393704" right="0.78740157480314954" top="0.59055118110236227" bottom="0.59055118110236227" header="0.51181102362204722" footer="0.51181102362204722"/>
  <pageSetup paperSize="9" scale="90" firstPageNumber="0" fitToWidth="1" fitToHeight="1" orientation="portrait" usePrinterDefaults="1" cellComments="asDisplayed" useFirstPageNumber="1" r:id="rId1"/>
  <headerFooter alignWithMargins="0"/>
  <drawing r:id="rId2"/>
  <legacyDrawing r:id="rId3"/>
  <mc:AlternateContent>
    <mc:Choice xmlns:x14="http://schemas.microsoft.com/office/spreadsheetml/2009/9/main" Requires="x14">
      <controls>
        <mc:AlternateContent>
          <mc:Choice Requires="x14">
            <control shapeId="3073" r:id="rId4" name="チェック 11">
              <controlPr defaultSize="0" autoPict="0">
                <anchor moveWithCells="1">
                  <from xmlns:xdr="http://schemas.openxmlformats.org/drawingml/2006/spreadsheetDrawing">
                    <xdr:col>2</xdr:col>
                    <xdr:colOff>22860</xdr:colOff>
                    <xdr:row>6</xdr:row>
                    <xdr:rowOff>191135</xdr:rowOff>
                  </from>
                  <to xmlns:xdr="http://schemas.openxmlformats.org/drawingml/2006/spreadsheetDrawing">
                    <xdr:col>4</xdr:col>
                    <xdr:colOff>68580</xdr:colOff>
                    <xdr:row>8</xdr:row>
                    <xdr:rowOff>45720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様式第５号_実績報告</vt:lpstr>
      <vt:lpstr>別紙_実績報告書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907767</dc:creator>
  <cp:lastModifiedBy>907767</cp:lastModifiedBy>
  <dcterms:created xsi:type="dcterms:W3CDTF">2026-04-20T07:50:24Z</dcterms:created>
  <dcterms:modified xsi:type="dcterms:W3CDTF">2026-04-21T23:29:18Z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2026-04-21T23:29:18Z</vt:filetime>
  </property>
</Properties>
</file>