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910" windowHeight="5610"/>
  </bookViews>
  <sheets>
    <sheet name="様式第1号_申請書" sheetId="2" r:id="rId1"/>
    <sheet name="別紙１_事業計画" sheetId="3" r:id="rId2"/>
    <sheet name="別紙２_誓約書" sheetId="4" r:id="rId3"/>
  </sheets>
  <definedNames>
    <definedName name="_xlnm.Print_Area" localSheetId="0">様式第1号_申請書!$B$3:$AL$42</definedName>
    <definedName name="Z_2119A984_9316_4506_9F3C_C3B57B1302A7_.wvu.PrintArea" localSheetId="0" hidden="1">様式第1号_申請書!$B$3:$AL$42</definedName>
    <definedName name="_xlnm.Print_Area" localSheetId="1">別紙１_事業計画!$C$3:$AM$41</definedName>
    <definedName name="Z_2119A984_9316_4506_9F3C_C3B57B1302A7_.wvu.PrintArea" localSheetId="1" hidden="1">別紙１_事業計画!$B$3:$AM$16</definedName>
    <definedName name="_xlnm.Print_Area" localSheetId="2">別紙２_誓約書!$B$3:$AL$35</definedName>
    <definedName name="Z_2119A984_9316_4506_9F3C_C3B57B1302A7_.wvu.PrintArea" localSheetId="2" hidden="1">別紙２_誓約書!$B$3:$AL$31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F13" authorId="0">
      <text>
        <r>
          <rPr>
            <sz val="11"/>
            <color auto="1"/>
            <rFont val="ＭＳ Ｐゴシック"/>
          </rPr>
          <t xml:space="preserve">労働基準法第20条の「予め解雇の予告を必要とする者」の定義を詳しく確認したい場合は、下記の中小企業庁ホームページのＱ＆ＡのＱ３をご覧ください。
https://www.chusho.meti.go.jp/faq/faq/faq01_teigi.html
</t>
        </r>
      </text>
    </comment>
    <comment ref="B15" authorId="0">
      <text>
        <r>
          <rPr>
            <sz val="11"/>
            <color auto="1"/>
            <rFont val="ＭＳ Ｐゴシック"/>
          </rPr>
          <t xml:space="preserve">【助成事業の概要_記載内容】
プロ拠点(その委託事業者も含む)のヒアリングを踏まえて、副業求人サイトに記載予定の内容等について記入してください。
</t>
        </r>
      </text>
    </comment>
    <comment ref="B29" authorId="0">
      <text>
        <r>
          <rPr>
            <sz val="11"/>
            <color auto="1"/>
            <rFont val="ＭＳ Ｐゴシック"/>
          </rPr>
          <t>【各費目_入力のポイント】
※人材紹介料の単価は、人材マッチングにかかる手数料や求人サイトへの求人掲載料の見込について記入してください。
※交通費の単価は、往復の公共交通機関の運賃見積を記入してください。
　税込10,000円未満は対象外です。
＜参考：往復単価（普通運賃）＞
　高知-羽田 JAL 90,440円(2026.4.01~2026.10.01)
　　　　　　　　 ANA 90,440円(2026.4.01~2026.10.01)
  高知-伊丹 ANA 49,080円 (2026.4.01~2026.10.01)
※宿泊費の単価は、１泊あたり税込11,000円が助成上限単価です。金額未定の場合は、単価欄を11,000円にしてください。
※報酬の単価は、副業・兼業人材との契約予定月額金額について記入してください。令和９年２月が補助対象の最終月となります。この範囲内で最大６か月を補助対象とすることができます。</t>
        </r>
      </text>
    </comment>
  </commentList>
</comments>
</file>

<file path=xl/sharedStrings.xml><?xml version="1.0" encoding="utf-8"?>
<sst xmlns="http://schemas.openxmlformats.org/spreadsheetml/2006/main" xmlns:r="http://schemas.openxmlformats.org/officeDocument/2006/relationships" count="124" uniqueCount="124">
  <si>
    <t>別紙　事業計画書のとおり</t>
    <rPh sb="0" eb="2">
      <t>べっし</t>
    </rPh>
    <rPh sb="3" eb="5">
      <t>じぎょう</t>
    </rPh>
    <rPh sb="5" eb="7">
      <t>けいかく</t>
    </rPh>
    <rPh sb="7" eb="8">
      <t>しょ</t>
    </rPh>
    <phoneticPr fontId="1" type="Hiragana"/>
  </si>
  <si>
    <t>様式第１号（第６条関係）</t>
    <rPh sb="0" eb="2">
      <t>ようしき</t>
    </rPh>
    <rPh sb="2" eb="3">
      <t>だい</t>
    </rPh>
    <rPh sb="4" eb="5">
      <t>ごう</t>
    </rPh>
    <rPh sb="6" eb="7">
      <t>だい</t>
    </rPh>
    <rPh sb="8" eb="9">
      <t>じょう</t>
    </rPh>
    <rPh sb="9" eb="11">
      <t>かんけい</t>
    </rPh>
    <phoneticPr fontId="1" type="Hiragana"/>
  </si>
  <si>
    <t>（５）事業実施スケジュール</t>
    <rPh sb="3" eb="13">
      <t>じぎょうじっし</t>
    </rPh>
    <phoneticPr fontId="1" type="Hiragana"/>
  </si>
  <si>
    <t>※黄色のセルに必要事項を記入してください。</t>
    <rPh sb="1" eb="3">
      <t>きいろ</t>
    </rPh>
    <rPh sb="7" eb="11">
      <t>ひつよう</t>
    </rPh>
    <rPh sb="12" eb="14">
      <t>きにゅう</t>
    </rPh>
    <phoneticPr fontId="1" type="Hiragana"/>
  </si>
  <si>
    <t>令和　　年　　月　　日</t>
  </si>
  <si>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1" type="Hiragana"/>
  </si>
  <si>
    <t>１．助成事業の区分</t>
    <rPh sb="2" eb="4">
      <t>じょせい</t>
    </rPh>
    <rPh sb="4" eb="6">
      <t>じぎょう</t>
    </rPh>
    <rPh sb="7" eb="9">
      <t>くぶん</t>
    </rPh>
    <phoneticPr fontId="1" type="Hiragana"/>
  </si>
  <si>
    <t>高知県地域外プロフェッショナル人材活用促進事業費助成金
交付申請書</t>
    <rPh sb="0" eb="3">
      <t>こうちけん</t>
    </rPh>
    <rPh sb="3" eb="6">
      <t>ちいきがい</t>
    </rPh>
    <rPh sb="15" eb="17">
      <t>じんざい</t>
    </rPh>
    <rPh sb="17" eb="19">
      <t>かつよう</t>
    </rPh>
    <rPh sb="19" eb="21">
      <t>そくしん</t>
    </rPh>
    <rPh sb="21" eb="24">
      <t>じぎょうひ</t>
    </rPh>
    <rPh sb="24" eb="27">
      <t>じょせいきん</t>
    </rPh>
    <rPh sb="28" eb="30">
      <t>こうふ</t>
    </rPh>
    <rPh sb="30" eb="33">
      <t>しんせいしょ</t>
    </rPh>
    <phoneticPr fontId="1" type="Hiragana"/>
  </si>
  <si>
    <t>　標記の助成金に係る事業を下記のとおり行いたいので、高知県地域外プロフェッショナル人材活用促進事業費助成金交付要綱第６条の規定により、下記のとおり申請します。</t>
    <rPh sb="47" eb="50">
      <t>じぎょうひ</t>
    </rPh>
    <phoneticPr fontId="1" type="Hiragana"/>
  </si>
  <si>
    <t>募集開始</t>
    <rPh sb="0" eb="2">
      <t>ぼしゅう</t>
    </rPh>
    <rPh sb="2" eb="4">
      <t>かいし</t>
    </rPh>
    <phoneticPr fontId="1" type="Hiragana"/>
  </si>
  <si>
    <t>住　　　　　　　　所</t>
    <rPh sb="0" eb="1">
      <t>じゅう</t>
    </rPh>
    <rPh sb="9" eb="10">
      <t>ところ</t>
    </rPh>
    <phoneticPr fontId="1" type="Hiragana"/>
  </si>
  <si>
    <t>記</t>
    <rPh sb="0" eb="1">
      <t>き</t>
    </rPh>
    <phoneticPr fontId="1" type="Hiragana"/>
  </si>
  <si>
    <t>積算（税込）</t>
    <rPh sb="0" eb="2">
      <t>せきさん</t>
    </rPh>
    <rPh sb="3" eb="5">
      <t>ぜいこ</t>
    </rPh>
    <phoneticPr fontId="1" type="Hiragana"/>
  </si>
  <si>
    <t>公益財団法人高知県産業振興センター理事長　様</t>
    <rPh sb="0" eb="2">
      <t>こうえき</t>
    </rPh>
    <rPh sb="2" eb="13">
      <t>ざいだんほうじんこうちけんさんぎょうしんこう</t>
    </rPh>
    <phoneticPr fontId="1" type="Hiragana"/>
  </si>
  <si>
    <t>D 建設業</t>
  </si>
  <si>
    <t>２．助成事業の内容（計画）</t>
    <rPh sb="2" eb="4">
      <t>じょせい</t>
    </rPh>
    <rPh sb="4" eb="6">
      <t>じぎょう</t>
    </rPh>
    <rPh sb="7" eb="9">
      <t>ないよう</t>
    </rPh>
    <rPh sb="10" eb="12">
      <t>けいかく</t>
    </rPh>
    <phoneticPr fontId="1" type="Hiragana"/>
  </si>
  <si>
    <t>３．助成金交付申請額</t>
    <rPh sb="2" eb="5">
      <t>じょせいきん</t>
    </rPh>
    <rPh sb="5" eb="7">
      <t>こうふ</t>
    </rPh>
    <rPh sb="7" eb="10">
      <t>しんせいがく</t>
    </rPh>
    <phoneticPr fontId="1" type="Hiragana"/>
  </si>
  <si>
    <t>報酬</t>
    <rPh sb="0" eb="2">
      <t>ほうしゅう</t>
    </rPh>
    <phoneticPr fontId="1" type="Hiragana"/>
  </si>
  <si>
    <t>（１）申請者の事業内容</t>
    <rPh sb="3" eb="6">
      <t>しんせいしゃ</t>
    </rPh>
    <rPh sb="7" eb="9">
      <t>じぎょう</t>
    </rPh>
    <rPh sb="9" eb="11">
      <t>ないよう</t>
    </rPh>
    <phoneticPr fontId="1" type="Hiragana"/>
  </si>
  <si>
    <t>高知県税の納税証明書（申請日前３ヶ月以内に発行された原本又は写し）</t>
  </si>
  <si>
    <t>＜添付書類＞</t>
    <rPh sb="1" eb="3">
      <t>てんぷ</t>
    </rPh>
    <rPh sb="3" eb="5">
      <t>しょるい</t>
    </rPh>
    <phoneticPr fontId="1" type="Hiragana"/>
  </si>
  <si>
    <t>・</t>
  </si>
  <si>
    <t>事業計画書（様式第１号別紙１）</t>
  </si>
  <si>
    <t>名　　　　　　　　称</t>
    <rPh sb="0" eb="1">
      <t>な</t>
    </rPh>
    <rPh sb="9" eb="10">
      <t>しょう</t>
    </rPh>
    <phoneticPr fontId="1" type="Hiragana"/>
  </si>
  <si>
    <t>誓約書（様式第１号別紙２）</t>
  </si>
  <si>
    <t>担当者　電話番号</t>
    <rPh sb="0" eb="3">
      <t>たんとうしゃ</t>
    </rPh>
    <rPh sb="4" eb="8">
      <t>でんわ</t>
    </rPh>
    <phoneticPr fontId="1" type="Hiragana"/>
  </si>
  <si>
    <t>円</t>
    <rPh sb="0" eb="1">
      <t>えん</t>
    </rPh>
    <phoneticPr fontId="1" type="Hiragana"/>
  </si>
  <si>
    <t>費目</t>
    <rPh sb="0" eb="2">
      <t>ひもく</t>
    </rPh>
    <phoneticPr fontId="1" type="Hiragana"/>
  </si>
  <si>
    <t>(C)=(A)×（B）</t>
  </si>
  <si>
    <t>その他理事長が必要と認める書類</t>
  </si>
  <si>
    <t>※　本申請書ならびに事業計画書等の提出書類について、審査終了後、高知県及び公益財団法人高知県産業振興センターが保管することに同意します。</t>
    <rPh sb="37" eb="39">
      <t>こうえき</t>
    </rPh>
    <rPh sb="39" eb="41">
      <t>ざいだん</t>
    </rPh>
    <rPh sb="41" eb="43">
      <t>ほうじん</t>
    </rPh>
    <rPh sb="43" eb="50">
      <t>こうちけんさんぎょうしんこう</t>
    </rPh>
    <phoneticPr fontId="1" type="Hiragana"/>
  </si>
  <si>
    <t>※２　本事業の応募に係る提出書類に記載された個人情報等について、高知県及び公益財団法人高知県産業振興センターが、助成金交付申請者の申請内容の管理、申請受付後の事務連絡の目的で利用することに同意します。</t>
    <rPh sb="37" eb="50">
      <t>こうえきざいだんほうじんこうちけんさんぎょうしんこう</t>
    </rPh>
    <phoneticPr fontId="1" type="Hiragana"/>
  </si>
  <si>
    <t>（選択してください）</t>
  </si>
  <si>
    <t>金</t>
    <rPh sb="0" eb="1">
      <t>きん</t>
    </rPh>
    <phoneticPr fontId="1" type="Hiragana"/>
  </si>
  <si>
    <t>　　うち 宿泊費 *2</t>
    <rPh sb="5" eb="8">
      <t>しゅくはくひ</t>
    </rPh>
    <phoneticPr fontId="1" type="Hiragana"/>
  </si>
  <si>
    <t>申請者</t>
  </si>
  <si>
    <t>２．助成事業の概要</t>
    <rPh sb="2" eb="4">
      <t>じょせい</t>
    </rPh>
    <rPh sb="4" eb="6">
      <t>じぎょう</t>
    </rPh>
    <rPh sb="7" eb="9">
      <t>がいよう</t>
    </rPh>
    <phoneticPr fontId="1" type="Hiragana"/>
  </si>
  <si>
    <t>住　　所</t>
  </si>
  <si>
    <t>名　　称</t>
  </si>
  <si>
    <t>代 表 者
職・氏名</t>
  </si>
  <si>
    <t>産業大分類</t>
    <rPh sb="0" eb="2">
      <t>さんぎょう</t>
    </rPh>
    <rPh sb="2" eb="5">
      <t>だいぶんるい</t>
    </rPh>
    <phoneticPr fontId="1" type="Hiragana"/>
  </si>
  <si>
    <t>（４）プロ人材の業務形態,支援の実施方法等</t>
    <rPh sb="5" eb="7">
      <t>じんざい</t>
    </rPh>
    <rPh sb="8" eb="10">
      <t>ぎょうむ</t>
    </rPh>
    <rPh sb="10" eb="12">
      <t>けいたい</t>
    </rPh>
    <rPh sb="13" eb="15">
      <t>しえん</t>
    </rPh>
    <rPh sb="16" eb="18">
      <t>じっし</t>
    </rPh>
    <rPh sb="18" eb="20">
      <t>ほうほう</t>
    </rPh>
    <rPh sb="20" eb="21">
      <t>とう</t>
    </rPh>
    <phoneticPr fontId="1" type="Hiragana"/>
  </si>
  <si>
    <t>事業計画書（様式第１号別紙1）</t>
    <rPh sb="6" eb="8">
      <t>ようしき</t>
    </rPh>
    <rPh sb="8" eb="9">
      <t>だい</t>
    </rPh>
    <rPh sb="10" eb="11">
      <t>ごう</t>
    </rPh>
    <phoneticPr fontId="1" type="Hiragana"/>
  </si>
  <si>
    <t>１．申請者の概要</t>
    <rPh sb="6" eb="8">
      <t>がいよう</t>
    </rPh>
    <phoneticPr fontId="1" type="Hiragana"/>
  </si>
  <si>
    <t>交通宿泊費</t>
    <rPh sb="0" eb="5">
      <t>こうつうし</t>
    </rPh>
    <phoneticPr fontId="1" type="Hiragana"/>
  </si>
  <si>
    <t>単価(A)</t>
    <rPh sb="0" eb="2">
      <t>たんか</t>
    </rPh>
    <phoneticPr fontId="1" type="Hiragana"/>
  </si>
  <si>
    <t>（２）プロ人材の支援を受けて取り組む課題</t>
    <rPh sb="5" eb="7">
      <t>じんざい</t>
    </rPh>
    <rPh sb="8" eb="10">
      <t>しえん</t>
    </rPh>
    <rPh sb="11" eb="12">
      <t>う</t>
    </rPh>
    <rPh sb="14" eb="15">
      <t>と</t>
    </rPh>
    <rPh sb="16" eb="17">
      <t>く</t>
    </rPh>
    <rPh sb="18" eb="20">
      <t>かだい</t>
    </rPh>
    <phoneticPr fontId="1" type="Hiragana"/>
  </si>
  <si>
    <t>式</t>
    <rPh sb="0" eb="1">
      <t>しき</t>
    </rPh>
    <phoneticPr fontId="1" type="Hiragana"/>
  </si>
  <si>
    <t>３．助成事業の費用積算表</t>
    <rPh sb="2" eb="4">
      <t>じょせい</t>
    </rPh>
    <rPh sb="4" eb="6">
      <t>じぎょう</t>
    </rPh>
    <rPh sb="7" eb="9">
      <t>ひよう</t>
    </rPh>
    <rPh sb="9" eb="11">
      <t>せきさん</t>
    </rPh>
    <rPh sb="11" eb="12">
      <t>ひょう</t>
    </rPh>
    <phoneticPr fontId="1" type="Hiragana"/>
  </si>
  <si>
    <t>（３）プロ人材の業務、又は依頼すること</t>
    <rPh sb="5" eb="7">
      <t>じんざい</t>
    </rPh>
    <rPh sb="8" eb="10">
      <t>ぎょうむ</t>
    </rPh>
    <rPh sb="11" eb="12">
      <t>また</t>
    </rPh>
    <rPh sb="13" eb="15">
      <t>いらい</t>
    </rPh>
    <phoneticPr fontId="1" type="Hiragana"/>
  </si>
  <si>
    <t>代表者　　職・氏名</t>
    <rPh sb="0" eb="3">
      <t>だいひょうしゃ</t>
    </rPh>
    <rPh sb="5" eb="6">
      <t>しょく</t>
    </rPh>
    <rPh sb="7" eb="9">
      <t>しめい</t>
    </rPh>
    <phoneticPr fontId="1" type="Hiragana"/>
  </si>
  <si>
    <t>担当者　　職・氏名</t>
    <rPh sb="0" eb="3">
      <t>たんとうしゃ</t>
    </rPh>
    <rPh sb="5" eb="6">
      <t>しょく</t>
    </rPh>
    <rPh sb="7" eb="9">
      <t>しめい</t>
    </rPh>
    <phoneticPr fontId="1" type="Hiragana"/>
  </si>
  <si>
    <t>担当者　メールアドレス</t>
    <rPh sb="0" eb="3">
      <t>たんとうしゃ</t>
    </rPh>
    <phoneticPr fontId="1" type="Hiragana"/>
  </si>
  <si>
    <t>※１　労働基準法第20条の「予め解雇の予告を必要とする者」の人数を記載してください。</t>
    <rPh sb="30" eb="32">
      <t>にんずう</t>
    </rPh>
    <phoneticPr fontId="1" type="Hiragana"/>
  </si>
  <si>
    <t>HP（あればURL記入）</t>
    <rPh sb="9" eb="11">
      <t>きにゅう</t>
    </rPh>
    <phoneticPr fontId="1" type="Hiragana"/>
  </si>
  <si>
    <t>　　　　副業・兼業形態による業務委託契約の場合は、☑を入れてください。</t>
    <rPh sb="4" eb="6">
      <t>ふくぎょう</t>
    </rPh>
    <rPh sb="7" eb="9">
      <t>けんぎょう</t>
    </rPh>
    <rPh sb="9" eb="11">
      <t>けいたい</t>
    </rPh>
    <rPh sb="14" eb="16">
      <t>ぎょうむ</t>
    </rPh>
    <rPh sb="16" eb="18">
      <t>いたく</t>
    </rPh>
    <rPh sb="18" eb="20">
      <t>けいやく</t>
    </rPh>
    <rPh sb="21" eb="23">
      <t>ばあい</t>
    </rPh>
    <rPh sb="27" eb="28">
      <t>い</t>
    </rPh>
    <phoneticPr fontId="1"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</si>
  <si>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1" type="Hiragana"/>
  </si>
  <si>
    <t>人材紹介料</t>
    <rPh sb="0" eb="5">
      <t>じんざ</t>
    </rPh>
    <phoneticPr fontId="1" type="Hiragana"/>
  </si>
  <si>
    <t>　　うち 交通費 *1</t>
    <rPh sb="5" eb="8">
      <t>こうつうひ</t>
    </rPh>
    <phoneticPr fontId="1" type="Hiragana"/>
  </si>
  <si>
    <t>助成限度額</t>
    <rPh sb="0" eb="2">
      <t>じょせい</t>
    </rPh>
    <rPh sb="2" eb="5">
      <t>げん</t>
    </rPh>
    <phoneticPr fontId="1" type="Hiragana"/>
  </si>
  <si>
    <r>
      <t>＊1　</t>
    </r>
    <r>
      <rPr>
        <b/>
        <u/>
        <sz val="8"/>
        <color auto="1"/>
        <rFont val="ＭＳ Ｐ明朝"/>
      </rPr>
      <t>雇用契約を結んだプロ人材の出張費は対象外です</t>
    </r>
    <r>
      <rPr>
        <sz val="8"/>
        <color auto="1"/>
        <rFont val="ＭＳ Ｐ明朝"/>
      </rPr>
      <t>。（業務委託契約等の副業・兼業形態のみ対象）</t>
    </r>
    <rPh sb="3" eb="7">
      <t>こようけ</t>
    </rPh>
    <rPh sb="8" eb="9">
      <t>むす</t>
    </rPh>
    <rPh sb="13" eb="16">
      <t>じ</t>
    </rPh>
    <rPh sb="16" eb="19">
      <t>しゅっちょうひ</t>
    </rPh>
    <rPh sb="20" eb="23">
      <t>たいしょうがい</t>
    </rPh>
    <rPh sb="27" eb="29">
      <t>ぎょうむ</t>
    </rPh>
    <rPh sb="29" eb="31">
      <t>いたく</t>
    </rPh>
    <rPh sb="31" eb="33">
      <t>けいやく</t>
    </rPh>
    <rPh sb="33" eb="34">
      <t>とう</t>
    </rPh>
    <rPh sb="35" eb="37">
      <t>ふくぎょう</t>
    </rPh>
    <rPh sb="38" eb="40">
      <t>けんぎょう</t>
    </rPh>
    <rPh sb="40" eb="42">
      <t>けいたい</t>
    </rPh>
    <rPh sb="44" eb="46">
      <t>たいしょう</t>
    </rPh>
    <phoneticPr fontId="1" type="Hiragana"/>
  </si>
  <si>
    <t>助成率</t>
    <rPh sb="0" eb="3">
      <t>じょ</t>
    </rPh>
    <phoneticPr fontId="1" type="Hiragana"/>
  </si>
  <si>
    <r>
      <t>　　　また、</t>
    </r>
    <r>
      <rPr>
        <b/>
        <u/>
        <sz val="8"/>
        <color auto="1"/>
        <rFont val="ＭＳ Ｐ明朝"/>
      </rPr>
      <t>1回の往復移動の実費負担が10,000円（税込）未満の場合、対象外</t>
    </r>
    <r>
      <rPr>
        <sz val="8"/>
        <color auto="1"/>
        <rFont val="ＭＳ Ｐ明朝"/>
      </rPr>
      <t>になります。</t>
    </r>
    <rPh sb="7" eb="8">
      <t>かい</t>
    </rPh>
    <rPh sb="9" eb="11">
      <t>おうふく</t>
    </rPh>
    <rPh sb="11" eb="13">
      <t>いどう</t>
    </rPh>
    <rPh sb="14" eb="16">
      <t>じっぴ</t>
    </rPh>
    <rPh sb="16" eb="18">
      <t>ふたん</t>
    </rPh>
    <rPh sb="25" eb="26">
      <t>えん</t>
    </rPh>
    <rPh sb="27" eb="29">
      <t>ぜいこ</t>
    </rPh>
    <rPh sb="30" eb="32">
      <t>みまん</t>
    </rPh>
    <rPh sb="33" eb="35">
      <t>ばあい</t>
    </rPh>
    <rPh sb="36" eb="39">
      <t>たいしょうがい</t>
    </rPh>
    <phoneticPr fontId="1" type="Hiragana"/>
  </si>
  <si>
    <t>＊3　1,000円未満は切捨</t>
    <rPh sb="4" eb="9">
      <t>000えん</t>
    </rPh>
    <rPh sb="9" eb="11">
      <t>みまん</t>
    </rPh>
    <rPh sb="12" eb="13">
      <t>き</t>
    </rPh>
    <rPh sb="13" eb="14">
      <t>す</t>
    </rPh>
    <phoneticPr fontId="1" type="Hiragana"/>
  </si>
  <si>
    <t>下限</t>
    <rPh sb="0" eb="2">
      <t>かげん</t>
    </rPh>
    <phoneticPr fontId="1" type="Hiragana"/>
  </si>
  <si>
    <t>契約</t>
    <rPh sb="0" eb="2">
      <t>けいやく</t>
    </rPh>
    <phoneticPr fontId="1" type="Hiragana"/>
  </si>
  <si>
    <t>数量(B)</t>
    <rPh sb="0" eb="2">
      <t>すうりょう</t>
    </rPh>
    <phoneticPr fontId="1" type="Hiragana"/>
  </si>
  <si>
    <t>往復</t>
    <rPh sb="0" eb="2">
      <t>おうふく</t>
    </rPh>
    <phoneticPr fontId="1" type="Hiragana"/>
  </si>
  <si>
    <t>泊</t>
    <rPh sb="0" eb="1">
      <t>はく</t>
    </rPh>
    <phoneticPr fontId="1" type="Hiragana"/>
  </si>
  <si>
    <t>か月</t>
    <rPh sb="1" eb="2">
      <t>げつ</t>
    </rPh>
    <phoneticPr fontId="1" type="Hiragana"/>
  </si>
  <si>
    <t>上限</t>
    <rPh sb="0" eb="2">
      <t>じょうげん</t>
    </rPh>
    <phoneticPr fontId="1" type="Hiragana"/>
  </si>
  <si>
    <t>事業経費（税込）</t>
    <rPh sb="0" eb="4">
      <t>じぎ</t>
    </rPh>
    <rPh sb="5" eb="7">
      <t>ぜいこ</t>
    </rPh>
    <phoneticPr fontId="1" type="Hiragana"/>
  </si>
  <si>
    <t>常時使用する従業員数　※１</t>
    <rPh sb="0" eb="2">
      <t>じょうじ</t>
    </rPh>
    <rPh sb="2" eb="4">
      <t>しよう</t>
    </rPh>
    <rPh sb="6" eb="10">
      <t>じゅう</t>
    </rPh>
    <phoneticPr fontId="1" type="Hiragana"/>
  </si>
  <si>
    <t>助成額（合計）</t>
    <rPh sb="0" eb="2">
      <t>じょせい</t>
    </rPh>
    <rPh sb="2" eb="3">
      <t>がく</t>
    </rPh>
    <rPh sb="4" eb="6">
      <t>ごうけい</t>
    </rPh>
    <phoneticPr fontId="1" type="Hiragana"/>
  </si>
  <si>
    <t>支援開始</t>
    <rPh sb="0" eb="4">
      <t>しえんかいし</t>
    </rPh>
    <phoneticPr fontId="1" type="Hiragana"/>
  </si>
  <si>
    <t>助成対象経費（税抜）</t>
    <rPh sb="0" eb="6">
      <t>じょせいた</t>
    </rPh>
    <rPh sb="7" eb="9">
      <t>ぜいぬき</t>
    </rPh>
    <phoneticPr fontId="1" type="Hiragana"/>
  </si>
  <si>
    <t>(D)=(C)/1.1</t>
  </si>
  <si>
    <t>助成申請額（合計）</t>
    <rPh sb="0" eb="5">
      <t>じょせい</t>
    </rPh>
    <rPh sb="6" eb="8">
      <t>ごうけい</t>
    </rPh>
    <phoneticPr fontId="1" type="Hiragana"/>
  </si>
  <si>
    <t>区分</t>
    <rPh sb="0" eb="2">
      <t>くぶん</t>
    </rPh>
    <phoneticPr fontId="1" type="Hiragana"/>
  </si>
  <si>
    <t>*2</t>
  </si>
  <si>
    <t>事業終了</t>
    <rPh sb="0" eb="2">
      <t>じぎょう</t>
    </rPh>
    <rPh sb="2" eb="4">
      <t>しゅうりょう</t>
    </rPh>
    <phoneticPr fontId="1" type="Hiragana"/>
  </si>
  <si>
    <t>助成率</t>
    <rPh sb="0" eb="3">
      <t>じょせいりつ</t>
    </rPh>
    <phoneticPr fontId="1" type="Hiragana"/>
  </si>
  <si>
    <t>(E)</t>
  </si>
  <si>
    <t>助成額</t>
    <rPh sb="0" eb="2">
      <t>じょせい</t>
    </rPh>
    <rPh sb="2" eb="3">
      <t>がく</t>
    </rPh>
    <phoneticPr fontId="1" type="Hiragana"/>
  </si>
  <si>
    <t>(F)=(D)×(E)</t>
  </si>
  <si>
    <t>人</t>
    <rPh sb="0" eb="1">
      <t>にん</t>
    </rPh>
    <phoneticPr fontId="1" type="Hiragana"/>
  </si>
  <si>
    <t>単位:円</t>
    <rPh sb="0" eb="2">
      <t>たんい</t>
    </rPh>
    <rPh sb="3" eb="4">
      <t>えん</t>
    </rPh>
    <phoneticPr fontId="1" type="Hiragana"/>
  </si>
  <si>
    <t>*3</t>
  </si>
  <si>
    <t>A 農業、林業</t>
  </si>
  <si>
    <t>B 漁業</t>
  </si>
  <si>
    <t>T 分類不能の産業</t>
  </si>
  <si>
    <t>C 鉱業、採石業、砂利採取業</t>
  </si>
  <si>
    <t>E 製造業</t>
  </si>
  <si>
    <t>F 電気・ガス・熱供給・水道業</t>
  </si>
  <si>
    <t>G 情報通信業</t>
  </si>
  <si>
    <t>3.風俗営業等の規制及び業務の適正化等に関する法律（昭和23年法律第122号）第２条第１項（風俗営業）及び第５項（性風俗関連特殊営業）の規定に該当する営業を行う事業者でないこと。また、これらの営業の一部を受託する営業を行う事業者でないこと。</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</si>
  <si>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</si>
  <si>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</si>
  <si>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</si>
  <si>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</si>
  <si>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</si>
  <si>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</si>
  <si>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</si>
  <si>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</si>
  <si>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</si>
  <si>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</si>
  <si>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</si>
  <si>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</si>
  <si>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副業・兼業プロ人材活用促進枠</t>
    <rPh sb="7" eb="9">
      <t>じんざい</t>
    </rPh>
    <phoneticPr fontId="1" type="Hiragana"/>
  </si>
  <si>
    <t>一般枠</t>
  </si>
  <si>
    <t>助成額</t>
    <rPh sb="0" eb="3">
      <t>じょせいがく</t>
    </rPh>
    <phoneticPr fontId="1" type="Hiragana"/>
  </si>
  <si>
    <t>対象外</t>
    <rPh sb="0" eb="3">
      <t>たいしょうがい</t>
    </rPh>
    <phoneticPr fontId="1" type="Hiragana"/>
  </si>
  <si>
    <t>誓約書（様式第１号別紙２）</t>
    <rPh sb="0" eb="3">
      <t>せいやくしょ</t>
    </rPh>
    <rPh sb="4" eb="6">
      <t>ようしき</t>
    </rPh>
    <rPh sb="6" eb="7">
      <t>だい</t>
    </rPh>
    <rPh sb="8" eb="9">
      <t>ごう</t>
    </rPh>
    <rPh sb="9" eb="11">
      <t>べっし</t>
    </rPh>
    <phoneticPr fontId="1" type="Hiragana"/>
  </si>
  <si>
    <t>高知県地域外プロフェッショナル人材活用促進助成金
誓約書</t>
    <rPh sb="25" eb="28">
      <t>せいやくしょ</t>
    </rPh>
    <phoneticPr fontId="1" type="Hiragana"/>
  </si>
  <si>
    <t>　高知県地域外プロフェッショナル人材活用促進助成金交付要綱第６条の規定に基づき交付申請をするにあたり、下記の事項について誓約します。</t>
  </si>
  <si>
    <r>
      <t>1.これまでプロ拠点を通じて副業・兼業形態でプロ人材と契約したことがないこと。</t>
    </r>
    <r>
      <rPr>
        <b/>
        <u/>
        <sz val="11"/>
        <color auto="1"/>
        <rFont val="ＭＳ 明朝"/>
      </rPr>
      <t>（副業・兼業プロ人材活用促進枠のみ）</t>
    </r>
    <rPh sb="8" eb="10">
      <t>き</t>
    </rPh>
    <rPh sb="11" eb="12">
      <t>つう</t>
    </rPh>
    <rPh sb="40" eb="42">
      <t>ふくぎょう</t>
    </rPh>
    <rPh sb="43" eb="45">
      <t>けんぎょう</t>
    </rPh>
    <rPh sb="47" eb="49">
      <t>じ</t>
    </rPh>
    <rPh sb="49" eb="53">
      <t>かつよう</t>
    </rPh>
    <rPh sb="53" eb="54">
      <t>わく</t>
    </rPh>
    <phoneticPr fontId="1" type="Hiragana"/>
  </si>
  <si>
    <t>2.暴力団員による不当な行為の防止等に関する法律（平成3年法律第77号）第２条第６号に規定する暴力団員（以下「暴力団員」という。）又は同条第２号に規定する暴力団若しくは暴力団員と密接な関係を有する者を経営に関与させている事業者でないこと。</t>
  </si>
  <si>
    <t>4.当該事業申請日、又は助成金交付決定日の時点で破産、精算、民事再生手続き若しくは会社更生手続開始の申立てがなされている事業者でないこと。</t>
  </si>
  <si>
    <t>5.本事業で助成対象とする経費が、国、地方自治体、独立行政法人等他の公的助成金と重複していないこと。</t>
  </si>
  <si>
    <t>6.自社の役員の３親等以内の親族を助成対象となるプロ人材として契約しないこと。</t>
    <rPh sb="17" eb="21">
      <t>じょせ</t>
    </rPh>
    <rPh sb="26" eb="31">
      <t>じんざ</t>
    </rPh>
    <rPh sb="31" eb="33">
      <t>けいやく</t>
    </rPh>
    <phoneticPr fontId="1" type="Hiragana"/>
  </si>
  <si>
    <t>7.親会社・子会社の関係にある会社間における出向又は派遣を助成対象となるプロ人材として契約しないこと。</t>
    <rPh sb="29" eb="36">
      <t>じょせいたい</t>
    </rPh>
    <rPh sb="38" eb="40">
      <t>じ</t>
    </rPh>
    <rPh sb="43" eb="45">
      <t>けいやく</t>
    </rPh>
    <phoneticPr fontId="1" type="Hiragana"/>
  </si>
  <si>
    <t>8.高知県プロフェッショナル人材戦略拠点から調査・検査・報告・是正の求めがあった場合には、これに応じます。</t>
    <rPh sb="2" eb="5">
      <t>こうちけん</t>
    </rPh>
    <rPh sb="14" eb="16">
      <t>じんざい</t>
    </rPh>
    <rPh sb="16" eb="18">
      <t>せんりゃく</t>
    </rPh>
    <rPh sb="18" eb="20">
      <t>きょてん</t>
    </rPh>
    <rPh sb="22" eb="24">
      <t>ちょうさ</t>
    </rPh>
    <rPh sb="25" eb="27">
      <t>けんさ</t>
    </rPh>
    <rPh sb="28" eb="30">
      <t>ほうこく</t>
    </rPh>
    <rPh sb="31" eb="33">
      <t>ぜせい</t>
    </rPh>
    <rPh sb="34" eb="35">
      <t>もと</t>
    </rPh>
    <rPh sb="40" eb="42">
      <t>ばあい</t>
    </rPh>
    <rPh sb="48" eb="49">
      <t>おう</t>
    </rPh>
    <phoneticPr fontId="1" type="Hiragana"/>
  </si>
  <si>
    <t>公益財団法人高知県産業振興センター理事長　様</t>
    <rPh sb="0" eb="13">
      <t>こうえきざいだんほうじんこうちけんさんぎょうしんこう</t>
    </rPh>
    <phoneticPr fontId="1" type="Hiragana"/>
  </si>
  <si>
    <t>チェック欄</t>
    <rPh sb="4" eb="5">
      <t>らん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</si>
</sst>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6">
    <font>
      <sz val="11"/>
      <color auto="1"/>
      <name val="ＭＳ Ｐゴシック"/>
      <family val="3"/>
    </font>
    <font>
      <sz val="6"/>
      <color auto="1"/>
      <name val="游ゴシック"/>
    </font>
    <font>
      <sz val="11"/>
      <color auto="1"/>
      <name val="ＭＳ 明朝"/>
      <family val="1"/>
    </font>
    <font>
      <b/>
      <sz val="11"/>
      <color rgb="FFC00000"/>
      <name val="ＭＳ Ｐ明朝"/>
      <family val="1"/>
    </font>
    <font>
      <sz val="8"/>
      <color auto="1"/>
      <name val="ＭＳ 明朝"/>
      <family val="1"/>
    </font>
    <font>
      <sz val="9"/>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9"/>
      <color auto="1"/>
      <name val="ＭＳ Ｐ明朝"/>
      <family val="1"/>
    </font>
    <font>
      <sz val="10"/>
      <color auto="1"/>
      <name val="ＭＳ Ｐ明朝"/>
      <family val="1"/>
    </font>
    <font>
      <sz val="8"/>
      <color auto="1"/>
      <name val="ＭＳ Ｐ明朝"/>
      <family val="1"/>
    </font>
    <font>
      <u/>
      <sz val="11"/>
      <color auto="1"/>
      <name val="ＭＳ Ｐゴシック"/>
      <family val="3"/>
    </font>
    <font>
      <sz val="6"/>
      <color auto="1"/>
      <name val="ＭＳ 明朝"/>
      <family val="1"/>
    </font>
  </fonts>
  <fills count="6">
    <fill>
      <patternFill patternType="none"/>
    </fill>
    <fill>
      <patternFill patternType="gray125"/>
    </fill>
    <fill>
      <patternFill patternType="solid">
        <fgColor theme="0"/>
        <bgColor indexed="64"/>
      </patternFill>
    </fill>
    <fill>
      <patternFill patternType="solid">
        <fgColor rgb="FFFFFFBE"/>
        <bgColor indexed="64"/>
      </patternFill>
    </fill>
    <fill>
      <patternFill patternType="solid">
        <fgColor rgb="FFE9FFFF"/>
        <bgColor indexed="64"/>
      </patternFill>
    </fill>
    <fill>
      <patternFill patternType="solid">
        <fgColor theme="0" tint="-5.e-00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7">
    <xf numFmtId="0" fontId="0" fillId="0" borderId="0" xfId="0"/>
    <xf numFmtId="0" fontId="2" fillId="0" borderId="0" xfId="0" applyFont="1" applyAlignment="1">
      <alignment vertical="center"/>
    </xf>
    <xf numFmtId="0" fontId="2" fillId="0" borderId="0" xfId="0" applyFont="1" applyAlignment="1" applyProtection="1">
      <alignment vertical="center"/>
      <protection locked="0"/>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horizontal="justify"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5" fillId="2" borderId="0" xfId="0" applyFont="1" applyFill="1" applyAlignment="1" applyProtection="1">
      <alignment horizontal="left" vertical="top" wrapText="1"/>
      <protection locked="0"/>
    </xf>
    <xf numFmtId="0" fontId="2" fillId="3" borderId="1"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176" fontId="6" fillId="4" borderId="0" xfId="0" applyNumberFormat="1" applyFont="1" applyFill="1" applyAlignment="1" applyProtection="1">
      <alignment horizontal="center" vertical="center"/>
      <protection locked="0"/>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vertical="center"/>
    </xf>
    <xf numFmtId="0" fontId="7" fillId="3" borderId="3" xfId="0" applyFont="1" applyFill="1" applyBorder="1" applyAlignment="1">
      <alignment horizontal="left" vertical="center" wrapText="1" shrinkToFit="1"/>
    </xf>
    <xf numFmtId="0" fontId="7" fillId="3" borderId="0" xfId="0" applyFont="1" applyFill="1" applyAlignment="1">
      <alignment horizontal="left" vertical="center" wrapText="1" shrinkToFit="1"/>
    </xf>
    <xf numFmtId="0" fontId="7" fillId="3" borderId="3" xfId="0" applyFont="1" applyFill="1" applyBorder="1" applyAlignment="1">
      <alignment horizontal="left" vertical="center" shrinkToFit="1"/>
    </xf>
    <xf numFmtId="0" fontId="7" fillId="3" borderId="0" xfId="0" applyFont="1" applyFill="1" applyAlignment="1">
      <alignment horizontal="left" vertical="center" shrinkToFit="1"/>
    </xf>
    <xf numFmtId="0" fontId="2" fillId="3" borderId="4" xfId="0" applyFont="1" applyFill="1" applyBorder="1" applyAlignment="1" applyProtection="1">
      <alignment horizontal="left" vertical="center"/>
      <protection locked="0"/>
    </xf>
    <xf numFmtId="49" fontId="2" fillId="3" borderId="0" xfId="0" applyNumberFormat="1" applyFont="1" applyFill="1" applyAlignment="1" applyProtection="1">
      <alignment horizontal="center" vertical="center"/>
      <protection locked="0"/>
    </xf>
    <xf numFmtId="3" fontId="2" fillId="2" borderId="0" xfId="0" applyNumberFormat="1" applyFont="1" applyFill="1" applyAlignment="1">
      <alignment vertical="center"/>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pplyProtection="1">
      <alignment horizontal="left" vertical="center"/>
      <protection locked="0"/>
    </xf>
    <xf numFmtId="0" fontId="8" fillId="5" borderId="5"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2" fillId="0" borderId="0" xfId="0" applyFont="1" applyAlignment="1">
      <alignment horizontal="left" vertical="center"/>
    </xf>
    <xf numFmtId="0" fontId="12" fillId="3" borderId="5" xfId="0" applyFont="1" applyFill="1" applyBorder="1" applyAlignment="1">
      <alignment horizontal="left" vertical="center" wrapText="1"/>
    </xf>
    <xf numFmtId="0" fontId="8" fillId="5" borderId="6" xfId="0" applyFont="1" applyFill="1" applyBorder="1" applyAlignment="1">
      <alignment horizontal="center" vertical="center" wrapText="1"/>
    </xf>
    <xf numFmtId="0" fontId="12" fillId="3" borderId="5" xfId="0" applyFont="1" applyFill="1" applyBorder="1" applyAlignment="1">
      <alignment horizontal="left"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11" fillId="5" borderId="8" xfId="0" applyFont="1" applyFill="1" applyBorder="1" applyAlignment="1">
      <alignment horizontal="left" vertical="center"/>
    </xf>
    <xf numFmtId="0" fontId="11" fillId="5" borderId="5"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center" vertical="center"/>
    </xf>
    <xf numFmtId="0" fontId="13" fillId="0" borderId="0" xfId="0" applyFont="1" applyAlignment="1">
      <alignment vertical="center"/>
    </xf>
    <xf numFmtId="0" fontId="8" fillId="5" borderId="11" xfId="0"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3" borderId="11" xfId="0" applyFont="1" applyFill="1" applyBorder="1" applyAlignment="1">
      <alignment horizontal="left" vertical="center" wrapText="1"/>
    </xf>
    <xf numFmtId="0" fontId="12" fillId="3" borderId="11" xfId="0" applyFont="1" applyFill="1" applyBorder="1" applyAlignment="1">
      <alignment horizontal="left"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1" xfId="0" applyFont="1" applyFill="1" applyBorder="1" applyAlignment="1">
      <alignment horizontal="left" vertical="center"/>
    </xf>
    <xf numFmtId="0" fontId="11" fillId="5" borderId="3" xfId="0" applyFont="1" applyFill="1" applyBorder="1" applyAlignment="1">
      <alignment horizontal="left" vertical="center"/>
    </xf>
    <xf numFmtId="0" fontId="11" fillId="5" borderId="11" xfId="0" applyFont="1" applyFill="1" applyBorder="1" applyAlignment="1">
      <alignment horizontal="left" vertical="center"/>
    </xf>
    <xf numFmtId="0" fontId="8" fillId="5" borderId="13" xfId="0" applyFont="1" applyFill="1" applyBorder="1" applyAlignment="1">
      <alignment horizontal="left" vertical="center"/>
    </xf>
    <xf numFmtId="0" fontId="8" fillId="3" borderId="6"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6" xfId="0" applyFont="1" applyFill="1" applyBorder="1" applyAlignment="1">
      <alignment horizontal="left" vertical="center"/>
    </xf>
    <xf numFmtId="0" fontId="11" fillId="5" borderId="15" xfId="0" applyFont="1" applyFill="1" applyBorder="1" applyAlignment="1">
      <alignment horizontal="left" vertical="center"/>
    </xf>
    <xf numFmtId="0" fontId="11" fillId="5" borderId="16" xfId="0" applyFont="1" applyFill="1" applyBorder="1" applyAlignment="1">
      <alignment horizontal="left" vertical="center"/>
    </xf>
    <xf numFmtId="0" fontId="8" fillId="5" borderId="17" xfId="0" applyFont="1" applyFill="1" applyBorder="1" applyAlignment="1">
      <alignment horizontal="left" vertical="center"/>
    </xf>
    <xf numFmtId="0" fontId="13" fillId="5" borderId="6" xfId="0" applyFont="1" applyFill="1" applyBorder="1" applyAlignment="1">
      <alignment horizontal="center" vertical="center"/>
    </xf>
    <xf numFmtId="176" fontId="8" fillId="3" borderId="6" xfId="0" applyNumberFormat="1" applyFont="1" applyFill="1" applyBorder="1" applyAlignment="1">
      <alignment horizontal="right" vertical="center" shrinkToFit="1"/>
    </xf>
    <xf numFmtId="176" fontId="8" fillId="0" borderId="5" xfId="0" applyNumberFormat="1" applyFont="1" applyBorder="1" applyAlignment="1">
      <alignment horizontal="center" vertical="center"/>
    </xf>
    <xf numFmtId="176" fontId="8" fillId="3" borderId="18" xfId="0" applyNumberFormat="1" applyFont="1" applyFill="1" applyBorder="1" applyAlignment="1">
      <alignment horizontal="right" vertical="center" shrinkToFit="1"/>
    </xf>
    <xf numFmtId="176" fontId="8" fillId="2" borderId="19" xfId="0" applyNumberFormat="1" applyFont="1" applyFill="1" applyBorder="1" applyAlignment="1">
      <alignment horizontal="center" vertical="center" shrinkToFit="1"/>
    </xf>
    <xf numFmtId="0" fontId="8" fillId="5" borderId="16" xfId="0"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protection locked="0"/>
    </xf>
    <xf numFmtId="176" fontId="8" fillId="0" borderId="11" xfId="0" applyNumberFormat="1" applyFont="1" applyBorder="1" applyAlignment="1">
      <alignment horizontal="center" vertical="center"/>
    </xf>
    <xf numFmtId="176" fontId="8" fillId="2" borderId="20" xfId="0" applyNumberFormat="1" applyFont="1" applyFill="1" applyBorder="1" applyAlignment="1">
      <alignment horizontal="center" vertical="center" shrinkToFit="1"/>
    </xf>
    <xf numFmtId="0" fontId="8" fillId="4" borderId="6"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center" vertical="center"/>
      <protection locked="0"/>
    </xf>
    <xf numFmtId="0" fontId="8" fillId="0" borderId="0" xfId="0" applyFont="1" applyAlignment="1">
      <alignment horizontal="right" vertical="center"/>
    </xf>
    <xf numFmtId="176" fontId="8" fillId="2" borderId="21" xfId="0" applyNumberFormat="1" applyFont="1" applyFill="1" applyBorder="1" applyAlignment="1">
      <alignment horizontal="center" vertical="center" shrinkToFit="1"/>
    </xf>
    <xf numFmtId="0" fontId="8" fillId="3" borderId="5" xfId="0" applyFont="1" applyFill="1" applyBorder="1" applyAlignment="1">
      <alignment horizontal="left" vertical="center" wrapText="1"/>
    </xf>
    <xf numFmtId="176" fontId="8" fillId="4" borderId="19" xfId="0" applyNumberFormat="1" applyFont="1" applyFill="1" applyBorder="1" applyAlignment="1">
      <alignment horizontal="right" vertical="center" shrinkToFit="1"/>
    </xf>
    <xf numFmtId="0" fontId="8" fillId="3" borderId="11" xfId="0" applyFont="1" applyFill="1" applyBorder="1" applyAlignment="1">
      <alignment horizontal="left" vertical="center" wrapText="1"/>
    </xf>
    <xf numFmtId="176" fontId="8" fillId="4" borderId="20" xfId="0" applyNumberFormat="1" applyFont="1" applyFill="1" applyBorder="1" applyAlignment="1">
      <alignment horizontal="right" vertical="center" shrinkToFit="1"/>
    </xf>
    <xf numFmtId="0" fontId="10" fillId="0" borderId="0" xfId="0" applyFont="1" applyAlignment="1" applyProtection="1">
      <alignment vertical="center"/>
      <protection locked="0"/>
    </xf>
    <xf numFmtId="0" fontId="13" fillId="5" borderId="5" xfId="0" applyFont="1" applyFill="1" applyBorder="1" applyAlignment="1">
      <alignment horizontal="center" vertical="center"/>
    </xf>
    <xf numFmtId="0" fontId="8" fillId="0" borderId="6" xfId="0" applyFont="1" applyBorder="1" applyAlignment="1">
      <alignment horizontal="right" vertical="center"/>
    </xf>
    <xf numFmtId="0" fontId="8" fillId="3" borderId="6" xfId="0" applyFont="1" applyFill="1" applyBorder="1" applyAlignment="1">
      <alignment horizontal="right" vertical="center"/>
    </xf>
    <xf numFmtId="0" fontId="8" fillId="3" borderId="18" xfId="0" applyFont="1" applyFill="1" applyBorder="1" applyAlignment="1">
      <alignment horizontal="right" vertical="center"/>
    </xf>
    <xf numFmtId="0" fontId="13" fillId="5" borderId="11" xfId="0" applyFont="1" applyFill="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176" fontId="8" fillId="4" borderId="21" xfId="0" applyNumberFormat="1" applyFont="1" applyFill="1" applyBorder="1" applyAlignment="1">
      <alignment horizontal="right" vertical="center" shrinkToFit="1"/>
    </xf>
    <xf numFmtId="0" fontId="13" fillId="5" borderId="16" xfId="0" applyFont="1" applyFill="1" applyBorder="1" applyAlignment="1">
      <alignment horizontal="center" vertical="center"/>
    </xf>
    <xf numFmtId="0" fontId="8" fillId="0" borderId="16" xfId="0" applyFont="1" applyBorder="1" applyAlignment="1">
      <alignment horizontal="center" vertical="center"/>
    </xf>
    <xf numFmtId="176"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2" borderId="20" xfId="0" applyFont="1" applyFill="1" applyBorder="1" applyAlignment="1">
      <alignment horizontal="center" vertical="center"/>
    </xf>
    <xf numFmtId="0" fontId="12" fillId="5" borderId="5"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176" fontId="8" fillId="4" borderId="6" xfId="0" applyNumberFormat="1" applyFont="1" applyFill="1" applyBorder="1" applyAlignment="1">
      <alignment horizontal="right" vertical="center"/>
    </xf>
    <xf numFmtId="176" fontId="8" fillId="4" borderId="18" xfId="0" applyNumberFormat="1" applyFont="1" applyFill="1" applyBorder="1" applyAlignment="1">
      <alignment horizontal="right" vertical="center"/>
    </xf>
    <xf numFmtId="0" fontId="12" fillId="5" borderId="11" xfId="0" applyFont="1" applyFill="1" applyBorder="1" applyAlignment="1">
      <alignment horizontal="center" vertical="center" shrinkToFit="1"/>
    </xf>
    <xf numFmtId="0" fontId="13" fillId="5" borderId="11" xfId="0" applyFont="1" applyFill="1" applyBorder="1" applyAlignment="1">
      <alignment horizontal="center" vertical="center" shrinkToFit="1"/>
    </xf>
    <xf numFmtId="0" fontId="8" fillId="2" borderId="21" xfId="0" applyFont="1" applyFill="1" applyBorder="1" applyAlignment="1">
      <alignment horizontal="center" vertical="center"/>
    </xf>
    <xf numFmtId="176" fontId="8" fillId="4" borderId="20" xfId="0" applyNumberFormat="1" applyFont="1" applyFill="1" applyBorder="1" applyAlignment="1">
      <alignment horizontal="right" vertical="center"/>
    </xf>
    <xf numFmtId="0" fontId="12" fillId="5" borderId="16" xfId="0" applyFont="1" applyFill="1" applyBorder="1" applyAlignment="1">
      <alignment horizontal="center" vertical="center" shrinkToFit="1"/>
    </xf>
    <xf numFmtId="0" fontId="13" fillId="5" borderId="16" xfId="0" applyFont="1" applyFill="1" applyBorder="1" applyAlignment="1">
      <alignment horizontal="center" vertical="center" shrinkToFit="1"/>
    </xf>
    <xf numFmtId="176" fontId="8" fillId="4" borderId="5" xfId="0" applyNumberFormat="1" applyFont="1" applyFill="1" applyBorder="1" applyAlignment="1">
      <alignment horizontal="right" vertical="center"/>
    </xf>
    <xf numFmtId="176" fontId="8" fillId="4" borderId="9" xfId="0" applyNumberFormat="1" applyFont="1" applyFill="1" applyBorder="1" applyAlignment="1">
      <alignment horizontal="right" vertical="center"/>
    </xf>
    <xf numFmtId="176" fontId="8" fillId="4" borderId="11" xfId="0" applyNumberFormat="1" applyFont="1" applyFill="1" applyBorder="1" applyAlignment="1">
      <alignment horizontal="right" vertical="center"/>
    </xf>
    <xf numFmtId="176" fontId="8" fillId="4" borderId="13" xfId="0" applyNumberFormat="1" applyFont="1" applyFill="1" applyBorder="1" applyAlignment="1">
      <alignment horizontal="right" vertical="center"/>
    </xf>
    <xf numFmtId="176" fontId="10" fillId="5" borderId="8" xfId="0" applyNumberFormat="1" applyFont="1" applyFill="1" applyBorder="1" applyAlignment="1">
      <alignment horizontal="center" vertical="center"/>
    </xf>
    <xf numFmtId="176" fontId="10" fillId="5" borderId="3" xfId="0" applyNumberFormat="1" applyFont="1" applyFill="1" applyBorder="1" applyAlignment="1">
      <alignment horizontal="center" vertical="center"/>
    </xf>
    <xf numFmtId="176" fontId="8" fillId="4" borderId="16" xfId="0" applyNumberFormat="1" applyFont="1" applyFill="1" applyBorder="1" applyAlignment="1">
      <alignment horizontal="right" vertical="center"/>
    </xf>
    <xf numFmtId="176" fontId="8" fillId="4" borderId="17" xfId="0" applyNumberFormat="1" applyFont="1" applyFill="1" applyBorder="1" applyAlignment="1">
      <alignment horizontal="right" vertical="center"/>
    </xf>
    <xf numFmtId="0" fontId="10" fillId="4" borderId="1" xfId="0" applyFont="1" applyFill="1" applyBorder="1" applyAlignment="1">
      <alignment horizontal="center" vertical="center" shrinkToFit="1"/>
    </xf>
    <xf numFmtId="176" fontId="8" fillId="2" borderId="6" xfId="0" applyNumberFormat="1" applyFont="1" applyFill="1" applyBorder="1" applyAlignment="1">
      <alignment vertical="center"/>
    </xf>
    <xf numFmtId="176" fontId="8" fillId="2" borderId="6" xfId="0" applyNumberFormat="1" applyFont="1" applyFill="1" applyBorder="1" applyAlignment="1">
      <alignment horizontal="center" vertical="center" shrinkToFit="1"/>
    </xf>
    <xf numFmtId="176" fontId="8" fillId="2" borderId="18" xfId="0" applyNumberFormat="1" applyFont="1" applyFill="1" applyBorder="1" applyAlignment="1">
      <alignment vertical="center"/>
    </xf>
    <xf numFmtId="0" fontId="10" fillId="4" borderId="2" xfId="0" applyFont="1" applyFill="1" applyBorder="1" applyAlignment="1">
      <alignment horizontal="center" vertical="center" shrinkToFit="1"/>
    </xf>
    <xf numFmtId="0" fontId="12" fillId="5" borderId="5" xfId="0" applyFont="1" applyFill="1" applyBorder="1" applyAlignment="1">
      <alignment horizontal="center" vertical="center"/>
    </xf>
    <xf numFmtId="9" fontId="8" fillId="4" borderId="6" xfId="0" applyNumberFormat="1" applyFont="1" applyFill="1" applyBorder="1" applyAlignment="1">
      <alignment horizontal="center" vertical="center" shrinkToFit="1"/>
    </xf>
    <xf numFmtId="9" fontId="8" fillId="4" borderId="18" xfId="0" applyNumberFormat="1" applyFont="1" applyFill="1" applyBorder="1" applyAlignment="1">
      <alignment horizontal="center" vertical="center" shrinkToFit="1"/>
    </xf>
    <xf numFmtId="0" fontId="12" fillId="5" borderId="11" xfId="0" applyFont="1" applyFill="1" applyBorder="1" applyAlignment="1">
      <alignment horizontal="center" vertical="center"/>
    </xf>
    <xf numFmtId="0" fontId="12" fillId="5" borderId="16" xfId="0" applyFont="1" applyFill="1" applyBorder="1" applyAlignment="1">
      <alignment horizontal="center" vertical="center"/>
    </xf>
    <xf numFmtId="176" fontId="10" fillId="5" borderId="15" xfId="0" applyNumberFormat="1" applyFont="1" applyFill="1" applyBorder="1" applyAlignment="1">
      <alignment horizontal="center" vertical="center"/>
    </xf>
    <xf numFmtId="0" fontId="8" fillId="3" borderId="6" xfId="0" applyFont="1" applyFill="1" applyBorder="1" applyAlignment="1" applyProtection="1">
      <alignment horizontal="center" vertical="center" wrapText="1"/>
      <protection locked="0"/>
    </xf>
    <xf numFmtId="0" fontId="8" fillId="2" borderId="12" xfId="0" applyFont="1" applyFill="1" applyBorder="1" applyAlignment="1">
      <alignment vertical="center"/>
    </xf>
    <xf numFmtId="0" fontId="8" fillId="2" borderId="3" xfId="0" applyFont="1" applyFill="1" applyBorder="1" applyAlignment="1">
      <alignment vertical="center"/>
    </xf>
    <xf numFmtId="176" fontId="9" fillId="4" borderId="10" xfId="0" applyNumberFormat="1" applyFont="1" applyFill="1" applyBorder="1" applyAlignment="1">
      <alignment horizontal="right" vertical="center"/>
    </xf>
    <xf numFmtId="0" fontId="8" fillId="0" borderId="6" xfId="0" applyFont="1" applyBorder="1" applyAlignment="1" applyProtection="1">
      <alignment horizontal="center" vertical="center"/>
      <protection locked="0"/>
    </xf>
    <xf numFmtId="0" fontId="10" fillId="4" borderId="4" xfId="0" applyFont="1" applyFill="1" applyBorder="1" applyAlignment="1">
      <alignment horizontal="center" vertical="center" shrinkToFit="1"/>
    </xf>
    <xf numFmtId="0" fontId="12" fillId="3" borderId="16"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12" fillId="3" borderId="16" xfId="0" applyFont="1" applyFill="1" applyBorder="1" applyAlignment="1">
      <alignment horizontal="left" vertical="center"/>
    </xf>
    <xf numFmtId="0" fontId="13" fillId="0" borderId="0" xfId="0" applyFont="1" applyAlignment="1" applyProtection="1">
      <alignment horizontal="right" vertical="center"/>
      <protection locked="0"/>
    </xf>
    <xf numFmtId="0" fontId="8" fillId="2" borderId="14" xfId="0" applyFont="1" applyFill="1" applyBorder="1" applyAlignment="1">
      <alignment vertical="center"/>
    </xf>
    <xf numFmtId="0" fontId="8" fillId="2" borderId="15" xfId="0" applyFont="1" applyFill="1" applyBorder="1" applyAlignment="1">
      <alignment vertical="center"/>
    </xf>
    <xf numFmtId="176" fontId="8" fillId="2" borderId="10" xfId="0" applyNumberFormat="1" applyFont="1" applyFill="1" applyBorder="1" applyAlignment="1">
      <alignment vertical="center" shrinkToFit="1"/>
    </xf>
    <xf numFmtId="0" fontId="8" fillId="0" borderId="0" xfId="0" applyFont="1" applyAlignment="1" applyProtection="1">
      <alignment vertical="center"/>
      <protection locked="0"/>
    </xf>
    <xf numFmtId="0" fontId="14" fillId="0" borderId="0" xfId="0" applyFont="1" applyAlignment="1">
      <alignment vertical="top" wrapText="1"/>
    </xf>
    <xf numFmtId="176" fontId="8" fillId="0" borderId="0" xfId="0" applyNumberFormat="1" applyFont="1" applyAlignment="1">
      <alignment vertical="center"/>
    </xf>
    <xf numFmtId="0" fontId="12" fillId="0" borderId="0" xfId="0" applyFont="1" applyAlignment="1">
      <alignment vertical="top" wrapText="1"/>
    </xf>
    <xf numFmtId="0" fontId="0" fillId="0" borderId="0" xfId="0"/>
    <xf numFmtId="9" fontId="8" fillId="0" borderId="0" xfId="0" applyNumberFormat="1" applyFont="1" applyAlignment="1">
      <alignment vertical="center"/>
    </xf>
    <xf numFmtId="0" fontId="2" fillId="2" borderId="0" xfId="0" applyFont="1" applyFill="1" applyAlignment="1" applyProtection="1">
      <alignment horizontal="left" vertical="center" wrapText="1"/>
      <protection locked="0"/>
    </xf>
    <xf numFmtId="0" fontId="6" fillId="4" borderId="3" xfId="0" applyFont="1" applyFill="1" applyBorder="1" applyAlignment="1">
      <alignment horizontal="left" vertical="center" wrapText="1" shrinkToFit="1"/>
    </xf>
    <xf numFmtId="0" fontId="6" fillId="4" borderId="0" xfId="0" applyFont="1" applyFill="1" applyAlignment="1">
      <alignment horizontal="left" vertical="center" wrapText="1" shrinkToFit="1"/>
    </xf>
    <xf numFmtId="0" fontId="6" fillId="4" borderId="3" xfId="0" applyFont="1" applyFill="1" applyBorder="1" applyAlignment="1">
      <alignment horizontal="left" vertical="center" shrinkToFit="1"/>
    </xf>
    <xf numFmtId="0" fontId="6" fillId="3" borderId="1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4" borderId="0" xfId="0" applyFont="1" applyFill="1" applyAlignment="1">
      <alignment horizontal="left" vertical="center" shrinkToFit="1"/>
    </xf>
    <xf numFmtId="49" fontId="2" fillId="4" borderId="0" xfId="0" applyNumberFormat="1" applyFont="1" applyFill="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76200</xdr:colOff>
          <xdr:row>23</xdr:row>
          <xdr:rowOff>442595</xdr:rowOff>
        </xdr:from>
        <xdr:to xmlns:xdr="http://schemas.openxmlformats.org/drawingml/2006/spreadsheetDrawing">
          <xdr:col>4</xdr:col>
          <xdr:colOff>121920</xdr:colOff>
          <xdr:row>25</xdr:row>
          <xdr:rowOff>45720</xdr:rowOff>
        </xdr:to>
        <xdr:sp textlink="">
          <xdr:nvSpPr>
            <xdr:cNvPr id="1025" name="チェック 12" hidden="1">
              <a:extLst>
                <a:ext uri="{63B3BB69-23CF-44E3-9099-C40C66FF867C}">
                  <a14:compatExt spid="_x0000_s1025"/>
                </a:ext>
              </a:extLst>
            </xdr:cNvPr>
            <xdr:cNvSpPr>
              <a:spLocks noRot="1" noChangeShapeType="1"/>
            </xdr:cNvSpPr>
          </xdr:nvSpPr>
          <xdr:spPr>
            <a:xfrm>
              <a:off x="261620" y="7232015"/>
              <a:ext cx="400050" cy="3136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27</xdr:row>
          <xdr:rowOff>145415</xdr:rowOff>
        </xdr:from>
        <xdr:to xmlns:xdr="http://schemas.openxmlformats.org/drawingml/2006/spreadsheetDrawing">
          <xdr:col>39</xdr:col>
          <xdr:colOff>533400</xdr:colOff>
          <xdr:row>27</xdr:row>
          <xdr:rowOff>358775</xdr:rowOff>
        </xdr:to>
        <xdr:sp textlink="">
          <xdr:nvSpPr>
            <xdr:cNvPr id="2049" name="チェック 1" hidden="1">
              <a:extLst>
                <a:ext uri="{63B3BB69-23CF-44E3-9099-C40C66FF867C}">
                  <a14:compatExt spid="_x0000_s2049"/>
                </a:ext>
              </a:extLst>
            </xdr:cNvPr>
            <xdr:cNvSpPr>
              <a:spLocks noRot="1" noChangeShapeType="1"/>
            </xdr:cNvSpPr>
          </xdr:nvSpPr>
          <xdr:spPr>
            <a:xfrm>
              <a:off x="6033135" y="545274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28</xdr:row>
          <xdr:rowOff>372745</xdr:rowOff>
        </xdr:from>
        <xdr:to xmlns:xdr="http://schemas.openxmlformats.org/drawingml/2006/spreadsheetDrawing">
          <xdr:col>39</xdr:col>
          <xdr:colOff>533400</xdr:colOff>
          <xdr:row>28</xdr:row>
          <xdr:rowOff>588010</xdr:rowOff>
        </xdr:to>
        <xdr:sp textlink="">
          <xdr:nvSpPr>
            <xdr:cNvPr id="2050" name="チェック 2" hidden="1">
              <a:extLst>
                <a:ext uri="{63B3BB69-23CF-44E3-9099-C40C66FF867C}">
                  <a14:compatExt spid="_x0000_s2050"/>
                </a:ext>
              </a:extLst>
            </xdr:cNvPr>
            <xdr:cNvSpPr>
              <a:spLocks noRot="1" noChangeShapeType="1"/>
            </xdr:cNvSpPr>
          </xdr:nvSpPr>
          <xdr:spPr>
            <a:xfrm>
              <a:off x="6033135" y="6188710"/>
              <a:ext cx="159639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29</xdr:row>
          <xdr:rowOff>351155</xdr:rowOff>
        </xdr:from>
        <xdr:to xmlns:xdr="http://schemas.openxmlformats.org/drawingml/2006/spreadsheetDrawing">
          <xdr:col>39</xdr:col>
          <xdr:colOff>533400</xdr:colOff>
          <xdr:row>29</xdr:row>
          <xdr:rowOff>555625</xdr:rowOff>
        </xdr:to>
        <xdr:sp textlink="">
          <xdr:nvSpPr>
            <xdr:cNvPr id="2051" name="チェック 3" hidden="1">
              <a:extLst>
                <a:ext uri="{63B3BB69-23CF-44E3-9099-C40C66FF867C}">
                  <a14:compatExt spid="_x0000_s2051"/>
                </a:ext>
              </a:extLst>
            </xdr:cNvPr>
            <xdr:cNvSpPr>
              <a:spLocks noRot="1" noChangeShapeType="1"/>
            </xdr:cNvSpPr>
          </xdr:nvSpPr>
          <xdr:spPr>
            <a:xfrm>
              <a:off x="6033135" y="7081520"/>
              <a:ext cx="15963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30</xdr:row>
          <xdr:rowOff>151765</xdr:rowOff>
        </xdr:from>
        <xdr:to xmlns:xdr="http://schemas.openxmlformats.org/drawingml/2006/spreadsheetDrawing">
          <xdr:col>39</xdr:col>
          <xdr:colOff>533400</xdr:colOff>
          <xdr:row>30</xdr:row>
          <xdr:rowOff>365125</xdr:rowOff>
        </xdr:to>
        <xdr:sp textlink="">
          <xdr:nvSpPr>
            <xdr:cNvPr id="2052" name="チェック 4" hidden="1">
              <a:extLst>
                <a:ext uri="{63B3BB69-23CF-44E3-9099-C40C66FF867C}">
                  <a14:compatExt spid="_x0000_s2052"/>
                </a:ext>
              </a:extLst>
            </xdr:cNvPr>
            <xdr:cNvSpPr>
              <a:spLocks noRot="1" noChangeShapeType="1"/>
            </xdr:cNvSpPr>
          </xdr:nvSpPr>
          <xdr:spPr>
            <a:xfrm>
              <a:off x="6033135" y="7796530"/>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31</xdr:row>
          <xdr:rowOff>137795</xdr:rowOff>
        </xdr:from>
        <xdr:to xmlns:xdr="http://schemas.openxmlformats.org/drawingml/2006/spreadsheetDrawing">
          <xdr:col>39</xdr:col>
          <xdr:colOff>533400</xdr:colOff>
          <xdr:row>31</xdr:row>
          <xdr:rowOff>351155</xdr:rowOff>
        </xdr:to>
        <xdr:sp textlink="">
          <xdr:nvSpPr>
            <xdr:cNvPr id="2053" name="チェック 5" hidden="1">
              <a:extLst>
                <a:ext uri="{63B3BB69-23CF-44E3-9099-C40C66FF867C}">
                  <a14:compatExt spid="_x0000_s2053"/>
                </a:ext>
              </a:extLst>
            </xdr:cNvPr>
            <xdr:cNvSpPr>
              <a:spLocks noRot="1" noChangeShapeType="1"/>
            </xdr:cNvSpPr>
          </xdr:nvSpPr>
          <xdr:spPr>
            <a:xfrm>
              <a:off x="6033135" y="829119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32</xdr:row>
          <xdr:rowOff>145415</xdr:rowOff>
        </xdr:from>
        <xdr:to xmlns:xdr="http://schemas.openxmlformats.org/drawingml/2006/spreadsheetDrawing">
          <xdr:col>39</xdr:col>
          <xdr:colOff>533400</xdr:colOff>
          <xdr:row>32</xdr:row>
          <xdr:rowOff>351155</xdr:rowOff>
        </xdr:to>
        <xdr:sp textlink="">
          <xdr:nvSpPr>
            <xdr:cNvPr id="2054" name="チェック 6" hidden="1">
              <a:extLst>
                <a:ext uri="{63B3BB69-23CF-44E3-9099-C40C66FF867C}">
                  <a14:compatExt spid="_x0000_s2054"/>
                </a:ext>
              </a:extLst>
            </xdr:cNvPr>
            <xdr:cNvSpPr>
              <a:spLocks noRot="1" noChangeShapeType="1"/>
            </xdr:cNvSpPr>
          </xdr:nvSpPr>
          <xdr:spPr>
            <a:xfrm>
              <a:off x="6033135" y="8807450"/>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33</xdr:row>
          <xdr:rowOff>145415</xdr:rowOff>
        </xdr:from>
        <xdr:to xmlns:xdr="http://schemas.openxmlformats.org/drawingml/2006/spreadsheetDrawing">
          <xdr:col>39</xdr:col>
          <xdr:colOff>533400</xdr:colOff>
          <xdr:row>33</xdr:row>
          <xdr:rowOff>351155</xdr:rowOff>
        </xdr:to>
        <xdr:sp textlink="">
          <xdr:nvSpPr>
            <xdr:cNvPr id="2055" name="チェック 7" hidden="1">
              <a:extLst>
                <a:ext uri="{63B3BB69-23CF-44E3-9099-C40C66FF867C}">
                  <a14:compatExt spid="_x0000_s2055"/>
                </a:ext>
              </a:extLst>
            </xdr:cNvPr>
            <xdr:cNvSpPr>
              <a:spLocks noRot="1" noChangeShapeType="1"/>
            </xdr:cNvSpPr>
          </xdr:nvSpPr>
          <xdr:spPr>
            <a:xfrm>
              <a:off x="6033135" y="9316085"/>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34</xdr:row>
          <xdr:rowOff>137795</xdr:rowOff>
        </xdr:from>
        <xdr:to xmlns:xdr="http://schemas.openxmlformats.org/drawingml/2006/spreadsheetDrawing">
          <xdr:col>39</xdr:col>
          <xdr:colOff>533400</xdr:colOff>
          <xdr:row>34</xdr:row>
          <xdr:rowOff>351155</xdr:rowOff>
        </xdr:to>
        <xdr:sp textlink="">
          <xdr:nvSpPr>
            <xdr:cNvPr id="2056" name="チェック 8" hidden="1">
              <a:extLst>
                <a:ext uri="{63B3BB69-23CF-44E3-9099-C40C66FF867C}">
                  <a14:compatExt spid="_x0000_s2056"/>
                </a:ext>
              </a:extLst>
            </xdr:cNvPr>
            <xdr:cNvSpPr>
              <a:spLocks noRot="1" noChangeShapeType="1"/>
            </xdr:cNvSpPr>
          </xdr:nvSpPr>
          <xdr:spPr>
            <a:xfrm>
              <a:off x="6033135" y="9817100"/>
              <a:ext cx="1596390" cy="2133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S49"/>
  <sheetViews>
    <sheetView showZeros="0" tabSelected="1" view="pageBreakPreview" zoomScale="85" zoomScaleNormal="85" zoomScaleSheetLayoutView="85" workbookViewId="0">
      <selection activeCell="AR6" sqref="AR6"/>
    </sheetView>
  </sheetViews>
  <sheetFormatPr defaultColWidth="9" defaultRowHeight="13.5"/>
  <cols>
    <col min="1" max="1" width="2.109375" style="1" customWidth="1"/>
    <col min="2" max="38" width="2.21875" style="2" customWidth="1"/>
    <col min="39" max="48" width="9" style="1" bestFit="1" customWidth="0"/>
    <col min="49" max="49" width="9.21875" style="1" customWidth="1"/>
    <col min="50" max="50" width="9" style="1" bestFit="1" customWidth="0"/>
    <col min="51" max="16384" width="9" style="1"/>
  </cols>
  <sheetData>
    <row r="1" spans="1:45">
      <c r="A1" s="3" t="s">
        <v>3</v>
      </c>
      <c r="B1" s="5"/>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4"/>
      <c r="AN1" s="4"/>
      <c r="AO1" s="4"/>
      <c r="AP1" s="4"/>
      <c r="AQ1" s="4"/>
      <c r="AR1" s="4"/>
      <c r="AS1" s="4"/>
    </row>
    <row r="2" spans="1:45">
      <c r="A2" s="3" t="s">
        <v>5</v>
      </c>
      <c r="B2" s="5"/>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4"/>
      <c r="AN2" s="4"/>
      <c r="AO2" s="4"/>
      <c r="AP2" s="4"/>
      <c r="AQ2" s="4"/>
      <c r="AR2" s="4"/>
      <c r="AS2" s="4"/>
    </row>
    <row r="3" spans="1:45">
      <c r="A3" s="4"/>
      <c r="B3" s="5" t="s">
        <v>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4"/>
      <c r="AN3" s="4"/>
      <c r="AO3" s="4"/>
      <c r="AP3" s="4"/>
      <c r="AQ3" s="4"/>
      <c r="AR3" s="4"/>
      <c r="AS3" s="4"/>
    </row>
    <row r="4" spans="1:4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c r="AO4" s="4"/>
      <c r="AP4" s="4"/>
      <c r="AQ4" s="4"/>
      <c r="AR4" s="4"/>
      <c r="AS4" s="4"/>
    </row>
    <row r="5" spans="1:45">
      <c r="A5" s="4"/>
      <c r="B5" s="5"/>
      <c r="C5" s="5"/>
      <c r="D5" s="5"/>
      <c r="E5" s="5"/>
      <c r="F5" s="5"/>
      <c r="G5" s="5"/>
      <c r="H5" s="5"/>
      <c r="I5" s="5"/>
      <c r="J5" s="5"/>
      <c r="K5" s="5"/>
      <c r="L5" s="5"/>
      <c r="M5" s="5"/>
      <c r="N5" s="5"/>
      <c r="O5" s="5"/>
      <c r="P5" s="5"/>
      <c r="Q5" s="5"/>
      <c r="R5" s="5"/>
      <c r="S5" s="5"/>
      <c r="T5" s="5"/>
      <c r="U5" s="5"/>
      <c r="V5" s="5"/>
      <c r="W5" s="5"/>
      <c r="X5" s="5"/>
      <c r="Y5" s="5"/>
      <c r="Z5" s="5"/>
      <c r="AA5" s="5"/>
      <c r="AB5" s="25" t="s">
        <v>4</v>
      </c>
      <c r="AC5" s="25"/>
      <c r="AD5" s="25"/>
      <c r="AE5" s="25"/>
      <c r="AF5" s="25"/>
      <c r="AG5" s="25"/>
      <c r="AH5" s="25"/>
      <c r="AI5" s="25"/>
      <c r="AJ5" s="25"/>
      <c r="AK5" s="25"/>
      <c r="AL5" s="25"/>
      <c r="AM5" s="4"/>
      <c r="AN5" s="4"/>
      <c r="AO5" s="4"/>
      <c r="AP5" s="4"/>
      <c r="AQ5" s="4"/>
      <c r="AR5" s="4"/>
      <c r="AS5" s="4"/>
    </row>
    <row r="6" spans="1:45">
      <c r="A6" s="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4"/>
      <c r="AN6" s="4"/>
      <c r="AO6" s="4"/>
      <c r="AP6" s="4"/>
      <c r="AQ6" s="4"/>
      <c r="AR6" s="4"/>
      <c r="AS6" s="4"/>
    </row>
    <row r="7" spans="1:45">
      <c r="A7" s="4"/>
      <c r="B7" s="5"/>
      <c r="C7" s="5" t="s">
        <v>13</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c r="AO7" s="4"/>
      <c r="AP7" s="4"/>
      <c r="AQ7" s="4"/>
      <c r="AR7" s="4"/>
      <c r="AS7" s="4"/>
    </row>
    <row r="8" spans="1:4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5"/>
      <c r="AM8" s="4"/>
      <c r="AN8" s="4"/>
      <c r="AO8" s="4"/>
      <c r="AP8" s="4"/>
      <c r="AQ8" s="4"/>
      <c r="AR8" s="4"/>
      <c r="AS8" s="4"/>
    </row>
    <row r="9" spans="1:45">
      <c r="A9" s="4"/>
      <c r="B9" s="4"/>
      <c r="C9" s="4"/>
      <c r="D9" s="4"/>
      <c r="E9" s="4"/>
      <c r="F9" s="4"/>
      <c r="G9" s="4"/>
      <c r="H9" s="4"/>
      <c r="I9" s="4"/>
      <c r="J9" s="4"/>
      <c r="K9" s="4"/>
      <c r="L9" s="4"/>
      <c r="M9" s="4"/>
      <c r="N9" s="4"/>
      <c r="O9" s="4"/>
      <c r="P9" s="16" t="s">
        <v>35</v>
      </c>
      <c r="Q9" s="16"/>
      <c r="R9" s="16"/>
      <c r="S9" s="4"/>
      <c r="T9" s="4"/>
      <c r="U9" s="19"/>
      <c r="V9" s="19"/>
      <c r="W9" s="19"/>
      <c r="X9" s="19"/>
      <c r="Y9" s="19"/>
      <c r="Z9" s="19"/>
      <c r="AA9" s="19"/>
      <c r="AB9" s="19"/>
      <c r="AC9" s="19"/>
      <c r="AD9" s="19"/>
      <c r="AE9" s="19"/>
      <c r="AF9" s="19"/>
      <c r="AG9" s="19"/>
      <c r="AH9" s="19"/>
      <c r="AI9" s="19"/>
      <c r="AJ9" s="19"/>
      <c r="AK9" s="19"/>
      <c r="AL9" s="5"/>
      <c r="AM9" s="4"/>
      <c r="AN9" s="4"/>
      <c r="AO9" s="4"/>
      <c r="AP9" s="4"/>
      <c r="AQ9" s="4"/>
      <c r="AR9" s="4"/>
      <c r="AS9" s="4"/>
    </row>
    <row r="10" spans="1:45">
      <c r="A10" s="4"/>
      <c r="B10" s="4"/>
      <c r="C10" s="4"/>
      <c r="D10" s="4"/>
      <c r="E10" s="4"/>
      <c r="F10" s="4"/>
      <c r="G10" s="4"/>
      <c r="H10" s="4"/>
      <c r="I10" s="4"/>
      <c r="J10" s="4"/>
      <c r="K10" s="4"/>
      <c r="L10" s="4"/>
      <c r="M10" s="4"/>
      <c r="N10" s="4"/>
      <c r="O10" s="4"/>
      <c r="P10" s="16"/>
      <c r="Q10" s="16"/>
      <c r="R10" s="16"/>
      <c r="S10" s="4"/>
      <c r="T10" s="4"/>
      <c r="U10" s="19"/>
      <c r="V10" s="19"/>
      <c r="W10" s="19"/>
      <c r="X10" s="19"/>
      <c r="Y10" s="19"/>
      <c r="Z10" s="19"/>
      <c r="AA10" s="19"/>
      <c r="AB10" s="19"/>
      <c r="AC10" s="19"/>
      <c r="AD10" s="19"/>
      <c r="AE10" s="19"/>
      <c r="AF10" s="19"/>
      <c r="AG10" s="19"/>
      <c r="AH10" s="19"/>
      <c r="AI10" s="19"/>
      <c r="AJ10" s="19"/>
      <c r="AK10" s="19"/>
      <c r="AL10" s="5"/>
      <c r="AM10" s="4"/>
      <c r="AN10" s="4"/>
      <c r="AO10" s="4"/>
      <c r="AP10" s="4"/>
      <c r="AQ10" s="4"/>
      <c r="AR10" s="4"/>
      <c r="AS10" s="4"/>
    </row>
    <row r="11" spans="1:45">
      <c r="A11" s="4"/>
      <c r="B11" s="4"/>
      <c r="C11" s="4"/>
      <c r="D11" s="4"/>
      <c r="E11" s="4"/>
      <c r="F11" s="4"/>
      <c r="G11" s="4"/>
      <c r="H11" s="4"/>
      <c r="I11" s="4"/>
      <c r="J11" s="4"/>
      <c r="K11" s="4"/>
      <c r="L11" s="4"/>
      <c r="M11" s="4"/>
      <c r="N11" s="4"/>
      <c r="O11" s="4"/>
      <c r="P11" s="16" t="s">
        <v>37</v>
      </c>
      <c r="Q11" s="16"/>
      <c r="R11" s="16"/>
      <c r="S11" s="16"/>
      <c r="T11" s="16"/>
      <c r="U11" s="21"/>
      <c r="V11" s="21"/>
      <c r="W11" s="21"/>
      <c r="X11" s="21"/>
      <c r="Y11" s="21"/>
      <c r="Z11" s="21"/>
      <c r="AA11" s="21"/>
      <c r="AB11" s="21"/>
      <c r="AC11" s="21"/>
      <c r="AD11" s="21"/>
      <c r="AE11" s="21"/>
      <c r="AF11" s="21"/>
      <c r="AG11" s="21"/>
      <c r="AH11" s="21"/>
      <c r="AI11" s="21"/>
      <c r="AJ11" s="21"/>
      <c r="AK11" s="21"/>
      <c r="AL11" s="5"/>
      <c r="AM11" s="4"/>
      <c r="AN11" s="4"/>
      <c r="AO11" s="4"/>
      <c r="AP11" s="4"/>
      <c r="AQ11" s="4"/>
      <c r="AR11" s="4"/>
      <c r="AS11" s="4"/>
    </row>
    <row r="12" spans="1:45">
      <c r="A12" s="4"/>
      <c r="B12" s="4"/>
      <c r="C12" s="4"/>
      <c r="D12" s="4"/>
      <c r="E12" s="4"/>
      <c r="F12" s="4"/>
      <c r="G12" s="4"/>
      <c r="H12" s="4"/>
      <c r="I12" s="4"/>
      <c r="J12" s="4"/>
      <c r="K12" s="4"/>
      <c r="L12" s="4"/>
      <c r="M12" s="4"/>
      <c r="N12" s="4"/>
      <c r="O12" s="4"/>
      <c r="P12" s="15"/>
      <c r="Q12" s="15"/>
      <c r="R12" s="15"/>
      <c r="S12" s="15"/>
      <c r="T12" s="15"/>
      <c r="U12" s="20"/>
      <c r="V12" s="20"/>
      <c r="W12" s="20"/>
      <c r="X12" s="20"/>
      <c r="Y12" s="20"/>
      <c r="Z12" s="20"/>
      <c r="AA12" s="20"/>
      <c r="AB12" s="20"/>
      <c r="AC12" s="20"/>
      <c r="AD12" s="20"/>
      <c r="AE12" s="20"/>
      <c r="AF12" s="20"/>
      <c r="AG12" s="20"/>
      <c r="AH12" s="20"/>
      <c r="AI12" s="20"/>
      <c r="AJ12" s="20"/>
      <c r="AK12" s="20"/>
      <c r="AL12" s="5"/>
      <c r="AM12" s="4"/>
      <c r="AN12" s="4"/>
      <c r="AO12" s="4"/>
      <c r="AP12" s="4"/>
      <c r="AQ12" s="4"/>
      <c r="AR12" s="4"/>
      <c r="AS12" s="4"/>
    </row>
    <row r="13" spans="1:45">
      <c r="A13" s="4"/>
      <c r="B13" s="4"/>
      <c r="C13" s="4"/>
      <c r="D13" s="4"/>
      <c r="E13" s="4"/>
      <c r="F13" s="4"/>
      <c r="G13" s="4"/>
      <c r="H13" s="4"/>
      <c r="I13" s="4"/>
      <c r="J13" s="4"/>
      <c r="K13" s="4"/>
      <c r="L13" s="4"/>
      <c r="M13" s="4"/>
      <c r="N13" s="4"/>
      <c r="O13" s="4"/>
      <c r="P13" s="16" t="s">
        <v>38</v>
      </c>
      <c r="Q13" s="16"/>
      <c r="R13" s="16"/>
      <c r="S13" s="16"/>
      <c r="T13" s="16"/>
      <c r="U13" s="21"/>
      <c r="V13" s="23"/>
      <c r="W13" s="23"/>
      <c r="X13" s="23"/>
      <c r="Y13" s="23"/>
      <c r="Z13" s="23"/>
      <c r="AA13" s="23"/>
      <c r="AB13" s="23"/>
      <c r="AC13" s="23"/>
      <c r="AD13" s="23"/>
      <c r="AE13" s="23"/>
      <c r="AF13" s="23"/>
      <c r="AG13" s="23"/>
      <c r="AH13" s="23"/>
      <c r="AI13" s="23"/>
      <c r="AJ13" s="23"/>
      <c r="AK13" s="23"/>
      <c r="AL13" s="5"/>
      <c r="AM13" s="4"/>
      <c r="AN13" s="4"/>
      <c r="AO13" s="4"/>
      <c r="AP13" s="4"/>
      <c r="AQ13" s="4"/>
      <c r="AR13" s="4"/>
      <c r="AS13" s="4"/>
    </row>
    <row r="14" spans="1:45">
      <c r="A14" s="4"/>
      <c r="B14" s="4"/>
      <c r="C14" s="4"/>
      <c r="D14" s="4"/>
      <c r="E14" s="4"/>
      <c r="F14" s="4"/>
      <c r="G14" s="4"/>
      <c r="H14" s="4"/>
      <c r="I14" s="4"/>
      <c r="J14" s="4"/>
      <c r="K14" s="4"/>
      <c r="L14" s="4"/>
      <c r="M14" s="4"/>
      <c r="N14" s="4"/>
      <c r="O14" s="4"/>
      <c r="P14" s="15"/>
      <c r="Q14" s="15"/>
      <c r="R14" s="15"/>
      <c r="S14" s="15"/>
      <c r="T14" s="15"/>
      <c r="U14" s="22"/>
      <c r="V14" s="22"/>
      <c r="W14" s="22"/>
      <c r="X14" s="22"/>
      <c r="Y14" s="22"/>
      <c r="Z14" s="22"/>
      <c r="AA14" s="22"/>
      <c r="AB14" s="22"/>
      <c r="AC14" s="22"/>
      <c r="AD14" s="22"/>
      <c r="AE14" s="22"/>
      <c r="AF14" s="22"/>
      <c r="AG14" s="22"/>
      <c r="AH14" s="22"/>
      <c r="AI14" s="22"/>
      <c r="AJ14" s="22"/>
      <c r="AK14" s="22"/>
      <c r="AL14" s="5"/>
      <c r="AM14" s="4"/>
      <c r="AN14" s="4"/>
      <c r="AO14" s="4"/>
      <c r="AP14" s="4"/>
      <c r="AQ14" s="4"/>
      <c r="AR14" s="4"/>
      <c r="AS14" s="4"/>
    </row>
    <row r="15" spans="1:45" ht="13.35" customHeight="1">
      <c r="A15" s="4"/>
      <c r="B15" s="4"/>
      <c r="C15" s="4"/>
      <c r="D15" s="4"/>
      <c r="E15" s="4"/>
      <c r="F15" s="4"/>
      <c r="G15" s="4"/>
      <c r="H15" s="4"/>
      <c r="I15" s="4"/>
      <c r="J15" s="4"/>
      <c r="K15" s="4"/>
      <c r="L15" s="4"/>
      <c r="M15" s="4"/>
      <c r="N15" s="4"/>
      <c r="O15" s="4"/>
      <c r="P15" s="18" t="s">
        <v>39</v>
      </c>
      <c r="Q15" s="18"/>
      <c r="R15" s="18"/>
      <c r="S15" s="18"/>
      <c r="T15" s="18"/>
      <c r="U15" s="21"/>
      <c r="V15" s="21"/>
      <c r="W15" s="21"/>
      <c r="X15" s="21"/>
      <c r="Y15" s="21"/>
      <c r="Z15" s="21"/>
      <c r="AA15" s="21"/>
      <c r="AB15" s="21"/>
      <c r="AC15" s="21"/>
      <c r="AD15" s="21"/>
      <c r="AE15" s="21"/>
      <c r="AF15" s="21"/>
      <c r="AG15" s="21"/>
      <c r="AH15" s="21"/>
      <c r="AI15" s="21"/>
      <c r="AJ15" s="21"/>
      <c r="AK15" s="21"/>
      <c r="AL15" s="5"/>
      <c r="AM15" s="4"/>
      <c r="AN15" s="4"/>
      <c r="AO15" s="4"/>
      <c r="AP15" s="4"/>
      <c r="AQ15" s="4"/>
      <c r="AR15" s="4"/>
      <c r="AS15" s="4"/>
    </row>
    <row r="16" spans="1:45">
      <c r="A16" s="4"/>
      <c r="B16" s="4"/>
      <c r="C16" s="4"/>
      <c r="D16" s="4"/>
      <c r="E16" s="4"/>
      <c r="F16" s="4"/>
      <c r="G16" s="4"/>
      <c r="H16" s="4"/>
      <c r="I16" s="4"/>
      <c r="J16" s="4"/>
      <c r="K16" s="4"/>
      <c r="L16" s="4"/>
      <c r="M16" s="4"/>
      <c r="N16" s="4"/>
      <c r="O16" s="4"/>
      <c r="P16" s="17"/>
      <c r="Q16" s="17"/>
      <c r="R16" s="17"/>
      <c r="S16" s="17"/>
      <c r="T16" s="17"/>
      <c r="U16" s="20"/>
      <c r="V16" s="20"/>
      <c r="W16" s="20"/>
      <c r="X16" s="20"/>
      <c r="Y16" s="20"/>
      <c r="Z16" s="20"/>
      <c r="AA16" s="20"/>
      <c r="AB16" s="20"/>
      <c r="AC16" s="20"/>
      <c r="AD16" s="20"/>
      <c r="AE16" s="20"/>
      <c r="AF16" s="20"/>
      <c r="AG16" s="20"/>
      <c r="AH16" s="20"/>
      <c r="AI16" s="20"/>
      <c r="AJ16" s="20"/>
      <c r="AK16" s="20"/>
      <c r="AL16" s="5"/>
      <c r="AM16" s="4"/>
      <c r="AN16" s="4"/>
      <c r="AO16" s="4"/>
      <c r="AP16" s="4"/>
      <c r="AQ16" s="4"/>
      <c r="AR16" s="4"/>
      <c r="AS16" s="4"/>
    </row>
    <row r="17" spans="1:4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5"/>
      <c r="AM17" s="4"/>
      <c r="AN17" s="4"/>
      <c r="AO17" s="4"/>
      <c r="AP17" s="4"/>
      <c r="AQ17" s="4"/>
      <c r="AR17" s="4"/>
      <c r="AS17" s="4"/>
    </row>
    <row r="18" spans="1:45">
      <c r="A18" s="4"/>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4"/>
      <c r="AN18" s="4"/>
      <c r="AO18" s="4"/>
      <c r="AP18" s="4"/>
      <c r="AQ18" s="4"/>
      <c r="AR18" s="4"/>
      <c r="AS18" s="4"/>
    </row>
    <row r="19" spans="1:45" ht="33" customHeight="1">
      <c r="A19" s="4"/>
      <c r="B19" s="6" t="s">
        <v>7</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4"/>
      <c r="AN19" s="4"/>
      <c r="AO19" s="4"/>
      <c r="AP19" s="4"/>
      <c r="AQ19" s="4"/>
      <c r="AR19" s="4"/>
      <c r="AS19" s="4"/>
    </row>
    <row r="20" spans="1:45">
      <c r="A20" s="4"/>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4"/>
      <c r="AN20" s="4"/>
      <c r="AO20" s="4"/>
      <c r="AP20" s="4"/>
      <c r="AQ20" s="4"/>
      <c r="AR20" s="4"/>
      <c r="AS20" s="4"/>
    </row>
    <row r="21" spans="1:45">
      <c r="A21" s="4"/>
      <c r="B21" s="7" t="s">
        <v>8</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4"/>
      <c r="AN21" s="4"/>
      <c r="AO21" s="4"/>
      <c r="AP21" s="4"/>
      <c r="AQ21" s="4"/>
      <c r="AR21" s="4"/>
      <c r="AS21" s="4"/>
    </row>
    <row r="22" spans="1:45" ht="58.05" customHeight="1">
      <c r="A22" s="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4"/>
      <c r="AN22" s="4"/>
      <c r="AO22" s="4"/>
      <c r="AP22" s="4"/>
      <c r="AQ22" s="4"/>
      <c r="AR22" s="4"/>
      <c r="AS22" s="4"/>
    </row>
    <row r="23" spans="1:45">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4"/>
      <c r="AN23" s="4"/>
      <c r="AO23" s="4"/>
      <c r="AP23" s="4"/>
      <c r="AQ23" s="4"/>
      <c r="AR23" s="4"/>
      <c r="AS23" s="4"/>
    </row>
    <row r="24" spans="1:45" ht="17.25" customHeight="1">
      <c r="A24" s="4"/>
      <c r="B24" s="8" t="s">
        <v>11</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4"/>
      <c r="AN24" s="4"/>
      <c r="AO24" s="4"/>
      <c r="AP24" s="4"/>
      <c r="AQ24" s="4"/>
      <c r="AR24" s="4"/>
      <c r="AS24" s="4"/>
    </row>
    <row r="25" spans="1:45" ht="17.25" customHeight="1">
      <c r="A25" s="4"/>
      <c r="B25" s="8"/>
      <c r="C25" s="5" t="s">
        <v>6</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4"/>
      <c r="AN25" s="4"/>
      <c r="AO25" s="4"/>
      <c r="AP25" s="4"/>
      <c r="AQ25" s="4"/>
      <c r="AR25" s="4"/>
      <c r="AS25" s="4"/>
    </row>
    <row r="26" spans="1:45" ht="17.25" customHeight="1">
      <c r="A26" s="4"/>
      <c r="B26" s="8"/>
      <c r="C26" s="8"/>
      <c r="D26" s="5"/>
      <c r="E26" s="8"/>
      <c r="F26" s="11" t="s">
        <v>32</v>
      </c>
      <c r="G26" s="13"/>
      <c r="H26" s="13"/>
      <c r="I26" s="13"/>
      <c r="J26" s="13"/>
      <c r="K26" s="13"/>
      <c r="L26" s="13"/>
      <c r="M26" s="13"/>
      <c r="N26" s="13"/>
      <c r="O26" s="13"/>
      <c r="P26" s="13"/>
      <c r="Q26" s="13"/>
      <c r="R26" s="13"/>
      <c r="S26" s="13"/>
      <c r="T26" s="13"/>
      <c r="U26" s="13"/>
      <c r="V26" s="13"/>
      <c r="W26" s="24"/>
      <c r="X26" s="8"/>
      <c r="Y26" s="8"/>
      <c r="Z26" s="8"/>
      <c r="AA26" s="8"/>
      <c r="AB26" s="8"/>
      <c r="AC26" s="8"/>
      <c r="AD26" s="8"/>
      <c r="AE26" s="8"/>
      <c r="AF26" s="8"/>
      <c r="AG26" s="8"/>
      <c r="AH26" s="8"/>
      <c r="AI26" s="8"/>
      <c r="AJ26" s="8"/>
      <c r="AK26" s="8"/>
      <c r="AL26" s="8"/>
      <c r="AM26" s="4"/>
      <c r="AN26" s="4"/>
      <c r="AO26" s="4"/>
      <c r="AP26" s="4"/>
      <c r="AQ26" s="4"/>
      <c r="AR26" s="4"/>
      <c r="AS26" s="4"/>
    </row>
    <row r="27" spans="1:45" ht="17.25" customHeight="1">
      <c r="A27" s="4"/>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4"/>
      <c r="AN27" s="4"/>
      <c r="AO27" s="4"/>
      <c r="AP27" s="4"/>
      <c r="AQ27" s="4"/>
      <c r="AR27" s="4"/>
      <c r="AS27" s="4"/>
    </row>
    <row r="28" spans="1:45" ht="17.25" customHeight="1">
      <c r="A28" s="4"/>
      <c r="B28" s="8"/>
      <c r="C28" s="5" t="s">
        <v>15</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4"/>
      <c r="AN28" s="4"/>
      <c r="AO28" s="4"/>
      <c r="AP28" s="4"/>
      <c r="AQ28" s="4"/>
      <c r="AR28" s="4"/>
      <c r="AS28" s="4"/>
    </row>
    <row r="29" spans="1:45" ht="17.25" customHeight="1">
      <c r="A29" s="4"/>
      <c r="B29" s="8"/>
      <c r="C29" s="8"/>
      <c r="D29" s="5"/>
      <c r="E29" s="8"/>
      <c r="F29" s="12" t="s">
        <v>0</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4"/>
      <c r="AN29" s="4"/>
      <c r="AO29" s="4"/>
      <c r="AP29" s="4"/>
      <c r="AQ29" s="4"/>
      <c r="AR29" s="4"/>
      <c r="AS29" s="4"/>
    </row>
    <row r="30" spans="1:45" ht="17.25" customHeight="1">
      <c r="A30" s="4"/>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4"/>
      <c r="AN30" s="4"/>
      <c r="AO30" s="4"/>
      <c r="AP30" s="4"/>
      <c r="AQ30" s="4"/>
      <c r="AR30" s="4"/>
      <c r="AS30" s="4"/>
    </row>
    <row r="31" spans="1:45">
      <c r="A31" s="4"/>
      <c r="B31" s="5"/>
      <c r="C31" s="5" t="s">
        <v>16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4"/>
      <c r="AN31" s="4"/>
      <c r="AO31" s="4"/>
      <c r="AP31" s="4"/>
      <c r="AQ31" s="4"/>
      <c r="AR31" s="4"/>
      <c r="AS31" s="4"/>
    </row>
    <row r="32" spans="1:45">
      <c r="A32" s="4"/>
      <c r="B32" s="5"/>
      <c r="C32" s="5"/>
      <c r="D32" s="5"/>
      <c r="E32" s="5"/>
      <c r="F32" s="5" t="s">
        <v>33</v>
      </c>
      <c r="G32" s="14" t="str">
        <f>別紙１_事業計画!AG37</f>
        <v>自動計算</v>
      </c>
      <c r="H32" s="14"/>
      <c r="I32" s="14"/>
      <c r="J32" s="14"/>
      <c r="K32" s="14"/>
      <c r="L32" s="14"/>
      <c r="M32" s="14"/>
      <c r="N32" s="14"/>
      <c r="O32" s="14"/>
      <c r="P32" s="14"/>
      <c r="Q32" s="14"/>
      <c r="R32" s="5" t="s">
        <v>26</v>
      </c>
      <c r="S32" s="8"/>
      <c r="T32" s="8"/>
      <c r="U32" s="8"/>
      <c r="V32" s="8"/>
      <c r="W32" s="8"/>
      <c r="X32" s="5"/>
      <c r="Y32" s="5"/>
      <c r="Z32" s="5"/>
      <c r="AA32" s="5"/>
      <c r="AB32" s="5"/>
      <c r="AC32" s="5"/>
      <c r="AD32" s="5"/>
      <c r="AE32" s="5"/>
      <c r="AF32" s="5"/>
      <c r="AG32" s="5"/>
      <c r="AH32" s="5"/>
      <c r="AI32" s="5"/>
      <c r="AJ32" s="5"/>
      <c r="AK32" s="5"/>
      <c r="AL32" s="5"/>
      <c r="AM32" s="4"/>
      <c r="AN32" s="26"/>
      <c r="AO32" s="4"/>
      <c r="AP32" s="4"/>
      <c r="AQ32" s="4"/>
      <c r="AR32" s="4"/>
      <c r="AS32" s="4"/>
    </row>
    <row r="33" spans="1:45">
      <c r="A33" s="4"/>
      <c r="B33" s="5"/>
      <c r="C33" s="5"/>
      <c r="D33" s="5"/>
      <c r="E33" s="5"/>
      <c r="F33" s="5"/>
      <c r="G33" s="8"/>
      <c r="H33" s="8"/>
      <c r="I33" s="8"/>
      <c r="J33" s="8"/>
      <c r="K33" s="8"/>
      <c r="L33" s="8"/>
      <c r="M33" s="8"/>
      <c r="N33" s="8"/>
      <c r="O33" s="8"/>
      <c r="P33" s="8"/>
      <c r="Q33" s="8"/>
      <c r="R33" s="5"/>
      <c r="S33" s="8"/>
      <c r="T33" s="8"/>
      <c r="U33" s="8"/>
      <c r="V33" s="8"/>
      <c r="W33" s="8"/>
      <c r="X33" s="5"/>
      <c r="Y33" s="5"/>
      <c r="Z33" s="5"/>
      <c r="AA33" s="5"/>
      <c r="AB33" s="5"/>
      <c r="AC33" s="5"/>
      <c r="AD33" s="5"/>
      <c r="AE33" s="5"/>
      <c r="AF33" s="5"/>
      <c r="AG33" s="5"/>
      <c r="AH33" s="5"/>
      <c r="AI33" s="5"/>
      <c r="AJ33" s="5"/>
      <c r="AK33" s="5"/>
      <c r="AL33" s="5"/>
      <c r="AM33" s="4"/>
      <c r="AN33" s="4"/>
      <c r="AO33" s="4"/>
      <c r="AP33" s="4"/>
      <c r="AQ33" s="4"/>
      <c r="AR33" s="4"/>
      <c r="AS33" s="4"/>
    </row>
    <row r="34" spans="1:45">
      <c r="A34" s="4"/>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c r="AN34" s="4"/>
      <c r="AO34" s="4"/>
      <c r="AP34" s="4"/>
      <c r="AQ34" s="4"/>
      <c r="AR34" s="4"/>
      <c r="AS34" s="4"/>
    </row>
    <row r="35" spans="1:45">
      <c r="A35" s="4"/>
      <c r="B35" s="5"/>
      <c r="C35" s="5" t="s">
        <v>20</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4"/>
      <c r="AN35" s="4"/>
      <c r="AO35" s="4"/>
      <c r="AP35" s="4"/>
      <c r="AQ35" s="4"/>
      <c r="AR35" s="4"/>
      <c r="AS35" s="4"/>
    </row>
    <row r="36" spans="1:45">
      <c r="A36" s="4"/>
      <c r="B36" s="5"/>
      <c r="C36" s="5" t="s">
        <v>21</v>
      </c>
      <c r="D36" s="5" t="s">
        <v>22</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4"/>
      <c r="AN36" s="4"/>
      <c r="AO36" s="4"/>
      <c r="AP36" s="4"/>
      <c r="AQ36" s="4"/>
      <c r="AR36" s="4"/>
      <c r="AS36" s="4"/>
    </row>
    <row r="37" spans="1:45">
      <c r="A37" s="4"/>
      <c r="B37" s="5"/>
      <c r="C37" s="5" t="s">
        <v>21</v>
      </c>
      <c r="D37" s="5" t="s">
        <v>24</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4"/>
      <c r="AN37" s="4"/>
      <c r="AO37" s="4"/>
      <c r="AP37" s="4"/>
      <c r="AQ37" s="4"/>
      <c r="AR37" s="4"/>
      <c r="AS37" s="4"/>
    </row>
    <row r="38" spans="1:45">
      <c r="A38" s="4"/>
      <c r="B38" s="5"/>
      <c r="C38" s="5" t="s">
        <v>21</v>
      </c>
      <c r="D38" s="5" t="s">
        <v>19</v>
      </c>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4"/>
      <c r="AN38" s="4"/>
      <c r="AO38" s="4"/>
      <c r="AP38" s="4"/>
      <c r="AQ38" s="4"/>
      <c r="AR38" s="4"/>
      <c r="AS38" s="4"/>
    </row>
    <row r="39" spans="1:45">
      <c r="A39" s="4"/>
      <c r="B39" s="5"/>
      <c r="C39" s="5" t="s">
        <v>21</v>
      </c>
      <c r="D39" s="5" t="s">
        <v>29</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4"/>
      <c r="AN39" s="4"/>
      <c r="AO39" s="4"/>
      <c r="AP39" s="4"/>
      <c r="AQ39" s="4"/>
      <c r="AR39" s="4"/>
      <c r="AS39" s="4"/>
    </row>
    <row r="40" spans="1:45">
      <c r="A40" s="4"/>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4"/>
      <c r="AN40" s="4"/>
      <c r="AO40" s="4"/>
      <c r="AP40" s="4"/>
      <c r="AQ40" s="4"/>
      <c r="AR40" s="4"/>
      <c r="AS40" s="4"/>
    </row>
    <row r="41" spans="1:45" ht="29.55" customHeight="1">
      <c r="A41" s="4"/>
      <c r="B41" s="5"/>
      <c r="C41" s="5"/>
      <c r="D41" s="10" t="s">
        <v>30</v>
      </c>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4"/>
      <c r="AN41" s="4"/>
      <c r="AO41" s="4"/>
      <c r="AP41" s="4"/>
      <c r="AQ41" s="4"/>
      <c r="AR41" s="4"/>
      <c r="AS41" s="4"/>
    </row>
    <row r="42" spans="1:45" ht="48.75" customHeight="1">
      <c r="A42" s="4"/>
      <c r="B42" s="5"/>
      <c r="C42" s="5"/>
      <c r="D42" s="10" t="s">
        <v>31</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4"/>
      <c r="AN42" s="4"/>
      <c r="AO42" s="4"/>
      <c r="AP42" s="4"/>
      <c r="AQ42" s="4"/>
      <c r="AR42" s="4"/>
      <c r="AS42" s="4"/>
    </row>
    <row r="43" spans="1:45">
      <c r="A43" s="4"/>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4"/>
      <c r="AN43" s="4"/>
      <c r="AO43" s="4"/>
      <c r="AP43" s="4"/>
      <c r="AQ43" s="4"/>
      <c r="AR43" s="4"/>
      <c r="AS43" s="4"/>
    </row>
    <row r="44" spans="1:45">
      <c r="A44" s="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4"/>
      <c r="AN44" s="4"/>
      <c r="AO44" s="4"/>
      <c r="AP44" s="4"/>
      <c r="AQ44" s="4"/>
      <c r="AR44" s="4"/>
      <c r="AS44" s="4"/>
    </row>
    <row r="45" spans="1:45">
      <c r="A45" s="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4"/>
      <c r="AN45" s="4"/>
      <c r="AO45" s="4"/>
      <c r="AP45" s="4"/>
      <c r="AQ45" s="4"/>
      <c r="AR45" s="4"/>
      <c r="AS45" s="4"/>
    </row>
    <row r="46" spans="1:45">
      <c r="A46" s="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4"/>
      <c r="AN46" s="4"/>
      <c r="AO46" s="4"/>
      <c r="AP46" s="4"/>
      <c r="AQ46" s="4"/>
      <c r="AR46" s="4"/>
      <c r="AS46" s="4"/>
    </row>
    <row r="47" spans="1:45">
      <c r="A47" s="4"/>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4"/>
      <c r="AN47" s="4"/>
      <c r="AO47" s="4"/>
      <c r="AP47" s="4"/>
      <c r="AQ47" s="4"/>
      <c r="AR47" s="4"/>
      <c r="AS47" s="4"/>
    </row>
    <row r="48" spans="1:45">
      <c r="A48" s="4"/>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4"/>
      <c r="AN48" s="4"/>
      <c r="AO48" s="4"/>
      <c r="AP48" s="4"/>
      <c r="AQ48" s="4"/>
      <c r="AR48" s="4"/>
      <c r="AS48" s="4"/>
    </row>
    <row r="49" spans="1:45">
      <c r="A49" s="4"/>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4"/>
      <c r="AN49" s="4"/>
      <c r="AO49" s="4"/>
      <c r="AP49" s="4"/>
      <c r="AQ49" s="4"/>
      <c r="AR49" s="4"/>
      <c r="AS49" s="4"/>
    </row>
  </sheetData>
  <mergeCells count="15">
    <mergeCell ref="AB5:AL5"/>
    <mergeCell ref="B19:AL19"/>
    <mergeCell ref="B24:AL24"/>
    <mergeCell ref="F26:W26"/>
    <mergeCell ref="G32:Q32"/>
    <mergeCell ref="D41:AL41"/>
    <mergeCell ref="D42:AL42"/>
    <mergeCell ref="P9:R10"/>
    <mergeCell ref="P11:T12"/>
    <mergeCell ref="U11:AK12"/>
    <mergeCell ref="P13:T14"/>
    <mergeCell ref="U13:AK14"/>
    <mergeCell ref="P15:T16"/>
    <mergeCell ref="U15:AK16"/>
    <mergeCell ref="B21:AL22"/>
  </mergeCells>
  <phoneticPr fontId="1" type="Hiragana"/>
  <dataValidations count="1">
    <dataValidation type="list" allowBlank="1" showDropDown="0" showInputMessage="1" showErrorMessage="1" sqref="F26:W26">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BW41"/>
  <sheetViews>
    <sheetView showGridLines="0" view="pageBreakPreview" topLeftCell="C1" zoomScale="85" zoomScaleNormal="70" zoomScaleSheetLayoutView="85" workbookViewId="0">
      <selection activeCell="AO28" sqref="AO28"/>
    </sheetView>
  </sheetViews>
  <sheetFormatPr defaultColWidth="9" defaultRowHeight="13.5"/>
  <cols>
    <col min="1" max="1" width="2.109375" style="27" customWidth="1"/>
    <col min="2" max="2" width="0.33203125" style="27" customWidth="1"/>
    <col min="3" max="38" width="2.33203125" style="27" customWidth="1"/>
    <col min="39" max="39" width="0.21875" style="27" customWidth="1"/>
    <col min="40" max="40" width="9" style="27" bestFit="1" customWidth="0"/>
    <col min="41" max="41" width="12.21875" style="27" bestFit="1" customWidth="1"/>
    <col min="42" max="43" width="9" style="27" bestFit="1" customWidth="0"/>
    <col min="44" max="44" width="9" style="27"/>
    <col min="45" max="49" width="9" style="27" bestFit="1" customWidth="0"/>
    <col min="50" max="50" width="9" style="27"/>
    <col min="51" max="16383" width="9" style="27" bestFit="1" customWidth="0"/>
    <col min="16384" max="16384" width="9" style="27"/>
  </cols>
  <sheetData>
    <row r="1" spans="1:75">
      <c r="A1" s="28" t="s">
        <v>3</v>
      </c>
    </row>
    <row r="2" spans="1:75" ht="14.25">
      <c r="A2" s="28" t="s">
        <v>5</v>
      </c>
    </row>
    <row r="3" spans="1:75" ht="15.45" customHeight="1">
      <c r="B3" s="29" t="s">
        <v>42</v>
      </c>
      <c r="Z3" s="27" t="s">
        <v>78</v>
      </c>
      <c r="AC3" s="117" t="str">
        <f>IF(様式第1号_申請書!F26="（選択してください）","自動転記",様式第1号_申請書!F26)</f>
        <v>自動転記</v>
      </c>
      <c r="AD3" s="121"/>
      <c r="AE3" s="121"/>
      <c r="AF3" s="121"/>
      <c r="AG3" s="121"/>
      <c r="AH3" s="121"/>
      <c r="AI3" s="121"/>
      <c r="AJ3" s="121"/>
      <c r="AK3" s="121"/>
      <c r="AL3" s="133"/>
    </row>
    <row r="4" spans="1:75" ht="8.5500000000000007" customHeight="1">
      <c r="B4" s="29"/>
    </row>
    <row r="5" spans="1:75" ht="18" customHeight="1">
      <c r="B5" s="30" t="s">
        <v>43</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row>
    <row r="6" spans="1:75" ht="18" customHeight="1">
      <c r="C6" s="32" t="s">
        <v>23</v>
      </c>
      <c r="D6" s="49"/>
      <c r="E6" s="49"/>
      <c r="F6" s="49"/>
      <c r="G6" s="49"/>
      <c r="H6" s="49"/>
      <c r="I6" s="49"/>
      <c r="J6" s="72"/>
      <c r="K6" s="76" t="str">
        <f>IF(様式第1号_申請書!U13=0,"自動転記",様式第1号_申請書!U13)</f>
        <v>自動転記</v>
      </c>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BB6" s="145" t="s">
        <v>88</v>
      </c>
    </row>
    <row r="7" spans="1:75" ht="18" customHeight="1">
      <c r="C7" s="32" t="s">
        <v>10</v>
      </c>
      <c r="D7" s="49"/>
      <c r="E7" s="49"/>
      <c r="F7" s="49"/>
      <c r="G7" s="49"/>
      <c r="H7" s="49"/>
      <c r="I7" s="49"/>
      <c r="J7" s="72"/>
      <c r="K7" s="76" t="str">
        <f>IF(様式第1号_申請書!U11=0,"自動転記",様式第1号_申請書!U11)</f>
        <v>自動転記</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BB7" s="145" t="s">
        <v>89</v>
      </c>
    </row>
    <row r="8" spans="1:75" ht="18" customHeight="1">
      <c r="C8" s="32" t="s">
        <v>50</v>
      </c>
      <c r="D8" s="49"/>
      <c r="E8" s="49"/>
      <c r="F8" s="49"/>
      <c r="G8" s="49"/>
      <c r="H8" s="49"/>
      <c r="I8" s="49"/>
      <c r="J8" s="72"/>
      <c r="K8" s="76" t="str">
        <f>IF(様式第1号_申請書!U15=0,"自動転記",様式第1号_申請書!U15)</f>
        <v>自動転記</v>
      </c>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BB8" s="145" t="s">
        <v>91</v>
      </c>
    </row>
    <row r="9" spans="1:75" ht="18" customHeight="1">
      <c r="C9" s="32" t="s">
        <v>51</v>
      </c>
      <c r="D9" s="49"/>
      <c r="E9" s="49"/>
      <c r="F9" s="49"/>
      <c r="G9" s="49"/>
      <c r="H9" s="49"/>
      <c r="I9" s="49"/>
      <c r="J9" s="72"/>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BB9" s="145" t="s">
        <v>14</v>
      </c>
    </row>
    <row r="10" spans="1:75" ht="18" customHeight="1">
      <c r="C10" s="32" t="s">
        <v>25</v>
      </c>
      <c r="D10" s="49"/>
      <c r="E10" s="49"/>
      <c r="F10" s="49"/>
      <c r="G10" s="49"/>
      <c r="H10" s="49"/>
      <c r="I10" s="49"/>
      <c r="J10" s="72"/>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BB10" s="145" t="s">
        <v>92</v>
      </c>
    </row>
    <row r="11" spans="1:75" ht="18" customHeight="1">
      <c r="C11" s="33" t="s">
        <v>52</v>
      </c>
      <c r="D11" s="50"/>
      <c r="E11" s="50"/>
      <c r="F11" s="50"/>
      <c r="G11" s="50"/>
      <c r="H11" s="50"/>
      <c r="I11" s="50"/>
      <c r="J11" s="73"/>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BB11" s="145" t="s">
        <v>93</v>
      </c>
    </row>
    <row r="12" spans="1:75" ht="18" customHeight="1">
      <c r="C12" s="34" t="s">
        <v>40</v>
      </c>
      <c r="D12" s="34"/>
      <c r="E12" s="34"/>
      <c r="F12" s="34"/>
      <c r="G12" s="34"/>
      <c r="H12" s="34"/>
      <c r="I12" s="34"/>
      <c r="J12" s="34"/>
      <c r="K12" s="78"/>
      <c r="L12" s="78"/>
      <c r="M12" s="78"/>
      <c r="N12" s="78"/>
      <c r="O12" s="78"/>
      <c r="P12" s="78"/>
      <c r="Q12" s="78"/>
      <c r="R12" s="78"/>
      <c r="S12" s="78"/>
      <c r="T12" s="78"/>
      <c r="U12" s="34" t="s">
        <v>72</v>
      </c>
      <c r="V12" s="34"/>
      <c r="W12" s="34"/>
      <c r="X12" s="34"/>
      <c r="Y12" s="34"/>
      <c r="Z12" s="34"/>
      <c r="AA12" s="34"/>
      <c r="AB12" s="34"/>
      <c r="AC12" s="34"/>
      <c r="AD12" s="34"/>
      <c r="AE12" s="34"/>
      <c r="AF12" s="34"/>
      <c r="AG12" s="128"/>
      <c r="AH12" s="128"/>
      <c r="AI12" s="128"/>
      <c r="AJ12" s="128"/>
      <c r="AK12" s="132" t="s">
        <v>85</v>
      </c>
      <c r="AL12" s="132"/>
      <c r="AO12" s="142"/>
      <c r="AP12" s="144"/>
      <c r="AQ12" s="144"/>
      <c r="AS12" s="144"/>
      <c r="AT12" s="144"/>
      <c r="AU12" s="144"/>
      <c r="AV12" s="144"/>
      <c r="AW12" s="144"/>
      <c r="AY12" s="144"/>
      <c r="AZ12" s="144"/>
      <c r="BA12" s="144"/>
      <c r="BB12" s="145" t="s">
        <v>94</v>
      </c>
      <c r="BC12" s="144"/>
      <c r="BD12" s="144"/>
      <c r="BE12" s="144"/>
      <c r="BF12" s="144"/>
      <c r="BG12" s="144"/>
      <c r="BH12" s="144"/>
      <c r="BI12" s="144"/>
      <c r="BJ12" s="144"/>
      <c r="BK12" s="144"/>
      <c r="BL12" s="144"/>
      <c r="BM12" s="144"/>
      <c r="BN12" s="144"/>
      <c r="BO12" s="144"/>
      <c r="BP12" s="144"/>
      <c r="BQ12" s="144"/>
      <c r="BR12" s="144"/>
      <c r="BS12" s="144"/>
      <c r="BT12" s="144"/>
      <c r="BU12" s="144"/>
      <c r="BV12" s="144"/>
      <c r="BW12" s="144"/>
    </row>
    <row r="13" spans="1:75" ht="18" customHeight="1">
      <c r="C13" s="35" t="s">
        <v>53</v>
      </c>
      <c r="D13" s="51"/>
      <c r="E13" s="51"/>
      <c r="F13" s="51"/>
      <c r="G13" s="51"/>
      <c r="H13" s="51"/>
      <c r="I13" s="51"/>
      <c r="J13" s="51"/>
      <c r="K13" s="79"/>
      <c r="L13" s="79"/>
      <c r="M13" s="79"/>
      <c r="N13" s="79"/>
      <c r="O13" s="79"/>
      <c r="P13" s="79"/>
      <c r="Q13" s="79"/>
      <c r="R13" s="79"/>
      <c r="S13" s="79"/>
      <c r="T13" s="79"/>
      <c r="U13" s="79"/>
      <c r="V13" s="79"/>
      <c r="X13" s="51"/>
      <c r="Y13" s="51"/>
      <c r="Z13" s="51"/>
      <c r="AA13" s="51"/>
      <c r="AB13" s="51"/>
      <c r="AC13" s="51"/>
      <c r="AD13" s="79"/>
      <c r="AE13" s="79"/>
      <c r="AF13" s="79"/>
      <c r="AG13" s="79"/>
      <c r="AH13" s="79"/>
      <c r="AI13" s="79"/>
      <c r="AJ13" s="79"/>
      <c r="AK13" s="79"/>
      <c r="BB13" s="145" t="s">
        <v>96</v>
      </c>
    </row>
    <row r="14" spans="1:75" ht="18" customHeight="1">
      <c r="C14" s="35"/>
      <c r="D14" s="51"/>
      <c r="E14" s="51"/>
      <c r="F14" s="51"/>
      <c r="G14" s="51"/>
      <c r="H14" s="51"/>
      <c r="I14" s="51"/>
      <c r="J14" s="51"/>
      <c r="K14" s="79"/>
      <c r="L14" s="79"/>
      <c r="M14" s="79"/>
      <c r="N14" s="79"/>
      <c r="O14" s="79"/>
      <c r="P14" s="79"/>
      <c r="Q14" s="79"/>
      <c r="R14" s="79"/>
      <c r="S14" s="79"/>
      <c r="T14" s="79"/>
      <c r="U14" s="79"/>
      <c r="V14" s="79"/>
      <c r="X14" s="51"/>
      <c r="Y14" s="51"/>
      <c r="Z14" s="51"/>
      <c r="AA14" s="51"/>
      <c r="AB14" s="51"/>
      <c r="AC14" s="51"/>
      <c r="AD14" s="79"/>
      <c r="AE14" s="79"/>
      <c r="AF14" s="79"/>
      <c r="AG14" s="79"/>
      <c r="AH14" s="79"/>
      <c r="AI14" s="79"/>
      <c r="AJ14" s="79"/>
      <c r="AK14" s="79"/>
      <c r="BB14" s="145" t="s">
        <v>97</v>
      </c>
    </row>
    <row r="15" spans="1:75" ht="18" customHeight="1">
      <c r="B15" s="31" t="s">
        <v>36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141"/>
      <c r="BB15" s="145" t="s">
        <v>98</v>
      </c>
    </row>
    <row r="16" spans="1:75" ht="18" customHeight="1">
      <c r="B16" s="27" t="s">
        <v>18</v>
      </c>
      <c r="BB16" s="145" t="s">
        <v>99</v>
      </c>
    </row>
    <row r="17" spans="2:56" ht="64.95" customHeight="1">
      <c r="C17" s="36"/>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134"/>
      <c r="BB17" s="145" t="s">
        <v>100</v>
      </c>
    </row>
    <row r="18" spans="2:56" ht="18" customHeight="1">
      <c r="C18" s="37" t="s">
        <v>54</v>
      </c>
      <c r="D18" s="37"/>
      <c r="E18" s="37"/>
      <c r="F18" s="37"/>
      <c r="G18" s="37"/>
      <c r="H18" s="37"/>
      <c r="I18" s="37"/>
      <c r="J18" s="37"/>
      <c r="K18" s="37"/>
      <c r="L18" s="81"/>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135"/>
      <c r="BB18" s="145" t="s">
        <v>101</v>
      </c>
    </row>
    <row r="19" spans="2:56" ht="18" customHeight="1">
      <c r="B19" s="27" t="s">
        <v>46</v>
      </c>
      <c r="BB19" s="145" t="s">
        <v>102</v>
      </c>
    </row>
    <row r="20" spans="2:56" ht="64.95" customHeight="1">
      <c r="C20" s="36"/>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134"/>
      <c r="BB20" s="145" t="s">
        <v>103</v>
      </c>
    </row>
    <row r="21" spans="2:56" ht="18" customHeight="1">
      <c r="B21" s="27" t="s">
        <v>49</v>
      </c>
      <c r="BB21" s="145" t="s">
        <v>104</v>
      </c>
    </row>
    <row r="22" spans="2:56" ht="64.95" customHeight="1">
      <c r="C22" s="36"/>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134"/>
      <c r="BB22" s="145" t="s">
        <v>105</v>
      </c>
    </row>
    <row r="23" spans="2:56" ht="18" customHeight="1">
      <c r="B23" s="27" t="s">
        <v>41</v>
      </c>
      <c r="BB23" s="145" t="s">
        <v>106</v>
      </c>
    </row>
    <row r="24" spans="2:56" ht="36" customHeight="1">
      <c r="C24" s="36"/>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134"/>
      <c r="BB24" s="145" t="s">
        <v>107</v>
      </c>
    </row>
    <row r="25" spans="2:56" ht="19.95" customHeight="1">
      <c r="C25" s="38" t="s">
        <v>55</v>
      </c>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136"/>
      <c r="BB25" s="145"/>
    </row>
    <row r="26" spans="2:56" ht="18" customHeight="1">
      <c r="B26" s="27" t="s">
        <v>2</v>
      </c>
      <c r="AO26" s="143"/>
      <c r="BB26" s="145" t="s">
        <v>90</v>
      </c>
    </row>
    <row r="27" spans="2:56" ht="18" customHeight="1">
      <c r="C27" s="39" t="s">
        <v>9</v>
      </c>
      <c r="D27" s="39"/>
      <c r="E27" s="39"/>
      <c r="F27" s="39"/>
      <c r="G27" s="39"/>
      <c r="H27" s="60"/>
      <c r="I27" s="60"/>
      <c r="J27" s="60"/>
      <c r="K27" s="60"/>
      <c r="L27" s="39" t="s">
        <v>65</v>
      </c>
      <c r="M27" s="39"/>
      <c r="N27" s="39"/>
      <c r="O27" s="39"/>
      <c r="P27" s="39"/>
      <c r="Q27" s="60"/>
      <c r="R27" s="60"/>
      <c r="S27" s="60"/>
      <c r="T27" s="60"/>
      <c r="U27" s="39" t="s">
        <v>74</v>
      </c>
      <c r="V27" s="39"/>
      <c r="W27" s="39"/>
      <c r="X27" s="39"/>
      <c r="Y27" s="39"/>
      <c r="Z27" s="60"/>
      <c r="AA27" s="60"/>
      <c r="AB27" s="60"/>
      <c r="AC27" s="60"/>
      <c r="AD27" s="39" t="s">
        <v>80</v>
      </c>
      <c r="AE27" s="39"/>
      <c r="AF27" s="39"/>
      <c r="AG27" s="39"/>
      <c r="AH27" s="39"/>
      <c r="AI27" s="60"/>
      <c r="AJ27" s="60"/>
      <c r="AK27" s="60"/>
      <c r="AL27" s="60"/>
    </row>
    <row r="28" spans="2:56" ht="18" customHeight="1"/>
    <row r="29" spans="2:56" ht="18" customHeight="1">
      <c r="B29" s="31" t="s">
        <v>48</v>
      </c>
      <c r="C29" s="31"/>
      <c r="D29" s="31"/>
      <c r="E29" s="31"/>
      <c r="F29" s="31"/>
      <c r="G29" s="31"/>
      <c r="H29" s="31"/>
      <c r="I29" s="31"/>
      <c r="J29" s="31"/>
      <c r="K29" s="31"/>
      <c r="L29" s="31"/>
      <c r="M29" s="31"/>
      <c r="N29" s="31"/>
      <c r="O29" s="85"/>
      <c r="P29" s="85"/>
      <c r="Q29" s="85"/>
      <c r="R29" s="85"/>
      <c r="S29" s="85"/>
      <c r="T29" s="85"/>
      <c r="U29" s="85"/>
      <c r="V29" s="85"/>
      <c r="W29" s="85"/>
      <c r="X29" s="85"/>
      <c r="Y29" s="85"/>
      <c r="Z29" s="85"/>
      <c r="AA29" s="85"/>
      <c r="AB29" s="85"/>
      <c r="AC29" s="85"/>
      <c r="AD29" s="85"/>
      <c r="AE29" s="85"/>
      <c r="AF29" s="85"/>
      <c r="AG29" s="85"/>
      <c r="AH29" s="85"/>
      <c r="AI29" s="85"/>
      <c r="AJ29" s="85"/>
      <c r="AK29" s="85"/>
      <c r="AL29" s="137" t="s">
        <v>86</v>
      </c>
      <c r="AM29" s="141"/>
    </row>
    <row r="30" spans="2:56" ht="18" customHeight="1">
      <c r="C30" s="40" t="s">
        <v>27</v>
      </c>
      <c r="D30" s="54"/>
      <c r="E30" s="54"/>
      <c r="F30" s="54"/>
      <c r="G30" s="54"/>
      <c r="H30" s="61"/>
      <c r="I30" s="39" t="s">
        <v>12</v>
      </c>
      <c r="J30" s="39"/>
      <c r="K30" s="39"/>
      <c r="L30" s="39"/>
      <c r="M30" s="39"/>
      <c r="N30" s="39"/>
      <c r="O30" s="39"/>
      <c r="P30" s="39"/>
      <c r="Q30" s="39"/>
      <c r="R30" s="99" t="s">
        <v>71</v>
      </c>
      <c r="S30" s="103"/>
      <c r="T30" s="103"/>
      <c r="U30" s="103"/>
      <c r="V30" s="103"/>
      <c r="W30" s="107"/>
      <c r="X30" s="99" t="s">
        <v>75</v>
      </c>
      <c r="Y30" s="103"/>
      <c r="Z30" s="103"/>
      <c r="AA30" s="103"/>
      <c r="AB30" s="103"/>
      <c r="AC30" s="107"/>
      <c r="AD30" s="122" t="s">
        <v>81</v>
      </c>
      <c r="AE30" s="125"/>
      <c r="AF30" s="126"/>
      <c r="AG30" s="122" t="s">
        <v>83</v>
      </c>
      <c r="AH30" s="125"/>
      <c r="AI30" s="125"/>
      <c r="AJ30" s="125"/>
      <c r="AK30" s="125"/>
      <c r="AL30" s="126"/>
    </row>
    <row r="31" spans="2:56" ht="18" customHeight="1">
      <c r="C31" s="41"/>
      <c r="D31" s="55"/>
      <c r="E31" s="55"/>
      <c r="F31" s="55"/>
      <c r="G31" s="55"/>
      <c r="H31" s="62"/>
      <c r="I31" s="67" t="s">
        <v>45</v>
      </c>
      <c r="J31" s="67"/>
      <c r="K31" s="67"/>
      <c r="L31" s="67"/>
      <c r="M31" s="67"/>
      <c r="N31" s="67"/>
      <c r="O31" s="86" t="s">
        <v>66</v>
      </c>
      <c r="P31" s="90"/>
      <c r="Q31" s="94"/>
      <c r="R31" s="100" t="s">
        <v>28</v>
      </c>
      <c r="S31" s="104"/>
      <c r="T31" s="104"/>
      <c r="U31" s="104"/>
      <c r="V31" s="104"/>
      <c r="W31" s="108"/>
      <c r="X31" s="100" t="s">
        <v>76</v>
      </c>
      <c r="Y31" s="104"/>
      <c r="Z31" s="104"/>
      <c r="AA31" s="104"/>
      <c r="AB31" s="104"/>
      <c r="AC31" s="108"/>
      <c r="AD31" s="86" t="s">
        <v>82</v>
      </c>
      <c r="AE31" s="90"/>
      <c r="AF31" s="94"/>
      <c r="AG31" s="86" t="s">
        <v>84</v>
      </c>
      <c r="AH31" s="90"/>
      <c r="AI31" s="90"/>
      <c r="AJ31" s="90"/>
      <c r="AK31" s="90"/>
      <c r="AL31" s="94"/>
    </row>
    <row r="32" spans="2:56" ht="18" customHeight="1">
      <c r="C32" s="42" t="s">
        <v>57</v>
      </c>
      <c r="D32" s="56"/>
      <c r="E32" s="56"/>
      <c r="F32" s="56"/>
      <c r="G32" s="56"/>
      <c r="H32" s="63"/>
      <c r="I32" s="68"/>
      <c r="J32" s="68"/>
      <c r="K32" s="68"/>
      <c r="L32" s="68"/>
      <c r="M32" s="68"/>
      <c r="N32" s="68"/>
      <c r="O32" s="87">
        <v>1</v>
      </c>
      <c r="P32" s="91" t="s">
        <v>47</v>
      </c>
      <c r="Q32" s="95"/>
      <c r="R32" s="101" t="str">
        <f>IF(I32*O32=0,"自動計算",I32*O32)</f>
        <v>自動計算</v>
      </c>
      <c r="S32" s="101"/>
      <c r="T32" s="101"/>
      <c r="U32" s="101"/>
      <c r="V32" s="101"/>
      <c r="W32" s="101"/>
      <c r="X32" s="109" t="str">
        <f>IFERROR(ROUNDDOWN(R32/1.1,0),"自動計算")</f>
        <v>自動計算</v>
      </c>
      <c r="Y32" s="111"/>
      <c r="Z32" s="111"/>
      <c r="AA32" s="111"/>
      <c r="AB32" s="115"/>
      <c r="AC32" s="118"/>
      <c r="AD32" s="123" t="str">
        <f>IFERROR(VLOOKUP($AC$3,$BB$34:$BC$36,2,FALSE),"自動計算")</f>
        <v>自動計算</v>
      </c>
      <c r="AE32" s="123"/>
      <c r="AF32" s="123"/>
      <c r="AG32" s="109" t="str">
        <f>IFERROR(VLOOKUP($AC$3,$BB$34:$BG$35,3,FALSE),"自動計算")</f>
        <v>自動計算</v>
      </c>
      <c r="AH32" s="111"/>
      <c r="AI32" s="111"/>
      <c r="AJ32" s="111"/>
      <c r="AK32" s="115"/>
      <c r="AL32" s="119"/>
      <c r="BD32" s="27" t="s">
        <v>110</v>
      </c>
    </row>
    <row r="33" spans="3:59" ht="18" customHeight="1">
      <c r="C33" s="43" t="s">
        <v>44</v>
      </c>
      <c r="D33" s="43"/>
      <c r="E33" s="43"/>
      <c r="F33" s="43"/>
      <c r="G33" s="43"/>
      <c r="H33" s="43"/>
      <c r="I33" s="69"/>
      <c r="J33" s="74"/>
      <c r="K33" s="74"/>
      <c r="L33" s="74"/>
      <c r="M33" s="74"/>
      <c r="N33" s="74"/>
      <c r="O33" s="74"/>
      <c r="P33" s="74"/>
      <c r="Q33" s="96"/>
      <c r="R33" s="101" t="str">
        <f>IF(SUM(R34:W35)=0,"自動計算",SUM(R34:W35))</f>
        <v>自動計算</v>
      </c>
      <c r="S33" s="101"/>
      <c r="T33" s="101"/>
      <c r="U33" s="101"/>
      <c r="V33" s="101"/>
      <c r="W33" s="101"/>
      <c r="X33" s="109" t="str">
        <f>IF(SUM(X34:AB35)=0,"自動計算",SUM(X34:AB35))</f>
        <v>自動計算</v>
      </c>
      <c r="Y33" s="111"/>
      <c r="Z33" s="111"/>
      <c r="AA33" s="111"/>
      <c r="AB33" s="115"/>
      <c r="AC33" s="118"/>
      <c r="AD33" s="123"/>
      <c r="AE33" s="123"/>
      <c r="AF33" s="123"/>
      <c r="AG33" s="109" t="str">
        <f>IFERROR(VLOOKUP($AC$3,$BB$34:$BG$35,4,FALSE),"自動計算")</f>
        <v>自動計算</v>
      </c>
      <c r="AH33" s="111"/>
      <c r="AI33" s="111"/>
      <c r="AJ33" s="111"/>
      <c r="AK33" s="115"/>
      <c r="AL33" s="119"/>
      <c r="BB33" s="27" t="s">
        <v>78</v>
      </c>
      <c r="BC33" s="27" t="s">
        <v>61</v>
      </c>
      <c r="BD33" s="27" t="s">
        <v>57</v>
      </c>
      <c r="BE33" s="27" t="s">
        <v>44</v>
      </c>
      <c r="BF33" s="27" t="s">
        <v>17</v>
      </c>
      <c r="BG33" s="27" t="s">
        <v>73</v>
      </c>
    </row>
    <row r="34" spans="3:59" ht="18" customHeight="1">
      <c r="C34" s="44" t="s">
        <v>58</v>
      </c>
      <c r="D34" s="57"/>
      <c r="E34" s="57"/>
      <c r="F34" s="57"/>
      <c r="G34" s="57"/>
      <c r="H34" s="64"/>
      <c r="I34" s="68"/>
      <c r="J34" s="68"/>
      <c r="K34" s="68"/>
      <c r="L34" s="68"/>
      <c r="M34" s="68"/>
      <c r="N34" s="68"/>
      <c r="O34" s="88"/>
      <c r="P34" s="91" t="s">
        <v>67</v>
      </c>
      <c r="Q34" s="95"/>
      <c r="R34" s="101" t="str">
        <f>IF(I34*O34=0,"自動計算",I34*O34)</f>
        <v>自動計算</v>
      </c>
      <c r="S34" s="101"/>
      <c r="T34" s="101"/>
      <c r="U34" s="101"/>
      <c r="V34" s="101"/>
      <c r="W34" s="101"/>
      <c r="X34" s="109" t="str">
        <f>IFERROR(ROUNDDOWN(R34/1.1,0),"自動計算")</f>
        <v>自動計算</v>
      </c>
      <c r="Y34" s="111"/>
      <c r="Z34" s="111"/>
      <c r="AA34" s="111"/>
      <c r="AB34" s="115"/>
      <c r="AC34" s="118"/>
      <c r="AD34" s="123"/>
      <c r="AE34" s="123"/>
      <c r="AF34" s="123"/>
      <c r="AG34" s="129"/>
      <c r="AH34" s="129"/>
      <c r="AI34" s="129"/>
      <c r="AJ34" s="129"/>
      <c r="AK34" s="129"/>
      <c r="AL34" s="138"/>
      <c r="BB34" s="27" t="s">
        <v>108</v>
      </c>
      <c r="BC34" s="146">
        <v>0.8</v>
      </c>
      <c r="BD34" s="143" t="e">
        <f>ROUNDDOWN(X32*BC34,0)</f>
        <v>#VALUE!</v>
      </c>
      <c r="BE34" s="143" t="e">
        <f>ROUNDDOWN(X33*BC34,0)</f>
        <v>#VALUE!</v>
      </c>
      <c r="BF34" s="143" t="e">
        <f>ROUNDDOWN(X36*BC34,0)</f>
        <v>#VALUE!</v>
      </c>
      <c r="BG34" s="143">
        <f>MIN(500000,ROUNDDOWN(SUM(AG32:AL33,AG36),-3))</f>
        <v>0</v>
      </c>
    </row>
    <row r="35" spans="3:59" ht="18" customHeight="1">
      <c r="C35" s="45" t="s">
        <v>34</v>
      </c>
      <c r="D35" s="58"/>
      <c r="E35" s="58"/>
      <c r="F35" s="58"/>
      <c r="G35" s="58"/>
      <c r="H35" s="65"/>
      <c r="I35" s="68"/>
      <c r="J35" s="68"/>
      <c r="K35" s="68"/>
      <c r="L35" s="68"/>
      <c r="M35" s="68"/>
      <c r="N35" s="68"/>
      <c r="O35" s="88"/>
      <c r="P35" s="91" t="s">
        <v>68</v>
      </c>
      <c r="Q35" s="95"/>
      <c r="R35" s="101" t="str">
        <f>IF(I35*O35=0,"自動計算",I35*O35)</f>
        <v>自動計算</v>
      </c>
      <c r="S35" s="101"/>
      <c r="T35" s="101"/>
      <c r="U35" s="101"/>
      <c r="V35" s="101"/>
      <c r="W35" s="101"/>
      <c r="X35" s="109" t="str">
        <f>IFERROR(IF(I35&gt;11000,10000*O35,ROUNDDOWN(R35/1.1,0)),"自動計算")</f>
        <v>自動計算</v>
      </c>
      <c r="Y35" s="111"/>
      <c r="Z35" s="111"/>
      <c r="AA35" s="111"/>
      <c r="AB35" s="115"/>
      <c r="AC35" s="119" t="s">
        <v>79</v>
      </c>
      <c r="AD35" s="123"/>
      <c r="AE35" s="123"/>
      <c r="AF35" s="123"/>
      <c r="AG35" s="130"/>
      <c r="AH35" s="130"/>
      <c r="AI35" s="130"/>
      <c r="AJ35" s="130"/>
      <c r="AK35" s="130"/>
      <c r="AL35" s="139"/>
      <c r="BB35" s="27" t="s">
        <v>109</v>
      </c>
      <c r="BC35" s="146">
        <v>0.5</v>
      </c>
      <c r="BD35" s="143" t="e">
        <f>ROUNDDOWN(X32*BC35,0)</f>
        <v>#VALUE!</v>
      </c>
      <c r="BE35" s="143" t="e">
        <f>ROUNDDOWN(X33*BC35,0)</f>
        <v>#VALUE!</v>
      </c>
      <c r="BF35" s="143" t="s">
        <v>111</v>
      </c>
      <c r="BG35" s="143">
        <f>MIN(300000,ROUNDDOWN(SUM(AG32:AL33),-3))</f>
        <v>0</v>
      </c>
    </row>
    <row r="36" spans="3:59" ht="18" customHeight="1">
      <c r="C36" s="46" t="s">
        <v>17</v>
      </c>
      <c r="D36" s="59"/>
      <c r="E36" s="59"/>
      <c r="F36" s="59"/>
      <c r="G36" s="59"/>
      <c r="H36" s="66"/>
      <c r="I36" s="70"/>
      <c r="J36" s="70"/>
      <c r="K36" s="70"/>
      <c r="L36" s="70"/>
      <c r="M36" s="70"/>
      <c r="N36" s="70"/>
      <c r="O36" s="89"/>
      <c r="P36" s="92" t="s">
        <v>69</v>
      </c>
      <c r="Q36" s="97"/>
      <c r="R36" s="102" t="str">
        <f>IF(I36*O36=0,"自動計算",I36*O36)</f>
        <v>自動計算</v>
      </c>
      <c r="S36" s="102"/>
      <c r="T36" s="102"/>
      <c r="U36" s="102"/>
      <c r="V36" s="102"/>
      <c r="W36" s="102"/>
      <c r="X36" s="110" t="str">
        <f>IFERROR(ROUNDDOWN(R36/1.1,0),"自動計算")</f>
        <v>自動計算</v>
      </c>
      <c r="Y36" s="112"/>
      <c r="Z36" s="112"/>
      <c r="AA36" s="112"/>
      <c r="AB36" s="116"/>
      <c r="AC36" s="120"/>
      <c r="AD36" s="124"/>
      <c r="AE36" s="124"/>
      <c r="AF36" s="124"/>
      <c r="AG36" s="110" t="str">
        <f>IFERROR(VLOOKUP($AC$3,$BB$34:$BG$35,5,FALSE),"自動計算")</f>
        <v>自動計算</v>
      </c>
      <c r="AH36" s="112"/>
      <c r="AI36" s="112"/>
      <c r="AJ36" s="112"/>
      <c r="AK36" s="116"/>
      <c r="AL36" s="120"/>
      <c r="BC36" s="146"/>
      <c r="BD36" s="143"/>
      <c r="BE36" s="143"/>
      <c r="BF36" s="143"/>
      <c r="BG36" s="143"/>
    </row>
    <row r="37" spans="3:59" ht="18" customHeight="1">
      <c r="C37" s="47" t="s">
        <v>59</v>
      </c>
      <c r="D37" s="47"/>
      <c r="E37" s="47"/>
      <c r="F37" s="47"/>
      <c r="G37" s="47"/>
      <c r="H37" s="47"/>
      <c r="I37" s="71" t="s">
        <v>64</v>
      </c>
      <c r="J37" s="75"/>
      <c r="K37" s="80"/>
      <c r="L37" s="82">
        <v>50000</v>
      </c>
      <c r="M37" s="84"/>
      <c r="N37" s="84"/>
      <c r="O37" s="84"/>
      <c r="P37" s="93"/>
      <c r="Q37" s="98" t="s">
        <v>70</v>
      </c>
      <c r="R37" s="98"/>
      <c r="S37" s="105"/>
      <c r="T37" s="106" t="str">
        <f>IFERROR(VLOOKUP($AC$3,$BB$37:$BC$38,2,FALSE),"自動計算")</f>
        <v>自動計算</v>
      </c>
      <c r="U37" s="106"/>
      <c r="V37" s="106"/>
      <c r="W37" s="106"/>
      <c r="X37" s="106"/>
      <c r="Y37" s="113" t="s">
        <v>77</v>
      </c>
      <c r="Z37" s="114"/>
      <c r="AA37" s="114"/>
      <c r="AB37" s="114"/>
      <c r="AC37" s="114"/>
      <c r="AD37" s="114"/>
      <c r="AE37" s="114"/>
      <c r="AF37" s="127"/>
      <c r="AG37" s="131" t="str">
        <f>IFERROR(VLOOKUP($AC$3,$BB$34:$BG$35,6,FALSE),"自動計算")</f>
        <v>自動計算</v>
      </c>
      <c r="AH37" s="131"/>
      <c r="AI37" s="131"/>
      <c r="AJ37" s="131"/>
      <c r="AK37" s="131"/>
      <c r="AL37" s="140" t="s">
        <v>87</v>
      </c>
      <c r="BB37" s="27" t="s">
        <v>108</v>
      </c>
      <c r="BC37" s="143">
        <v>500000</v>
      </c>
      <c r="BD37" s="143"/>
      <c r="BE37" s="143"/>
      <c r="BF37" s="143"/>
      <c r="BG37" s="143"/>
    </row>
    <row r="38" spans="3:59" ht="11.55" customHeight="1">
      <c r="C38" s="48" t="s">
        <v>60</v>
      </c>
      <c r="BB38" s="27" t="s">
        <v>109</v>
      </c>
      <c r="BC38" s="143">
        <v>300000</v>
      </c>
    </row>
    <row r="39" spans="3:59" ht="11.55" customHeight="1">
      <c r="C39" s="48" t="s">
        <v>62</v>
      </c>
      <c r="BC39" s="143"/>
    </row>
    <row r="40" spans="3:59" ht="11.55" customHeight="1">
      <c r="C40" s="48" t="s">
        <v>56</v>
      </c>
    </row>
    <row r="41" spans="3:59" ht="11.55" customHeight="1">
      <c r="C41" s="48" t="s">
        <v>63</v>
      </c>
    </row>
    <row r="42" spans="3:59" ht="11.55" customHeight="1"/>
  </sheetData>
  <mergeCells count="82">
    <mergeCell ref="AC3:AL3"/>
    <mergeCell ref="C6:J6"/>
    <mergeCell ref="K6:AL6"/>
    <mergeCell ref="C7:J7"/>
    <mergeCell ref="K7:AL7"/>
    <mergeCell ref="C8:J8"/>
    <mergeCell ref="K8:AL8"/>
    <mergeCell ref="C9:J9"/>
    <mergeCell ref="K9:AL9"/>
    <mergeCell ref="C10:J10"/>
    <mergeCell ref="K10:AL10"/>
    <mergeCell ref="C11:J11"/>
    <mergeCell ref="K11:AL11"/>
    <mergeCell ref="C12:J12"/>
    <mergeCell ref="K12:T12"/>
    <mergeCell ref="U12:AF12"/>
    <mergeCell ref="AG12:AJ12"/>
    <mergeCell ref="AK12:AL12"/>
    <mergeCell ref="B15:AL15"/>
    <mergeCell ref="C17:AL17"/>
    <mergeCell ref="C18:K18"/>
    <mergeCell ref="L18:AL18"/>
    <mergeCell ref="C20:AL20"/>
    <mergeCell ref="C22:AL22"/>
    <mergeCell ref="C24:AL24"/>
    <mergeCell ref="C25:AL25"/>
    <mergeCell ref="C27:G27"/>
    <mergeCell ref="H27:K27"/>
    <mergeCell ref="L27:P27"/>
    <mergeCell ref="Q27:T27"/>
    <mergeCell ref="U27:Y27"/>
    <mergeCell ref="Z27:AC27"/>
    <mergeCell ref="AD27:AH27"/>
    <mergeCell ref="AI27:AL27"/>
    <mergeCell ref="B29:N29"/>
    <mergeCell ref="I30:Q30"/>
    <mergeCell ref="R30:W30"/>
    <mergeCell ref="X30:AC30"/>
    <mergeCell ref="AD30:AF30"/>
    <mergeCell ref="AG30:AL30"/>
    <mergeCell ref="I31:N31"/>
    <mergeCell ref="O31:Q31"/>
    <mergeCell ref="R31:W31"/>
    <mergeCell ref="X31:AC31"/>
    <mergeCell ref="AD31:AF31"/>
    <mergeCell ref="AG31:AL31"/>
    <mergeCell ref="C32:H32"/>
    <mergeCell ref="I32:N32"/>
    <mergeCell ref="P32:Q32"/>
    <mergeCell ref="R32:W32"/>
    <mergeCell ref="X32:AB32"/>
    <mergeCell ref="AG32:AK32"/>
    <mergeCell ref="C33:H33"/>
    <mergeCell ref="I33:Q33"/>
    <mergeCell ref="R33:W33"/>
    <mergeCell ref="X33:AB33"/>
    <mergeCell ref="AG33:AK33"/>
    <mergeCell ref="C34:H34"/>
    <mergeCell ref="I34:N34"/>
    <mergeCell ref="P34:Q34"/>
    <mergeCell ref="R34:W34"/>
    <mergeCell ref="X34:AB34"/>
    <mergeCell ref="C35:H35"/>
    <mergeCell ref="I35:N35"/>
    <mergeCell ref="P35:Q35"/>
    <mergeCell ref="R35:W35"/>
    <mergeCell ref="X35:AB35"/>
    <mergeCell ref="C36:H36"/>
    <mergeCell ref="I36:N36"/>
    <mergeCell ref="P36:Q36"/>
    <mergeCell ref="R36:W36"/>
    <mergeCell ref="X36:AB36"/>
    <mergeCell ref="AG36:AK36"/>
    <mergeCell ref="C37:H37"/>
    <mergeCell ref="I37:K37"/>
    <mergeCell ref="L37:P37"/>
    <mergeCell ref="Q37:S37"/>
    <mergeCell ref="T37:X37"/>
    <mergeCell ref="Y37:AF37"/>
    <mergeCell ref="AG37:AK37"/>
    <mergeCell ref="C30:H31"/>
    <mergeCell ref="AD32:AF36"/>
  </mergeCells>
  <phoneticPr fontId="1" type="Hiragana"/>
  <dataValidations count="3">
    <dataValidation type="list" allowBlank="1" showDropDown="0" showInputMessage="1" showErrorMessage="1" sqref="K12:T12">
      <formula1>$BB$6:$BB$19</formula1>
    </dataValidation>
    <dataValidation type="list" allowBlank="1" showDropDown="0" showInputMessage="1" showErrorMessage="1" sqref="AI27:AL27 Z27:AC27 Q27:T27 H27:K27">
      <formula1>"4月,5月,6月,7月,8月,9月,10月,11月,12月,1月,2月,3月"</formula1>
    </dataValidation>
    <dataValidation type="list" allowBlank="1" showDropDown="0" showInputMessage="1" showErrorMessage="1" sqref="O36">
      <formula1>"1,2,3,4,5,6"</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25" r:id="rId4" name="チェック 12">
              <controlPr defaultSize="0" autoPict="0">
                <anchor moveWithCells="1">
                  <from xmlns:xdr="http://schemas.openxmlformats.org/drawingml/2006/spreadsheetDrawing">
                    <xdr:col>2</xdr:col>
                    <xdr:colOff>76200</xdr:colOff>
                    <xdr:row>23</xdr:row>
                    <xdr:rowOff>442595</xdr:rowOff>
                  </from>
                  <to xmlns:xdr="http://schemas.openxmlformats.org/drawingml/2006/spreadsheetDrawing">
                    <xdr:col>4</xdr:col>
                    <xdr:colOff>121920</xdr:colOff>
                    <xdr:row>25</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L35"/>
  <sheetViews>
    <sheetView showZeros="0" view="pageBreakPreview" topLeftCell="A29" zoomScale="85" zoomScaleNormal="70" zoomScaleSheetLayoutView="85" workbookViewId="0">
      <selection activeCell="AO28" sqref="AO28"/>
    </sheetView>
  </sheetViews>
  <sheetFormatPr defaultColWidth="9" defaultRowHeight="13.5"/>
  <cols>
    <col min="1" max="1" width="2.109375" style="4" customWidth="1"/>
    <col min="2" max="38" width="2.21875" style="5" customWidth="1"/>
    <col min="39" max="39" width="9" style="4" bestFit="1" customWidth="0"/>
    <col min="40" max="16384" width="9" style="4"/>
  </cols>
  <sheetData>
    <row r="1" spans="1:38">
      <c r="A1" s="3" t="s">
        <v>3</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c r="A2" s="3" t="s">
        <v>5</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c r="B3" s="5" t="s">
        <v>112</v>
      </c>
    </row>
    <row r="5" spans="1:38">
      <c r="AB5" s="154" t="str">
        <f>様式第1号_申請書!AB5</f>
        <v>令和　　年　　月　　日</v>
      </c>
      <c r="AC5" s="155"/>
      <c r="AD5" s="155"/>
      <c r="AE5" s="155"/>
      <c r="AF5" s="155"/>
      <c r="AG5" s="155"/>
      <c r="AH5" s="155"/>
      <c r="AI5" s="155"/>
      <c r="AJ5" s="155"/>
      <c r="AK5" s="155"/>
      <c r="AL5" s="155"/>
    </row>
    <row r="7" spans="1:38">
      <c r="C7" s="5" t="s">
        <v>122</v>
      </c>
    </row>
    <row r="8" spans="1:38">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8">
      <c r="B9" s="4"/>
      <c r="C9" s="4"/>
      <c r="D9" s="4"/>
      <c r="E9" s="4"/>
      <c r="F9" s="4"/>
      <c r="G9" s="4"/>
      <c r="H9" s="4"/>
      <c r="I9" s="4"/>
      <c r="J9" s="4"/>
      <c r="K9" s="4"/>
      <c r="L9" s="4"/>
      <c r="M9" s="4"/>
      <c r="N9" s="4"/>
      <c r="O9" s="4"/>
      <c r="P9" s="16" t="s">
        <v>35</v>
      </c>
      <c r="Q9" s="16"/>
      <c r="R9" s="16"/>
      <c r="S9" s="4"/>
      <c r="T9" s="4"/>
      <c r="U9" s="19"/>
      <c r="V9" s="19"/>
      <c r="W9" s="19"/>
      <c r="X9" s="19"/>
      <c r="Y9" s="19"/>
      <c r="Z9" s="19"/>
      <c r="AA9" s="19"/>
      <c r="AB9" s="19"/>
      <c r="AC9" s="19"/>
      <c r="AD9" s="19"/>
      <c r="AE9" s="19"/>
      <c r="AF9" s="19"/>
      <c r="AG9" s="19"/>
      <c r="AH9" s="19"/>
      <c r="AI9" s="19"/>
      <c r="AJ9" s="19"/>
      <c r="AK9" s="19"/>
    </row>
    <row r="10" spans="1:38">
      <c r="B10" s="4"/>
      <c r="C10" s="4"/>
      <c r="D10" s="4"/>
      <c r="E10" s="4"/>
      <c r="F10" s="4"/>
      <c r="G10" s="4"/>
      <c r="H10" s="4"/>
      <c r="I10" s="4"/>
      <c r="J10" s="4"/>
      <c r="K10" s="4"/>
      <c r="L10" s="4"/>
      <c r="M10" s="4"/>
      <c r="N10" s="4"/>
      <c r="O10" s="4"/>
      <c r="P10" s="16"/>
      <c r="Q10" s="16"/>
      <c r="R10" s="16"/>
      <c r="S10" s="4"/>
      <c r="T10" s="4"/>
      <c r="U10" s="19"/>
      <c r="V10" s="19"/>
      <c r="W10" s="19"/>
      <c r="X10" s="19"/>
      <c r="Y10" s="19"/>
      <c r="Z10" s="19"/>
      <c r="AA10" s="19"/>
      <c r="AB10" s="19"/>
      <c r="AC10" s="19"/>
      <c r="AD10" s="19"/>
      <c r="AE10" s="19"/>
      <c r="AF10" s="19"/>
      <c r="AG10" s="19"/>
      <c r="AH10" s="19"/>
      <c r="AI10" s="19"/>
      <c r="AJ10" s="19"/>
      <c r="AK10" s="19"/>
    </row>
    <row r="11" spans="1:38">
      <c r="B11" s="4"/>
      <c r="C11" s="4"/>
      <c r="D11" s="4"/>
      <c r="E11" s="4"/>
      <c r="F11" s="4"/>
      <c r="G11" s="4"/>
      <c r="H11" s="4"/>
      <c r="I11" s="4"/>
      <c r="J11" s="4"/>
      <c r="K11" s="4"/>
      <c r="L11" s="4"/>
      <c r="M11" s="4"/>
      <c r="N11" s="4"/>
      <c r="O11" s="4"/>
      <c r="P11" s="16" t="s">
        <v>37</v>
      </c>
      <c r="Q11" s="16"/>
      <c r="R11" s="16"/>
      <c r="S11" s="16"/>
      <c r="T11" s="16"/>
      <c r="U11" s="149">
        <f>様式第1号_申請書!U11</f>
        <v>0</v>
      </c>
      <c r="V11" s="149"/>
      <c r="W11" s="149"/>
      <c r="X11" s="149"/>
      <c r="Y11" s="149"/>
      <c r="Z11" s="149"/>
      <c r="AA11" s="149"/>
      <c r="AB11" s="149"/>
      <c r="AC11" s="149"/>
      <c r="AD11" s="149"/>
      <c r="AE11" s="149"/>
      <c r="AF11" s="149"/>
      <c r="AG11" s="149"/>
      <c r="AH11" s="149"/>
      <c r="AI11" s="149"/>
      <c r="AJ11" s="149"/>
      <c r="AK11" s="149"/>
    </row>
    <row r="12" spans="1:38">
      <c r="B12" s="4"/>
      <c r="C12" s="4"/>
      <c r="D12" s="4"/>
      <c r="E12" s="4"/>
      <c r="F12" s="4"/>
      <c r="G12" s="4"/>
      <c r="H12" s="4"/>
      <c r="I12" s="4"/>
      <c r="J12" s="4"/>
      <c r="K12" s="4"/>
      <c r="L12" s="4"/>
      <c r="M12" s="4"/>
      <c r="N12" s="4"/>
      <c r="O12" s="4"/>
      <c r="P12" s="15"/>
      <c r="Q12" s="15"/>
      <c r="R12" s="15"/>
      <c r="S12" s="15"/>
      <c r="T12" s="15"/>
      <c r="U12" s="148"/>
      <c r="V12" s="148"/>
      <c r="W12" s="148"/>
      <c r="X12" s="148"/>
      <c r="Y12" s="148"/>
      <c r="Z12" s="148"/>
      <c r="AA12" s="148"/>
      <c r="AB12" s="148"/>
      <c r="AC12" s="148"/>
      <c r="AD12" s="148"/>
      <c r="AE12" s="148"/>
      <c r="AF12" s="148"/>
      <c r="AG12" s="148"/>
      <c r="AH12" s="148"/>
      <c r="AI12" s="148"/>
      <c r="AJ12" s="148"/>
      <c r="AK12" s="148"/>
    </row>
    <row r="13" spans="1:38">
      <c r="B13" s="4"/>
      <c r="C13" s="4"/>
      <c r="D13" s="4"/>
      <c r="E13" s="4"/>
      <c r="F13" s="4"/>
      <c r="G13" s="4"/>
      <c r="H13" s="4"/>
      <c r="I13" s="4"/>
      <c r="J13" s="4"/>
      <c r="K13" s="4"/>
      <c r="L13" s="4"/>
      <c r="M13" s="4"/>
      <c r="N13" s="4"/>
      <c r="O13" s="4"/>
      <c r="P13" s="16" t="s">
        <v>38</v>
      </c>
      <c r="Q13" s="16"/>
      <c r="R13" s="16"/>
      <c r="S13" s="16"/>
      <c r="T13" s="16"/>
      <c r="U13" s="149">
        <f>様式第1号_申請書!U13</f>
        <v>0</v>
      </c>
      <c r="V13" s="153"/>
      <c r="W13" s="153"/>
      <c r="X13" s="153"/>
      <c r="Y13" s="153"/>
      <c r="Z13" s="153"/>
      <c r="AA13" s="153"/>
      <c r="AB13" s="153"/>
      <c r="AC13" s="153"/>
      <c r="AD13" s="153"/>
      <c r="AE13" s="153"/>
      <c r="AF13" s="153"/>
      <c r="AG13" s="153"/>
      <c r="AH13" s="153"/>
      <c r="AI13" s="153"/>
      <c r="AJ13" s="153"/>
      <c r="AK13" s="153"/>
    </row>
    <row r="14" spans="1:38">
      <c r="B14" s="4"/>
      <c r="C14" s="4"/>
      <c r="D14" s="4"/>
      <c r="E14" s="4"/>
      <c r="F14" s="4"/>
      <c r="G14" s="4"/>
      <c r="H14" s="4"/>
      <c r="I14" s="4"/>
      <c r="J14" s="4"/>
      <c r="K14" s="4"/>
      <c r="L14" s="4"/>
      <c r="M14" s="4"/>
      <c r="N14" s="4"/>
      <c r="O14" s="4"/>
      <c r="P14" s="15"/>
      <c r="Q14" s="15"/>
      <c r="R14" s="15"/>
      <c r="S14" s="15"/>
      <c r="T14" s="15"/>
      <c r="U14" s="150"/>
      <c r="V14" s="150"/>
      <c r="W14" s="150"/>
      <c r="X14" s="150"/>
      <c r="Y14" s="150"/>
      <c r="Z14" s="150"/>
      <c r="AA14" s="150"/>
      <c r="AB14" s="150"/>
      <c r="AC14" s="150"/>
      <c r="AD14" s="150"/>
      <c r="AE14" s="150"/>
      <c r="AF14" s="150"/>
      <c r="AG14" s="150"/>
      <c r="AH14" s="150"/>
      <c r="AI14" s="150"/>
      <c r="AJ14" s="150"/>
      <c r="AK14" s="150"/>
    </row>
    <row r="15" spans="1:38" ht="13.35" customHeight="1">
      <c r="B15" s="4"/>
      <c r="C15" s="4"/>
      <c r="D15" s="4"/>
      <c r="E15" s="4"/>
      <c r="F15" s="4"/>
      <c r="G15" s="4"/>
      <c r="H15" s="4"/>
      <c r="I15" s="4"/>
      <c r="J15" s="4"/>
      <c r="K15" s="4"/>
      <c r="L15" s="4"/>
      <c r="M15" s="4"/>
      <c r="N15" s="4"/>
      <c r="O15" s="4"/>
      <c r="P15" s="18" t="s">
        <v>39</v>
      </c>
      <c r="Q15" s="18"/>
      <c r="R15" s="18"/>
      <c r="S15" s="18"/>
      <c r="T15" s="18"/>
      <c r="U15" s="151"/>
      <c r="V15" s="151"/>
      <c r="W15" s="151"/>
      <c r="X15" s="151"/>
      <c r="Y15" s="151"/>
      <c r="Z15" s="151"/>
      <c r="AA15" s="151"/>
      <c r="AB15" s="151"/>
      <c r="AC15" s="151"/>
      <c r="AD15" s="151"/>
      <c r="AE15" s="151"/>
      <c r="AF15" s="151"/>
      <c r="AG15" s="151"/>
      <c r="AH15" s="151"/>
      <c r="AI15" s="151"/>
      <c r="AJ15" s="151"/>
      <c r="AK15" s="151"/>
    </row>
    <row r="16" spans="1:38">
      <c r="B16" s="4"/>
      <c r="C16" s="4"/>
      <c r="D16" s="4"/>
      <c r="E16" s="4"/>
      <c r="F16" s="4"/>
      <c r="G16" s="4"/>
      <c r="H16" s="4"/>
      <c r="I16" s="4"/>
      <c r="J16" s="4"/>
      <c r="K16" s="4"/>
      <c r="L16" s="4"/>
      <c r="M16" s="4"/>
      <c r="N16" s="4"/>
      <c r="O16" s="4"/>
      <c r="P16" s="17"/>
      <c r="Q16" s="17"/>
      <c r="R16" s="17"/>
      <c r="S16" s="17"/>
      <c r="T16" s="17"/>
      <c r="U16" s="152"/>
      <c r="V16" s="152"/>
      <c r="W16" s="152"/>
      <c r="X16" s="152"/>
      <c r="Y16" s="152"/>
      <c r="Z16" s="152"/>
      <c r="AA16" s="152"/>
      <c r="AB16" s="152"/>
      <c r="AC16" s="152"/>
      <c r="AD16" s="152"/>
      <c r="AE16" s="152"/>
      <c r="AF16" s="152"/>
      <c r="AG16" s="152"/>
      <c r="AH16" s="152"/>
      <c r="AI16" s="152"/>
      <c r="AJ16" s="152"/>
      <c r="AK16" s="152"/>
    </row>
    <row r="17" spans="2:38">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9" spans="2:38" ht="28.5" customHeight="1">
      <c r="B19" s="6" t="s">
        <v>113</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2:3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2" spans="2:38">
      <c r="B22" s="7" t="s">
        <v>114</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2:38" ht="44.55" customHeight="1">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5" spans="2:38" ht="17.25" customHeight="1">
      <c r="B25" s="8" t="s">
        <v>11</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2:38" ht="17.2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2:38">
      <c r="AJ27" s="156" t="s">
        <v>123</v>
      </c>
      <c r="AK27" s="156"/>
      <c r="AL27" s="156"/>
    </row>
    <row r="28" spans="2:38" ht="40.049999999999997" customHeight="1">
      <c r="B28" s="147" t="s">
        <v>115</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6"/>
      <c r="AK28" s="6"/>
      <c r="AL28" s="6"/>
    </row>
    <row r="29" spans="2:38" ht="72" customHeight="1">
      <c r="B29" s="147" t="s">
        <v>116</v>
      </c>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6"/>
      <c r="AK29" s="6"/>
      <c r="AL29" s="6"/>
    </row>
    <row r="30" spans="2:38" ht="72" customHeight="1">
      <c r="B30" s="147" t="s">
        <v>95</v>
      </c>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6"/>
      <c r="AK30" s="6"/>
      <c r="AL30" s="6"/>
    </row>
    <row r="31" spans="2:38" ht="40.049999999999997" customHeight="1">
      <c r="B31" s="147" t="s">
        <v>117</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6"/>
      <c r="AK31" s="6"/>
      <c r="AL31" s="6"/>
    </row>
    <row r="32" spans="2:38" ht="40.049999999999997" customHeight="1">
      <c r="B32" s="147" t="s">
        <v>118</v>
      </c>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6"/>
      <c r="AK32" s="6"/>
      <c r="AL32" s="6"/>
    </row>
    <row r="33" spans="2:38" ht="40.049999999999997" customHeight="1">
      <c r="B33" s="147" t="s">
        <v>119</v>
      </c>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6"/>
      <c r="AK33" s="6"/>
      <c r="AL33" s="6"/>
    </row>
    <row r="34" spans="2:38" ht="40.049999999999997" customHeight="1">
      <c r="B34" s="147" t="s">
        <v>120</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6"/>
      <c r="AK34" s="6"/>
      <c r="AL34" s="6"/>
    </row>
    <row r="35" spans="2:38" ht="40.049999999999997" customHeight="1">
      <c r="B35" s="147" t="s">
        <v>121</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6"/>
      <c r="AK35" s="6"/>
      <c r="AL35" s="6"/>
    </row>
  </sheetData>
  <mergeCells count="28">
    <mergeCell ref="AB5:AL5"/>
    <mergeCell ref="B19:AL19"/>
    <mergeCell ref="B25:AL25"/>
    <mergeCell ref="AJ27:AL27"/>
    <mergeCell ref="B28:AI28"/>
    <mergeCell ref="AJ28:AL28"/>
    <mergeCell ref="B29:AI29"/>
    <mergeCell ref="AJ29:AL29"/>
    <mergeCell ref="B30:AI30"/>
    <mergeCell ref="AJ30:AL30"/>
    <mergeCell ref="B31:AI31"/>
    <mergeCell ref="AJ31:AL31"/>
    <mergeCell ref="B32:AI32"/>
    <mergeCell ref="AJ32:AL32"/>
    <mergeCell ref="B33:AI33"/>
    <mergeCell ref="AJ33:AL33"/>
    <mergeCell ref="B34:AI34"/>
    <mergeCell ref="AJ34:AL34"/>
    <mergeCell ref="B35:AI35"/>
    <mergeCell ref="AJ35:AL35"/>
    <mergeCell ref="P9:R10"/>
    <mergeCell ref="P11:T12"/>
    <mergeCell ref="U11:AK12"/>
    <mergeCell ref="P13:T14"/>
    <mergeCell ref="U13:AK14"/>
    <mergeCell ref="P15:T16"/>
    <mergeCell ref="U15:AK16"/>
    <mergeCell ref="B22:AL23"/>
  </mergeCells>
  <phoneticPr fontId="1" type="Hiragana"/>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35</xdr:col>
                    <xdr:colOff>129540</xdr:colOff>
                    <xdr:row>27</xdr:row>
                    <xdr:rowOff>145415</xdr:rowOff>
                  </from>
                  <to xmlns:xdr="http://schemas.openxmlformats.org/drawingml/2006/spreadsheetDrawing">
                    <xdr:col>39</xdr:col>
                    <xdr:colOff>533400</xdr:colOff>
                    <xdr:row>27</xdr:row>
                    <xdr:rowOff>358775</xdr:rowOff>
                  </to>
                </anchor>
              </controlPr>
            </control>
          </mc:Choice>
        </mc:AlternateContent>
        <mc:AlternateContent>
          <mc:Choice Requires="x14">
            <control shapeId="2050" r:id="rId5" name="チェック 2">
              <controlPr defaultSize="0" autoPict="0">
                <anchor moveWithCells="1">
                  <from xmlns:xdr="http://schemas.openxmlformats.org/drawingml/2006/spreadsheetDrawing">
                    <xdr:col>35</xdr:col>
                    <xdr:colOff>129540</xdr:colOff>
                    <xdr:row>28</xdr:row>
                    <xdr:rowOff>372745</xdr:rowOff>
                  </from>
                  <to xmlns:xdr="http://schemas.openxmlformats.org/drawingml/2006/spreadsheetDrawing">
                    <xdr:col>39</xdr:col>
                    <xdr:colOff>533400</xdr:colOff>
                    <xdr:row>28</xdr:row>
                    <xdr:rowOff>588010</xdr:rowOff>
                  </to>
                </anchor>
              </controlPr>
            </control>
          </mc:Choice>
        </mc:AlternateContent>
        <mc:AlternateContent>
          <mc:Choice Requires="x14">
            <control shapeId="2051" r:id="rId6" name="チェック 3">
              <controlPr defaultSize="0" autoPict="0">
                <anchor moveWithCells="1">
                  <from xmlns:xdr="http://schemas.openxmlformats.org/drawingml/2006/spreadsheetDrawing">
                    <xdr:col>35</xdr:col>
                    <xdr:colOff>129540</xdr:colOff>
                    <xdr:row>29</xdr:row>
                    <xdr:rowOff>351155</xdr:rowOff>
                  </from>
                  <to xmlns:xdr="http://schemas.openxmlformats.org/drawingml/2006/spreadsheetDrawing">
                    <xdr:col>39</xdr:col>
                    <xdr:colOff>533400</xdr:colOff>
                    <xdr:row>29</xdr:row>
                    <xdr:rowOff>555625</xdr:rowOff>
                  </to>
                </anchor>
              </controlPr>
            </control>
          </mc:Choice>
        </mc:AlternateContent>
        <mc:AlternateContent>
          <mc:Choice Requires="x14">
            <control shapeId="2052" r:id="rId7" name="チェック 4">
              <controlPr defaultSize="0" autoPict="0">
                <anchor moveWithCells="1">
                  <from xmlns:xdr="http://schemas.openxmlformats.org/drawingml/2006/spreadsheetDrawing">
                    <xdr:col>35</xdr:col>
                    <xdr:colOff>129540</xdr:colOff>
                    <xdr:row>30</xdr:row>
                    <xdr:rowOff>151765</xdr:rowOff>
                  </from>
                  <to xmlns:xdr="http://schemas.openxmlformats.org/drawingml/2006/spreadsheetDrawing">
                    <xdr:col>39</xdr:col>
                    <xdr:colOff>533400</xdr:colOff>
                    <xdr:row>30</xdr:row>
                    <xdr:rowOff>365125</xdr:rowOff>
                  </to>
                </anchor>
              </controlPr>
            </control>
          </mc:Choice>
        </mc:AlternateContent>
        <mc:AlternateContent>
          <mc:Choice Requires="x14">
            <control shapeId="2053" r:id="rId8" name="チェック 5">
              <controlPr defaultSize="0" autoPict="0">
                <anchor moveWithCells="1">
                  <from xmlns:xdr="http://schemas.openxmlformats.org/drawingml/2006/spreadsheetDrawing">
                    <xdr:col>35</xdr:col>
                    <xdr:colOff>129540</xdr:colOff>
                    <xdr:row>31</xdr:row>
                    <xdr:rowOff>137795</xdr:rowOff>
                  </from>
                  <to xmlns:xdr="http://schemas.openxmlformats.org/drawingml/2006/spreadsheetDrawing">
                    <xdr:col>39</xdr:col>
                    <xdr:colOff>533400</xdr:colOff>
                    <xdr:row>31</xdr:row>
                    <xdr:rowOff>351155</xdr:rowOff>
                  </to>
                </anchor>
              </controlPr>
            </control>
          </mc:Choice>
        </mc:AlternateContent>
        <mc:AlternateContent>
          <mc:Choice Requires="x14">
            <control shapeId="2054" r:id="rId9" name="チェック 6">
              <controlPr defaultSize="0" autoPict="0">
                <anchor moveWithCells="1">
                  <from xmlns:xdr="http://schemas.openxmlformats.org/drawingml/2006/spreadsheetDrawing">
                    <xdr:col>35</xdr:col>
                    <xdr:colOff>129540</xdr:colOff>
                    <xdr:row>32</xdr:row>
                    <xdr:rowOff>145415</xdr:rowOff>
                  </from>
                  <to xmlns:xdr="http://schemas.openxmlformats.org/drawingml/2006/spreadsheetDrawing">
                    <xdr:col>39</xdr:col>
                    <xdr:colOff>533400</xdr:colOff>
                    <xdr:row>32</xdr:row>
                    <xdr:rowOff>351155</xdr:rowOff>
                  </to>
                </anchor>
              </controlPr>
            </control>
          </mc:Choice>
        </mc:AlternateContent>
        <mc:AlternateContent>
          <mc:Choice Requires="x14">
            <control shapeId="2055" r:id="rId10" name="チェック 7">
              <controlPr defaultSize="0" autoPict="0">
                <anchor moveWithCells="1">
                  <from xmlns:xdr="http://schemas.openxmlformats.org/drawingml/2006/spreadsheetDrawing">
                    <xdr:col>35</xdr:col>
                    <xdr:colOff>129540</xdr:colOff>
                    <xdr:row>33</xdr:row>
                    <xdr:rowOff>145415</xdr:rowOff>
                  </from>
                  <to xmlns:xdr="http://schemas.openxmlformats.org/drawingml/2006/spreadsheetDrawing">
                    <xdr:col>39</xdr:col>
                    <xdr:colOff>533400</xdr:colOff>
                    <xdr:row>33</xdr:row>
                    <xdr:rowOff>351155</xdr:rowOff>
                  </to>
                </anchor>
              </controlPr>
            </control>
          </mc:Choice>
        </mc:AlternateContent>
        <mc:AlternateContent>
          <mc:Choice Requires="x14">
            <control shapeId="2056" r:id="rId11" name="チェック 8">
              <controlPr defaultSize="0" autoPict="0">
                <anchor moveWithCells="1">
                  <from xmlns:xdr="http://schemas.openxmlformats.org/drawingml/2006/spreadsheetDrawing">
                    <xdr:col>35</xdr:col>
                    <xdr:colOff>129540</xdr:colOff>
                    <xdr:row>34</xdr:row>
                    <xdr:rowOff>137795</xdr:rowOff>
                  </from>
                  <to xmlns:xdr="http://schemas.openxmlformats.org/drawingml/2006/spreadsheetDrawing">
                    <xdr:col>39</xdr:col>
                    <xdr:colOff>533400</xdr:colOff>
                    <xdr:row>34</xdr:row>
                    <xdr:rowOff>351155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様式第1号_申請書</vt:lpstr>
      <vt:lpstr>別紙１_事業計画</vt:lpstr>
      <vt:lpstr>別紙２_誓約書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907767</dc:creator>
  <cp:lastModifiedBy>907767</cp:lastModifiedBy>
  <dcterms:created xsi:type="dcterms:W3CDTF">2026-05-24T23:40:38Z</dcterms:created>
  <dcterms:modified xsi:type="dcterms:W3CDTF">2026-05-24T23:40:38Z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2026-05-24T23:40:38Z</vt:filetime>
  </property>
</Properties>
</file>