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4910" windowHeight="5610" activeTab="1"/>
  </bookViews>
  <sheets>
    <sheet name="チェックリスト(実績用)" sheetId="1" r:id="rId1"/>
    <sheet name="様式第５号_実績報告" sheetId="2" r:id="rId2"/>
    <sheet name="別紙_実績報告書" sheetId="3" r:id="rId3"/>
  </sheets>
  <definedNames>
    <definedName name="_xlnm.Print_Area" localSheetId="1">様式第５号_実績報告!$B$3:$AL$47</definedName>
    <definedName name="Z_2119A984_9316_4506_9F3C_C3B57B1302A7_.wvu.PrintArea" localSheetId="1" hidden="1">様式第５号_実績報告!$B$3:$AL$47</definedName>
    <definedName name="_xlnm.Print_Area" localSheetId="2">別紙_実績報告書!$B$3:$AM$40</definedName>
    <definedName name="Z_2119A984_9316_4506_9F3C_C3B57B1302A7_.wvu.PrintArea" localSheetId="2" hidden="1">別紙_実績報告書!$B$3:$AM$5</definedName>
    <definedName name="_xlnm.Print_Area" localSheetId="0">'チェックリスト(実績用)'!$A$1:$F$25</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442583</author>
  </authors>
  <commentList>
    <comment ref="AD25" authorId="0">
      <text>
        <r>
          <rPr>
            <sz val="11"/>
            <color auto="1"/>
            <rFont val="ＭＳ Ｐゴシック"/>
          </rPr>
          <t>使用した人材紹介会社を記入してください。　例）㈱●●</t>
        </r>
      </text>
    </comment>
    <comment ref="AD29" authorId="0">
      <text>
        <r>
          <rPr>
            <sz val="11"/>
            <color auto="1"/>
            <rFont val="ＭＳ Ｐゴシック"/>
          </rPr>
          <t>月額単価・月数（最大６か月）を記入してください。
例）月額３万円・５か月</t>
        </r>
      </text>
    </comment>
    <comment ref="AD28" authorId="0">
      <text>
        <r>
          <rPr>
            <sz val="11"/>
            <color auto="1"/>
            <rFont val="ＭＳ Ｐゴシック"/>
          </rPr>
          <t>泊数・税込単価を記入してください。
記載例）1泊・9000円</t>
        </r>
      </text>
    </comment>
    <comment ref="AD27" authorId="0">
      <text>
        <r>
          <rPr>
            <sz val="11"/>
            <color auto="1"/>
            <rFont val="ＭＳ Ｐゴシック"/>
          </rPr>
          <t xml:space="preserve">使用した公共交通機関運賃を記入してください。
記載例）羽田-高知航空運賃（１往復）
</t>
        </r>
        <r>
          <rPr>
            <b/>
            <sz val="11"/>
            <color rgb="FFC00000"/>
            <rFont val="ＭＳ Ｐゴシック"/>
          </rPr>
          <t>※往復1万円未満（税込）は助成対象外です。
※パック旅行を利用した場合は、宿泊費の上限額11,000円/泊（税込）を宿泊費欄に入力し、パック旅行代金総額から当該宿泊費を除いた額を交通費として記入してください。適用にパック利用と追記してください。</t>
        </r>
      </text>
    </comment>
  </commentList>
</comments>
</file>

<file path=xl/sharedStrings.xml><?xml version="1.0" encoding="utf-8"?>
<sst xmlns="http://schemas.openxmlformats.org/spreadsheetml/2006/main" xmlns:r="http://schemas.openxmlformats.org/officeDocument/2006/relationships" count="129" uniqueCount="129">
  <si>
    <t>※黄色のセルに必要事項を記入してください。</t>
    <rPh sb="1" eb="3">
      <t>きいろ</t>
    </rPh>
    <rPh sb="7" eb="11">
      <t>ひつよう</t>
    </rPh>
    <rPh sb="12" eb="14">
      <t>きにゅう</t>
    </rPh>
    <phoneticPr fontId="10" type="Hiragana"/>
  </si>
  <si>
    <t>副業・兼業形態（業務委託契約等）の場合は、☑を入れてください。</t>
    <rPh sb="0" eb="2">
      <t>ふくぎょう</t>
    </rPh>
    <rPh sb="3" eb="5">
      <t>けんぎょう</t>
    </rPh>
    <rPh sb="5" eb="7">
      <t>けいたい</t>
    </rPh>
    <rPh sb="8" eb="10">
      <t>ぎょうむ</t>
    </rPh>
    <rPh sb="10" eb="12">
      <t>いたく</t>
    </rPh>
    <rPh sb="12" eb="14">
      <t>けいやく</t>
    </rPh>
    <rPh sb="14" eb="15">
      <t>とう</t>
    </rPh>
    <rPh sb="17" eb="18">
      <t>ば</t>
    </rPh>
    <phoneticPr fontId="10" type="Hiragana"/>
  </si>
  <si>
    <t>令和　　年　　月　　日</t>
  </si>
  <si>
    <t>口座名義人（漢字）</t>
    <rPh sb="0" eb="2">
      <t>こうざ</t>
    </rPh>
    <rPh sb="2" eb="5">
      <t>めいぎにん</t>
    </rPh>
    <rPh sb="6" eb="8">
      <t>かんじ</t>
    </rPh>
    <phoneticPr fontId="10" type="Hiragana"/>
  </si>
  <si>
    <t>１．助成事業の区分</t>
    <rPh sb="2" eb="4">
      <t>じょせい</t>
    </rPh>
    <rPh sb="4" eb="6">
      <t>じぎょう</t>
    </rPh>
    <rPh sb="7" eb="9">
      <t>くぶん</t>
    </rPh>
    <phoneticPr fontId="10" type="Hiragana"/>
  </si>
  <si>
    <t>右上</t>
    <rPh sb="0" eb="2">
      <t>ミギウエ</t>
    </rPh>
    <phoneticPr fontId="23"/>
  </si>
  <si>
    <t>※青色のセルは自動入力項目です。空欄の場合は、別の項目に未記載のものがある可能性がありますので、再度ご確認ください</t>
    <rPh sb="1" eb="3">
      <t>あおいろ</t>
    </rPh>
    <rPh sb="7" eb="9">
      <t>じどう</t>
    </rPh>
    <rPh sb="9" eb="11">
      <t>にゅうりょく</t>
    </rPh>
    <rPh sb="11" eb="13">
      <t>こうもく</t>
    </rPh>
    <rPh sb="16" eb="18">
      <t>くうらん</t>
    </rPh>
    <rPh sb="19" eb="21">
      <t>ばあい</t>
    </rPh>
    <rPh sb="23" eb="24">
      <t>べつ</t>
    </rPh>
    <rPh sb="25" eb="27">
      <t>こうもく</t>
    </rPh>
    <rPh sb="28" eb="31">
      <t>みきさい</t>
    </rPh>
    <rPh sb="37" eb="40">
      <t>かのうせい</t>
    </rPh>
    <rPh sb="48" eb="50">
      <t>さいど</t>
    </rPh>
    <rPh sb="51" eb="53">
      <t>かくにん</t>
    </rPh>
    <phoneticPr fontId="10" type="Hiragana"/>
  </si>
  <si>
    <t>様式第５号（第10条関係）</t>
    <rPh sb="0" eb="2">
      <t>ようしき</t>
    </rPh>
    <rPh sb="2" eb="3">
      <t>だい</t>
    </rPh>
    <rPh sb="4" eb="5">
      <t>ごう</t>
    </rPh>
    <rPh sb="6" eb="7">
      <t>だい</t>
    </rPh>
    <rPh sb="9" eb="10">
      <t>じょう</t>
    </rPh>
    <rPh sb="10" eb="12">
      <t>かんけい</t>
    </rPh>
    <phoneticPr fontId="10" type="Hiragana"/>
  </si>
  <si>
    <t>金融機関名</t>
    <rPh sb="0" eb="2">
      <t>きんゆう</t>
    </rPh>
    <rPh sb="2" eb="5">
      <t>きかんめい</t>
    </rPh>
    <phoneticPr fontId="10" type="Hiragana"/>
  </si>
  <si>
    <t>助成率</t>
    <rPh sb="0" eb="3">
      <t>じょ</t>
    </rPh>
    <phoneticPr fontId="10" type="Hiragana"/>
  </si>
  <si>
    <t>２．助成金実績額</t>
    <rPh sb="2" eb="5">
      <t>じょせいきん</t>
    </rPh>
    <rPh sb="5" eb="8">
      <t>じっせきがく</t>
    </rPh>
    <phoneticPr fontId="10" type="Hiragana"/>
  </si>
  <si>
    <t>公益財団法人高知県産業振興センター理事長　様</t>
    <rPh sb="0" eb="13">
      <t>こうえきざいだんほうじんこうちけんさんぎょうしんこう</t>
    </rPh>
    <phoneticPr fontId="10" type="Hiragana"/>
  </si>
  <si>
    <t>高知県地域外プロフェショナル人材活用促進事業費助成金
実績報告書</t>
    <rPh sb="0" eb="3">
      <t>こうちけん</t>
    </rPh>
    <rPh sb="3" eb="6">
      <t>ちいきがい</t>
    </rPh>
    <rPh sb="14" eb="16">
      <t>じんざい</t>
    </rPh>
    <rPh sb="16" eb="18">
      <t>かつよう</t>
    </rPh>
    <rPh sb="18" eb="20">
      <t>そくしん</t>
    </rPh>
    <rPh sb="20" eb="23">
      <t>じぎょうひ</t>
    </rPh>
    <rPh sb="23" eb="26">
      <t>じょせいきん</t>
    </rPh>
    <rPh sb="27" eb="29">
      <t>じっせき</t>
    </rPh>
    <rPh sb="29" eb="32">
      <t>ほうこくしょ</t>
    </rPh>
    <phoneticPr fontId="10" type="Hiragana"/>
  </si>
  <si>
    <t>契約書面</t>
    <rPh sb="0" eb="4">
      <t>ケイヤクショメン</t>
    </rPh>
    <phoneticPr fontId="23"/>
  </si>
  <si>
    <t>　標記の助成金に係る助成事業が完了したので、高知県プロフェッショナル人材戦略拠点事業地域外副業・兼業人材活用促進助成金交付要綱第10条の規定により下記のとおり実績を報告します。
　なお、本報告に伴う個人情報の提出については、本人の同意を得ております。</t>
    <rPh sb="1" eb="3">
      <t>ひょうき</t>
    </rPh>
    <rPh sb="94" eb="96">
      <t>ほうこく</t>
    </rPh>
    <phoneticPr fontId="10" type="Hiragana"/>
  </si>
  <si>
    <t>（選択してください）</t>
  </si>
  <si>
    <t>記</t>
    <rPh sb="0" eb="1">
      <t>き</t>
    </rPh>
    <phoneticPr fontId="10" type="Hiragana"/>
  </si>
  <si>
    <r>
      <t>（３）プロ人材への旅費の支給を伴う実地支援概要（</t>
    </r>
    <r>
      <rPr>
        <b/>
        <sz val="11"/>
        <color auto="1"/>
        <rFont val="ＭＳ Ｐ明朝"/>
      </rPr>
      <t>※実施した場合のみ記載</t>
    </r>
    <r>
      <rPr>
        <sz val="11"/>
        <color auto="1"/>
        <rFont val="ＭＳ Ｐ明朝"/>
      </rPr>
      <t>）</t>
    </r>
    <rPh sb="5" eb="7">
      <t>じんざい</t>
    </rPh>
    <rPh sb="9" eb="11">
      <t>りょひ</t>
    </rPh>
    <rPh sb="12" eb="14">
      <t>しきゅう</t>
    </rPh>
    <rPh sb="15" eb="16">
      <t>ともな</t>
    </rPh>
    <rPh sb="17" eb="19">
      <t>じっち</t>
    </rPh>
    <rPh sb="19" eb="21">
      <t>しえん</t>
    </rPh>
    <rPh sb="21" eb="23">
      <t>がいよう</t>
    </rPh>
    <rPh sb="25" eb="27">
      <t>じっし</t>
    </rPh>
    <rPh sb="29" eb="31">
      <t>ばあい</t>
    </rPh>
    <rPh sb="33" eb="35">
      <t>きさい</t>
    </rPh>
    <phoneticPr fontId="10" type="Hiragana"/>
  </si>
  <si>
    <t>３．助成事業完了年月日</t>
    <rPh sb="2" eb="4">
      <t>じょせい</t>
    </rPh>
    <rPh sb="4" eb="6">
      <t>じぎょう</t>
    </rPh>
    <rPh sb="6" eb="8">
      <t>かんりょう</t>
    </rPh>
    <rPh sb="8" eb="11">
      <t>ねんがっぴ</t>
    </rPh>
    <phoneticPr fontId="10" type="Hiragana"/>
  </si>
  <si>
    <t>４．振込先</t>
    <rPh sb="2" eb="4">
      <t>ふりこみ</t>
    </rPh>
    <rPh sb="4" eb="5">
      <t>さき</t>
    </rPh>
    <phoneticPr fontId="10" type="Hiragana"/>
  </si>
  <si>
    <t>領収書ない場合</t>
    <rPh sb="5" eb="7">
      <t>バアイ</t>
    </rPh>
    <phoneticPr fontId="23"/>
  </si>
  <si>
    <t>実績報告書（様式第５号別紙）</t>
    <rPh sb="0" eb="2">
      <t>じっせき</t>
    </rPh>
    <rPh sb="2" eb="5">
      <t>ほうこくしょ</t>
    </rPh>
    <rPh sb="6" eb="8">
      <t>ようしき</t>
    </rPh>
    <rPh sb="8" eb="9">
      <t>だい</t>
    </rPh>
    <rPh sb="10" eb="11">
      <t>ごう</t>
    </rPh>
    <rPh sb="11" eb="13">
      <t>べっし</t>
    </rPh>
    <phoneticPr fontId="10" type="Hiragana"/>
  </si>
  <si>
    <t>＜添付書類＞</t>
    <rPh sb="1" eb="3">
      <t>てんぷ</t>
    </rPh>
    <rPh sb="3" eb="5">
      <t>しょるい</t>
    </rPh>
    <phoneticPr fontId="10" type="Hiragana"/>
  </si>
  <si>
    <t>　人材紹介料</t>
    <rPh sb="1" eb="6">
      <t>じんざ</t>
    </rPh>
    <phoneticPr fontId="10" type="Hiragana"/>
  </si>
  <si>
    <t>(B)=(A)/1.1</t>
  </si>
  <si>
    <t>・</t>
  </si>
  <si>
    <t>口座名義人（カナ）</t>
    <rPh sb="0" eb="2">
      <t>こうざ</t>
    </rPh>
    <rPh sb="2" eb="4">
      <t>めいぎ</t>
    </rPh>
    <rPh sb="4" eb="5">
      <t>にん</t>
    </rPh>
    <phoneticPr fontId="10" type="Hiragana"/>
  </si>
  <si>
    <t>口座種別</t>
    <rPh sb="0" eb="2">
      <t>こうざ</t>
    </rPh>
    <rPh sb="2" eb="4">
      <t>しゅべつ</t>
    </rPh>
    <phoneticPr fontId="10" type="Hiragana"/>
  </si>
  <si>
    <t>住　　所</t>
  </si>
  <si>
    <t>２．助成事業の費用精算</t>
    <rPh sb="2" eb="4">
      <t>じょせい</t>
    </rPh>
    <rPh sb="4" eb="6">
      <t>じぎょう</t>
    </rPh>
    <rPh sb="7" eb="9">
      <t>ひよう</t>
    </rPh>
    <rPh sb="9" eb="11">
      <t>せいさん</t>
    </rPh>
    <phoneticPr fontId="10" type="Hiragana"/>
  </si>
  <si>
    <t>助成対象経費を支払ったことを証する書類（領収書の写しなど）</t>
    <rPh sb="0" eb="2">
      <t>じょせい</t>
    </rPh>
    <rPh sb="2" eb="4">
      <t>たいしょう</t>
    </rPh>
    <rPh sb="4" eb="6">
      <t>けいひ</t>
    </rPh>
    <rPh sb="7" eb="9">
      <t>しはら</t>
    </rPh>
    <rPh sb="14" eb="15">
      <t>しょう</t>
    </rPh>
    <rPh sb="17" eb="19">
      <t>しょるい</t>
    </rPh>
    <rPh sb="20" eb="23">
      <t>りょうしゅうしょ</t>
    </rPh>
    <rPh sb="24" eb="25">
      <t>うつ</t>
    </rPh>
    <phoneticPr fontId="10" type="Hiragana"/>
  </si>
  <si>
    <t>支援内容
支援効果</t>
    <rPh sb="0" eb="2">
      <t>しえん</t>
    </rPh>
    <rPh sb="2" eb="4">
      <t>ないよう</t>
    </rPh>
    <rPh sb="5" eb="9">
      <t>しえんこ</t>
    </rPh>
    <phoneticPr fontId="10" type="Hiragana"/>
  </si>
  <si>
    <t>プロ人材との契約書の写し</t>
  </si>
  <si>
    <t>その他理事長が必要と認める書類</t>
  </si>
  <si>
    <t>費目</t>
    <rPh sb="0" eb="2">
      <t>ひもく</t>
    </rPh>
    <phoneticPr fontId="10" type="Hiragana"/>
  </si>
  <si>
    <t>金</t>
    <rPh sb="0" eb="1">
      <t>きん</t>
    </rPh>
    <phoneticPr fontId="10" type="Hiragana"/>
  </si>
  <si>
    <t>副業・兼業プロ人材活用促進枠</t>
    <rPh sb="7" eb="9">
      <t>じ</t>
    </rPh>
    <phoneticPr fontId="10" type="Hiragana"/>
  </si>
  <si>
    <t>令和　　年　　月　　日</t>
    <rPh sb="0" eb="2">
      <t>れいわ</t>
    </rPh>
    <rPh sb="4" eb="5">
      <t>ねん</t>
    </rPh>
    <rPh sb="7" eb="8">
      <t>がつ</t>
    </rPh>
    <rPh sb="10" eb="11">
      <t>にち</t>
    </rPh>
    <phoneticPr fontId="10" type="Hiragana"/>
  </si>
  <si>
    <t>口座番号</t>
    <rPh sb="0" eb="2">
      <t>こうざ</t>
    </rPh>
    <rPh sb="2" eb="4">
      <t>ばんごう</t>
    </rPh>
    <phoneticPr fontId="10" type="Hiragana"/>
  </si>
  <si>
    <t>(A)</t>
  </si>
  <si>
    <t>申請者</t>
  </si>
  <si>
    <t>名　　称</t>
  </si>
  <si>
    <t>代 表 者
職・氏名</t>
  </si>
  <si>
    <t>円</t>
    <rPh sb="0" eb="1">
      <t>えん</t>
    </rPh>
    <phoneticPr fontId="10" type="Hiragana"/>
  </si>
  <si>
    <t>支店名</t>
    <rPh sb="0" eb="3">
      <t>してんめい</t>
    </rPh>
    <phoneticPr fontId="10" type="Hiragana"/>
  </si>
  <si>
    <t>実績報告書（様式第５号別紙）</t>
    <rPh sb="0" eb="5">
      <t>じっせき</t>
    </rPh>
    <rPh sb="6" eb="8">
      <t>ようしき</t>
    </rPh>
    <rPh sb="8" eb="9">
      <t>だい</t>
    </rPh>
    <rPh sb="10" eb="11">
      <t>ごう</t>
    </rPh>
    <phoneticPr fontId="10" type="Hiragana"/>
  </si>
  <si>
    <t>　報酬 *3</t>
    <rPh sb="1" eb="3">
      <t>ほうしゅう</t>
    </rPh>
    <phoneticPr fontId="10" type="Hiragana"/>
  </si>
  <si>
    <t>１．助成事業の実績概要</t>
    <rPh sb="2" eb="4">
      <t>じょせい</t>
    </rPh>
    <rPh sb="4" eb="6">
      <t>じぎょう</t>
    </rPh>
    <rPh sb="7" eb="9">
      <t>じっせき</t>
    </rPh>
    <rPh sb="9" eb="11">
      <t>がいよう</t>
    </rPh>
    <phoneticPr fontId="10" type="Hiragana"/>
  </si>
  <si>
    <r>
      <t>＊3　報酬は、「一般枠」では</t>
    </r>
    <r>
      <rPr>
        <b/>
        <u/>
        <sz val="8"/>
        <color auto="1"/>
        <rFont val="ＭＳ Ｐ明朝"/>
      </rPr>
      <t>対象外</t>
    </r>
    <r>
      <rPr>
        <sz val="8"/>
        <color auto="1"/>
        <rFont val="ＭＳ Ｐ明朝"/>
      </rPr>
      <t>です。</t>
    </r>
    <rPh sb="3" eb="5">
      <t>ほうしゅう</t>
    </rPh>
    <rPh sb="8" eb="11">
      <t>いっぱ</t>
    </rPh>
    <rPh sb="14" eb="17">
      <t>たいしょうがい</t>
    </rPh>
    <phoneticPr fontId="10" type="Hiragana"/>
  </si>
  <si>
    <t>（１）プロ人材の概要</t>
    <rPh sb="5" eb="7">
      <t>じんざい</t>
    </rPh>
    <rPh sb="8" eb="10">
      <t>がいよう</t>
    </rPh>
    <phoneticPr fontId="10" type="Hiragana"/>
  </si>
  <si>
    <r>
      <t>　　　また、</t>
    </r>
    <r>
      <rPr>
        <b/>
        <u/>
        <sz val="8"/>
        <color auto="1"/>
        <rFont val="ＭＳ Ｐ明朝"/>
      </rPr>
      <t>1回の往復移動の実費負担が10,000円（税込）未満の場合、対象外</t>
    </r>
    <r>
      <rPr>
        <sz val="8"/>
        <color auto="1"/>
        <rFont val="ＭＳ Ｐ明朝"/>
      </rPr>
      <t>になります。</t>
    </r>
  </si>
  <si>
    <t>（２）プロ人材の支援を受けて取り組んだこと、得られた成果</t>
    <rPh sb="5" eb="7">
      <t>じんざい</t>
    </rPh>
    <rPh sb="8" eb="10">
      <t>しえん</t>
    </rPh>
    <rPh sb="11" eb="12">
      <t>う</t>
    </rPh>
    <rPh sb="14" eb="15">
      <t>と</t>
    </rPh>
    <rPh sb="16" eb="17">
      <t>く</t>
    </rPh>
    <rPh sb="22" eb="23">
      <t>え</t>
    </rPh>
    <rPh sb="26" eb="28">
      <t>せいか</t>
    </rPh>
    <phoneticPr fontId="10" type="Hiragana"/>
  </si>
  <si>
    <t>氏名</t>
    <rPh sb="0" eb="2">
      <t>しめい</t>
    </rPh>
    <phoneticPr fontId="10" type="Hiragana"/>
  </si>
  <si>
    <t>・プロ人材との契約書の写し</t>
    <rPh sb="3" eb="5">
      <t>じんざい</t>
    </rPh>
    <rPh sb="7" eb="10">
      <t>けいやくしょ</t>
    </rPh>
    <rPh sb="11" eb="12">
      <t>うつ</t>
    </rPh>
    <phoneticPr fontId="10" type="Hiragana"/>
  </si>
  <si>
    <t>訪問期間</t>
    <rPh sb="0" eb="2">
      <t>ほうもん</t>
    </rPh>
    <rPh sb="2" eb="4">
      <t>きかん</t>
    </rPh>
    <phoneticPr fontId="10" type="Hiragana"/>
  </si>
  <si>
    <t>交付決定額</t>
    <rPh sb="0" eb="2">
      <t>こうふ</t>
    </rPh>
    <rPh sb="2" eb="5">
      <t>けっていがく</t>
    </rPh>
    <phoneticPr fontId="10" type="Hiragana"/>
  </si>
  <si>
    <t>　  　うち宿泊費 *2</t>
    <rPh sb="6" eb="9">
      <t>しゅくはくひ</t>
    </rPh>
    <phoneticPr fontId="10" type="Hiragana"/>
  </si>
  <si>
    <t>　交通宿泊費</t>
    <rPh sb="1" eb="6">
      <t>こうつうし</t>
    </rPh>
    <phoneticPr fontId="10" type="Hiragana"/>
  </si>
  <si>
    <t>　　  うち交通費 *1</t>
    <rPh sb="6" eb="9">
      <t>こうつうひ</t>
    </rPh>
    <phoneticPr fontId="10" type="Hiragana"/>
  </si>
  <si>
    <t>実績報告額</t>
    <rPh sb="0" eb="2">
      <t>じっせき</t>
    </rPh>
    <rPh sb="2" eb="4">
      <t>ほうこく</t>
    </rPh>
    <rPh sb="4" eb="5">
      <t>がく</t>
    </rPh>
    <phoneticPr fontId="10" type="Hiragana"/>
  </si>
  <si>
    <r>
      <t>＊1　</t>
    </r>
    <r>
      <rPr>
        <b/>
        <u/>
        <sz val="8"/>
        <color auto="1"/>
        <rFont val="ＭＳ Ｐ明朝"/>
      </rPr>
      <t>雇用契約を結んだプロ人材の出張費は対象外</t>
    </r>
    <r>
      <rPr>
        <sz val="8"/>
        <color auto="1"/>
        <rFont val="ＭＳ Ｐ明朝"/>
      </rPr>
      <t>です。（業務委託契約等の副業・兼業形態のみ対象）</t>
    </r>
  </si>
  <si>
    <t>令和7年　月　日～　月　日</t>
    <rPh sb="0" eb="2">
      <t>れいわ</t>
    </rPh>
    <rPh sb="3" eb="4">
      <t>ねん</t>
    </rPh>
    <rPh sb="5" eb="6">
      <t>がつ</t>
    </rPh>
    <rPh sb="7" eb="8">
      <t>にち</t>
    </rPh>
    <rPh sb="10" eb="11">
      <t>がつ</t>
    </rPh>
    <rPh sb="12" eb="13">
      <t>にち</t>
    </rPh>
    <phoneticPr fontId="10" type="Hiragana"/>
  </si>
  <si>
    <t>専門分野</t>
    <rPh sb="0" eb="2">
      <t>せんもん</t>
    </rPh>
    <rPh sb="2" eb="4">
      <t>ぶんや</t>
    </rPh>
    <phoneticPr fontId="10" type="Hiragana"/>
  </si>
  <si>
    <r>
      <t>＊2　１泊あたりの費用は</t>
    </r>
    <r>
      <rPr>
        <b/>
        <u/>
        <sz val="8"/>
        <color auto="1"/>
        <rFont val="ＭＳ Ｐ明朝"/>
      </rPr>
      <t>12,000円（税込）を上限</t>
    </r>
    <r>
      <rPr>
        <sz val="8"/>
        <color auto="1"/>
        <rFont val="ＭＳ Ｐ明朝"/>
      </rPr>
      <t>とします。</t>
    </r>
    <rPh sb="4" eb="5">
      <t>ぱく</t>
    </rPh>
    <rPh sb="9" eb="11">
      <t>ひよう</t>
    </rPh>
    <rPh sb="18" eb="19">
      <t>えん</t>
    </rPh>
    <rPh sb="20" eb="22">
      <t>ぜいこ</t>
    </rPh>
    <rPh sb="24" eb="30">
      <t>じょうげ</t>
    </rPh>
    <phoneticPr fontId="10" type="Hiragana"/>
  </si>
  <si>
    <t>・人材紹介会社への支払い証拠書類（領収書の写しなど）</t>
    <rPh sb="1" eb="3">
      <t>じんざい</t>
    </rPh>
    <rPh sb="3" eb="5">
      <t>しょうかい</t>
    </rPh>
    <rPh sb="5" eb="7">
      <t>かいしゃ</t>
    </rPh>
    <rPh sb="9" eb="11">
      <t>しはら</t>
    </rPh>
    <rPh sb="12" eb="14">
      <t>しょうこ</t>
    </rPh>
    <rPh sb="14" eb="16">
      <t>しょるい</t>
    </rPh>
    <rPh sb="17" eb="20">
      <t>りょうしゅうしょ</t>
    </rPh>
    <rPh sb="21" eb="22">
      <t>うつ</t>
    </rPh>
    <phoneticPr fontId="10" type="Hiragana"/>
  </si>
  <si>
    <t>・交通宿泊費支払い証拠書類（航空会社領収書の写し、宿泊施設領収書の写しなど）</t>
    <rPh sb="1" eb="3">
      <t>こうつう</t>
    </rPh>
    <rPh sb="3" eb="6">
      <t>しゅくはくひ</t>
    </rPh>
    <rPh sb="6" eb="8">
      <t>しはら</t>
    </rPh>
    <rPh sb="9" eb="11">
      <t>しょうこ</t>
    </rPh>
    <rPh sb="11" eb="13">
      <t>しょるい</t>
    </rPh>
    <rPh sb="14" eb="16">
      <t>こうくう</t>
    </rPh>
    <rPh sb="16" eb="18">
      <t>かいしゃ</t>
    </rPh>
    <rPh sb="18" eb="21">
      <t>りょうしゅうしょ</t>
    </rPh>
    <rPh sb="22" eb="23">
      <t>うつ</t>
    </rPh>
    <rPh sb="25" eb="27">
      <t>しゅくはく</t>
    </rPh>
    <rPh sb="27" eb="29">
      <t>しせつ</t>
    </rPh>
    <rPh sb="29" eb="32">
      <t>りょうしゅうしょ</t>
    </rPh>
    <rPh sb="33" eb="34">
      <t>うつ</t>
    </rPh>
    <phoneticPr fontId="10" type="Hiragana"/>
  </si>
  <si>
    <t>・副業・兼業プロ人材への報酬支払い証拠書類（領収書の写し、通帳の写しなど）</t>
    <rPh sb="1" eb="3">
      <t>ふくぎょう</t>
    </rPh>
    <rPh sb="4" eb="6">
      <t>けんぎょう</t>
    </rPh>
    <rPh sb="8" eb="10">
      <t>じんざい</t>
    </rPh>
    <rPh sb="12" eb="14">
      <t>ほうしゅう</t>
    </rPh>
    <rPh sb="14" eb="16">
      <t>しはら</t>
    </rPh>
    <rPh sb="17" eb="19">
      <t>しょうこ</t>
    </rPh>
    <rPh sb="19" eb="21">
      <t>しょるい</t>
    </rPh>
    <rPh sb="22" eb="25">
      <t>りょうしゅうしょ</t>
    </rPh>
    <rPh sb="26" eb="27">
      <t>うつ</t>
    </rPh>
    <rPh sb="29" eb="31">
      <t>つうちょう</t>
    </rPh>
    <rPh sb="32" eb="33">
      <t>うつ</t>
    </rPh>
    <phoneticPr fontId="10" type="Hiragana"/>
  </si>
  <si>
    <t>事業経費（税込）</t>
    <rPh sb="0" eb="2">
      <t>じぎょう</t>
    </rPh>
    <rPh sb="2" eb="4">
      <t>けいひ</t>
    </rPh>
    <rPh sb="5" eb="7">
      <t>ぜいこ</t>
    </rPh>
    <phoneticPr fontId="10" type="Hiragana"/>
  </si>
  <si>
    <t>助成対象経費（税抜）</t>
    <rPh sb="0" eb="2">
      <t>じょせい</t>
    </rPh>
    <rPh sb="2" eb="4">
      <t>たいしょう</t>
    </rPh>
    <rPh sb="4" eb="6">
      <t>けいひ</t>
    </rPh>
    <rPh sb="7" eb="9">
      <t>ぜいぬ</t>
    </rPh>
    <phoneticPr fontId="10" type="Hiragana"/>
  </si>
  <si>
    <t>(C)</t>
  </si>
  <si>
    <t>助成額</t>
    <rPh sb="0" eb="3">
      <t>じょせいがく</t>
    </rPh>
    <phoneticPr fontId="10" type="Hiragana"/>
  </si>
  <si>
    <t>(D)=(B)×(C)</t>
  </si>
  <si>
    <t>区分</t>
    <rPh sb="0" eb="2">
      <t>くぶん</t>
    </rPh>
    <phoneticPr fontId="10" type="Hiragana"/>
  </si>
  <si>
    <t>摘要</t>
    <rPh sb="0" eb="2">
      <t>てきよう</t>
    </rPh>
    <phoneticPr fontId="10" type="Hiragana"/>
  </si>
  <si>
    <t>（千円未満切捨）</t>
    <rPh sb="1" eb="3">
      <t>せんえん</t>
    </rPh>
    <rPh sb="3" eb="5">
      <t>みまん</t>
    </rPh>
    <rPh sb="5" eb="7">
      <t>きりす</t>
    </rPh>
    <phoneticPr fontId="10" type="Hiragana"/>
  </si>
  <si>
    <t>単位:円</t>
    <rPh sb="0" eb="2">
      <t>たんい</t>
    </rPh>
    <rPh sb="3" eb="4">
      <t>えん</t>
    </rPh>
    <phoneticPr fontId="10" type="Hiragana"/>
  </si>
  <si>
    <t>一般枠</t>
  </si>
  <si>
    <t>人材紹介料</t>
    <rPh sb="0" eb="5">
      <t>じんざ</t>
    </rPh>
    <phoneticPr fontId="10" type="Hiragana"/>
  </si>
  <si>
    <t>交通宿泊費</t>
    <rPh sb="0" eb="5">
      <t>こうつうし</t>
    </rPh>
    <phoneticPr fontId="10" type="Hiragana"/>
  </si>
  <si>
    <t>報酬</t>
    <rPh sb="0" eb="2">
      <t>ほうしゅう</t>
    </rPh>
    <phoneticPr fontId="10" type="Hiragana"/>
  </si>
  <si>
    <t>対象外</t>
    <rPh sb="0" eb="3">
      <t>たいしょうがい</t>
    </rPh>
    <phoneticPr fontId="10" type="Hiragana"/>
  </si>
  <si>
    <t>助成額（合計）</t>
    <rPh sb="0" eb="2">
      <t>じょせい</t>
    </rPh>
    <rPh sb="2" eb="3">
      <t>がく</t>
    </rPh>
    <rPh sb="4" eb="6">
      <t>ごうけい</t>
    </rPh>
    <phoneticPr fontId="10" type="Hiragana"/>
  </si>
  <si>
    <t>【Ｒ８年度】高知県地域外プロフェショナル人材活用促進事業費助成金チェックリスト(実績報告用)</t>
    <rPh sb="40" eb="42">
      <t>ジッセキ</t>
    </rPh>
    <rPh sb="42" eb="44">
      <t>ホウコク</t>
    </rPh>
    <phoneticPr fontId="23"/>
  </si>
  <si>
    <r>
      <t xml:space="preserve">※実績報告書のご提出前に、必ず各項目をご確認ください。
</t>
    </r>
    <r>
      <rPr>
        <sz val="16"/>
        <color rgb="FFFF0000"/>
        <rFont val="ＭＳ Ｐゴシック"/>
      </rPr>
      <t>　　</t>
    </r>
    <r>
      <rPr>
        <u/>
        <sz val="16"/>
        <color rgb="FFFF0000"/>
        <rFont val="ＭＳ Ｐゴシック"/>
      </rPr>
      <t>チェックされている項目について、申請書、添付資料等の内容が伴っていない場合は、申請の一部または全部を受理しない場合があります。</t>
    </r>
    <rPh sb="1" eb="3">
      <t>ジッセキ</t>
    </rPh>
    <rPh sb="3" eb="6">
      <t>ホウコクショ</t>
    </rPh>
    <rPh sb="8" eb="11">
      <t>テイシュツマエ</t>
    </rPh>
    <rPh sb="13" eb="14">
      <t>カナラ</t>
    </rPh>
    <rPh sb="15" eb="18">
      <t>カクコウモク</t>
    </rPh>
    <rPh sb="20" eb="22">
      <t>カクニン</t>
    </rPh>
    <rPh sb="54" eb="55">
      <t>トウ</t>
    </rPh>
    <rPh sb="80" eb="82">
      <t>ジュリ</t>
    </rPh>
    <phoneticPr fontId="23"/>
  </si>
  <si>
    <t>番号</t>
    <rPh sb="0" eb="2">
      <t>バンゴウ</t>
    </rPh>
    <phoneticPr fontId="23"/>
  </si>
  <si>
    <t>書類（並び順）</t>
    <rPh sb="0" eb="2">
      <t>ショルイ</t>
    </rPh>
    <rPh sb="3" eb="4">
      <t>ナラ</t>
    </rPh>
    <rPh sb="5" eb="6">
      <t>ジュン</t>
    </rPh>
    <phoneticPr fontId="23"/>
  </si>
  <si>
    <t>実績報告書
様式第5号</t>
    <rPh sb="0" eb="2">
      <t>ジッセキ</t>
    </rPh>
    <rPh sb="2" eb="5">
      <t>ホウコクショ</t>
    </rPh>
    <rPh sb="7" eb="9">
      <t>ヨウシキ</t>
    </rPh>
    <rPh sb="9" eb="10">
      <t>ダイ</t>
    </rPh>
    <rPh sb="11" eb="12">
      <t>ゴウ</t>
    </rPh>
    <phoneticPr fontId="23"/>
  </si>
  <si>
    <t>実績報告書
様式第5号別紙</t>
    <rPh sb="0" eb="2">
      <t>ジッセキ</t>
    </rPh>
    <rPh sb="2" eb="5">
      <t>ホウコクショ</t>
    </rPh>
    <rPh sb="7" eb="9">
      <t>ヨウシキ</t>
    </rPh>
    <rPh sb="9" eb="10">
      <t>ダイ</t>
    </rPh>
    <rPh sb="11" eb="12">
      <t>ゴウ</t>
    </rPh>
    <rPh sb="12" eb="14">
      <t>ベッシ</t>
    </rPh>
    <phoneticPr fontId="23"/>
  </si>
  <si>
    <t>プロ人材との雇用契約書（写し）</t>
    <rPh sb="2" eb="4">
      <t>ジンザイ</t>
    </rPh>
    <rPh sb="6" eb="8">
      <t>コヨウ</t>
    </rPh>
    <rPh sb="8" eb="11">
      <t>ケイヤクショ</t>
    </rPh>
    <rPh sb="12" eb="13">
      <t>ウツ</t>
    </rPh>
    <phoneticPr fontId="23"/>
  </si>
  <si>
    <t>領収書などの支払い証拠書類、企業への請求書</t>
    <rPh sb="0" eb="3">
      <t>リョウシュウショ</t>
    </rPh>
    <rPh sb="6" eb="8">
      <t>シハラ</t>
    </rPh>
    <rPh sb="9" eb="11">
      <t>ショウコ</t>
    </rPh>
    <rPh sb="11" eb="13">
      <t>ショルイ</t>
    </rPh>
    <phoneticPr fontId="23"/>
  </si>
  <si>
    <t>企業名</t>
  </si>
  <si>
    <t>対象者</t>
    <rPh sb="0" eb="2">
      <t>タイショウ</t>
    </rPh>
    <rPh sb="2" eb="3">
      <t>シャ</t>
    </rPh>
    <phoneticPr fontId="23"/>
  </si>
  <si>
    <t>全企業</t>
    <rPh sb="0" eb="3">
      <t>ゼンキギョウ</t>
    </rPh>
    <phoneticPr fontId="23"/>
  </si>
  <si>
    <t>交通宿泊費の申請をしている</t>
    <rPh sb="0" eb="5">
      <t>コウツウシュクハクヒ</t>
    </rPh>
    <rPh sb="6" eb="8">
      <t>シンセイ</t>
    </rPh>
    <phoneticPr fontId="23"/>
  </si>
  <si>
    <t>副業・兼業プロ人材促進枠</t>
  </si>
  <si>
    <t>確認箇所等</t>
  </si>
  <si>
    <t>1.助成事業の区分</t>
    <rPh sb="2" eb="6">
      <t>ジョセイジギョウ</t>
    </rPh>
    <rPh sb="7" eb="9">
      <t>クブン</t>
    </rPh>
    <phoneticPr fontId="23"/>
  </si>
  <si>
    <t>2.助成金実績額</t>
    <rPh sb="2" eb="7">
      <t>ジョセイキンジッセキ</t>
    </rPh>
    <rPh sb="7" eb="8">
      <t>ガク</t>
    </rPh>
    <phoneticPr fontId="23"/>
  </si>
  <si>
    <t>全体</t>
    <rPh sb="0" eb="2">
      <t>ゼンタイ</t>
    </rPh>
    <phoneticPr fontId="23"/>
  </si>
  <si>
    <t>上</t>
    <rPh sb="0" eb="1">
      <t>ウエ</t>
    </rPh>
    <phoneticPr fontId="23"/>
  </si>
  <si>
    <t>助成事業の概要</t>
    <rPh sb="0" eb="4">
      <t>ジョセイジギョウ</t>
    </rPh>
    <rPh sb="5" eb="7">
      <t>ガイヨウ</t>
    </rPh>
    <phoneticPr fontId="23"/>
  </si>
  <si>
    <t>プロ人材への旅費の支給を伴う実地支援概要</t>
    <rPh sb="2" eb="4">
      <t>ジンザイ</t>
    </rPh>
    <rPh sb="6" eb="8">
      <t>リョヒ</t>
    </rPh>
    <rPh sb="9" eb="11">
      <t>シキュウ</t>
    </rPh>
    <rPh sb="12" eb="13">
      <t>トモナ</t>
    </rPh>
    <rPh sb="14" eb="20">
      <t>ジッチシエンガイヨウ</t>
    </rPh>
    <phoneticPr fontId="23"/>
  </si>
  <si>
    <t>費用精算表</t>
  </si>
  <si>
    <t>領収書</t>
    <rPh sb="0" eb="3">
      <t>リョウシュウショ</t>
    </rPh>
    <phoneticPr fontId="23"/>
  </si>
  <si>
    <t>費用精算表と金額が一致している</t>
  </si>
  <si>
    <t>請求書</t>
    <rPh sb="0" eb="3">
      <t>セイキュウショ</t>
    </rPh>
    <phoneticPr fontId="23"/>
  </si>
  <si>
    <t>通帳の写し、支払い画面</t>
    <rPh sb="0" eb="2">
      <t>ツウチョウ</t>
    </rPh>
    <rPh sb="3" eb="4">
      <t>ウツ</t>
    </rPh>
    <rPh sb="6" eb="8">
      <t>シハラ</t>
    </rPh>
    <rPh sb="9" eb="11">
      <t>ガメン</t>
    </rPh>
    <phoneticPr fontId="23"/>
  </si>
  <si>
    <t>チェック項目</t>
    <rPh sb="4" eb="6">
      <t>コウモク</t>
    </rPh>
    <phoneticPr fontId="23"/>
  </si>
  <si>
    <t>日付・申請者情報が入力できている
(実績完了報告は最終振り込み日以降の日付を記入)</t>
    <rPh sb="0" eb="2">
      <t>ヒヅケ</t>
    </rPh>
    <rPh sb="3" eb="6">
      <t>シンセイシャ</t>
    </rPh>
    <rPh sb="6" eb="8">
      <t>ジョウホウ</t>
    </rPh>
    <rPh sb="9" eb="11">
      <t>ニュウリョク</t>
    </rPh>
    <rPh sb="18" eb="20">
      <t>ジッセキ</t>
    </rPh>
    <rPh sb="20" eb="24">
      <t>カンリョウホウコク</t>
    </rPh>
    <rPh sb="25" eb="28">
      <t>サイシュウフ</t>
    </rPh>
    <rPh sb="29" eb="30">
      <t>コ</t>
    </rPh>
    <rPh sb="31" eb="32">
      <t>ヒ</t>
    </rPh>
    <rPh sb="32" eb="34">
      <t>イコウ</t>
    </rPh>
    <rPh sb="35" eb="37">
      <t>ヒヅケ</t>
    </rPh>
    <rPh sb="38" eb="40">
      <t>キニュウ</t>
    </rPh>
    <phoneticPr fontId="23"/>
  </si>
  <si>
    <t>交付決定と同じ枠を選択できている</t>
  </si>
  <si>
    <t>別紙から正しく転記できている</t>
  </si>
  <si>
    <t>記入漏れ・誤字脱字はない</t>
  </si>
  <si>
    <t>入力漏れ・誤字脱字はない</t>
  </si>
  <si>
    <t>交付決定額を正しく入力できている</t>
  </si>
  <si>
    <t>事前のヒアリングの内容と大きく齟齬はない</t>
  </si>
  <si>
    <t>交通宿泊費を計上している場合、記入必須
※予定していたが中止した場合もその理由を詳細に書くこと</t>
    <rPh sb="17" eb="19">
      <t>ヒッス</t>
    </rPh>
    <rPh sb="21" eb="23">
      <t>ヨテイ</t>
    </rPh>
    <rPh sb="28" eb="30">
      <t>チュウシ</t>
    </rPh>
    <rPh sb="32" eb="34">
      <t>バアイ</t>
    </rPh>
    <rPh sb="37" eb="39">
      <t>リユウ</t>
    </rPh>
    <rPh sb="40" eb="42">
      <t>ショウサイ</t>
    </rPh>
    <rPh sb="43" eb="44">
      <t>カ</t>
    </rPh>
    <phoneticPr fontId="23"/>
  </si>
  <si>
    <t>（関数を外すなどにより）誤計算が生じていない
予算執行残額の範囲内（超える場合、予算の限度内で減額して交付決定）</t>
  </si>
  <si>
    <t>[交通費]
単価が1万円を超えている（1万円未満は対象外）
往復航空券の単価が各航空会社の定価を超えていない</t>
  </si>
  <si>
    <t>[宿泊費]
単価1万2千円以下になっている</t>
  </si>
  <si>
    <t>[報酬](一般枠では対象外)
報酬の期間は最大６カ月のため、６カ月以下となっている
金額に誤りがない</t>
    <rPh sb="1" eb="3">
      <t>ホウシュウ</t>
    </rPh>
    <rPh sb="15" eb="17">
      <t>ホウシュウ</t>
    </rPh>
    <rPh sb="18" eb="20">
      <t>キカン</t>
    </rPh>
    <rPh sb="21" eb="23">
      <t>サイダイ</t>
    </rPh>
    <rPh sb="25" eb="26">
      <t>ゲツ</t>
    </rPh>
    <rPh sb="32" eb="35">
      <t>ゲツイカ</t>
    </rPh>
    <rPh sb="42" eb="44">
      <t>キンガク</t>
    </rPh>
    <rPh sb="45" eb="46">
      <t>アヤマ</t>
    </rPh>
    <phoneticPr fontId="23"/>
  </si>
  <si>
    <t>実績報告書別紙で記載のプロ人材と氏名は一致している（法人契約の場合、当該プロ人材が特定できる書面がある）</t>
  </si>
  <si>
    <t>副業・兼業プロ人材活用促進枠の場合：契約期間は6か月以下になっている</t>
  </si>
  <si>
    <t>人材紹介手数料：人材紹介会社の領収書（写し）</t>
  </si>
  <si>
    <t>交通宿泊費：公共交通の領収書（写し）、宿泊施設の領収書（写し）</t>
  </si>
  <si>
    <t>報酬：プロ人材からの領収書（写し）</t>
  </si>
  <si>
    <t>プロ人材、有料職業紹介などから企業への請求書</t>
    <rPh sb="2" eb="4">
      <t>ジンザイ</t>
    </rPh>
    <rPh sb="5" eb="11">
      <t>ユウリョウショクギョウショウカイ</t>
    </rPh>
    <rPh sb="15" eb="17">
      <t>キギョウ</t>
    </rPh>
    <rPh sb="19" eb="22">
      <t>セイキュウショ</t>
    </rPh>
    <phoneticPr fontId="23"/>
  </si>
  <si>
    <t>領収書がない場合は、インターネット上の支払い確認画面や銀行通帳の写しなどで金額が確認できる</t>
  </si>
  <si>
    <t>企業様チェック欄</t>
    <rPh sb="0" eb="2">
      <t>キギョウ</t>
    </rPh>
    <rPh sb="2" eb="3">
      <t>サマ</t>
    </rPh>
    <rPh sb="7" eb="8">
      <t>ラン</t>
    </rPh>
    <phoneticPr fontId="23"/>
  </si>
  <si>
    <t>事務局チェック欄</t>
    <rPh sb="0" eb="3">
      <t>ジムキョク</t>
    </rPh>
    <rPh sb="7" eb="8">
      <t>ラン</t>
    </rPh>
    <phoneticPr fontId="23"/>
  </si>
</sst>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24">
    <font>
      <sz val="11"/>
      <color auto="1"/>
      <name val="ＭＳ Ｐゴシック"/>
      <family val="3"/>
    </font>
    <font>
      <sz val="11"/>
      <color theme="1"/>
      <name val="游ゴシック"/>
      <family val="2"/>
      <scheme val="minor"/>
    </font>
    <font>
      <sz val="6"/>
      <color auto="1"/>
      <name val="ＭＳ Ｐゴシック"/>
      <family val="3"/>
    </font>
    <font>
      <sz val="10"/>
      <color theme="1"/>
      <name val="ＭＳ Ｐゴシック"/>
      <family val="3"/>
    </font>
    <font>
      <sz val="11"/>
      <color theme="1"/>
      <name val="ＭＳ Ｐゴシック"/>
      <family val="3"/>
    </font>
    <font>
      <b/>
      <sz val="20"/>
      <color theme="1"/>
      <name val="ＭＳ Ｐゴシック"/>
      <family val="3"/>
    </font>
    <font>
      <sz val="16"/>
      <color theme="1"/>
      <name val="ＭＳ Ｐゴシック"/>
      <family val="3"/>
    </font>
    <font>
      <sz val="20"/>
      <color theme="1"/>
      <name val="ＭＳ Ｐゴシック"/>
      <family val="3"/>
    </font>
    <font>
      <sz val="14"/>
      <color theme="1"/>
      <name val="ＭＳ Ｐゴシック"/>
      <family val="3"/>
    </font>
    <font>
      <sz val="12"/>
      <color theme="1"/>
      <name val="ＭＳ Ｐゴシック"/>
      <family val="3"/>
    </font>
    <font>
      <sz val="6"/>
      <color auto="1"/>
      <name val="游ゴシック"/>
      <family val="3"/>
    </font>
    <font>
      <sz val="11"/>
      <color auto="1"/>
      <name val="ＭＳ 明朝"/>
      <family val="1"/>
    </font>
    <font>
      <b/>
      <sz val="11"/>
      <color rgb="FFC00000"/>
      <name val="ＭＳ Ｐ明朝"/>
      <family val="1"/>
    </font>
    <font>
      <sz val="8"/>
      <color auto="1"/>
      <name val="ＭＳ 明朝"/>
      <family val="1"/>
    </font>
    <font>
      <sz val="11"/>
      <color theme="1"/>
      <name val="ＭＳ 明朝"/>
      <family val="1"/>
    </font>
    <font>
      <sz val="11"/>
      <color indexed="10"/>
      <name val="ＭＳ 明朝"/>
      <family val="1"/>
    </font>
    <font>
      <sz val="11"/>
      <color auto="1"/>
      <name val="ＭＳ Ｐ明朝"/>
      <family val="1"/>
    </font>
    <font>
      <b/>
      <sz val="12"/>
      <color auto="1"/>
      <name val="ＭＳ Ｐ明朝"/>
      <family val="1"/>
    </font>
    <font>
      <b/>
      <sz val="11"/>
      <color auto="1"/>
      <name val="ＭＳ Ｐ明朝"/>
      <family val="1"/>
    </font>
    <font>
      <sz val="10"/>
      <color auto="1"/>
      <name val="ＭＳ Ｐ明朝"/>
      <family val="1"/>
    </font>
    <font>
      <b/>
      <sz val="10"/>
      <color auto="1"/>
      <name val="ＭＳ Ｐ明朝"/>
      <family val="1"/>
    </font>
    <font>
      <sz val="8"/>
      <color auto="1"/>
      <name val="ＭＳ Ｐ明朝"/>
      <family val="1"/>
    </font>
    <font>
      <sz val="9"/>
      <color auto="1"/>
      <name val="ＭＳ Ｐ明朝"/>
      <family val="1"/>
    </font>
    <font>
      <sz val="6"/>
      <color auto="1"/>
      <name val="游ゴシック"/>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5.e-002"/>
        <bgColor indexed="64"/>
      </patternFill>
    </fill>
    <fill>
      <patternFill patternType="solid">
        <fgColor rgb="FFFFFFBE"/>
        <bgColor indexed="64"/>
      </patternFill>
    </fill>
    <fill>
      <patternFill patternType="solid">
        <fgColor rgb="FFE9FFFF"/>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rgb="FF000000"/>
      </right>
      <top style="medium">
        <color indexed="64"/>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rgb="FF000000"/>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rgb="FF000000"/>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52">
    <xf numFmtId="0" fontId="0" fillId="0" borderId="0" xfId="0"/>
    <xf numFmtId="0" fontId="3" fillId="0" borderId="0" xfId="1" applyFont="1" applyAlignment="1">
      <alignment horizontal="left" vertical="center" wrapText="1"/>
    </xf>
    <xf numFmtId="0" fontId="3" fillId="0" borderId="0" xfId="1" applyFont="1" applyAlignment="1">
      <alignment vertical="center" shrinkToFit="1"/>
    </xf>
    <xf numFmtId="0" fontId="3" fillId="0" borderId="0" xfId="1" applyFont="1" applyAlignment="1">
      <alignment vertical="center"/>
    </xf>
    <xf numFmtId="0" fontId="4" fillId="0" borderId="0" xfId="1" applyFont="1" applyAlignment="1">
      <alignment vertical="center"/>
    </xf>
    <xf numFmtId="0" fontId="5" fillId="0" borderId="0" xfId="1" applyFont="1" applyAlignment="1">
      <alignment horizontal="center" vertical="center"/>
    </xf>
    <xf numFmtId="0" fontId="6" fillId="0" borderId="0" xfId="1" applyFont="1" applyAlignment="1">
      <alignment horizontal="left" vertical="center" wrapText="1"/>
    </xf>
    <xf numFmtId="0" fontId="6" fillId="2" borderId="1" xfId="1" applyFont="1" applyFill="1" applyBorder="1" applyAlignment="1">
      <alignment horizontal="center" vertical="center"/>
    </xf>
    <xf numFmtId="0" fontId="7" fillId="0" borderId="1" xfId="1" applyFont="1" applyBorder="1" applyAlignment="1">
      <alignment horizontal="center" vertical="center"/>
    </xf>
    <xf numFmtId="0" fontId="6" fillId="2" borderId="1" xfId="1" applyFont="1" applyFill="1" applyBorder="1" applyAlignment="1">
      <alignment horizontal="center" vertical="center" wrapText="1"/>
    </xf>
    <xf numFmtId="0" fontId="8" fillId="0" borderId="2" xfId="1" applyFont="1" applyBorder="1" applyAlignment="1">
      <alignment horizontal="left" vertical="center" wrapText="1" shrinkToFit="1"/>
    </xf>
    <xf numFmtId="0" fontId="8" fillId="0" borderId="3" xfId="1" applyFont="1" applyBorder="1" applyAlignment="1">
      <alignment horizontal="left" vertical="center" wrapText="1" shrinkToFit="1"/>
    </xf>
    <xf numFmtId="0" fontId="8" fillId="0" borderId="4" xfId="1" applyFont="1" applyBorder="1" applyAlignment="1">
      <alignment horizontal="left" vertical="center" wrapText="1" shrinkToFit="1"/>
    </xf>
    <xf numFmtId="0" fontId="8" fillId="0" borderId="5" xfId="1" applyFont="1" applyBorder="1" applyAlignment="1">
      <alignment horizontal="left" vertical="center" wrapText="1" shrinkToFit="1"/>
    </xf>
    <xf numFmtId="0" fontId="8" fillId="0" borderId="6" xfId="1" applyFont="1" applyBorder="1" applyAlignment="1">
      <alignment horizontal="left" vertical="center" wrapText="1" shrinkToFit="1"/>
    </xf>
    <xf numFmtId="0" fontId="8" fillId="0" borderId="7" xfId="1" applyFont="1" applyBorder="1" applyAlignment="1">
      <alignment horizontal="left" vertical="center" wrapText="1" shrinkToFit="1"/>
    </xf>
    <xf numFmtId="0" fontId="1" fillId="0" borderId="0" xfId="1"/>
    <xf numFmtId="0" fontId="6" fillId="2" borderId="8" xfId="1" applyFont="1" applyFill="1" applyBorder="1" applyAlignment="1">
      <alignment horizontal="center" vertical="center"/>
    </xf>
    <xf numFmtId="0" fontId="7" fillId="0" borderId="8" xfId="1" applyFont="1" applyBorder="1" applyAlignment="1">
      <alignment horizontal="center" vertical="center"/>
    </xf>
    <xf numFmtId="0" fontId="6" fillId="2" borderId="9" xfId="1" applyFont="1" applyFill="1" applyBorder="1" applyAlignment="1">
      <alignment horizontal="center" vertical="center" wrapText="1"/>
    </xf>
    <xf numFmtId="0" fontId="8" fillId="0" borderId="10" xfId="1" applyFont="1" applyBorder="1" applyAlignment="1">
      <alignment horizontal="center" vertical="center" wrapText="1" shrinkToFit="1"/>
    </xf>
    <xf numFmtId="0" fontId="8" fillId="0" borderId="2" xfId="1" applyFont="1" applyBorder="1" applyAlignment="1">
      <alignment horizontal="center" vertical="center" wrapText="1" shrinkToFit="1"/>
    </xf>
    <xf numFmtId="0" fontId="8" fillId="0" borderId="3" xfId="1" applyFont="1" applyBorder="1" applyAlignment="1">
      <alignment horizontal="center" vertical="center" wrapText="1" shrinkToFit="1"/>
    </xf>
    <xf numFmtId="0" fontId="8" fillId="0" borderId="1" xfId="1" applyFont="1" applyBorder="1" applyAlignment="1">
      <alignment horizontal="center" vertical="center" wrapText="1" shrinkToFit="1"/>
    </xf>
    <xf numFmtId="0" fontId="8" fillId="0" borderId="11" xfId="1" applyFont="1" applyBorder="1" applyAlignment="1">
      <alignment horizontal="center" vertical="center" wrapText="1" shrinkToFit="1"/>
    </xf>
    <xf numFmtId="0" fontId="8" fillId="0" borderId="4" xfId="1" applyFont="1" applyBorder="1" applyAlignment="1">
      <alignment horizontal="center" vertical="center" wrapText="1" shrinkToFit="1"/>
    </xf>
    <xf numFmtId="0" fontId="6" fillId="2" borderId="8" xfId="1" applyFont="1" applyFill="1" applyBorder="1" applyAlignment="1">
      <alignment horizontal="center" vertical="center" wrapText="1"/>
    </xf>
    <xf numFmtId="0" fontId="8" fillId="0" borderId="9" xfId="1" applyFont="1" applyBorder="1" applyAlignment="1">
      <alignment horizontal="center" vertical="center" wrapText="1" shrinkToFit="1"/>
    </xf>
    <xf numFmtId="0" fontId="8" fillId="0" borderId="12" xfId="1" applyFont="1" applyBorder="1" applyAlignment="1">
      <alignment horizontal="center" vertical="center" wrapText="1" shrinkToFit="1"/>
    </xf>
    <xf numFmtId="0" fontId="6" fillId="2" borderId="9" xfId="1" applyFont="1" applyFill="1" applyBorder="1" applyAlignment="1">
      <alignment horizontal="center" vertical="center"/>
    </xf>
    <xf numFmtId="0" fontId="7" fillId="0" borderId="9" xfId="1" applyFont="1" applyBorder="1" applyAlignment="1">
      <alignment horizontal="center" vertical="center"/>
    </xf>
    <xf numFmtId="0" fontId="6" fillId="2" borderId="13" xfId="1" applyFont="1" applyFill="1" applyBorder="1" applyAlignment="1">
      <alignment horizontal="center" vertical="center" shrinkToFit="1"/>
    </xf>
    <xf numFmtId="0" fontId="6" fillId="0" borderId="5" xfId="1" applyFont="1" applyBorder="1" applyAlignment="1">
      <alignment vertical="center" wrapText="1" shrinkToFit="1"/>
    </xf>
    <xf numFmtId="0" fontId="6" fillId="0" borderId="14" xfId="1" applyFont="1" applyBorder="1" applyAlignment="1">
      <alignment vertical="center" wrapText="1" shrinkToFit="1"/>
    </xf>
    <xf numFmtId="0" fontId="6" fillId="0" borderId="15" xfId="1" applyFont="1" applyBorder="1" applyAlignment="1">
      <alignment vertical="center" wrapText="1" shrinkToFit="1"/>
    </xf>
    <xf numFmtId="0" fontId="6" fillId="0" borderId="16" xfId="1" applyFont="1" applyBorder="1" applyAlignment="1">
      <alignment vertical="center" wrapText="1" shrinkToFit="1"/>
    </xf>
    <xf numFmtId="0" fontId="6" fillId="0" borderId="17" xfId="1" applyFont="1" applyBorder="1" applyAlignment="1">
      <alignment vertical="center" shrinkToFit="1"/>
    </xf>
    <xf numFmtId="0" fontId="6" fillId="0" borderId="1" xfId="1" applyFont="1" applyBorder="1" applyAlignment="1">
      <alignment vertical="center" wrapText="1" shrinkToFit="1"/>
    </xf>
    <xf numFmtId="0" fontId="6" fillId="0" borderId="18" xfId="1" applyFont="1" applyBorder="1" applyAlignment="1">
      <alignment vertical="center" wrapText="1" shrinkToFit="1"/>
    </xf>
    <xf numFmtId="0" fontId="6" fillId="0" borderId="19" xfId="1" applyFont="1" applyBorder="1" applyAlignment="1">
      <alignment vertical="center" wrapText="1" shrinkToFit="1"/>
    </xf>
    <xf numFmtId="0" fontId="6" fillId="0" borderId="20" xfId="1" applyFont="1" applyBorder="1" applyAlignment="1">
      <alignment vertical="center" wrapText="1" shrinkToFit="1"/>
    </xf>
    <xf numFmtId="0" fontId="6" fillId="0" borderId="21" xfId="1" applyFont="1" applyBorder="1" applyAlignment="1">
      <alignment vertical="center" wrapText="1" shrinkToFit="1"/>
    </xf>
    <xf numFmtId="0" fontId="6" fillId="0" borderId="22" xfId="1" applyFont="1" applyBorder="1" applyAlignment="1">
      <alignment vertical="center" wrapText="1" shrinkToFit="1"/>
    </xf>
    <xf numFmtId="0" fontId="6" fillId="0" borderId="23" xfId="1" applyFont="1" applyBorder="1" applyAlignment="1">
      <alignment vertical="center" wrapText="1" shrinkToFit="1"/>
    </xf>
    <xf numFmtId="0" fontId="6" fillId="0" borderId="11" xfId="1" applyFont="1" applyBorder="1" applyAlignment="1">
      <alignment vertical="center" wrapText="1" shrinkToFit="1"/>
    </xf>
    <xf numFmtId="0" fontId="9" fillId="2" borderId="1" xfId="1" applyFont="1" applyFill="1" applyBorder="1" applyAlignment="1">
      <alignment horizontal="center" vertical="center" wrapText="1"/>
    </xf>
    <xf numFmtId="0" fontId="9" fillId="0" borderId="4" xfId="1" applyFont="1" applyBorder="1" applyAlignment="1">
      <alignment vertical="center"/>
    </xf>
    <xf numFmtId="0" fontId="6" fillId="2" borderId="24" xfId="1" applyFont="1" applyFill="1" applyBorder="1" applyAlignment="1">
      <alignment horizontal="center" vertical="center" shrinkToFit="1"/>
    </xf>
    <xf numFmtId="0" fontId="3" fillId="0" borderId="2" xfId="1" applyFont="1" applyBorder="1" applyAlignment="1">
      <alignment vertical="center"/>
    </xf>
    <xf numFmtId="0" fontId="3" fillId="0" borderId="16" xfId="1" applyFont="1" applyBorder="1" applyAlignment="1">
      <alignment vertical="center"/>
    </xf>
    <xf numFmtId="0" fontId="3" fillId="0" borderId="25" xfId="1" applyFont="1" applyBorder="1" applyAlignment="1">
      <alignment vertical="center"/>
    </xf>
    <xf numFmtId="0" fontId="3" fillId="0" borderId="3" xfId="1" applyFont="1" applyBorder="1" applyAlignment="1">
      <alignment vertical="center"/>
    </xf>
    <xf numFmtId="0" fontId="3" fillId="0" borderId="26" xfId="1" applyFont="1" applyBorder="1" applyAlignment="1">
      <alignment vertical="center"/>
    </xf>
    <xf numFmtId="0" fontId="3" fillId="0" borderId="4" xfId="1" applyFont="1" applyBorder="1" applyAlignment="1">
      <alignment vertical="center"/>
    </xf>
    <xf numFmtId="0" fontId="3" fillId="0" borderId="27" xfId="1" applyFont="1" applyBorder="1" applyAlignment="1">
      <alignment vertical="center"/>
    </xf>
    <xf numFmtId="0" fontId="9" fillId="2" borderId="13" xfId="1" applyFont="1" applyFill="1" applyBorder="1" applyAlignment="1">
      <alignment horizontal="center" vertical="center" wrapText="1"/>
    </xf>
    <xf numFmtId="0" fontId="6" fillId="2" borderId="28" xfId="1" applyFont="1" applyFill="1" applyBorder="1" applyAlignment="1">
      <alignment horizontal="center" vertical="center" shrinkToFit="1"/>
    </xf>
    <xf numFmtId="0" fontId="11" fillId="3" borderId="0" xfId="0" applyFont="1" applyFill="1" applyAlignment="1">
      <alignment vertical="center"/>
    </xf>
    <xf numFmtId="0" fontId="11" fillId="3" borderId="0" xfId="0" applyFont="1" applyFill="1" applyAlignment="1" applyProtection="1">
      <alignment vertical="center"/>
      <protection locked="0"/>
    </xf>
    <xf numFmtId="0" fontId="11" fillId="0" borderId="0" xfId="0" applyFont="1" applyAlignment="1">
      <alignment vertical="center"/>
    </xf>
    <xf numFmtId="0" fontId="12" fillId="3" borderId="0" xfId="0" applyFont="1" applyFill="1" applyAlignment="1">
      <alignment vertical="center"/>
    </xf>
    <xf numFmtId="0" fontId="11" fillId="3" borderId="0" xfId="0" applyFont="1" applyFill="1" applyAlignment="1" applyProtection="1">
      <alignment horizontal="center" vertical="center" wrapText="1"/>
      <protection locked="0"/>
    </xf>
    <xf numFmtId="0" fontId="11" fillId="3" borderId="0" xfId="0" applyFont="1" applyFill="1" applyAlignment="1" applyProtection="1">
      <alignment horizontal="justify" vertical="center" wrapText="1"/>
      <protection locked="0"/>
    </xf>
    <xf numFmtId="0" fontId="11" fillId="3" borderId="0" xfId="0" applyFont="1" applyFill="1" applyAlignment="1" applyProtection="1">
      <alignment horizontal="center" vertical="center"/>
      <protection locked="0"/>
    </xf>
    <xf numFmtId="0" fontId="13" fillId="3" borderId="0" xfId="0" applyFont="1" applyFill="1" applyAlignment="1" applyProtection="1">
      <alignment vertical="center"/>
      <protection locked="0"/>
    </xf>
    <xf numFmtId="0" fontId="11" fillId="4" borderId="29" xfId="0" applyFont="1" applyFill="1" applyBorder="1" applyAlignment="1" applyProtection="1">
      <alignment horizontal="center" vertical="center"/>
      <protection locked="0"/>
    </xf>
    <xf numFmtId="0" fontId="11" fillId="5" borderId="30" xfId="0" applyFont="1" applyFill="1" applyBorder="1" applyAlignment="1" applyProtection="1">
      <alignment horizontal="left" vertical="center"/>
      <protection locked="0"/>
    </xf>
    <xf numFmtId="0" fontId="11" fillId="5" borderId="0" xfId="0" applyFont="1" applyFill="1" applyAlignment="1" applyProtection="1">
      <alignment horizontal="left" vertical="center"/>
      <protection locked="0"/>
    </xf>
    <xf numFmtId="0" fontId="11" fillId="5" borderId="8" xfId="0" applyFont="1" applyFill="1" applyBorder="1" applyAlignment="1" applyProtection="1">
      <alignment horizontal="left" vertical="center"/>
      <protection locked="0"/>
    </xf>
    <xf numFmtId="176" fontId="14" fillId="6" borderId="0" xfId="0" applyNumberFormat="1" applyFont="1" applyFill="1" applyAlignment="1" applyProtection="1">
      <alignment horizontal="center" vertical="center"/>
      <protection locked="0"/>
    </xf>
    <xf numFmtId="0" fontId="11" fillId="5" borderId="29" xfId="0" applyFont="1" applyFill="1" applyBorder="1" applyAlignment="1" applyProtection="1">
      <alignment horizontal="center" vertical="center"/>
      <protection locked="0"/>
    </xf>
    <xf numFmtId="0" fontId="11" fillId="3" borderId="31" xfId="0" applyFont="1" applyFill="1" applyBorder="1" applyAlignment="1">
      <alignment horizontal="center" vertical="center"/>
    </xf>
    <xf numFmtId="0" fontId="11" fillId="3" borderId="0" xfId="0" applyFont="1" applyFill="1" applyAlignment="1">
      <alignment horizontal="center" vertical="center"/>
    </xf>
    <xf numFmtId="0" fontId="11" fillId="3" borderId="31" xfId="0" applyFont="1" applyFill="1" applyBorder="1" applyAlignment="1">
      <alignment horizontal="center" vertical="center" wrapText="1"/>
    </xf>
    <xf numFmtId="0" fontId="11" fillId="3" borderId="0" xfId="0" applyFont="1" applyFill="1" applyAlignment="1">
      <alignment horizontal="center" vertical="center" wrapText="1"/>
    </xf>
    <xf numFmtId="49" fontId="11" fillId="5" borderId="29" xfId="0" applyNumberFormat="1" applyFont="1" applyFill="1" applyBorder="1" applyAlignment="1" applyProtection="1">
      <alignment horizontal="left" vertical="center"/>
      <protection locked="0"/>
    </xf>
    <xf numFmtId="0" fontId="11" fillId="3" borderId="0" xfId="0" applyFont="1" applyFill="1" applyAlignment="1" applyProtection="1">
      <alignment horizontal="left" vertical="center"/>
      <protection locked="0"/>
    </xf>
    <xf numFmtId="0" fontId="15" fillId="3" borderId="0" xfId="0" applyFont="1" applyFill="1" applyAlignment="1">
      <alignment vertical="center"/>
    </xf>
    <xf numFmtId="0" fontId="15" fillId="5" borderId="31" xfId="0" applyFont="1" applyFill="1" applyBorder="1" applyAlignment="1">
      <alignment horizontal="left" vertical="center" wrapText="1" shrinkToFit="1"/>
    </xf>
    <xf numFmtId="0" fontId="15" fillId="5" borderId="0" xfId="0" applyFont="1" applyFill="1" applyAlignment="1">
      <alignment horizontal="left" vertical="center" wrapText="1" shrinkToFit="1"/>
    </xf>
    <xf numFmtId="0" fontId="15" fillId="5" borderId="31" xfId="0" applyFont="1" applyFill="1" applyBorder="1" applyAlignment="1">
      <alignment horizontal="left" vertical="center" shrinkToFit="1"/>
    </xf>
    <xf numFmtId="0" fontId="11" fillId="5" borderId="9" xfId="0" applyFont="1" applyFill="1" applyBorder="1" applyAlignment="1" applyProtection="1">
      <alignment horizontal="left" vertical="center"/>
      <protection locked="0"/>
    </xf>
    <xf numFmtId="0" fontId="15" fillId="5" borderId="0" xfId="0" applyFont="1" applyFill="1" applyAlignment="1">
      <alignment horizontal="left" vertical="center" shrinkToFit="1"/>
    </xf>
    <xf numFmtId="49" fontId="11" fillId="5" borderId="0" xfId="0" applyNumberFormat="1" applyFont="1" applyFill="1" applyAlignment="1" applyProtection="1">
      <alignment horizontal="center" vertical="center"/>
      <protection locked="0"/>
    </xf>
    <xf numFmtId="3" fontId="11" fillId="3" borderId="0" xfId="0" applyNumberFormat="1" applyFont="1" applyFill="1" applyAlignment="1">
      <alignment vertical="center"/>
    </xf>
    <xf numFmtId="0" fontId="16" fillId="0" borderId="0" xfId="0" applyFont="1" applyAlignment="1">
      <alignment vertical="center"/>
    </xf>
    <xf numFmtId="0" fontId="12" fillId="0" borderId="0" xfId="0" applyFont="1" applyAlignment="1">
      <alignment vertical="center"/>
    </xf>
    <xf numFmtId="0" fontId="17" fillId="0" borderId="0" xfId="0" applyFont="1" applyAlignment="1">
      <alignment vertical="center"/>
    </xf>
    <xf numFmtId="0" fontId="18" fillId="0" borderId="0" xfId="0" applyFont="1" applyAlignment="1" applyProtection="1">
      <alignment horizontal="left" vertical="center"/>
      <protection locked="0"/>
    </xf>
    <xf numFmtId="0" fontId="16" fillId="3" borderId="0" xfId="0" applyFont="1" applyFill="1" applyAlignment="1">
      <alignment vertical="center"/>
    </xf>
    <xf numFmtId="0" fontId="16" fillId="4" borderId="29" xfId="0" applyFont="1" applyFill="1" applyBorder="1" applyAlignment="1" applyProtection="1">
      <alignment horizontal="center" vertical="center"/>
      <protection locked="0"/>
    </xf>
    <xf numFmtId="0" fontId="16" fillId="5" borderId="32" xfId="0" applyFont="1" applyFill="1" applyBorder="1" applyAlignment="1" applyProtection="1">
      <alignment horizontal="center" vertical="center"/>
      <protection locked="0"/>
    </xf>
    <xf numFmtId="0" fontId="16" fillId="3" borderId="0" xfId="0" applyFont="1" applyFill="1" applyAlignment="1" applyProtection="1">
      <alignment horizontal="center" vertical="center"/>
      <protection locked="0"/>
    </xf>
    <xf numFmtId="0" fontId="19" fillId="5" borderId="32" xfId="0" applyFont="1" applyFill="1" applyBorder="1" applyAlignment="1">
      <alignment horizontal="left" vertical="center" wrapText="1"/>
    </xf>
    <xf numFmtId="0" fontId="19" fillId="3" borderId="0" xfId="0" applyFont="1" applyFill="1" applyAlignment="1">
      <alignment horizontal="left" vertical="center" wrapText="1"/>
    </xf>
    <xf numFmtId="0" fontId="20" fillId="0" borderId="0" xfId="0" applyFont="1" applyAlignment="1">
      <alignment horizontal="left" vertical="center"/>
    </xf>
    <xf numFmtId="0" fontId="19" fillId="0" borderId="0" xfId="0" applyFont="1" applyAlignment="1">
      <alignment horizontal="left" vertical="center"/>
    </xf>
    <xf numFmtId="0" fontId="16" fillId="4" borderId="32" xfId="0" applyFont="1" applyFill="1" applyBorder="1" applyAlignment="1" applyProtection="1">
      <alignment horizontal="center" vertical="center"/>
      <protection locked="0"/>
    </xf>
    <xf numFmtId="0" fontId="16" fillId="4" borderId="32" xfId="0" applyFont="1" applyFill="1" applyBorder="1" applyAlignment="1" applyProtection="1">
      <alignment horizontal="center" vertical="center" wrapText="1"/>
      <protection locked="0"/>
    </xf>
    <xf numFmtId="0" fontId="16" fillId="4" borderId="29" xfId="0" applyFont="1" applyFill="1" applyBorder="1" applyAlignment="1">
      <alignment horizontal="center" vertical="center"/>
    </xf>
    <xf numFmtId="0" fontId="16" fillId="4" borderId="29" xfId="0" applyFont="1" applyFill="1" applyBorder="1" applyAlignment="1">
      <alignment horizontal="left" vertical="center"/>
    </xf>
    <xf numFmtId="0" fontId="16" fillId="4" borderId="33" xfId="0" applyFont="1" applyFill="1" applyBorder="1" applyAlignment="1">
      <alignment horizontal="left" vertical="center"/>
    </xf>
    <xf numFmtId="0" fontId="18" fillId="4" borderId="34" xfId="0" applyFont="1" applyFill="1" applyBorder="1" applyAlignment="1">
      <alignment horizontal="center" vertical="center"/>
    </xf>
    <xf numFmtId="0" fontId="21" fillId="0" borderId="0" xfId="0" applyFont="1" applyAlignment="1">
      <alignment vertical="center"/>
    </xf>
    <xf numFmtId="0" fontId="21" fillId="3" borderId="0" xfId="0" applyFont="1" applyFill="1" applyAlignment="1">
      <alignment horizontal="left" vertical="center"/>
    </xf>
    <xf numFmtId="0" fontId="18" fillId="3" borderId="0" xfId="0" applyFont="1" applyFill="1" applyAlignment="1">
      <alignment horizontal="left" vertical="center"/>
    </xf>
    <xf numFmtId="0" fontId="16" fillId="5" borderId="19" xfId="0" applyFont="1" applyFill="1" applyBorder="1" applyAlignment="1" applyProtection="1">
      <alignment horizontal="center" vertical="center"/>
      <protection locked="0"/>
    </xf>
    <xf numFmtId="0" fontId="19" fillId="5" borderId="19" xfId="0" applyFont="1" applyFill="1" applyBorder="1" applyAlignment="1">
      <alignment horizontal="left" vertical="center" wrapText="1"/>
    </xf>
    <xf numFmtId="0" fontId="19" fillId="0" borderId="0" xfId="0" applyFont="1" applyAlignment="1">
      <alignment horizontal="left" vertical="center" wrapText="1"/>
    </xf>
    <xf numFmtId="0" fontId="16" fillId="4" borderId="19" xfId="0" applyFont="1" applyFill="1" applyBorder="1" applyAlignment="1" applyProtection="1">
      <alignment horizontal="center" vertical="center"/>
      <protection locked="0"/>
    </xf>
    <xf numFmtId="0" fontId="18" fillId="3" borderId="0" xfId="0" applyFont="1" applyFill="1" applyAlignment="1">
      <alignment horizontal="center" vertical="center"/>
    </xf>
    <xf numFmtId="0" fontId="16" fillId="5" borderId="19" xfId="0" applyFont="1" applyFill="1" applyBorder="1" applyAlignment="1" applyProtection="1">
      <alignment horizontal="left" vertical="center"/>
      <protection locked="0"/>
    </xf>
    <xf numFmtId="0" fontId="16" fillId="5" borderId="29" xfId="0" applyFont="1" applyFill="1" applyBorder="1" applyAlignment="1" applyProtection="1">
      <alignment horizontal="left" vertical="center"/>
      <protection locked="0"/>
    </xf>
    <xf numFmtId="0" fontId="16" fillId="3" borderId="0" xfId="0" applyFont="1" applyFill="1" applyAlignment="1" applyProtection="1">
      <alignment horizontal="left" vertical="center"/>
      <protection locked="0"/>
    </xf>
    <xf numFmtId="0" fontId="16" fillId="4" borderId="35" xfId="0" applyFont="1" applyFill="1" applyBorder="1" applyAlignment="1" applyProtection="1">
      <alignment horizontal="center" vertical="center"/>
      <protection locked="0"/>
    </xf>
    <xf numFmtId="0" fontId="16" fillId="5" borderId="32" xfId="0" applyFont="1" applyFill="1" applyBorder="1" applyAlignment="1" applyProtection="1">
      <alignment horizontal="left" vertical="center" wrapText="1"/>
      <protection locked="0"/>
    </xf>
    <xf numFmtId="0" fontId="16" fillId="5" borderId="19" xfId="0" applyFont="1" applyFill="1" applyBorder="1" applyAlignment="1" applyProtection="1">
      <alignment horizontal="left" vertical="center" wrapText="1"/>
      <protection locked="0"/>
    </xf>
    <xf numFmtId="176" fontId="16" fillId="5" borderId="32" xfId="0" applyNumberFormat="1" applyFont="1" applyFill="1" applyBorder="1" applyAlignment="1">
      <alignment horizontal="right" vertical="center"/>
    </xf>
    <xf numFmtId="0" fontId="19" fillId="4" borderId="29" xfId="0" applyFont="1" applyFill="1" applyBorder="1" applyAlignment="1">
      <alignment horizontal="center" vertical="center" shrinkToFit="1"/>
    </xf>
    <xf numFmtId="176" fontId="16" fillId="5" borderId="29" xfId="0" applyNumberFormat="1" applyFont="1" applyFill="1" applyBorder="1" applyAlignment="1">
      <alignment horizontal="right" vertical="center"/>
    </xf>
    <xf numFmtId="176" fontId="16" fillId="6" borderId="29" xfId="0" applyNumberFormat="1" applyFont="1" applyFill="1" applyBorder="1" applyAlignment="1">
      <alignment horizontal="right" vertical="center"/>
    </xf>
    <xf numFmtId="176" fontId="16" fillId="5" borderId="33" xfId="0" applyNumberFormat="1" applyFont="1" applyFill="1" applyBorder="1" applyAlignment="1">
      <alignment horizontal="right" vertical="center"/>
    </xf>
    <xf numFmtId="176" fontId="16" fillId="3" borderId="34" xfId="0" applyNumberFormat="1" applyFont="1" applyFill="1" applyBorder="1" applyAlignment="1">
      <alignment horizontal="center" vertical="center" shrinkToFit="1"/>
    </xf>
    <xf numFmtId="176" fontId="18" fillId="3" borderId="0" xfId="0" applyNumberFormat="1" applyFont="1" applyFill="1" applyAlignment="1">
      <alignment horizontal="left" vertical="center" shrinkToFit="1"/>
    </xf>
    <xf numFmtId="176" fontId="16" fillId="5" borderId="19" xfId="0" applyNumberFormat="1" applyFont="1" applyFill="1" applyBorder="1" applyAlignment="1">
      <alignment horizontal="right" vertical="center"/>
    </xf>
    <xf numFmtId="176" fontId="16" fillId="6" borderId="33" xfId="0" applyNumberFormat="1" applyFont="1" applyFill="1" applyBorder="1" applyAlignment="1">
      <alignment horizontal="right" vertical="center"/>
    </xf>
    <xf numFmtId="176" fontId="16" fillId="5" borderId="35" xfId="0" applyNumberFormat="1" applyFont="1" applyFill="1" applyBorder="1" applyAlignment="1">
      <alignment horizontal="right" vertical="center"/>
    </xf>
    <xf numFmtId="0" fontId="16" fillId="0" borderId="29" xfId="0" applyFont="1" applyBorder="1" applyAlignment="1">
      <alignment horizontal="center" vertical="center"/>
    </xf>
    <xf numFmtId="176" fontId="18" fillId="3" borderId="0" xfId="0" applyNumberFormat="1" applyFont="1" applyFill="1" applyAlignment="1">
      <alignment horizontal="right" vertical="center"/>
    </xf>
    <xf numFmtId="9" fontId="16" fillId="6" borderId="29" xfId="0" applyNumberFormat="1" applyFont="1" applyFill="1" applyBorder="1" applyAlignment="1">
      <alignment horizontal="center" vertical="center" shrinkToFit="1"/>
    </xf>
    <xf numFmtId="9" fontId="16" fillId="6" borderId="33" xfId="0" applyNumberFormat="1" applyFont="1" applyFill="1" applyBorder="1" applyAlignment="1">
      <alignment horizontal="center" vertical="center" shrinkToFit="1"/>
    </xf>
    <xf numFmtId="0" fontId="19" fillId="4" borderId="29" xfId="0" applyFont="1" applyFill="1" applyBorder="1" applyAlignment="1">
      <alignment horizontal="center" vertical="center"/>
    </xf>
    <xf numFmtId="176" fontId="16" fillId="3" borderId="29" xfId="0" applyNumberFormat="1" applyFont="1" applyFill="1" applyBorder="1" applyAlignment="1">
      <alignment horizontal="right" vertical="center"/>
    </xf>
    <xf numFmtId="176" fontId="17" fillId="6" borderId="34" xfId="0" applyNumberFormat="1" applyFont="1" applyFill="1" applyBorder="1" applyAlignment="1">
      <alignment horizontal="right" vertical="center"/>
    </xf>
    <xf numFmtId="0" fontId="18" fillId="6" borderId="29" xfId="0" applyFont="1" applyFill="1" applyBorder="1" applyAlignment="1">
      <alignment horizontal="center" vertical="center" shrinkToFit="1"/>
    </xf>
    <xf numFmtId="9" fontId="18" fillId="3" borderId="0" xfId="0" applyNumberFormat="1" applyFont="1" applyFill="1" applyAlignment="1" applyProtection="1">
      <alignment horizontal="center" vertical="center"/>
      <protection locked="0"/>
    </xf>
    <xf numFmtId="176" fontId="16" fillId="5" borderId="29" xfId="0" applyNumberFormat="1" applyFont="1" applyFill="1" applyBorder="1" applyAlignment="1">
      <alignment horizontal="left" vertical="center" shrinkToFit="1"/>
    </xf>
    <xf numFmtId="176" fontId="16" fillId="3" borderId="29" xfId="0" applyNumberFormat="1" applyFont="1" applyFill="1" applyBorder="1" applyAlignment="1">
      <alignment horizontal="left" vertical="center" shrinkToFit="1"/>
    </xf>
    <xf numFmtId="176" fontId="16" fillId="5" borderId="32" xfId="0" applyNumberFormat="1" applyFont="1" applyFill="1" applyBorder="1" applyAlignment="1">
      <alignment horizontal="center" vertical="center" shrinkToFit="1"/>
    </xf>
    <xf numFmtId="176" fontId="16" fillId="5" borderId="33" xfId="0" applyNumberFormat="1" applyFont="1" applyFill="1" applyBorder="1" applyAlignment="1">
      <alignment horizontal="left" vertical="center" shrinkToFit="1"/>
    </xf>
    <xf numFmtId="176" fontId="22" fillId="0" borderId="34" xfId="0" applyNumberFormat="1" applyFont="1" applyBorder="1" applyAlignment="1">
      <alignment horizontal="left" vertical="center" shrinkToFit="1"/>
    </xf>
    <xf numFmtId="176" fontId="16" fillId="5" borderId="19" xfId="0" applyNumberFormat="1" applyFont="1" applyFill="1" applyBorder="1" applyAlignment="1">
      <alignment horizontal="center" vertical="center" shrinkToFit="1"/>
    </xf>
    <xf numFmtId="0" fontId="16" fillId="5" borderId="35" xfId="0" applyFont="1" applyFill="1" applyBorder="1" applyAlignment="1" applyProtection="1">
      <alignment horizontal="left" vertical="center"/>
      <protection locked="0"/>
    </xf>
    <xf numFmtId="0" fontId="19" fillId="5" borderId="35" xfId="0" applyFont="1" applyFill="1" applyBorder="1" applyAlignment="1">
      <alignment horizontal="left" vertical="center" wrapText="1"/>
    </xf>
    <xf numFmtId="0" fontId="16" fillId="5" borderId="35" xfId="0" applyFont="1" applyFill="1" applyBorder="1" applyAlignment="1" applyProtection="1">
      <alignment horizontal="left" vertical="center" wrapText="1"/>
      <protection locked="0"/>
    </xf>
    <xf numFmtId="0" fontId="21" fillId="0" borderId="0" xfId="0" applyFont="1" applyAlignment="1" applyProtection="1">
      <alignment horizontal="right" vertical="center"/>
      <protection locked="0"/>
    </xf>
    <xf numFmtId="176" fontId="16" fillId="5" borderId="35" xfId="0" applyNumberFormat="1" applyFont="1" applyFill="1" applyBorder="1" applyAlignment="1">
      <alignment horizontal="center" vertical="center" shrinkToFit="1"/>
    </xf>
    <xf numFmtId="0" fontId="16" fillId="0" borderId="0" xfId="0" applyFont="1" applyAlignment="1" applyProtection="1">
      <alignment vertical="center"/>
      <protection locked="0"/>
    </xf>
    <xf numFmtId="0" fontId="16" fillId="3" borderId="0" xfId="0" applyFont="1" applyFill="1" applyAlignment="1" applyProtection="1">
      <alignment vertical="center"/>
      <protection locked="0"/>
    </xf>
    <xf numFmtId="0" fontId="18" fillId="0" borderId="0" xfId="0" applyFont="1" applyAlignment="1">
      <alignment vertical="center"/>
    </xf>
    <xf numFmtId="9" fontId="16" fillId="0" borderId="0" xfId="0" applyNumberFormat="1" applyFont="1" applyAlignment="1">
      <alignment vertical="center"/>
    </xf>
    <xf numFmtId="176" fontId="16" fillId="0" borderId="0" xfId="0" applyNumberFormat="1" applyFont="1" applyAlignment="1">
      <alignment vertical="center"/>
    </xf>
  </cellXfs>
  <cellStyles count="2">
    <cellStyle name="標準" xfId="0" builtinId="0"/>
    <cellStyle name="標準 3"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22860</xdr:colOff>
          <xdr:row>6</xdr:row>
          <xdr:rowOff>191135</xdr:rowOff>
        </xdr:from>
        <xdr:to xmlns:xdr="http://schemas.openxmlformats.org/drawingml/2006/spreadsheetDrawing">
          <xdr:col>4</xdr:col>
          <xdr:colOff>68580</xdr:colOff>
          <xdr:row>8</xdr:row>
          <xdr:rowOff>45720</xdr:rowOff>
        </xdr:to>
        <xdr:sp textlink="">
          <xdr:nvSpPr>
            <xdr:cNvPr id="1025" name="チェック 11" hidden="1">
              <a:extLst>
                <a:ext uri="{63B3BB69-23CF-44E3-9099-C40C66FF867C}">
                  <a14:compatExt spid="_x0000_s1025"/>
                </a:ext>
              </a:extLst>
            </xdr:cNvPr>
            <xdr:cNvSpPr>
              <a:spLocks noRot="1" noChangeShapeType="1"/>
            </xdr:cNvSpPr>
          </xdr:nvSpPr>
          <xdr:spPr>
            <a:xfrm>
              <a:off x="208280" y="1296035"/>
              <a:ext cx="400050" cy="311785"/>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G42"/>
  <sheetViews>
    <sheetView view="pageBreakPreview" zoomScale="55" zoomScaleNormal="55" zoomScaleSheetLayoutView="55" workbookViewId="0">
      <selection activeCell="AA17" sqref="AA17"/>
    </sheetView>
  </sheetViews>
  <sheetFormatPr defaultColWidth="10" defaultRowHeight="13.5"/>
  <cols>
    <col min="1" max="1" width="28.44140625" style="1" customWidth="1"/>
    <col min="2" max="2" width="20.77734375" style="1" customWidth="1"/>
    <col min="3" max="3" width="29.109375" style="1" customWidth="1"/>
    <col min="4" max="4" width="100.33203125" style="2" customWidth="1"/>
    <col min="5" max="6" width="11.77734375" style="3" customWidth="1"/>
    <col min="7" max="7" width="10.21875" style="4" customWidth="1"/>
    <col min="8" max="16384" width="10" style="4"/>
  </cols>
  <sheetData>
    <row r="1" spans="1:7" ht="40.200000000000003" customHeight="1">
      <c r="A1" s="5" t="s">
        <v>82</v>
      </c>
      <c r="B1" s="5"/>
      <c r="C1" s="5"/>
      <c r="D1" s="5"/>
      <c r="E1" s="5"/>
      <c r="F1" s="5"/>
    </row>
    <row r="2" spans="1:7" ht="64.2" customHeight="1">
      <c r="A2" s="6" t="s">
        <v>83</v>
      </c>
      <c r="B2" s="6"/>
      <c r="C2" s="6"/>
      <c r="D2" s="6"/>
      <c r="E2" s="6"/>
      <c r="F2" s="6"/>
      <c r="G2" s="6"/>
    </row>
    <row r="3" spans="1:7" ht="44.4" customHeight="1">
      <c r="A3" s="7" t="s">
        <v>84</v>
      </c>
      <c r="B3" s="17" t="s">
        <v>90</v>
      </c>
      <c r="C3" s="17"/>
      <c r="D3" s="29"/>
      <c r="E3" s="45" t="s">
        <v>127</v>
      </c>
      <c r="F3" s="55" t="s">
        <v>128</v>
      </c>
    </row>
    <row r="4" spans="1:7" ht="79.95" customHeight="1">
      <c r="A4" s="8"/>
      <c r="B4" s="18"/>
      <c r="C4" s="18"/>
      <c r="D4" s="30"/>
      <c r="E4" s="46"/>
      <c r="F4" s="46"/>
    </row>
    <row r="5" spans="1:7" ht="38.4" customHeight="1">
      <c r="A5" s="9" t="s">
        <v>85</v>
      </c>
      <c r="B5" s="19" t="s">
        <v>91</v>
      </c>
      <c r="C5" s="26" t="s">
        <v>95</v>
      </c>
      <c r="D5" s="31" t="s">
        <v>107</v>
      </c>
      <c r="E5" s="47"/>
      <c r="F5" s="56"/>
    </row>
    <row r="6" spans="1:7" ht="40.200000000000003" customHeight="1">
      <c r="A6" s="10" t="s">
        <v>86</v>
      </c>
      <c r="B6" s="20" t="s">
        <v>92</v>
      </c>
      <c r="C6" s="21" t="s">
        <v>5</v>
      </c>
      <c r="D6" s="32" t="s">
        <v>108</v>
      </c>
      <c r="E6" s="48"/>
      <c r="F6" s="48"/>
    </row>
    <row r="7" spans="1:7" ht="69.599999999999994" customHeight="1">
      <c r="A7" s="11"/>
      <c r="B7" s="20" t="s">
        <v>92</v>
      </c>
      <c r="C7" s="21" t="s">
        <v>96</v>
      </c>
      <c r="D7" s="32" t="s">
        <v>109</v>
      </c>
      <c r="E7" s="48"/>
      <c r="F7" s="48"/>
    </row>
    <row r="8" spans="1:7" ht="40.200000000000003" customHeight="1">
      <c r="A8" s="11"/>
      <c r="B8" s="20" t="s">
        <v>92</v>
      </c>
      <c r="C8" s="21" t="s">
        <v>97</v>
      </c>
      <c r="D8" s="32" t="s">
        <v>110</v>
      </c>
      <c r="E8" s="48"/>
      <c r="F8" s="48"/>
    </row>
    <row r="9" spans="1:7" ht="40.200000000000003" customHeight="1">
      <c r="A9" s="12"/>
      <c r="B9" s="20" t="s">
        <v>92</v>
      </c>
      <c r="C9" s="21" t="s">
        <v>98</v>
      </c>
      <c r="D9" s="33" t="s">
        <v>111</v>
      </c>
      <c r="E9" s="48"/>
      <c r="F9" s="48"/>
    </row>
    <row r="10" spans="1:7" ht="56.4" customHeight="1">
      <c r="A10" s="10" t="s">
        <v>87</v>
      </c>
      <c r="B10" s="20" t="s">
        <v>92</v>
      </c>
      <c r="C10" s="21" t="s">
        <v>99</v>
      </c>
      <c r="D10" s="34" t="s">
        <v>112</v>
      </c>
      <c r="E10" s="49"/>
      <c r="F10" s="49"/>
    </row>
    <row r="11" spans="1:7" ht="40.200000000000003" customHeight="1">
      <c r="A11" s="11"/>
      <c r="B11" s="21" t="s">
        <v>92</v>
      </c>
      <c r="C11" s="21" t="s">
        <v>100</v>
      </c>
      <c r="D11" s="35" t="s">
        <v>113</v>
      </c>
      <c r="E11" s="49"/>
      <c r="F11" s="49"/>
    </row>
    <row r="12" spans="1:7" ht="40.200000000000003" customHeight="1">
      <c r="A12" s="11"/>
      <c r="B12" s="22"/>
      <c r="C12" s="25"/>
      <c r="D12" s="36" t="s">
        <v>114</v>
      </c>
      <c r="E12" s="50"/>
      <c r="F12" s="50"/>
    </row>
    <row r="13" spans="1:7" ht="70.8" customHeight="1">
      <c r="A13" s="11"/>
      <c r="B13" s="23" t="s">
        <v>93</v>
      </c>
      <c r="C13" s="22" t="s">
        <v>101</v>
      </c>
      <c r="D13" s="37" t="s">
        <v>115</v>
      </c>
      <c r="E13" s="51"/>
      <c r="F13" s="51"/>
    </row>
    <row r="14" spans="1:7" ht="73.8" customHeight="1">
      <c r="A14" s="11"/>
      <c r="B14" s="21" t="s">
        <v>92</v>
      </c>
      <c r="C14" s="21" t="s">
        <v>102</v>
      </c>
      <c r="D14" s="38" t="s">
        <v>116</v>
      </c>
      <c r="E14" s="49"/>
      <c r="F14" s="49"/>
    </row>
    <row r="15" spans="1:7" ht="77.400000000000006" customHeight="1">
      <c r="A15" s="11"/>
      <c r="B15" s="23" t="s">
        <v>93</v>
      </c>
      <c r="C15" s="22"/>
      <c r="D15" s="39" t="s">
        <v>117</v>
      </c>
      <c r="E15" s="52"/>
      <c r="F15" s="52"/>
    </row>
    <row r="16" spans="1:7" ht="77.400000000000006" customHeight="1">
      <c r="A16" s="11"/>
      <c r="B16" s="23" t="s">
        <v>93</v>
      </c>
      <c r="C16" s="22"/>
      <c r="D16" s="39" t="s">
        <v>118</v>
      </c>
      <c r="E16" s="52"/>
      <c r="F16" s="52"/>
    </row>
    <row r="17" spans="1:6" ht="77.400000000000006" customHeight="1">
      <c r="A17" s="12"/>
      <c r="B17" s="24" t="s">
        <v>94</v>
      </c>
      <c r="C17" s="25"/>
      <c r="D17" s="40" t="s">
        <v>119</v>
      </c>
      <c r="E17" s="53"/>
      <c r="F17" s="53"/>
    </row>
    <row r="18" spans="1:6" ht="40.200000000000003" customHeight="1">
      <c r="A18" s="11" t="s">
        <v>88</v>
      </c>
      <c r="B18" s="22" t="s">
        <v>92</v>
      </c>
      <c r="C18" s="23" t="s">
        <v>13</v>
      </c>
      <c r="D18" s="41" t="s">
        <v>120</v>
      </c>
      <c r="E18" s="52"/>
      <c r="F18" s="52"/>
    </row>
    <row r="19" spans="1:6" ht="40.200000000000003" customHeight="1">
      <c r="A19" s="11"/>
      <c r="B19" s="22"/>
      <c r="C19" s="22" t="s">
        <v>13</v>
      </c>
      <c r="D19" s="42" t="s">
        <v>121</v>
      </c>
      <c r="E19" s="54"/>
      <c r="F19" s="54"/>
    </row>
    <row r="20" spans="1:6" ht="51.75" customHeight="1">
      <c r="A20" s="13" t="s">
        <v>89</v>
      </c>
      <c r="B20" s="21" t="s">
        <v>92</v>
      </c>
      <c r="C20" s="27" t="s">
        <v>103</v>
      </c>
      <c r="D20" s="34" t="s">
        <v>122</v>
      </c>
      <c r="E20" s="49"/>
      <c r="F20" s="49"/>
    </row>
    <row r="21" spans="1:6" ht="51.75" customHeight="1">
      <c r="A21" s="14"/>
      <c r="B21" s="22"/>
      <c r="C21" s="28" t="s">
        <v>103</v>
      </c>
      <c r="D21" s="43" t="s">
        <v>123</v>
      </c>
      <c r="E21" s="54"/>
      <c r="F21" s="54"/>
    </row>
    <row r="22" spans="1:6" ht="51.75" customHeight="1">
      <c r="A22" s="14"/>
      <c r="B22" s="22"/>
      <c r="C22" s="28" t="s">
        <v>103</v>
      </c>
      <c r="D22" s="43" t="s">
        <v>124</v>
      </c>
      <c r="E22" s="54"/>
      <c r="F22" s="54"/>
    </row>
    <row r="23" spans="1:6" ht="51.75" customHeight="1">
      <c r="A23" s="14"/>
      <c r="B23" s="22"/>
      <c r="C23" s="28" t="s">
        <v>103</v>
      </c>
      <c r="D23" s="43" t="s">
        <v>104</v>
      </c>
      <c r="E23" s="54"/>
      <c r="F23" s="54"/>
    </row>
    <row r="24" spans="1:6" ht="51.75" customHeight="1">
      <c r="A24" s="14"/>
      <c r="B24" s="25"/>
      <c r="C24" s="28" t="s">
        <v>105</v>
      </c>
      <c r="D24" s="42" t="s">
        <v>125</v>
      </c>
      <c r="E24" s="50"/>
      <c r="F24" s="50"/>
    </row>
    <row r="25" spans="1:6" ht="51.75" customHeight="1">
      <c r="A25" s="15"/>
      <c r="B25" s="25" t="s">
        <v>20</v>
      </c>
      <c r="C25" s="28" t="s">
        <v>106</v>
      </c>
      <c r="D25" s="44" t="s">
        <v>126</v>
      </c>
      <c r="E25" s="53"/>
      <c r="F25" s="53"/>
    </row>
    <row r="26" spans="1:6" ht="40.200000000000003" customHeight="1">
      <c r="A26" s="16"/>
      <c r="B26" s="16"/>
      <c r="C26" s="16"/>
      <c r="D26" s="16"/>
      <c r="E26" s="16"/>
      <c r="F26" s="16"/>
    </row>
    <row r="27" spans="1:6" ht="40.200000000000003" customHeight="1">
      <c r="A27" s="16"/>
      <c r="B27" s="16"/>
      <c r="C27" s="16"/>
      <c r="D27" s="16"/>
      <c r="E27" s="16"/>
      <c r="F27" s="16"/>
    </row>
    <row r="28" spans="1:6" ht="40.200000000000003" customHeight="1">
      <c r="A28" s="16"/>
      <c r="B28" s="16"/>
      <c r="C28" s="16"/>
      <c r="D28" s="16"/>
      <c r="E28" s="16"/>
      <c r="F28" s="16"/>
    </row>
    <row r="29" spans="1:6" ht="40.200000000000003" customHeight="1">
      <c r="A29" s="16"/>
      <c r="B29" s="16"/>
      <c r="C29" s="16"/>
      <c r="D29" s="16"/>
      <c r="E29" s="16"/>
      <c r="F29" s="16"/>
    </row>
    <row r="30" spans="1:6" ht="40.200000000000003" customHeight="1">
      <c r="A30" s="16"/>
      <c r="B30" s="16"/>
      <c r="C30" s="16"/>
      <c r="D30" s="16"/>
      <c r="E30" s="16"/>
      <c r="F30" s="16"/>
    </row>
    <row r="31" spans="1:6" ht="40.200000000000003" customHeight="1">
      <c r="A31" s="16"/>
      <c r="B31" s="16"/>
      <c r="C31" s="16"/>
      <c r="D31" s="16"/>
      <c r="E31" s="16"/>
      <c r="F31" s="16"/>
    </row>
    <row r="32" spans="1:6" ht="40.200000000000003" customHeight="1">
      <c r="A32" s="16"/>
      <c r="B32" s="16"/>
      <c r="C32" s="16"/>
      <c r="D32" s="16"/>
      <c r="E32" s="16"/>
      <c r="F32" s="16"/>
    </row>
    <row r="33" spans="1:6" ht="51.75" customHeight="1">
      <c r="A33" s="16"/>
      <c r="B33" s="16"/>
      <c r="C33" s="16"/>
      <c r="D33" s="16"/>
      <c r="E33" s="16"/>
      <c r="F33" s="16"/>
    </row>
    <row r="34" spans="1:6" ht="51.75" customHeight="1">
      <c r="A34" s="16"/>
      <c r="B34" s="16"/>
      <c r="C34" s="16"/>
      <c r="D34" s="16"/>
      <c r="E34" s="16"/>
      <c r="F34" s="16"/>
    </row>
    <row r="35" spans="1:6" ht="40.200000000000003" customHeight="1">
      <c r="A35" s="16"/>
      <c r="B35" s="16"/>
      <c r="C35" s="16"/>
      <c r="D35" s="16"/>
      <c r="E35" s="16"/>
      <c r="F35" s="16"/>
    </row>
    <row r="36" spans="1:6" ht="51.75" customHeight="1">
      <c r="A36" s="16"/>
      <c r="B36" s="16"/>
      <c r="C36" s="16"/>
      <c r="D36" s="16"/>
      <c r="E36" s="16"/>
      <c r="F36" s="16"/>
    </row>
    <row r="37" spans="1:6" ht="48" customHeight="1">
      <c r="A37" s="16"/>
      <c r="B37" s="16"/>
      <c r="C37" s="16"/>
      <c r="D37" s="16"/>
      <c r="E37" s="16"/>
      <c r="F37" s="16"/>
    </row>
    <row r="38" spans="1:6" ht="51.75" customHeight="1">
      <c r="A38" s="16"/>
      <c r="B38" s="16"/>
      <c r="C38" s="16"/>
      <c r="D38" s="16"/>
      <c r="E38" s="16"/>
      <c r="F38" s="16"/>
    </row>
    <row r="39" spans="1:6" ht="51.75" customHeight="1">
      <c r="A39" s="16"/>
      <c r="B39" s="16"/>
      <c r="C39" s="16"/>
      <c r="D39" s="16"/>
      <c r="E39" s="16"/>
      <c r="F39" s="16"/>
    </row>
    <row r="40" spans="1:6" ht="40.200000000000003" customHeight="1">
      <c r="A40" s="16"/>
      <c r="B40" s="16"/>
      <c r="C40" s="16"/>
      <c r="D40" s="16"/>
      <c r="E40" s="16"/>
      <c r="F40" s="16"/>
    </row>
    <row r="41" spans="1:6" ht="49.2" customHeight="1">
      <c r="A41" s="16"/>
      <c r="B41" s="16"/>
      <c r="C41" s="16"/>
      <c r="D41" s="16"/>
      <c r="E41" s="16"/>
      <c r="F41" s="16"/>
    </row>
    <row r="42" spans="1:6" ht="40.200000000000003" customHeight="1">
      <c r="A42" s="16"/>
      <c r="B42" s="16"/>
      <c r="C42" s="16"/>
      <c r="D42" s="16"/>
      <c r="E42" s="16"/>
      <c r="F42" s="16"/>
    </row>
  </sheetData>
  <mergeCells count="13">
    <mergeCell ref="A1:F1"/>
    <mergeCell ref="A2:G2"/>
    <mergeCell ref="B3:D3"/>
    <mergeCell ref="B4:D4"/>
    <mergeCell ref="A6:A9"/>
    <mergeCell ref="B11:B12"/>
    <mergeCell ref="C11:C12"/>
    <mergeCell ref="C14:C17"/>
    <mergeCell ref="A18:A19"/>
    <mergeCell ref="B18:B19"/>
    <mergeCell ref="A20:A25"/>
    <mergeCell ref="B20:B24"/>
    <mergeCell ref="A10:A17"/>
  </mergeCells>
  <phoneticPr fontId="2"/>
  <pageMargins left="0.25" right="0.25" top="0.75" bottom="0.75" header="0.3" footer="0.3"/>
  <pageSetup paperSize="9" scale="50"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9" tint="-0.5"/>
    <pageSetUpPr fitToPage="1"/>
  </sheetPr>
  <dimension ref="A1:AS45"/>
  <sheetViews>
    <sheetView showZeros="0" tabSelected="1" view="pageBreakPreview" zoomScale="85" zoomScaleNormal="85" zoomScaleSheetLayoutView="85" workbookViewId="0">
      <selection activeCell="U11" sqref="U11:AK12"/>
    </sheetView>
  </sheetViews>
  <sheetFormatPr defaultColWidth="9" defaultRowHeight="13.5"/>
  <cols>
    <col min="1" max="1" width="2.109375" style="57" customWidth="1"/>
    <col min="2" max="38" width="2.21875" style="58" customWidth="1"/>
    <col min="39" max="39" width="9" style="57" bestFit="1" customWidth="0"/>
    <col min="40" max="16384" width="9" style="57"/>
  </cols>
  <sheetData>
    <row r="1" spans="1:38">
      <c r="A1" s="60" t="s">
        <v>0</v>
      </c>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row>
    <row r="2" spans="1:38">
      <c r="A2" s="60" t="s">
        <v>6</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row>
    <row r="3" spans="1:38">
      <c r="B3" s="58" t="s">
        <v>7</v>
      </c>
    </row>
    <row r="5" spans="1:38">
      <c r="AB5" s="83" t="s">
        <v>2</v>
      </c>
      <c r="AC5" s="83"/>
      <c r="AD5" s="83"/>
      <c r="AE5" s="83"/>
      <c r="AF5" s="83"/>
      <c r="AG5" s="83"/>
      <c r="AH5" s="83"/>
      <c r="AI5" s="83"/>
      <c r="AJ5" s="83"/>
      <c r="AK5" s="83"/>
      <c r="AL5" s="83"/>
    </row>
    <row r="7" spans="1:38">
      <c r="C7" s="58" t="s">
        <v>11</v>
      </c>
    </row>
    <row r="8" spans="1:38">
      <c r="B8" s="57"/>
      <c r="C8" s="57"/>
      <c r="D8" s="57"/>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row>
    <row r="9" spans="1:38">
      <c r="B9" s="57"/>
      <c r="C9" s="57"/>
      <c r="D9" s="57"/>
      <c r="E9" s="57"/>
      <c r="F9" s="57"/>
      <c r="G9" s="57"/>
      <c r="H9" s="57"/>
      <c r="I9" s="57"/>
      <c r="J9" s="57"/>
      <c r="K9" s="57"/>
      <c r="L9" s="57"/>
      <c r="M9" s="57"/>
      <c r="N9" s="57"/>
      <c r="O9" s="57"/>
      <c r="P9" s="72" t="s">
        <v>40</v>
      </c>
      <c r="Q9" s="72"/>
      <c r="R9" s="72"/>
      <c r="S9" s="57"/>
      <c r="T9" s="57"/>
      <c r="U9" s="77"/>
      <c r="V9" s="77"/>
      <c r="W9" s="77"/>
      <c r="X9" s="77"/>
      <c r="Y9" s="77"/>
      <c r="Z9" s="77"/>
      <c r="AA9" s="77"/>
      <c r="AB9" s="77"/>
      <c r="AC9" s="77"/>
      <c r="AD9" s="77"/>
      <c r="AE9" s="77"/>
      <c r="AF9" s="77"/>
      <c r="AG9" s="77"/>
      <c r="AH9" s="77"/>
      <c r="AI9" s="77"/>
      <c r="AJ9" s="77"/>
      <c r="AK9" s="77"/>
    </row>
    <row r="10" spans="1:38">
      <c r="B10" s="57"/>
      <c r="C10" s="57"/>
      <c r="D10" s="57"/>
      <c r="E10" s="57"/>
      <c r="F10" s="57"/>
      <c r="G10" s="57"/>
      <c r="H10" s="57"/>
      <c r="I10" s="57"/>
      <c r="J10" s="57"/>
      <c r="K10" s="57"/>
      <c r="L10" s="57"/>
      <c r="M10" s="57"/>
      <c r="N10" s="57"/>
      <c r="O10" s="57"/>
      <c r="P10" s="72"/>
      <c r="Q10" s="72"/>
      <c r="R10" s="72"/>
      <c r="S10" s="57"/>
      <c r="T10" s="57"/>
      <c r="U10" s="77"/>
      <c r="V10" s="77"/>
      <c r="W10" s="77"/>
      <c r="X10" s="77"/>
      <c r="Y10" s="77"/>
      <c r="Z10" s="77"/>
      <c r="AA10" s="77"/>
      <c r="AB10" s="77"/>
      <c r="AC10" s="77"/>
      <c r="AD10" s="77"/>
      <c r="AE10" s="77"/>
      <c r="AF10" s="77"/>
      <c r="AG10" s="77"/>
      <c r="AH10" s="77"/>
      <c r="AI10" s="77"/>
      <c r="AJ10" s="77"/>
      <c r="AK10" s="77"/>
    </row>
    <row r="11" spans="1:38">
      <c r="B11" s="57"/>
      <c r="C11" s="57"/>
      <c r="D11" s="57"/>
      <c r="E11" s="57"/>
      <c r="F11" s="57"/>
      <c r="G11" s="57"/>
      <c r="H11" s="57"/>
      <c r="I11" s="57"/>
      <c r="J11" s="57"/>
      <c r="K11" s="57"/>
      <c r="L11" s="57"/>
      <c r="M11" s="57"/>
      <c r="N11" s="57"/>
      <c r="O11" s="57"/>
      <c r="P11" s="72" t="s">
        <v>28</v>
      </c>
      <c r="Q11" s="72"/>
      <c r="R11" s="72"/>
      <c r="S11" s="72"/>
      <c r="T11" s="72"/>
      <c r="U11" s="79"/>
      <c r="V11" s="79"/>
      <c r="W11" s="79"/>
      <c r="X11" s="79"/>
      <c r="Y11" s="79"/>
      <c r="Z11" s="79"/>
      <c r="AA11" s="79"/>
      <c r="AB11" s="79"/>
      <c r="AC11" s="79"/>
      <c r="AD11" s="79"/>
      <c r="AE11" s="79"/>
      <c r="AF11" s="79"/>
      <c r="AG11" s="79"/>
      <c r="AH11" s="79"/>
      <c r="AI11" s="79"/>
      <c r="AJ11" s="79"/>
      <c r="AK11" s="79"/>
    </row>
    <row r="12" spans="1:38">
      <c r="B12" s="57"/>
      <c r="C12" s="57"/>
      <c r="D12" s="57"/>
      <c r="E12" s="57"/>
      <c r="F12" s="57"/>
      <c r="G12" s="57"/>
      <c r="H12" s="57"/>
      <c r="I12" s="57"/>
      <c r="J12" s="57"/>
      <c r="K12" s="57"/>
      <c r="L12" s="57"/>
      <c r="M12" s="57"/>
      <c r="N12" s="57"/>
      <c r="O12" s="57"/>
      <c r="P12" s="71"/>
      <c r="Q12" s="71"/>
      <c r="R12" s="71"/>
      <c r="S12" s="71"/>
      <c r="T12" s="71"/>
      <c r="U12" s="78"/>
      <c r="V12" s="78"/>
      <c r="W12" s="78"/>
      <c r="X12" s="78"/>
      <c r="Y12" s="78"/>
      <c r="Z12" s="78"/>
      <c r="AA12" s="78"/>
      <c r="AB12" s="78"/>
      <c r="AC12" s="78"/>
      <c r="AD12" s="78"/>
      <c r="AE12" s="78"/>
      <c r="AF12" s="78"/>
      <c r="AG12" s="78"/>
      <c r="AH12" s="78"/>
      <c r="AI12" s="78"/>
      <c r="AJ12" s="78"/>
      <c r="AK12" s="78"/>
    </row>
    <row r="13" spans="1:38">
      <c r="B13" s="57"/>
      <c r="C13" s="57"/>
      <c r="D13" s="57"/>
      <c r="E13" s="57"/>
      <c r="F13" s="57"/>
      <c r="G13" s="57"/>
      <c r="H13" s="57"/>
      <c r="I13" s="57"/>
      <c r="J13" s="57"/>
      <c r="K13" s="57"/>
      <c r="L13" s="57"/>
      <c r="M13" s="57"/>
      <c r="N13" s="57"/>
      <c r="O13" s="57"/>
      <c r="P13" s="72" t="s">
        <v>41</v>
      </c>
      <c r="Q13" s="72"/>
      <c r="R13" s="72"/>
      <c r="S13" s="72"/>
      <c r="T13" s="72"/>
      <c r="U13" s="79"/>
      <c r="V13" s="82"/>
      <c r="W13" s="82"/>
      <c r="X13" s="82"/>
      <c r="Y13" s="82"/>
      <c r="Z13" s="82"/>
      <c r="AA13" s="82"/>
      <c r="AB13" s="82"/>
      <c r="AC13" s="82"/>
      <c r="AD13" s="82"/>
      <c r="AE13" s="82"/>
      <c r="AF13" s="82"/>
      <c r="AG13" s="82"/>
      <c r="AH13" s="82"/>
      <c r="AI13" s="82"/>
      <c r="AJ13" s="82"/>
      <c r="AK13" s="82"/>
    </row>
    <row r="14" spans="1:38">
      <c r="B14" s="57"/>
      <c r="C14" s="57"/>
      <c r="D14" s="57"/>
      <c r="E14" s="57"/>
      <c r="F14" s="57"/>
      <c r="G14" s="57"/>
      <c r="H14" s="57"/>
      <c r="I14" s="57"/>
      <c r="J14" s="57"/>
      <c r="K14" s="57"/>
      <c r="L14" s="57"/>
      <c r="M14" s="57"/>
      <c r="N14" s="57"/>
      <c r="O14" s="57"/>
      <c r="P14" s="71"/>
      <c r="Q14" s="71"/>
      <c r="R14" s="71"/>
      <c r="S14" s="71"/>
      <c r="T14" s="71"/>
      <c r="U14" s="80"/>
      <c r="V14" s="80"/>
      <c r="W14" s="80"/>
      <c r="X14" s="80"/>
      <c r="Y14" s="80"/>
      <c r="Z14" s="80"/>
      <c r="AA14" s="80"/>
      <c r="AB14" s="80"/>
      <c r="AC14" s="80"/>
      <c r="AD14" s="80"/>
      <c r="AE14" s="80"/>
      <c r="AF14" s="80"/>
      <c r="AG14" s="80"/>
      <c r="AH14" s="80"/>
      <c r="AI14" s="80"/>
      <c r="AJ14" s="80"/>
      <c r="AK14" s="80"/>
    </row>
    <row r="15" spans="1:38" ht="13.35" customHeight="1">
      <c r="B15" s="57"/>
      <c r="C15" s="57"/>
      <c r="D15" s="57"/>
      <c r="E15" s="57"/>
      <c r="F15" s="57"/>
      <c r="G15" s="57"/>
      <c r="H15" s="57"/>
      <c r="I15" s="57"/>
      <c r="J15" s="57"/>
      <c r="K15" s="57"/>
      <c r="L15" s="57"/>
      <c r="M15" s="57"/>
      <c r="N15" s="57"/>
      <c r="O15" s="57"/>
      <c r="P15" s="74" t="s">
        <v>42</v>
      </c>
      <c r="Q15" s="74"/>
      <c r="R15" s="74"/>
      <c r="S15" s="74"/>
      <c r="T15" s="74"/>
      <c r="U15" s="79"/>
      <c r="V15" s="79"/>
      <c r="W15" s="79"/>
      <c r="X15" s="79"/>
      <c r="Y15" s="79"/>
      <c r="Z15" s="79"/>
      <c r="AA15" s="79"/>
      <c r="AB15" s="79"/>
      <c r="AC15" s="79"/>
      <c r="AD15" s="79"/>
      <c r="AE15" s="79"/>
      <c r="AF15" s="79"/>
      <c r="AG15" s="79"/>
      <c r="AH15" s="79"/>
      <c r="AI15" s="79"/>
      <c r="AJ15" s="79"/>
      <c r="AK15" s="79"/>
    </row>
    <row r="16" spans="1:38">
      <c r="B16" s="57"/>
      <c r="C16" s="57"/>
      <c r="D16" s="57"/>
      <c r="E16" s="57"/>
      <c r="F16" s="57"/>
      <c r="G16" s="57"/>
      <c r="H16" s="57"/>
      <c r="I16" s="57"/>
      <c r="J16" s="57"/>
      <c r="K16" s="57"/>
      <c r="L16" s="57"/>
      <c r="M16" s="57"/>
      <c r="N16" s="57"/>
      <c r="O16" s="57"/>
      <c r="P16" s="73"/>
      <c r="Q16" s="73"/>
      <c r="R16" s="73"/>
      <c r="S16" s="73"/>
      <c r="T16" s="73"/>
      <c r="U16" s="78"/>
      <c r="V16" s="78"/>
      <c r="W16" s="78"/>
      <c r="X16" s="78"/>
      <c r="Y16" s="78"/>
      <c r="Z16" s="78"/>
      <c r="AA16" s="78"/>
      <c r="AB16" s="78"/>
      <c r="AC16" s="78"/>
      <c r="AD16" s="78"/>
      <c r="AE16" s="78"/>
      <c r="AF16" s="78"/>
      <c r="AG16" s="78"/>
      <c r="AH16" s="78"/>
      <c r="AI16" s="78"/>
      <c r="AJ16" s="78"/>
      <c r="AK16" s="78"/>
    </row>
    <row r="17" spans="1:45">
      <c r="B17" s="57"/>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row>
    <row r="19" spans="1:45" ht="28.5" customHeight="1">
      <c r="B19" s="61" t="s">
        <v>12</v>
      </c>
      <c r="C19" s="63"/>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3"/>
    </row>
    <row r="21" spans="1:45">
      <c r="B21" s="62" t="s">
        <v>14</v>
      </c>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row>
    <row r="22" spans="1:45" ht="58.05" customHeight="1">
      <c r="B22" s="62"/>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row>
    <row r="24" spans="1:45" ht="16.95" customHeight="1">
      <c r="B24" s="63" t="s">
        <v>16</v>
      </c>
      <c r="C24" s="63"/>
      <c r="D24" s="63"/>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3"/>
    </row>
    <row r="25" spans="1:45" ht="16.95" customHeight="1">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3"/>
    </row>
    <row r="26" spans="1:45" s="59" customFormat="1" ht="16.95" customHeight="1">
      <c r="A26" s="57"/>
      <c r="B26" s="63"/>
      <c r="C26" s="58" t="s">
        <v>4</v>
      </c>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57"/>
      <c r="AN26" s="57"/>
      <c r="AO26" s="57"/>
      <c r="AP26" s="57"/>
      <c r="AQ26" s="57"/>
      <c r="AR26" s="57"/>
      <c r="AS26" s="57"/>
    </row>
    <row r="27" spans="1:45" s="59" customFormat="1" ht="16.95" customHeight="1">
      <c r="A27" s="57"/>
      <c r="B27" s="63"/>
      <c r="C27" s="63"/>
      <c r="D27" s="58"/>
      <c r="E27" s="63"/>
      <c r="F27" s="66" t="s">
        <v>15</v>
      </c>
      <c r="G27" s="68"/>
      <c r="H27" s="68"/>
      <c r="I27" s="68"/>
      <c r="J27" s="68"/>
      <c r="K27" s="68"/>
      <c r="L27" s="68"/>
      <c r="M27" s="68"/>
      <c r="N27" s="68"/>
      <c r="O27" s="68"/>
      <c r="P27" s="68"/>
      <c r="Q27" s="68"/>
      <c r="R27" s="68"/>
      <c r="S27" s="68"/>
      <c r="T27" s="68"/>
      <c r="U27" s="81"/>
      <c r="V27" s="63"/>
      <c r="W27" s="63"/>
      <c r="X27" s="63"/>
      <c r="Y27" s="63"/>
      <c r="Z27" s="63"/>
      <c r="AA27" s="63"/>
      <c r="AB27" s="63"/>
      <c r="AC27" s="63"/>
      <c r="AD27" s="63"/>
      <c r="AE27" s="63"/>
      <c r="AF27" s="63"/>
      <c r="AG27" s="63"/>
      <c r="AH27" s="63"/>
      <c r="AI27" s="63"/>
      <c r="AJ27" s="63"/>
      <c r="AK27" s="63"/>
      <c r="AL27" s="63"/>
      <c r="AM27" s="57"/>
      <c r="AN27" s="57"/>
      <c r="AO27" s="57"/>
      <c r="AP27" s="57"/>
      <c r="AQ27" s="57"/>
      <c r="AR27" s="57"/>
      <c r="AS27" s="57"/>
    </row>
    <row r="28" spans="1:45" s="59" customFormat="1" ht="16.95" customHeight="1">
      <c r="A28" s="57"/>
      <c r="B28" s="63"/>
      <c r="C28" s="63"/>
      <c r="D28" s="58"/>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57"/>
      <c r="AN28" s="57"/>
      <c r="AO28" s="57"/>
      <c r="AP28" s="57"/>
      <c r="AQ28" s="57"/>
      <c r="AR28" s="57"/>
      <c r="AS28" s="57"/>
    </row>
    <row r="29" spans="1:45" ht="16.95" customHeight="1">
      <c r="C29" s="58" t="s">
        <v>10</v>
      </c>
    </row>
    <row r="30" spans="1:45" ht="16.95" customHeight="1">
      <c r="F30" s="58" t="s">
        <v>35</v>
      </c>
      <c r="G30" s="69" t="str">
        <f>別紙_実績報告書!Y30</f>
        <v>自動計算</v>
      </c>
      <c r="H30" s="69"/>
      <c r="I30" s="69"/>
      <c r="J30" s="69"/>
      <c r="K30" s="69"/>
      <c r="L30" s="69"/>
      <c r="M30" s="69"/>
      <c r="N30" s="69"/>
      <c r="O30" s="69"/>
      <c r="P30" s="69"/>
      <c r="Q30" s="69"/>
      <c r="R30" s="58" t="s">
        <v>43</v>
      </c>
      <c r="S30" s="63"/>
      <c r="T30" s="63"/>
      <c r="U30" s="63"/>
      <c r="V30" s="63"/>
      <c r="W30" s="63"/>
      <c r="AN30" s="84"/>
    </row>
    <row r="31" spans="1:45" ht="16.95" customHeight="1">
      <c r="G31" s="63"/>
      <c r="H31" s="63"/>
      <c r="I31" s="63"/>
      <c r="J31" s="63"/>
      <c r="K31" s="63"/>
      <c r="L31" s="63"/>
      <c r="M31" s="63"/>
      <c r="N31" s="63"/>
      <c r="O31" s="63"/>
      <c r="P31" s="63"/>
      <c r="Q31" s="63"/>
      <c r="S31" s="63"/>
      <c r="T31" s="63"/>
      <c r="U31" s="63"/>
      <c r="V31" s="63"/>
      <c r="W31" s="63"/>
    </row>
    <row r="32" spans="1:45" ht="16.95" customHeight="1">
      <c r="C32" s="58" t="s">
        <v>18</v>
      </c>
      <c r="G32" s="63"/>
      <c r="H32" s="63"/>
      <c r="I32" s="63"/>
      <c r="J32" s="63"/>
      <c r="K32" s="63"/>
      <c r="L32" s="63"/>
      <c r="M32" s="63"/>
      <c r="N32" s="63"/>
      <c r="O32" s="63"/>
      <c r="P32" s="63"/>
      <c r="Q32" s="63"/>
      <c r="S32" s="63"/>
      <c r="T32" s="63"/>
      <c r="U32" s="63"/>
      <c r="V32" s="63"/>
      <c r="W32" s="63"/>
    </row>
    <row r="33" spans="2:38" ht="16.95" customHeight="1">
      <c r="F33" s="67" t="s">
        <v>37</v>
      </c>
      <c r="G33" s="67"/>
      <c r="H33" s="67"/>
      <c r="I33" s="67"/>
      <c r="J33" s="67"/>
      <c r="K33" s="67"/>
      <c r="L33" s="67"/>
      <c r="M33" s="67"/>
      <c r="N33" s="67"/>
      <c r="O33" s="67"/>
      <c r="P33" s="67"/>
      <c r="Q33" s="67"/>
      <c r="R33" s="67"/>
      <c r="S33" s="63"/>
      <c r="T33" s="76"/>
      <c r="U33" s="63"/>
      <c r="V33" s="63"/>
      <c r="W33" s="63"/>
    </row>
    <row r="34" spans="2:38" ht="16.95" customHeight="1"/>
    <row r="35" spans="2:38" s="59" customFormat="1">
      <c r="B35" s="58"/>
      <c r="C35" s="58" t="s">
        <v>19</v>
      </c>
      <c r="D35" s="58"/>
      <c r="E35" s="58"/>
      <c r="F35" s="58"/>
      <c r="G35" s="63"/>
      <c r="H35" s="63"/>
      <c r="I35" s="63"/>
      <c r="J35" s="63"/>
      <c r="K35" s="63"/>
      <c r="L35" s="63"/>
      <c r="M35" s="63"/>
      <c r="N35" s="63"/>
      <c r="O35" s="63"/>
      <c r="P35" s="63"/>
      <c r="Q35" s="63"/>
      <c r="R35" s="58"/>
      <c r="S35" s="63"/>
      <c r="T35" s="63"/>
      <c r="U35" s="63"/>
      <c r="V35" s="63"/>
      <c r="W35" s="63"/>
      <c r="X35" s="58"/>
      <c r="Y35" s="58"/>
      <c r="Z35" s="58"/>
      <c r="AA35" s="58"/>
      <c r="AB35" s="58"/>
      <c r="AC35" s="58"/>
      <c r="AD35" s="58"/>
      <c r="AE35" s="58"/>
      <c r="AF35" s="58"/>
      <c r="AG35" s="58"/>
      <c r="AH35" s="58"/>
      <c r="AI35" s="58"/>
      <c r="AJ35" s="58"/>
      <c r="AK35" s="58"/>
      <c r="AL35" s="58"/>
    </row>
    <row r="36" spans="2:38" s="59" customFormat="1" ht="18" customHeight="1">
      <c r="B36" s="58"/>
      <c r="C36" s="58"/>
      <c r="D36" s="65" t="s">
        <v>8</v>
      </c>
      <c r="E36" s="65"/>
      <c r="F36" s="65"/>
      <c r="G36" s="65"/>
      <c r="H36" s="65"/>
      <c r="I36" s="65"/>
      <c r="J36" s="65"/>
      <c r="K36" s="70"/>
      <c r="L36" s="70"/>
      <c r="M36" s="70"/>
      <c r="N36" s="70"/>
      <c r="O36" s="70"/>
      <c r="P36" s="70"/>
      <c r="Q36" s="70"/>
      <c r="R36" s="70"/>
      <c r="S36" s="70"/>
      <c r="T36" s="70"/>
      <c r="U36" s="65" t="s">
        <v>44</v>
      </c>
      <c r="V36" s="65"/>
      <c r="W36" s="65"/>
      <c r="X36" s="65"/>
      <c r="Y36" s="65"/>
      <c r="Z36" s="65"/>
      <c r="AA36" s="70"/>
      <c r="AB36" s="70"/>
      <c r="AC36" s="70"/>
      <c r="AD36" s="70"/>
      <c r="AE36" s="70"/>
      <c r="AF36" s="70"/>
      <c r="AG36" s="70"/>
      <c r="AH36" s="70"/>
      <c r="AI36" s="70"/>
      <c r="AJ36" s="70"/>
      <c r="AK36" s="58"/>
      <c r="AL36" s="58"/>
    </row>
    <row r="37" spans="2:38" s="59" customFormat="1" ht="18" customHeight="1">
      <c r="B37" s="58"/>
      <c r="C37" s="58"/>
      <c r="D37" s="65" t="s">
        <v>26</v>
      </c>
      <c r="E37" s="65"/>
      <c r="F37" s="65"/>
      <c r="G37" s="65"/>
      <c r="H37" s="65"/>
      <c r="I37" s="65"/>
      <c r="J37" s="65"/>
      <c r="K37" s="65"/>
      <c r="L37" s="65"/>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58"/>
      <c r="AL37" s="58"/>
    </row>
    <row r="38" spans="2:38" s="59" customFormat="1" ht="18" customHeight="1">
      <c r="B38" s="58"/>
      <c r="C38" s="58"/>
      <c r="D38" s="65" t="s">
        <v>3</v>
      </c>
      <c r="E38" s="65"/>
      <c r="F38" s="65"/>
      <c r="G38" s="65"/>
      <c r="H38" s="65"/>
      <c r="I38" s="65"/>
      <c r="J38" s="65"/>
      <c r="K38" s="65"/>
      <c r="L38" s="65"/>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58"/>
      <c r="AL38" s="58"/>
    </row>
    <row r="39" spans="2:38" s="59" customFormat="1" ht="18" customHeight="1">
      <c r="B39" s="58"/>
      <c r="C39" s="58"/>
      <c r="D39" s="65" t="s">
        <v>27</v>
      </c>
      <c r="E39" s="65"/>
      <c r="F39" s="65"/>
      <c r="G39" s="65"/>
      <c r="H39" s="65"/>
      <c r="I39" s="70"/>
      <c r="J39" s="70"/>
      <c r="K39" s="70"/>
      <c r="L39" s="70"/>
      <c r="M39" s="65" t="s">
        <v>38</v>
      </c>
      <c r="N39" s="65"/>
      <c r="O39" s="65"/>
      <c r="P39" s="65"/>
      <c r="Q39" s="65"/>
      <c r="R39" s="75"/>
      <c r="S39" s="75"/>
      <c r="T39" s="75"/>
      <c r="U39" s="75"/>
      <c r="V39" s="75"/>
      <c r="W39" s="75"/>
      <c r="X39" s="75"/>
      <c r="Y39" s="75"/>
      <c r="Z39" s="75"/>
      <c r="AA39" s="75"/>
      <c r="AB39" s="75"/>
      <c r="AC39" s="75"/>
      <c r="AD39" s="75"/>
      <c r="AE39" s="75"/>
      <c r="AF39" s="75"/>
      <c r="AG39" s="75"/>
      <c r="AH39" s="75"/>
      <c r="AI39" s="75"/>
      <c r="AJ39" s="75"/>
      <c r="AK39" s="58"/>
      <c r="AL39" s="58"/>
    </row>
    <row r="40" spans="2:38" ht="16.95" customHeight="1"/>
    <row r="41" spans="2:38" ht="16.95" customHeight="1">
      <c r="C41" s="58" t="s">
        <v>22</v>
      </c>
    </row>
    <row r="42" spans="2:38" ht="16.95" customHeight="1">
      <c r="C42" s="58" t="s">
        <v>25</v>
      </c>
      <c r="D42" s="58" t="s">
        <v>21</v>
      </c>
    </row>
    <row r="43" spans="2:38" ht="16.95" customHeight="1">
      <c r="C43" s="58" t="s">
        <v>25</v>
      </c>
      <c r="D43" s="58" t="s">
        <v>30</v>
      </c>
    </row>
    <row r="44" spans="2:38" ht="16.95" customHeight="1">
      <c r="C44" s="58" t="s">
        <v>25</v>
      </c>
      <c r="D44" s="58" t="s">
        <v>32</v>
      </c>
    </row>
    <row r="45" spans="2:38" ht="16.95" customHeight="1">
      <c r="C45" s="58" t="s">
        <v>25</v>
      </c>
      <c r="D45" s="58" t="s">
        <v>33</v>
      </c>
    </row>
    <row r="46" spans="2:38" ht="16.95" customHeight="1"/>
    <row r="47" spans="2:38" ht="16.95" customHeight="1"/>
  </sheetData>
  <mergeCells count="26">
    <mergeCell ref="AB5:AL5"/>
    <mergeCell ref="B19:AL19"/>
    <mergeCell ref="B24:AL24"/>
    <mergeCell ref="F27:U27"/>
    <mergeCell ref="G30:Q30"/>
    <mergeCell ref="F33:R33"/>
    <mergeCell ref="D36:J36"/>
    <mergeCell ref="K36:T36"/>
    <mergeCell ref="U36:Z36"/>
    <mergeCell ref="AA36:AJ36"/>
    <mergeCell ref="D37:L37"/>
    <mergeCell ref="M37:AJ37"/>
    <mergeCell ref="D38:L38"/>
    <mergeCell ref="M38:AJ38"/>
    <mergeCell ref="D39:H39"/>
    <mergeCell ref="I39:L39"/>
    <mergeCell ref="M39:Q39"/>
    <mergeCell ref="R39:AJ39"/>
    <mergeCell ref="P9:R10"/>
    <mergeCell ref="P11:T12"/>
    <mergeCell ref="U11:AK12"/>
    <mergeCell ref="P13:T14"/>
    <mergeCell ref="U13:AK14"/>
    <mergeCell ref="P15:T16"/>
    <mergeCell ref="U15:AK16"/>
    <mergeCell ref="B21:AL22"/>
  </mergeCells>
  <phoneticPr fontId="10" type="Hiragana"/>
  <dataValidations count="2">
    <dataValidation type="list" allowBlank="1" showDropDown="0" showInputMessage="1" showErrorMessage="1" sqref="I39:L39">
      <formula1>"普通,当座"</formula1>
    </dataValidation>
    <dataValidation type="list" allowBlank="1" showDropDown="0" showInputMessage="1" showErrorMessage="1" sqref="F27">
      <formula1>"（選択してください）,副業・兼業プロ人材活用促進枠,一般枠"</formula1>
    </dataValidation>
  </dataValidations>
  <printOptions horizontalCentered="1"/>
  <pageMargins left="0.98425196850393704" right="0.78740157480314954" top="0.59055118110236227" bottom="0.59055118110236227" header="0.51181102362204722" footer="0.51181102362204722"/>
  <pageSetup paperSize="9" firstPageNumber="0" fitToWidth="1" fitToHeight="1" orientation="portrait" usePrinterDefaults="1" cellComments="asDisplayed"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9" tint="-0.5"/>
    <pageSetUpPr fitToPage="1"/>
  </sheetPr>
  <dimension ref="A1:BD39"/>
  <sheetViews>
    <sheetView showGridLines="0" view="pageBreakPreview" zoomScale="85" zoomScaleNormal="85" zoomScaleSheetLayoutView="85" workbookViewId="0">
      <selection activeCell="C28" sqref="C28:L28"/>
    </sheetView>
  </sheetViews>
  <sheetFormatPr defaultColWidth="9" defaultRowHeight="13.5"/>
  <cols>
    <col min="1" max="1" width="2.109375" style="85" customWidth="1"/>
    <col min="2" max="2" width="0.33203125" style="85" customWidth="1"/>
    <col min="3" max="38" width="2.33203125" style="85" customWidth="1"/>
    <col min="39" max="39" width="0.21875" style="85" customWidth="1"/>
    <col min="40" max="40" width="9" style="85" bestFit="1" customWidth="0"/>
    <col min="41" max="41" width="12.21875" style="85" bestFit="1" customWidth="1"/>
    <col min="42" max="50" width="9" style="85" bestFit="1" customWidth="0"/>
    <col min="51" max="51" width="16.77734375" style="85" customWidth="1"/>
    <col min="52" max="16383" width="9" style="85" bestFit="1" customWidth="0"/>
    <col min="16384" max="16384" width="9" style="85"/>
  </cols>
  <sheetData>
    <row r="1" spans="1:39">
      <c r="A1" s="86" t="s">
        <v>0</v>
      </c>
    </row>
    <row r="2" spans="1:39">
      <c r="A2" s="86" t="s">
        <v>6</v>
      </c>
    </row>
    <row r="3" spans="1:39" ht="15.45" customHeight="1">
      <c r="B3" s="87" t="s">
        <v>45</v>
      </c>
      <c r="Z3" s="85" t="s">
        <v>72</v>
      </c>
      <c r="AC3" s="134" t="str">
        <f>IF(様式第５号_実績報告!F27="（選択してください）","自動転記",様式第５号_実績報告!F27)</f>
        <v>自動転記</v>
      </c>
      <c r="AD3" s="134"/>
      <c r="AE3" s="134"/>
      <c r="AF3" s="134"/>
      <c r="AG3" s="134"/>
      <c r="AH3" s="134"/>
      <c r="AI3" s="134"/>
      <c r="AJ3" s="134"/>
      <c r="AK3" s="134"/>
      <c r="AL3" s="134"/>
    </row>
    <row r="4" spans="1:39" ht="8.5500000000000007" customHeight="1">
      <c r="B4" s="87"/>
    </row>
    <row r="5" spans="1:39" ht="18" customHeight="1">
      <c r="B5" s="88" t="s">
        <v>47</v>
      </c>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c r="AM5" s="147"/>
    </row>
    <row r="6" spans="1:39" ht="18" customHeight="1">
      <c r="B6" s="85" t="s">
        <v>49</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147"/>
    </row>
    <row r="7" spans="1:39" ht="18" customHeight="1">
      <c r="C7" s="90" t="s">
        <v>52</v>
      </c>
      <c r="D7" s="90"/>
      <c r="E7" s="90"/>
      <c r="F7" s="112"/>
      <c r="G7" s="112"/>
      <c r="H7" s="112"/>
      <c r="I7" s="112"/>
      <c r="J7" s="112"/>
      <c r="K7" s="112"/>
      <c r="L7" s="112"/>
      <c r="M7" s="112"/>
      <c r="N7" s="112"/>
      <c r="O7" s="90" t="s">
        <v>62</v>
      </c>
      <c r="P7" s="90"/>
      <c r="Q7" s="90"/>
      <c r="R7" s="90"/>
      <c r="S7" s="112"/>
      <c r="T7" s="112"/>
      <c r="U7" s="112"/>
      <c r="V7" s="112"/>
      <c r="W7" s="112"/>
      <c r="X7" s="112"/>
      <c r="Y7" s="112"/>
      <c r="Z7" s="112"/>
      <c r="AA7" s="112"/>
      <c r="AB7" s="112"/>
      <c r="AC7" s="112"/>
      <c r="AD7" s="112"/>
      <c r="AE7" s="112"/>
      <c r="AF7" s="112"/>
      <c r="AG7" s="112"/>
      <c r="AH7" s="112"/>
      <c r="AI7" s="112"/>
      <c r="AJ7" s="112"/>
      <c r="AK7" s="112"/>
      <c r="AL7" s="112"/>
      <c r="AM7" s="147"/>
    </row>
    <row r="8" spans="1:39" ht="18" customHeight="1">
      <c r="C8" s="91"/>
      <c r="D8" s="106"/>
      <c r="E8" s="111" t="s">
        <v>1</v>
      </c>
      <c r="F8" s="111"/>
      <c r="G8" s="111"/>
      <c r="H8" s="111"/>
      <c r="I8" s="111"/>
      <c r="J8" s="111"/>
      <c r="K8" s="111"/>
      <c r="L8" s="111"/>
      <c r="M8" s="111"/>
      <c r="N8" s="111"/>
      <c r="O8" s="106"/>
      <c r="P8" s="106"/>
      <c r="Q8" s="106"/>
      <c r="R8" s="106"/>
      <c r="S8" s="111"/>
      <c r="T8" s="111"/>
      <c r="U8" s="111"/>
      <c r="V8" s="111"/>
      <c r="W8" s="111"/>
      <c r="X8" s="111"/>
      <c r="Y8" s="111"/>
      <c r="Z8" s="111"/>
      <c r="AA8" s="111"/>
      <c r="AB8" s="111"/>
      <c r="AC8" s="111"/>
      <c r="AD8" s="111"/>
      <c r="AE8" s="111"/>
      <c r="AF8" s="111"/>
      <c r="AG8" s="111"/>
      <c r="AH8" s="111"/>
      <c r="AI8" s="111"/>
      <c r="AJ8" s="111"/>
      <c r="AK8" s="111"/>
      <c r="AL8" s="142"/>
      <c r="AM8" s="147"/>
    </row>
    <row r="9" spans="1:39" ht="18" customHeight="1">
      <c r="B9" s="89"/>
      <c r="C9" s="92"/>
      <c r="D9" s="92"/>
      <c r="E9" s="92"/>
      <c r="F9" s="113"/>
      <c r="G9" s="113"/>
      <c r="H9" s="113"/>
      <c r="I9" s="113"/>
      <c r="J9" s="113"/>
      <c r="K9" s="113"/>
      <c r="L9" s="113"/>
      <c r="M9" s="113"/>
      <c r="N9" s="113"/>
      <c r="O9" s="92"/>
      <c r="P9" s="92"/>
      <c r="Q9" s="92"/>
      <c r="R9" s="92"/>
      <c r="S9" s="113"/>
      <c r="T9" s="113"/>
      <c r="U9" s="113"/>
      <c r="V9" s="113"/>
      <c r="W9" s="113"/>
      <c r="X9" s="113"/>
      <c r="Y9" s="113"/>
      <c r="Z9" s="113"/>
      <c r="AA9" s="113"/>
      <c r="AB9" s="113"/>
      <c r="AC9" s="113"/>
      <c r="AD9" s="113"/>
      <c r="AE9" s="113"/>
      <c r="AF9" s="113"/>
      <c r="AG9" s="113"/>
      <c r="AH9" s="113"/>
      <c r="AI9" s="113"/>
      <c r="AJ9" s="113"/>
      <c r="AK9" s="113"/>
      <c r="AL9" s="113"/>
      <c r="AM9" s="148"/>
    </row>
    <row r="10" spans="1:39" ht="18" customHeight="1">
      <c r="B10" s="85" t="s">
        <v>51</v>
      </c>
    </row>
    <row r="11" spans="1:39" ht="91.95" customHeight="1">
      <c r="C11" s="93"/>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43"/>
    </row>
    <row r="12" spans="1:39" ht="16.95" customHeight="1">
      <c r="B12" s="89"/>
      <c r="C12" s="94"/>
      <c r="D12" s="94"/>
      <c r="E12" s="94"/>
      <c r="F12" s="94"/>
      <c r="G12" s="94"/>
      <c r="H12" s="94"/>
      <c r="I12" s="94"/>
      <c r="J12" s="94"/>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89"/>
    </row>
    <row r="13" spans="1:39" ht="16.95" customHeight="1">
      <c r="C13" s="95" t="s">
        <v>22</v>
      </c>
      <c r="D13" s="108"/>
      <c r="E13" s="108"/>
      <c r="F13" s="108"/>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row>
    <row r="14" spans="1:39" ht="16.95" customHeight="1">
      <c r="C14" s="95" t="s">
        <v>53</v>
      </c>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row>
    <row r="15" spans="1:39" ht="16.95" customHeight="1">
      <c r="C15" s="96"/>
      <c r="D15" s="108"/>
      <c r="E15" s="108"/>
      <c r="F15" s="108"/>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row>
    <row r="16" spans="1:39" ht="18" customHeight="1">
      <c r="B16" s="85" t="s">
        <v>17</v>
      </c>
    </row>
    <row r="17" spans="2:56" ht="18" customHeight="1">
      <c r="C17" s="97" t="s">
        <v>54</v>
      </c>
      <c r="D17" s="109"/>
      <c r="E17" s="109"/>
      <c r="F17" s="109"/>
      <c r="G17" s="114"/>
      <c r="H17" s="115" t="s">
        <v>61</v>
      </c>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44"/>
      <c r="AM17" s="147"/>
    </row>
    <row r="18" spans="2:56" ht="52.5" customHeight="1">
      <c r="C18" s="98" t="s">
        <v>31</v>
      </c>
      <c r="D18" s="109"/>
      <c r="E18" s="109"/>
      <c r="F18" s="109"/>
      <c r="G18" s="114"/>
      <c r="H18" s="93"/>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43"/>
    </row>
    <row r="19" spans="2:56" ht="18" customHeight="1"/>
    <row r="20" spans="2:56" ht="18" customHeight="1">
      <c r="B20" s="88" t="s">
        <v>29</v>
      </c>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147"/>
    </row>
    <row r="21" spans="2:56" ht="18" customHeight="1">
      <c r="B21" s="88"/>
      <c r="C21" s="99" t="s">
        <v>55</v>
      </c>
      <c r="D21" s="99"/>
      <c r="E21" s="99"/>
      <c r="F21" s="99"/>
      <c r="G21" s="99"/>
      <c r="H21" s="99"/>
      <c r="I21" s="99"/>
      <c r="J21" s="99"/>
      <c r="K21" s="99"/>
      <c r="L21" s="99"/>
      <c r="M21" s="117"/>
      <c r="N21" s="124"/>
      <c r="O21" s="124"/>
      <c r="P21" s="124"/>
      <c r="Q21" s="124"/>
      <c r="R21" s="124"/>
      <c r="S21" s="126"/>
      <c r="T21" s="127" t="s">
        <v>43</v>
      </c>
      <c r="U21" s="92"/>
      <c r="V21" s="92"/>
      <c r="W21" s="92"/>
      <c r="X21" s="92"/>
      <c r="Y21" s="92"/>
      <c r="Z21" s="92"/>
      <c r="AA21" s="92"/>
      <c r="AB21" s="92"/>
      <c r="AC21" s="135"/>
      <c r="AD21" s="135"/>
      <c r="AE21" s="135"/>
      <c r="AF21" s="135"/>
      <c r="AG21" s="135"/>
      <c r="AH21" s="135"/>
      <c r="AI21" s="135"/>
      <c r="AJ21" s="135"/>
      <c r="AK21" s="135"/>
      <c r="AL21" s="135"/>
      <c r="AM21" s="147"/>
    </row>
    <row r="22" spans="2:56" ht="18" customHeight="1">
      <c r="B22" s="88"/>
      <c r="C22" s="88"/>
      <c r="D22" s="88"/>
      <c r="E22" s="88"/>
      <c r="F22" s="88"/>
      <c r="G22" s="88"/>
      <c r="H22" s="88"/>
      <c r="I22" s="88"/>
      <c r="J22" s="88"/>
      <c r="K22" s="88"/>
      <c r="L22" s="88"/>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88"/>
      <c r="AL22" s="145" t="s">
        <v>75</v>
      </c>
      <c r="AM22" s="147"/>
    </row>
    <row r="23" spans="2:56" ht="18" customHeight="1">
      <c r="C23" s="99" t="s">
        <v>34</v>
      </c>
      <c r="D23" s="99"/>
      <c r="E23" s="99"/>
      <c r="F23" s="99"/>
      <c r="G23" s="99"/>
      <c r="H23" s="99"/>
      <c r="I23" s="99"/>
      <c r="J23" s="99"/>
      <c r="K23" s="99"/>
      <c r="L23" s="99"/>
      <c r="M23" s="118" t="s">
        <v>67</v>
      </c>
      <c r="N23" s="118"/>
      <c r="O23" s="118"/>
      <c r="P23" s="118"/>
      <c r="Q23" s="118"/>
      <c r="R23" s="118" t="s">
        <v>68</v>
      </c>
      <c r="S23" s="118"/>
      <c r="T23" s="118"/>
      <c r="U23" s="118"/>
      <c r="V23" s="118"/>
      <c r="W23" s="118" t="s">
        <v>9</v>
      </c>
      <c r="X23" s="118"/>
      <c r="Y23" s="131" t="s">
        <v>70</v>
      </c>
      <c r="Z23" s="131"/>
      <c r="AA23" s="131"/>
      <c r="AB23" s="131"/>
      <c r="AC23" s="131"/>
      <c r="AD23" s="131" t="s">
        <v>73</v>
      </c>
      <c r="AE23" s="131"/>
      <c r="AF23" s="131"/>
      <c r="AG23" s="131"/>
      <c r="AH23" s="131"/>
      <c r="AI23" s="131"/>
      <c r="AJ23" s="131"/>
      <c r="AK23" s="131"/>
      <c r="AL23" s="131"/>
    </row>
    <row r="24" spans="2:56" ht="18" customHeight="1">
      <c r="C24" s="99"/>
      <c r="D24" s="99"/>
      <c r="E24" s="99"/>
      <c r="F24" s="99"/>
      <c r="G24" s="99"/>
      <c r="H24" s="99"/>
      <c r="I24" s="99"/>
      <c r="J24" s="99"/>
      <c r="K24" s="99"/>
      <c r="L24" s="99"/>
      <c r="M24" s="118" t="s">
        <v>39</v>
      </c>
      <c r="N24" s="118"/>
      <c r="O24" s="118"/>
      <c r="P24" s="118"/>
      <c r="Q24" s="118"/>
      <c r="R24" s="118" t="s">
        <v>24</v>
      </c>
      <c r="S24" s="118"/>
      <c r="T24" s="118"/>
      <c r="U24" s="118"/>
      <c r="V24" s="118"/>
      <c r="W24" s="118" t="s">
        <v>69</v>
      </c>
      <c r="X24" s="118"/>
      <c r="Y24" s="131" t="s">
        <v>71</v>
      </c>
      <c r="Z24" s="131"/>
      <c r="AA24" s="131"/>
      <c r="AB24" s="131"/>
      <c r="AC24" s="131"/>
      <c r="AD24" s="131"/>
      <c r="AE24" s="131"/>
      <c r="AF24" s="131"/>
      <c r="AG24" s="131"/>
      <c r="AH24" s="131"/>
      <c r="AI24" s="131"/>
      <c r="AJ24" s="131"/>
      <c r="AK24" s="131"/>
      <c r="AL24" s="131"/>
      <c r="BA24" s="85" t="s">
        <v>70</v>
      </c>
    </row>
    <row r="25" spans="2:56" ht="18" customHeight="1">
      <c r="C25" s="100" t="s">
        <v>23</v>
      </c>
      <c r="D25" s="100"/>
      <c r="E25" s="100"/>
      <c r="F25" s="100"/>
      <c r="G25" s="100"/>
      <c r="H25" s="100"/>
      <c r="I25" s="100"/>
      <c r="J25" s="100"/>
      <c r="K25" s="100"/>
      <c r="L25" s="100"/>
      <c r="M25" s="119"/>
      <c r="N25" s="119"/>
      <c r="O25" s="119"/>
      <c r="P25" s="119"/>
      <c r="Q25" s="119"/>
      <c r="R25" s="120" t="str">
        <f>IF(ROUNDDOWN(M25/1.1,0)=0,"自動計算",ROUNDDOWN(M25/1.1,0))</f>
        <v>自動計算</v>
      </c>
      <c r="S25" s="120"/>
      <c r="T25" s="120"/>
      <c r="U25" s="120"/>
      <c r="V25" s="120"/>
      <c r="W25" s="129" t="str">
        <f>IFERROR(VLOOKUP($AC$3,$AY$26:$AZ$28,2,FALSE),"自動計算")</f>
        <v>自動計算</v>
      </c>
      <c r="X25" s="129"/>
      <c r="Y25" s="120" t="str">
        <f>IFERROR(VLOOKUP($AC$3,$AY$26:$BD$27,3,FALSE),"自動計算")</f>
        <v>自動計算</v>
      </c>
      <c r="Z25" s="120"/>
      <c r="AA25" s="120"/>
      <c r="AB25" s="120"/>
      <c r="AC25" s="120"/>
      <c r="AD25" s="136"/>
      <c r="AE25" s="136"/>
      <c r="AF25" s="136"/>
      <c r="AG25" s="136"/>
      <c r="AH25" s="136"/>
      <c r="AI25" s="136"/>
      <c r="AJ25" s="136"/>
      <c r="AK25" s="136"/>
      <c r="AL25" s="136"/>
      <c r="AY25" s="85" t="s">
        <v>72</v>
      </c>
      <c r="AZ25" s="85" t="s">
        <v>9</v>
      </c>
      <c r="BA25" s="85" t="s">
        <v>77</v>
      </c>
      <c r="BB25" s="85" t="s">
        <v>78</v>
      </c>
      <c r="BC25" s="85" t="s">
        <v>79</v>
      </c>
      <c r="BD25" s="85" t="s">
        <v>81</v>
      </c>
    </row>
    <row r="26" spans="2:56" ht="18" customHeight="1">
      <c r="C26" s="100" t="s">
        <v>57</v>
      </c>
      <c r="D26" s="100"/>
      <c r="E26" s="100"/>
      <c r="F26" s="100"/>
      <c r="G26" s="100"/>
      <c r="H26" s="100"/>
      <c r="I26" s="100"/>
      <c r="J26" s="100"/>
      <c r="K26" s="100"/>
      <c r="L26" s="100"/>
      <c r="M26" s="120" t="str">
        <f>IF(SUM(M27:Q28)=0,"自動計算",SUM(M27:Q28))</f>
        <v>自動計算</v>
      </c>
      <c r="N26" s="120"/>
      <c r="O26" s="120"/>
      <c r="P26" s="120"/>
      <c r="Q26" s="120"/>
      <c r="R26" s="120" t="str">
        <f>IF(SUM(R27:V28)=0,"自動計算",SUM(R27:V28))</f>
        <v>自動計算</v>
      </c>
      <c r="S26" s="120"/>
      <c r="T26" s="120"/>
      <c r="U26" s="120"/>
      <c r="V26" s="120"/>
      <c r="W26" s="129"/>
      <c r="X26" s="129"/>
      <c r="Y26" s="120" t="str">
        <f>IFERROR(VLOOKUP($AC$3,$AY$26:$BD$27,4,FALSE),"自動計算")</f>
        <v>自動計算</v>
      </c>
      <c r="Z26" s="120"/>
      <c r="AA26" s="120"/>
      <c r="AB26" s="120"/>
      <c r="AC26" s="120"/>
      <c r="AD26" s="137"/>
      <c r="AE26" s="137"/>
      <c r="AF26" s="137"/>
      <c r="AG26" s="137"/>
      <c r="AH26" s="137"/>
      <c r="AI26" s="137"/>
      <c r="AJ26" s="137"/>
      <c r="AK26" s="137"/>
      <c r="AL26" s="137"/>
      <c r="AY26" s="85" t="s">
        <v>36</v>
      </c>
      <c r="AZ26" s="150">
        <v>0.8</v>
      </c>
      <c r="BA26" s="85" t="e">
        <f>ROUNDDOWN(R25*AZ26,0)</f>
        <v>#VALUE!</v>
      </c>
      <c r="BB26" s="85" t="e">
        <f>ROUNDDOWN(R26*AZ26,0)</f>
        <v>#VALUE!</v>
      </c>
      <c r="BC26" s="85" t="e">
        <f>ROUNDDOWN(R29*AZ26,0)</f>
        <v>#VALUE!</v>
      </c>
      <c r="BD26" s="151">
        <f>MIN(M21,ROUNDDOWN(SUM(Y25:AB26,Y29),-3))</f>
        <v>0</v>
      </c>
    </row>
    <row r="27" spans="2:56" ht="18" customHeight="1">
      <c r="C27" s="100" t="s">
        <v>58</v>
      </c>
      <c r="D27" s="100"/>
      <c r="E27" s="100"/>
      <c r="F27" s="100"/>
      <c r="G27" s="100"/>
      <c r="H27" s="100"/>
      <c r="I27" s="100"/>
      <c r="J27" s="100"/>
      <c r="K27" s="100"/>
      <c r="L27" s="100"/>
      <c r="M27" s="119"/>
      <c r="N27" s="119"/>
      <c r="O27" s="119"/>
      <c r="P27" s="119"/>
      <c r="Q27" s="119"/>
      <c r="R27" s="120" t="str">
        <f>IF(ROUNDDOWN(M27/1.1,0)=0,"自動計算",ROUNDDOWN(M27/1.1,0))</f>
        <v>自動計算</v>
      </c>
      <c r="S27" s="120"/>
      <c r="T27" s="120"/>
      <c r="U27" s="120"/>
      <c r="V27" s="120"/>
      <c r="W27" s="129"/>
      <c r="X27" s="129"/>
      <c r="Y27" s="132"/>
      <c r="Z27" s="132"/>
      <c r="AA27" s="132"/>
      <c r="AB27" s="132"/>
      <c r="AC27" s="132"/>
      <c r="AD27" s="136"/>
      <c r="AE27" s="136"/>
      <c r="AF27" s="136"/>
      <c r="AG27" s="136"/>
      <c r="AH27" s="136"/>
      <c r="AI27" s="136"/>
      <c r="AJ27" s="136"/>
      <c r="AK27" s="136"/>
      <c r="AL27" s="136"/>
      <c r="AY27" s="85" t="s">
        <v>76</v>
      </c>
      <c r="AZ27" s="150">
        <v>0.5</v>
      </c>
      <c r="BA27" s="85" t="e">
        <f>MIN(200000,ROUNDDOWN(R25*AZ27,0))</f>
        <v>#VALUE!</v>
      </c>
      <c r="BB27" s="85" t="e">
        <f>MIN(100000,ROUNDDOWN(R26*AZ27,0))</f>
        <v>#VALUE!</v>
      </c>
      <c r="BC27" s="85" t="s">
        <v>80</v>
      </c>
      <c r="BD27" s="151">
        <f>MIN(M21,ROUNDDOWN(SUM(Y25:AB26),-3))</f>
        <v>0</v>
      </c>
    </row>
    <row r="28" spans="2:56" ht="18" customHeight="1">
      <c r="C28" s="100" t="s">
        <v>56</v>
      </c>
      <c r="D28" s="100"/>
      <c r="E28" s="100"/>
      <c r="F28" s="100"/>
      <c r="G28" s="100"/>
      <c r="H28" s="100"/>
      <c r="I28" s="100"/>
      <c r="J28" s="100"/>
      <c r="K28" s="100"/>
      <c r="L28" s="100"/>
      <c r="M28" s="119"/>
      <c r="N28" s="119"/>
      <c r="O28" s="119"/>
      <c r="P28" s="119"/>
      <c r="Q28" s="119"/>
      <c r="R28" s="119"/>
      <c r="S28" s="119"/>
      <c r="T28" s="119"/>
      <c r="U28" s="119"/>
      <c r="V28" s="119"/>
      <c r="W28" s="129"/>
      <c r="X28" s="129"/>
      <c r="Y28" s="132"/>
      <c r="Z28" s="132"/>
      <c r="AA28" s="132"/>
      <c r="AB28" s="132"/>
      <c r="AC28" s="132"/>
      <c r="AD28" s="138"/>
      <c r="AE28" s="141"/>
      <c r="AF28" s="141"/>
      <c r="AG28" s="141"/>
      <c r="AH28" s="141"/>
      <c r="AI28" s="141"/>
      <c r="AJ28" s="141"/>
      <c r="AK28" s="141"/>
      <c r="AL28" s="146"/>
      <c r="AZ28" s="150"/>
      <c r="BD28" s="151"/>
    </row>
    <row r="29" spans="2:56" ht="18" customHeight="1">
      <c r="C29" s="101" t="s">
        <v>46</v>
      </c>
      <c r="D29" s="101"/>
      <c r="E29" s="101"/>
      <c r="F29" s="101"/>
      <c r="G29" s="101"/>
      <c r="H29" s="101"/>
      <c r="I29" s="101"/>
      <c r="J29" s="101"/>
      <c r="K29" s="101"/>
      <c r="L29" s="101"/>
      <c r="M29" s="121"/>
      <c r="N29" s="121"/>
      <c r="O29" s="121"/>
      <c r="P29" s="121"/>
      <c r="Q29" s="121"/>
      <c r="R29" s="125" t="str">
        <f>IF(ROUNDDOWN(M29/1.1,0)=0,"自動計算",ROUNDDOWN(M29/1.1,0))</f>
        <v>自動計算</v>
      </c>
      <c r="S29" s="125"/>
      <c r="T29" s="125"/>
      <c r="U29" s="125"/>
      <c r="V29" s="125"/>
      <c r="W29" s="130"/>
      <c r="X29" s="130"/>
      <c r="Y29" s="125" t="str">
        <f>IFERROR(VLOOKUP($AC$3,$AY$26:$BD$27,5,FALSE),"自動計算")</f>
        <v>自動計算</v>
      </c>
      <c r="Z29" s="125"/>
      <c r="AA29" s="125"/>
      <c r="AB29" s="125"/>
      <c r="AC29" s="125"/>
      <c r="AD29" s="139"/>
      <c r="AE29" s="139"/>
      <c r="AF29" s="139"/>
      <c r="AG29" s="139"/>
      <c r="AH29" s="139"/>
      <c r="AI29" s="139"/>
      <c r="AJ29" s="139"/>
      <c r="AK29" s="139"/>
      <c r="AL29" s="139"/>
    </row>
    <row r="30" spans="2:56" ht="18" customHeight="1">
      <c r="C30" s="102" t="s">
        <v>59</v>
      </c>
      <c r="D30" s="102"/>
      <c r="E30" s="102"/>
      <c r="F30" s="102"/>
      <c r="G30" s="102"/>
      <c r="H30" s="102"/>
      <c r="I30" s="102"/>
      <c r="J30" s="102"/>
      <c r="K30" s="102"/>
      <c r="L30" s="102"/>
      <c r="M30" s="122"/>
      <c r="N30" s="122"/>
      <c r="O30" s="122"/>
      <c r="P30" s="122"/>
      <c r="Q30" s="122"/>
      <c r="R30" s="122"/>
      <c r="S30" s="122"/>
      <c r="T30" s="122"/>
      <c r="U30" s="122"/>
      <c r="V30" s="122"/>
      <c r="W30" s="122"/>
      <c r="X30" s="122"/>
      <c r="Y30" s="133" t="str">
        <f>IFERROR(VLOOKUP($AC$3,$AY$26:$BD$27,6,FALSE),"自動計算")</f>
        <v>自動計算</v>
      </c>
      <c r="Z30" s="133"/>
      <c r="AA30" s="133"/>
      <c r="AB30" s="133"/>
      <c r="AC30" s="133"/>
      <c r="AD30" s="140" t="s">
        <v>74</v>
      </c>
      <c r="AE30" s="140"/>
      <c r="AF30" s="140"/>
      <c r="AG30" s="140"/>
      <c r="AH30" s="140"/>
      <c r="AI30" s="140"/>
      <c r="AJ30" s="140"/>
      <c r="AK30" s="140"/>
      <c r="AL30" s="140"/>
      <c r="AM30" s="149"/>
      <c r="AN30" s="149"/>
    </row>
    <row r="31" spans="2:56" ht="11.55" customHeight="1">
      <c r="C31" s="103" t="s">
        <v>60</v>
      </c>
      <c r="BB31" s="85" t="s">
        <v>76</v>
      </c>
      <c r="BC31" s="151">
        <v>300000</v>
      </c>
    </row>
    <row r="32" spans="2:56" ht="11.55" customHeight="1">
      <c r="C32" s="103" t="s">
        <v>50</v>
      </c>
      <c r="BC32" s="151"/>
    </row>
    <row r="33" spans="2:40" ht="11.55" customHeight="1">
      <c r="C33" s="103" t="s">
        <v>63</v>
      </c>
    </row>
    <row r="34" spans="2:40" ht="13.95" customHeight="1">
      <c r="B34" s="89"/>
      <c r="C34" s="104" t="s">
        <v>48</v>
      </c>
      <c r="D34" s="110"/>
      <c r="E34" s="110"/>
      <c r="F34" s="110"/>
      <c r="G34" s="110"/>
      <c r="H34" s="110"/>
      <c r="I34" s="110"/>
      <c r="J34" s="110"/>
      <c r="K34" s="110"/>
      <c r="L34" s="110"/>
      <c r="M34" s="123"/>
      <c r="N34" s="123"/>
      <c r="O34" s="123"/>
      <c r="P34" s="123"/>
      <c r="Q34" s="123"/>
      <c r="R34" s="123"/>
      <c r="S34" s="123"/>
      <c r="T34" s="110"/>
      <c r="U34" s="128"/>
      <c r="V34" s="128"/>
      <c r="W34" s="128"/>
      <c r="X34" s="128"/>
      <c r="Y34" s="128"/>
      <c r="Z34" s="128"/>
      <c r="AA34" s="128"/>
      <c r="AB34" s="110"/>
      <c r="AC34" s="123"/>
      <c r="AD34" s="123"/>
      <c r="AE34" s="123"/>
      <c r="AF34" s="123"/>
      <c r="AG34" s="123"/>
      <c r="AH34" s="123"/>
      <c r="AI34" s="123"/>
      <c r="AJ34" s="123"/>
      <c r="AK34" s="123"/>
      <c r="AL34" s="123"/>
      <c r="AM34" s="149"/>
      <c r="AN34" s="149"/>
    </row>
    <row r="35" spans="2:40" ht="18" customHeight="1">
      <c r="B35" s="89"/>
      <c r="C35" s="105"/>
      <c r="D35" s="110"/>
      <c r="E35" s="110"/>
      <c r="F35" s="110"/>
      <c r="G35" s="110"/>
      <c r="H35" s="110"/>
      <c r="I35" s="110"/>
      <c r="J35" s="110"/>
      <c r="K35" s="110"/>
      <c r="L35" s="110"/>
      <c r="M35" s="123"/>
      <c r="N35" s="123"/>
      <c r="O35" s="123"/>
      <c r="P35" s="123"/>
      <c r="Q35" s="123"/>
      <c r="R35" s="123"/>
      <c r="S35" s="123"/>
      <c r="T35" s="110"/>
      <c r="U35" s="128"/>
      <c r="V35" s="128"/>
      <c r="W35" s="128"/>
      <c r="X35" s="128"/>
      <c r="Y35" s="128"/>
      <c r="Z35" s="128"/>
      <c r="AA35" s="128"/>
      <c r="AB35" s="110"/>
      <c r="AC35" s="123"/>
      <c r="AD35" s="123"/>
      <c r="AE35" s="123"/>
      <c r="AF35" s="123"/>
      <c r="AG35" s="123"/>
      <c r="AH35" s="123"/>
      <c r="AI35" s="123"/>
      <c r="AJ35" s="123"/>
      <c r="AK35" s="123"/>
      <c r="AL35" s="123"/>
      <c r="AM35" s="149"/>
      <c r="AN35" s="149"/>
    </row>
    <row r="36" spans="2:40" ht="16.95" customHeight="1">
      <c r="C36" s="95" t="s">
        <v>22</v>
      </c>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row>
    <row r="37" spans="2:40" ht="16.95" customHeight="1">
      <c r="C37" s="95" t="s">
        <v>64</v>
      </c>
      <c r="D37" s="108"/>
      <c r="E37" s="108"/>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08"/>
      <c r="AI37" s="108"/>
      <c r="AJ37" s="108"/>
      <c r="AK37" s="108"/>
      <c r="AL37" s="108"/>
    </row>
    <row r="38" spans="2:40" ht="16.95" customHeight="1">
      <c r="C38" s="95" t="s">
        <v>65</v>
      </c>
      <c r="D38" s="108"/>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row>
    <row r="39" spans="2:40" ht="16.95" customHeight="1">
      <c r="C39" s="95" t="s">
        <v>66</v>
      </c>
    </row>
    <row r="40" spans="2:40" ht="16.95" customHeight="1"/>
  </sheetData>
  <mergeCells count="56">
    <mergeCell ref="AC3:AL3"/>
    <mergeCell ref="B5:AL5"/>
    <mergeCell ref="C7:E7"/>
    <mergeCell ref="F7:N7"/>
    <mergeCell ref="O7:R7"/>
    <mergeCell ref="S7:AL7"/>
    <mergeCell ref="C11:AL11"/>
    <mergeCell ref="C17:G17"/>
    <mergeCell ref="H17:AL17"/>
    <mergeCell ref="C18:G18"/>
    <mergeCell ref="H18:AL18"/>
    <mergeCell ref="B20:AL20"/>
    <mergeCell ref="C21:L21"/>
    <mergeCell ref="M21:S21"/>
    <mergeCell ref="U21:AB21"/>
    <mergeCell ref="AC21:AL21"/>
    <mergeCell ref="M23:Q23"/>
    <mergeCell ref="R23:V23"/>
    <mergeCell ref="W23:X23"/>
    <mergeCell ref="Y23:AC23"/>
    <mergeCell ref="M24:Q24"/>
    <mergeCell ref="R24:V24"/>
    <mergeCell ref="W24:X24"/>
    <mergeCell ref="Y24:AC24"/>
    <mergeCell ref="C25:L25"/>
    <mergeCell ref="M25:Q25"/>
    <mergeCell ref="R25:V25"/>
    <mergeCell ref="Y25:AC25"/>
    <mergeCell ref="AD25:AL25"/>
    <mergeCell ref="C26:L26"/>
    <mergeCell ref="M26:Q26"/>
    <mergeCell ref="R26:V26"/>
    <mergeCell ref="Y26:AC26"/>
    <mergeCell ref="AD26:AL26"/>
    <mergeCell ref="C27:L27"/>
    <mergeCell ref="M27:Q27"/>
    <mergeCell ref="R27:V27"/>
    <mergeCell ref="Y27:AC27"/>
    <mergeCell ref="AD27:AL27"/>
    <mergeCell ref="C28:L28"/>
    <mergeCell ref="M28:Q28"/>
    <mergeCell ref="R28:V28"/>
    <mergeCell ref="Y28:AC28"/>
    <mergeCell ref="AD28:AL28"/>
    <mergeCell ref="C29:L29"/>
    <mergeCell ref="M29:Q29"/>
    <mergeCell ref="R29:V29"/>
    <mergeCell ref="Y29:AC29"/>
    <mergeCell ref="AD29:AL29"/>
    <mergeCell ref="C30:L30"/>
    <mergeCell ref="M30:X30"/>
    <mergeCell ref="Y30:AC30"/>
    <mergeCell ref="AD30:AL30"/>
    <mergeCell ref="C23:L24"/>
    <mergeCell ref="AD23:AL24"/>
    <mergeCell ref="W25:X29"/>
  </mergeCells>
  <phoneticPr fontId="10" type="Hiragana"/>
  <printOptions horizontalCentered="1"/>
  <pageMargins left="0.98425196850393704" right="0.78740157480314954" top="0.59055118110236227" bottom="0.59055118110236227" header="0.51181102362204722" footer="0.51181102362204722"/>
  <pageSetup paperSize="9" firstPageNumber="0" fitToWidth="1" fitToHeight="1" orientation="portrait" usePrinterDefaults="1" cellComments="asDisplayed" useFirstPageNumber="1" r:id="rId1"/>
  <headerFooter alignWithMargins="0"/>
  <drawing r:id="rId2"/>
  <legacyDrawing r:id="rId3"/>
  <mc:AlternateContent>
    <mc:Choice xmlns:x14="http://schemas.microsoft.com/office/spreadsheetml/2009/9/main" Requires="x14">
      <controls>
        <mc:AlternateContent>
          <mc:Choice Requires="x14">
            <control shapeId="1025" r:id="rId4" name="チェック 11">
              <controlPr defaultSize="0" autoPict="0">
                <anchor moveWithCells="1">
                  <from xmlns:xdr="http://schemas.openxmlformats.org/drawingml/2006/spreadsheetDrawing">
                    <xdr:col>2</xdr:col>
                    <xdr:colOff>22860</xdr:colOff>
                    <xdr:row>6</xdr:row>
                    <xdr:rowOff>191135</xdr:rowOff>
                  </from>
                  <to xmlns:xdr="http://schemas.openxmlformats.org/drawingml/2006/spreadsheetDrawing">
                    <xdr:col>4</xdr:col>
                    <xdr:colOff>68580</xdr:colOff>
                    <xdr:row>8</xdr:row>
                    <xdr:rowOff>45720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チェックリスト(実績用)</vt:lpstr>
      <vt:lpstr>様式第５号_実績報告</vt:lpstr>
      <vt:lpstr>別紙_実績報告書</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907767</dc:creator>
  <cp:lastModifiedBy>907767</cp:lastModifiedBy>
  <dcterms:created xsi:type="dcterms:W3CDTF">2026-05-24T23:41:27Z</dcterms:created>
  <dcterms:modified xsi:type="dcterms:W3CDTF">2026-06-29T00:21:13Z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2026-06-29T00:21:13Z</vt:filetime>
  </property>
</Properties>
</file>