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720" tabRatio="815" activeTab="3"/>
  </bookViews>
  <sheets>
    <sheet name="チェックリスト（申請用）" sheetId="11" r:id="rId1"/>
    <sheet name="様式第1号_申請書" sheetId="1" r:id="rId2"/>
    <sheet name="別紙１_事業計画" sheetId="10" r:id="rId3"/>
    <sheet name="別紙２_誓約書" sheetId="3" r:id="rId4"/>
  </sheets>
  <definedNames>
    <definedName name="A_農業_林業">#REF!</definedName>
    <definedName name="B_漁業">#REF!</definedName>
    <definedName name="F_電気・ガス・熱供給・水道業">#REF!</definedName>
    <definedName name="C_鉱業_採石業_砂利採取業">#REF!</definedName>
    <definedName name="D_建設業">#REF!</definedName>
    <definedName name="H_運輸業_郵便業">#REF!</definedName>
    <definedName name="E_製造業">#REF!</definedName>
    <definedName name="G_情報通信業">#REF!</definedName>
    <definedName name="I_卸売業_小売業">#REF!</definedName>
    <definedName name="J_金融業_保険業">#REF!</definedName>
    <definedName name="K_不動産業_物品賃貸業">#REF!</definedName>
    <definedName name="L_学術研究_専門・技術サービス業">#REF!</definedName>
    <definedName name="M_宿泊業_飲食サービス業">#REF!</definedName>
    <definedName name="N_生活関連サービス業_娯楽業">#REF!</definedName>
    <definedName name="O_教育_学習支援業">#REF!</definedName>
    <definedName name="P_医療_福祉">#REF!</definedName>
    <definedName name="Q_複合サービス事業">#REF!</definedName>
    <definedName name="R_サービス業_他に分類されないもの">#REF!</definedName>
    <definedName name="S_公務_他に分類されるものを除く">#REF!</definedName>
    <definedName name="T_分類不能の産業">#REF!</definedName>
    <definedName name="_xlnm.Print_Area" localSheetId="1">様式第1号_申請書!$B$3:$AL$42</definedName>
    <definedName name="Z_2119A984_9316_4506_9F3C_C3B57B1302A7_.wvu.PrintArea" localSheetId="1" hidden="1">様式第1号_申請書!$B$3:$AL$42</definedName>
    <definedName name="_xlnm.Print_Area" localSheetId="3">別紙２_誓約書!$B$3:$AL$35</definedName>
    <definedName name="Z_2119A984_9316_4506_9F3C_C3B57B1302A7_.wvu.PrintArea" localSheetId="3" hidden="1">別紙２_誓約書!$B$3:$AL$31</definedName>
    <definedName name="_xlnm.Print_Area" localSheetId="2">別紙１_事業計画!$C$3:$AM$41</definedName>
    <definedName name="Z_2119A984_9316_4506_9F3C_C3B57B1302A7_.wvu.PrintArea" localSheetId="2" hidden="1">別紙１_事業計画!$B$3:$AM$16</definedName>
    <definedName name="_xlnm.Print_Area" localSheetId="0">'チェックリスト（申請用）'!$A$1:$F$23</definedName>
  </definedNames>
  <calcPr calcId="191029" concurrentCalc="1"/>
  <customWorkbookViews>
    <customWorkbookView name="pc096 - 個人用ビュー" guid="{2119A984-9316-4506-9F3C-C3B57B1302A7}" personalView="1" xWindow="17" yWindow="24" windowWidth="1819" windowHeight="1030" tabRatio="928" activeSheetId="47" showComments="commIndAndComment"/>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442583</author>
  </authors>
  <commentList>
    <comment ref="AF13" authorId="0">
      <text>
        <r>
          <rPr>
            <sz val="11"/>
            <color auto="1"/>
            <rFont val="ＭＳ Ｐゴシック"/>
          </rPr>
          <t xml:space="preserve">労働基準法第20条の「予め解雇の予告を必要とする者」の定義を詳しく確認したい場合は、下記の中小企業庁ホームページのＱ＆ＡのＱ３をご覧ください。
https://www.chusho.meti.go.jp/faq/faq/faq01_teigi.html
</t>
        </r>
      </text>
    </comment>
    <comment ref="B15" authorId="0">
      <text>
        <r>
          <rPr>
            <sz val="11"/>
            <color auto="1"/>
            <rFont val="ＭＳ Ｐゴシック"/>
          </rPr>
          <t xml:space="preserve">【助成事業の概要_記載内容】
プロ拠点(その委託事業者も含む)のヒアリングを踏まえて、副業求人サイトに記載予定の内容等について記入してください。
</t>
        </r>
      </text>
    </comment>
    <comment ref="B29" authorId="0">
      <text>
        <r>
          <rPr>
            <sz val="11"/>
            <color auto="1"/>
            <rFont val="ＭＳ Ｐゴシック"/>
          </rPr>
          <t>【各費目_入力のポイント】
※人材紹介料の単価は、人材マッチングにかかる手数料や求人サイトへの求人掲載料の見込について記入してください。
※交通費の単価は、往復の公共交通機関の運賃見積を記入してください。
　税込10,000円未満は対象外です。
＜参考：往復単価（普通運賃）＞
　高知-羽田 JAL 90,440円(2026.4.01~2026.10.01)
　　　　　　　　 ANA 90,440円(2026.4.01~2026.10.01)
  高知-伊丹 ANA 49,080円 (2026.4.01~2026.10.01)
※宿泊費の単価は、１泊あたり税込12,000円が助成上限単価です。金額未定の場合は、単価欄を12,000円にしてください。
※報酬の単価は、副業・兼業人材との契約予定月額金額について記入してください。令和９年２月が補助対象の最終月となります。この範囲内で最大６か月を補助対象とすることができます。</t>
        </r>
      </text>
    </comment>
  </commentList>
</comments>
</file>

<file path=xl/sharedStrings.xml><?xml version="1.0" encoding="utf-8"?>
<sst xmlns="http://schemas.openxmlformats.org/spreadsheetml/2006/main" xmlns:r="http://schemas.openxmlformats.org/officeDocument/2006/relationships" count="171" uniqueCount="171">
  <si>
    <t>右上</t>
    <rPh sb="0" eb="2">
      <t>ミギウエ</t>
    </rPh>
    <phoneticPr fontId="30"/>
  </si>
  <si>
    <t>※青色のセルは自動入力項目です。空欄の場合は、別の項目に未記載のものがある可能性がありますので、再度ご確認ください</t>
    <rPh sb="1" eb="3">
      <t>あおいろ</t>
    </rPh>
    <rPh sb="7" eb="9">
      <t>じどう</t>
    </rPh>
    <rPh sb="9" eb="11">
      <t>にゅうりょく</t>
    </rPh>
    <rPh sb="11" eb="13">
      <t>こうもく</t>
    </rPh>
    <rPh sb="16" eb="18">
      <t>くうらん</t>
    </rPh>
    <rPh sb="19" eb="21">
      <t>ばあい</t>
    </rPh>
    <rPh sb="23" eb="24">
      <t>べつ</t>
    </rPh>
    <rPh sb="25" eb="27">
      <t>こうもく</t>
    </rPh>
    <rPh sb="28" eb="31">
      <t>みきさい</t>
    </rPh>
    <rPh sb="37" eb="40">
      <t>かのうせい</t>
    </rPh>
    <rPh sb="48" eb="50">
      <t>さいど</t>
    </rPh>
    <rPh sb="51" eb="53">
      <t>かくにん</t>
    </rPh>
    <phoneticPr fontId="30" type="Hiragana"/>
  </si>
  <si>
    <t>令和　　年　　月　　日</t>
  </si>
  <si>
    <t>チェック欄</t>
    <rPh sb="4" eb="5">
      <t>ラン</t>
    </rPh>
    <phoneticPr fontId="30"/>
  </si>
  <si>
    <t>か月</t>
    <rPh sb="1" eb="2">
      <t>げつ</t>
    </rPh>
    <phoneticPr fontId="30" type="Hiragana"/>
  </si>
  <si>
    <t>式</t>
    <rPh sb="0" eb="1">
      <t>しき</t>
    </rPh>
    <phoneticPr fontId="30" type="Hiragana"/>
  </si>
  <si>
    <t>H 運輸業、郵便業</t>
  </si>
  <si>
    <t>3.風俗営業等の規制及び業務の適正化等に関する法律（昭和23年法律第122号）第２条第１項（風俗営業）及び第５項（性風俗関連特殊営業）の規定に該当する営業を行う事業者でないこと。また、これらの営業の一部を受託する営業を行う事業者でないこと。</t>
  </si>
  <si>
    <t>３．助成事業の費用積算表</t>
    <rPh sb="2" eb="4">
      <t>じょせい</t>
    </rPh>
    <rPh sb="4" eb="6">
      <t>じぎょう</t>
    </rPh>
    <rPh sb="7" eb="9">
      <t>ひよう</t>
    </rPh>
    <rPh sb="9" eb="11">
      <t>せきさん</t>
    </rPh>
    <rPh sb="11" eb="12">
      <t>ひょう</t>
    </rPh>
    <phoneticPr fontId="30" type="Hiragana"/>
  </si>
  <si>
    <t>申請者</t>
  </si>
  <si>
    <t>名　　称</t>
  </si>
  <si>
    <t>住　　所</t>
  </si>
  <si>
    <t>２．助成事業の概要</t>
    <rPh sb="2" eb="4">
      <t>じょせい</t>
    </rPh>
    <rPh sb="4" eb="6">
      <t>じぎょう</t>
    </rPh>
    <rPh sb="7" eb="9">
      <t>がいよう</t>
    </rPh>
    <phoneticPr fontId="30" type="Hiragana"/>
  </si>
  <si>
    <t>代 表 者
職・氏名</t>
  </si>
  <si>
    <t>記</t>
    <rPh sb="0" eb="1">
      <t>き</t>
    </rPh>
    <phoneticPr fontId="30" type="Hiragana"/>
  </si>
  <si>
    <t>住　　　　　　　　所</t>
    <rPh sb="0" eb="1">
      <t>じゅう</t>
    </rPh>
    <rPh sb="9" eb="10">
      <t>ところ</t>
    </rPh>
    <phoneticPr fontId="30" type="Hiragana"/>
  </si>
  <si>
    <t>金</t>
    <rPh sb="0" eb="1">
      <t>きん</t>
    </rPh>
    <phoneticPr fontId="30" type="Hiragana"/>
  </si>
  <si>
    <t>円</t>
    <rPh sb="0" eb="1">
      <t>えん</t>
    </rPh>
    <phoneticPr fontId="30" type="Hiragana"/>
  </si>
  <si>
    <t>費用積算表チェック項目</t>
  </si>
  <si>
    <t>担当者　電話番号</t>
    <rPh sb="0" eb="3">
      <t>たんとうしゃ</t>
    </rPh>
    <rPh sb="4" eb="8">
      <t>でんわ</t>
    </rPh>
    <phoneticPr fontId="30" type="Hiragana"/>
  </si>
  <si>
    <t>誓約書（様式第１号別紙２）</t>
  </si>
  <si>
    <t>＜添付書類＞</t>
    <rPh sb="1" eb="3">
      <t>てんぷ</t>
    </rPh>
    <rPh sb="3" eb="5">
      <t>しょるい</t>
    </rPh>
    <phoneticPr fontId="30" type="Hiragana"/>
  </si>
  <si>
    <t>高知県税の納税証明書（申請日前３ヶ月以内に発行された原本又は写し）</t>
  </si>
  <si>
    <t>報酬</t>
    <rPh sb="0" eb="2">
      <t>ほうしゅう</t>
    </rPh>
    <phoneticPr fontId="30" type="Hiragana"/>
  </si>
  <si>
    <t>（１）申請者の事業内容</t>
    <rPh sb="3" eb="6">
      <t>しんせいしゃ</t>
    </rPh>
    <rPh sb="7" eb="9">
      <t>じぎょう</t>
    </rPh>
    <rPh sb="9" eb="11">
      <t>ないよう</t>
    </rPh>
    <phoneticPr fontId="30" type="Hiragana"/>
  </si>
  <si>
    <t>・</t>
  </si>
  <si>
    <t>「副業・兼業プロ人材促進枠」「一般枠」のいずれかが選択できている
事前ヒアの内容と齟齬はないか。「副業・兼業プロ人材活用促進枠」の場合、過去に利用がない</t>
    <rPh sb="71" eb="73">
      <t>リヨウ</t>
    </rPh>
    <phoneticPr fontId="30"/>
  </si>
  <si>
    <t>事業計画書（様式第１号別紙１）</t>
  </si>
  <si>
    <t>名　　　　　　　　称</t>
    <rPh sb="0" eb="1">
      <t>な</t>
    </rPh>
    <rPh sb="9" eb="10">
      <t>しょう</t>
    </rPh>
    <phoneticPr fontId="30" type="Hiragana"/>
  </si>
  <si>
    <t>L 学術研究、専門・技術サービス業</t>
  </si>
  <si>
    <t>泊</t>
    <rPh sb="0" eb="1">
      <t>はく</t>
    </rPh>
    <phoneticPr fontId="30" type="Hiragana"/>
  </si>
  <si>
    <t>事業計画のシートから正しく転記できている</t>
    <rPh sb="0" eb="2">
      <t>ジギョウ</t>
    </rPh>
    <phoneticPr fontId="30"/>
  </si>
  <si>
    <t>(C)=(A)×（B）</t>
  </si>
  <si>
    <t>その他理事長が必要と認める書類</t>
  </si>
  <si>
    <t>費目</t>
    <rPh sb="0" eb="2">
      <t>ひもく</t>
    </rPh>
    <phoneticPr fontId="30" type="Hiragana"/>
  </si>
  <si>
    <t>交通宿泊費</t>
    <rPh sb="0" eb="5">
      <t>こうつうし</t>
    </rPh>
    <phoneticPr fontId="30" type="Hiragana"/>
  </si>
  <si>
    <t>１．申請者の概要</t>
    <rPh sb="6" eb="8">
      <t>がいよう</t>
    </rPh>
    <phoneticPr fontId="30" type="Hiragana"/>
  </si>
  <si>
    <t>2.暴力団員による不当な行為の防止等に関する法律（平成3年法律第77号）第２条第６号に規定する暴力団員（以下「暴力団員」という。）又は同条第２号に規定する暴力団若しくは暴力団員と密接な関係を有する者を経営に関与させている事業者でないこと。</t>
  </si>
  <si>
    <t>代表者　　職・氏名</t>
    <rPh sb="0" eb="3">
      <t>だいひょうしゃ</t>
    </rPh>
    <rPh sb="5" eb="6">
      <t>しょく</t>
    </rPh>
    <rPh sb="7" eb="9">
      <t>しめい</t>
    </rPh>
    <phoneticPr fontId="30" type="Hiragana"/>
  </si>
  <si>
    <t>人</t>
    <rPh sb="0" eb="1">
      <t>にん</t>
    </rPh>
    <phoneticPr fontId="30" type="Hiragana"/>
  </si>
  <si>
    <t>２．助成事業の内容（計画）</t>
    <rPh sb="2" eb="4">
      <t>じょせい</t>
    </rPh>
    <rPh sb="4" eb="6">
      <t>じぎょう</t>
    </rPh>
    <rPh sb="7" eb="9">
      <t>ないよう</t>
    </rPh>
    <rPh sb="10" eb="12">
      <t>けいかく</t>
    </rPh>
    <phoneticPr fontId="30" type="Hiragana"/>
  </si>
  <si>
    <t>D 建設業</t>
  </si>
  <si>
    <t>全企業</t>
    <rPh sb="0" eb="3">
      <t>ゼンキギョウ</t>
    </rPh>
    <phoneticPr fontId="30"/>
  </si>
  <si>
    <t>助成対象経費（税抜）</t>
    <rPh sb="0" eb="6">
      <t>じょせいた</t>
    </rPh>
    <rPh sb="7" eb="9">
      <t>ぜいぬき</t>
    </rPh>
    <phoneticPr fontId="30" type="Hiragana"/>
  </si>
  <si>
    <t>往復</t>
    <rPh sb="0" eb="2">
      <t>おうふく</t>
    </rPh>
    <phoneticPr fontId="30" type="Hiragana"/>
  </si>
  <si>
    <t>担当者　メールアドレス</t>
    <rPh sb="0" eb="3">
      <t>たんとうしゃ</t>
    </rPh>
    <phoneticPr fontId="30" type="Hiragana"/>
  </si>
  <si>
    <t>担当者　　職・氏名</t>
    <rPh sb="0" eb="3">
      <t>たんとうしゃ</t>
    </rPh>
    <rPh sb="5" eb="6">
      <t>しょく</t>
    </rPh>
    <rPh sb="7" eb="9">
      <t>しめい</t>
    </rPh>
    <phoneticPr fontId="30" type="Hiragana"/>
  </si>
  <si>
    <t>4.当該事業申請日、又は助成金交付決定日の時点で破産、精算、民事再生手続き若しくは会社更生手続開始の申立てがなされている事業者でないこと。</t>
  </si>
  <si>
    <t>別紙　事業計画書のとおり</t>
    <rPh sb="0" eb="2">
      <t>べっし</t>
    </rPh>
    <rPh sb="3" eb="5">
      <t>じぎょう</t>
    </rPh>
    <rPh sb="5" eb="7">
      <t>けいかく</t>
    </rPh>
    <rPh sb="7" eb="8">
      <t>しょ</t>
    </rPh>
    <phoneticPr fontId="30" type="Hiragana"/>
  </si>
  <si>
    <t>（２）プロ人材の支援を受けて取り組む課題</t>
    <rPh sb="5" eb="7">
      <t>じんざい</t>
    </rPh>
    <rPh sb="8" eb="10">
      <t>しえん</t>
    </rPh>
    <rPh sb="11" eb="12">
      <t>う</t>
    </rPh>
    <rPh sb="14" eb="15">
      <t>と</t>
    </rPh>
    <rPh sb="16" eb="17">
      <t>く</t>
    </rPh>
    <rPh sb="18" eb="20">
      <t>かだい</t>
    </rPh>
    <phoneticPr fontId="30" type="Hiragana"/>
  </si>
  <si>
    <t>※１　労働基準法第20条の「予め解雇の予告を必要とする者」の人数を記載してください。</t>
    <rPh sb="30" eb="32">
      <t>にんずう</t>
    </rPh>
    <phoneticPr fontId="30" type="Hiragana"/>
  </si>
  <si>
    <t>人材紹介料</t>
    <rPh sb="0" eb="5">
      <t>じんざ</t>
    </rPh>
    <phoneticPr fontId="30" type="Hiragana"/>
  </si>
  <si>
    <t>（５）事業実施スケジュール</t>
    <rPh sb="3" eb="13">
      <t>じぎょうじっし</t>
    </rPh>
    <phoneticPr fontId="30" type="Hiragana"/>
  </si>
  <si>
    <t>積算（税込）</t>
    <rPh sb="0" eb="2">
      <t>せきさん</t>
    </rPh>
    <rPh sb="3" eb="5">
      <t>ぜいこ</t>
    </rPh>
    <phoneticPr fontId="30" type="Hiragana"/>
  </si>
  <si>
    <t>事業経費（税込）</t>
    <rPh sb="0" eb="4">
      <t>じぎ</t>
    </rPh>
    <rPh sb="5" eb="7">
      <t>ぜいこ</t>
    </rPh>
    <phoneticPr fontId="30" type="Hiragana"/>
  </si>
  <si>
    <t>HP（あればURL記入）</t>
    <rPh sb="9" eb="11">
      <t>きにゅう</t>
    </rPh>
    <phoneticPr fontId="30" type="Hiragana"/>
  </si>
  <si>
    <t>G 情報通信業</t>
  </si>
  <si>
    <t>日付・申請者情報が入力できている（年間違い、誤字脱字等がない）</t>
  </si>
  <si>
    <t>[交付要綱別表第1]
県内の中堅企業又は中小企業に該当している</t>
    <rPh sb="11" eb="13">
      <t>ケンナイ</t>
    </rPh>
    <rPh sb="18" eb="19">
      <t>マタ</t>
    </rPh>
    <phoneticPr fontId="30"/>
  </si>
  <si>
    <t>8.高知県プロフェッショナル人材戦略拠点から調査・検査・報告・是正の求めがあった場合には、これに応じます。</t>
    <rPh sb="2" eb="5">
      <t>こうちけん</t>
    </rPh>
    <rPh sb="14" eb="16">
      <t>じんざい</t>
    </rPh>
    <rPh sb="16" eb="18">
      <t>せんりゃく</t>
    </rPh>
    <rPh sb="18" eb="20">
      <t>きょてん</t>
    </rPh>
    <rPh sb="22" eb="24">
      <t>ちょうさ</t>
    </rPh>
    <rPh sb="25" eb="27">
      <t>けんさ</t>
    </rPh>
    <rPh sb="28" eb="30">
      <t>ほうこく</t>
    </rPh>
    <rPh sb="31" eb="33">
      <t>ぜせい</t>
    </rPh>
    <rPh sb="34" eb="35">
      <t>もと</t>
    </rPh>
    <rPh sb="40" eb="42">
      <t>ばあい</t>
    </rPh>
    <rPh sb="48" eb="49">
      <t>おう</t>
    </rPh>
    <phoneticPr fontId="30" type="Hiragana"/>
  </si>
  <si>
    <t>　標記の助成金に係る事業を下記のとおり行いたいので、高知県地域外プロフェッショナル人材活用促進事業費助成金交付要綱第６条の規定により、下記のとおり申請します。</t>
    <rPh sb="47" eb="50">
      <t>じぎょうひ</t>
    </rPh>
    <phoneticPr fontId="30" type="Hiragana"/>
  </si>
  <si>
    <t>１．助成事業の区分</t>
    <rPh sb="2" eb="4">
      <t>じょせい</t>
    </rPh>
    <rPh sb="4" eb="6">
      <t>じぎょう</t>
    </rPh>
    <rPh sb="7" eb="9">
      <t>くぶん</t>
    </rPh>
    <phoneticPr fontId="30" type="Hiragana"/>
  </si>
  <si>
    <t>※黄色のセルに必要事項を記入してください。</t>
    <rPh sb="1" eb="3">
      <t>きいろ</t>
    </rPh>
    <rPh sb="7" eb="11">
      <t>ひつよう</t>
    </rPh>
    <rPh sb="12" eb="14">
      <t>きにゅう</t>
    </rPh>
    <phoneticPr fontId="30" type="Hiragana"/>
  </si>
  <si>
    <t>（３）プロ人材の業務、又は依頼すること</t>
    <rPh sb="5" eb="7">
      <t>じんざい</t>
    </rPh>
    <rPh sb="8" eb="10">
      <t>ぎょうむ</t>
    </rPh>
    <rPh sb="11" eb="12">
      <t>また</t>
    </rPh>
    <rPh sb="13" eb="15">
      <t>いらい</t>
    </rPh>
    <phoneticPr fontId="30" type="Hiragana"/>
  </si>
  <si>
    <t>募集開始</t>
    <rPh sb="0" eb="2">
      <t>ぼしゅう</t>
    </rPh>
    <rPh sb="2" eb="4">
      <t>かいし</t>
    </rPh>
    <phoneticPr fontId="30" type="Hiragana"/>
  </si>
  <si>
    <t>契約</t>
    <rPh sb="0" eb="2">
      <t>けいやく</t>
    </rPh>
    <phoneticPr fontId="30" type="Hiragana"/>
  </si>
  <si>
    <t>助成額（合計）</t>
    <rPh sb="0" eb="2">
      <t>じょせい</t>
    </rPh>
    <rPh sb="2" eb="3">
      <t>がく</t>
    </rPh>
    <rPh sb="4" eb="6">
      <t>ごうけい</t>
    </rPh>
    <phoneticPr fontId="30" type="Hiragana"/>
  </si>
  <si>
    <t>支援開始</t>
    <rPh sb="0" eb="4">
      <t>しえんかいし</t>
    </rPh>
    <phoneticPr fontId="30" type="Hiragana"/>
  </si>
  <si>
    <t>事業終了</t>
    <rPh sb="0" eb="2">
      <t>じぎょう</t>
    </rPh>
    <rPh sb="2" eb="4">
      <t>しゅうりょう</t>
    </rPh>
    <phoneticPr fontId="30" type="Hiragana"/>
  </si>
  <si>
    <t>３．助成金交付申請額</t>
    <rPh sb="2" eb="5">
      <t>じょせいきん</t>
    </rPh>
    <rPh sb="5" eb="7">
      <t>こうふ</t>
    </rPh>
    <rPh sb="7" eb="10">
      <t>しんせいがく</t>
    </rPh>
    <phoneticPr fontId="30" type="Hiragana"/>
  </si>
  <si>
    <t>高知県地域外プロフェッショナル人材活用促進助成金
誓約書</t>
    <rPh sb="25" eb="28">
      <t>せいやくしょ</t>
    </rPh>
    <phoneticPr fontId="30" type="Hiragana"/>
  </si>
  <si>
    <t>滞納はない（あれば対象外）</t>
  </si>
  <si>
    <t>数量(B)</t>
    <rPh sb="0" eb="2">
      <t>すうりょう</t>
    </rPh>
    <phoneticPr fontId="30" type="Hiragana"/>
  </si>
  <si>
    <t>申請書
様式第1号</t>
    <rPh sb="0" eb="3">
      <t>シンセイショ</t>
    </rPh>
    <rPh sb="5" eb="7">
      <t>ヨウシキ</t>
    </rPh>
    <rPh sb="7" eb="8">
      <t>ダイ</t>
    </rPh>
    <rPh sb="9" eb="10">
      <t>ゴウ</t>
    </rPh>
    <phoneticPr fontId="30"/>
  </si>
  <si>
    <t>様式第１号（第６条関係）</t>
    <rPh sb="0" eb="2">
      <t>ようしき</t>
    </rPh>
    <rPh sb="2" eb="3">
      <t>だい</t>
    </rPh>
    <rPh sb="4" eb="5">
      <t>ごう</t>
    </rPh>
    <rPh sb="6" eb="7">
      <t>だい</t>
    </rPh>
    <rPh sb="8" eb="9">
      <t>じょう</t>
    </rPh>
    <rPh sb="9" eb="11">
      <t>かんけい</t>
    </rPh>
    <phoneticPr fontId="30" type="Hiragana"/>
  </si>
  <si>
    <t>事業計画書（様式第１号別紙1）</t>
    <rPh sb="6" eb="8">
      <t>ようしき</t>
    </rPh>
    <rPh sb="8" eb="9">
      <t>だい</t>
    </rPh>
    <rPh sb="10" eb="11">
      <t>ごう</t>
    </rPh>
    <phoneticPr fontId="30" type="Hiragana"/>
  </si>
  <si>
    <t>交通宿泊費の申請をしている</t>
    <rPh sb="0" eb="5">
      <t>コウツウシュクハクヒ</t>
    </rPh>
    <rPh sb="6" eb="8">
      <t>シンセイ</t>
    </rPh>
    <phoneticPr fontId="30"/>
  </si>
  <si>
    <t>誓約書（様式第１号別紙２）</t>
    <rPh sb="0" eb="3">
      <t>せいやくしょ</t>
    </rPh>
    <rPh sb="4" eb="6">
      <t>ようしき</t>
    </rPh>
    <rPh sb="6" eb="7">
      <t>だい</t>
    </rPh>
    <rPh sb="8" eb="9">
      <t>ごう</t>
    </rPh>
    <rPh sb="9" eb="11">
      <t>べっし</t>
    </rPh>
    <phoneticPr fontId="30" type="Hiragana"/>
  </si>
  <si>
    <t>事業実績スケジュール</t>
    <rPh sb="0" eb="4">
      <t>ジギョウジッセキ</t>
    </rPh>
    <phoneticPr fontId="30"/>
  </si>
  <si>
    <t>常時使用する従業員数　※１</t>
    <rPh sb="0" eb="2">
      <t>じょうじ</t>
    </rPh>
    <rPh sb="2" eb="4">
      <t>しよう</t>
    </rPh>
    <rPh sb="6" eb="10">
      <t>じゅう</t>
    </rPh>
    <phoneticPr fontId="30" type="Hiragana"/>
  </si>
  <si>
    <t>産業大分類</t>
    <rPh sb="0" eb="2">
      <t>さんぎょう</t>
    </rPh>
    <rPh sb="2" eb="5">
      <t>だいぶんるい</t>
    </rPh>
    <phoneticPr fontId="30" type="Hiragana"/>
  </si>
  <si>
    <t>C 鉱業、採石業、砂利採取業</t>
  </si>
  <si>
    <t>T 分類不能の産業</t>
  </si>
  <si>
    <t>S 公務（他に分類されるものを除く）</t>
  </si>
  <si>
    <t>R サービス業（他に分類されないもの）</t>
  </si>
  <si>
    <t>Q 複合サービス事業</t>
  </si>
  <si>
    <t>P 医療、福祉</t>
  </si>
  <si>
    <t>O 教育、学習支援業</t>
  </si>
  <si>
    <t>N 生活関連サービス業、娯楽業</t>
  </si>
  <si>
    <t>上</t>
    <rPh sb="0" eb="1">
      <t>ウエ</t>
    </rPh>
    <phoneticPr fontId="30"/>
  </si>
  <si>
    <t>M 宿泊業、飲食サービス業</t>
  </si>
  <si>
    <t>K 不動産業、物品賃貸業</t>
  </si>
  <si>
    <t>J 金融業、保険業</t>
  </si>
  <si>
    <t>I 卸売業、小売業</t>
  </si>
  <si>
    <t>F 電気・ガス・熱供給・水道業</t>
  </si>
  <si>
    <t>E 製造業</t>
  </si>
  <si>
    <t>B 漁業</t>
  </si>
  <si>
    <t>A 農業、林業</t>
  </si>
  <si>
    <t>5.本事業で助成対象とする経費が、国、地方自治体、独立行政法人等他の公的助成金と重複していないこと。</t>
  </si>
  <si>
    <t>6.自社の役員の３親等以内の親族を助成対象となるプロ人材として契約しないこと。</t>
    <rPh sb="17" eb="21">
      <t>じょせ</t>
    </rPh>
    <rPh sb="26" eb="31">
      <t>じんざ</t>
    </rPh>
    <rPh sb="31" eb="33">
      <t>けいやく</t>
    </rPh>
    <phoneticPr fontId="30" type="Hiragana"/>
  </si>
  <si>
    <t>7.親会社・子会社の関係にある会社間における出向又は派遣を助成対象となるプロ人材として契約しないこと。</t>
    <rPh sb="29" eb="36">
      <t>じょせいたい</t>
    </rPh>
    <rPh sb="38" eb="40">
      <t>じ</t>
    </rPh>
    <rPh sb="43" eb="45">
      <t>けいやく</t>
    </rPh>
    <phoneticPr fontId="30" type="Hiragana"/>
  </si>
  <si>
    <t>　高知県地域外プロフェッショナル人材活用促進助成金交付要綱第６条の規定に基づき交付申請をするにあたり、下記の事項について誓約します。</t>
  </si>
  <si>
    <t>高知県地域外プロフェッショナル人材活用促進事業費助成金
交付申請書</t>
    <rPh sb="0" eb="3">
      <t>こうちけん</t>
    </rPh>
    <rPh sb="3" eb="6">
      <t>ちいきがい</t>
    </rPh>
    <rPh sb="15" eb="17">
      <t>じんざい</t>
    </rPh>
    <rPh sb="17" eb="19">
      <t>かつよう</t>
    </rPh>
    <rPh sb="19" eb="21">
      <t>そくしん</t>
    </rPh>
    <rPh sb="21" eb="24">
      <t>じぎょうひ</t>
    </rPh>
    <rPh sb="24" eb="27">
      <t>じょせいきん</t>
    </rPh>
    <rPh sb="28" eb="30">
      <t>こうふ</t>
    </rPh>
    <rPh sb="30" eb="33">
      <t>しんせいしょ</t>
    </rPh>
    <phoneticPr fontId="30" type="Hiragana"/>
  </si>
  <si>
    <t>番号</t>
    <rPh sb="0" eb="2">
      <t>バンゴウ</t>
    </rPh>
    <phoneticPr fontId="30"/>
  </si>
  <si>
    <t>区分</t>
    <rPh sb="0" eb="2">
      <t>くぶん</t>
    </rPh>
    <phoneticPr fontId="30" type="Hiragana"/>
  </si>
  <si>
    <t>助成額</t>
    <rPh sb="0" eb="2">
      <t>じょせい</t>
    </rPh>
    <rPh sb="2" eb="3">
      <t>がく</t>
    </rPh>
    <phoneticPr fontId="30" type="Hiragana"/>
  </si>
  <si>
    <t>助成率</t>
    <rPh sb="0" eb="3">
      <t>じょせいりつ</t>
    </rPh>
    <phoneticPr fontId="30" type="Hiragana"/>
  </si>
  <si>
    <t>単価(A)</t>
    <rPh sb="0" eb="2">
      <t>たんか</t>
    </rPh>
    <phoneticPr fontId="30" type="Hiragana"/>
  </si>
  <si>
    <t>(D)=(C)/1.1</t>
  </si>
  <si>
    <t>(E)</t>
  </si>
  <si>
    <t>(F)=(D)×(E)</t>
  </si>
  <si>
    <t>*2</t>
  </si>
  <si>
    <r>
      <t>　　　また、</t>
    </r>
    <r>
      <rPr>
        <b/>
        <u/>
        <sz val="8"/>
        <color auto="1"/>
        <rFont val="ＭＳ Ｐ明朝"/>
      </rPr>
      <t>1回の往復移動の実費負担が10,000円（税込）未満の場合、対象外</t>
    </r>
    <r>
      <rPr>
        <sz val="8"/>
        <color auto="1"/>
        <rFont val="ＭＳ Ｐ明朝"/>
      </rPr>
      <t>になります。</t>
    </r>
    <rPh sb="7" eb="8">
      <t>かい</t>
    </rPh>
    <rPh sb="9" eb="11">
      <t>おうふく</t>
    </rPh>
    <rPh sb="11" eb="13">
      <t>いどう</t>
    </rPh>
    <rPh sb="14" eb="16">
      <t>じっぴ</t>
    </rPh>
    <rPh sb="16" eb="18">
      <t>ふたん</t>
    </rPh>
    <rPh sb="25" eb="26">
      <t>えん</t>
    </rPh>
    <rPh sb="27" eb="29">
      <t>ぜいこ</t>
    </rPh>
    <rPh sb="30" eb="32">
      <t>みまん</t>
    </rPh>
    <rPh sb="33" eb="35">
      <t>ばあい</t>
    </rPh>
    <rPh sb="36" eb="39">
      <t>たいしょうがい</t>
    </rPh>
    <phoneticPr fontId="30" type="Hiragana"/>
  </si>
  <si>
    <t>助成率</t>
    <rPh sb="0" eb="3">
      <t>じょ</t>
    </rPh>
    <phoneticPr fontId="30" type="Hiragana"/>
  </si>
  <si>
    <t>対象外</t>
    <rPh sb="0" eb="3">
      <t>たいしょうがい</t>
    </rPh>
    <phoneticPr fontId="30" type="Hiragana"/>
  </si>
  <si>
    <t>チェック欄</t>
    <rPh sb="4" eb="5">
      <t>らん</t>
    </rPh>
    <phoneticPr fontId="30" type="Hiragana"/>
  </si>
  <si>
    <t>助成額</t>
    <rPh sb="0" eb="3">
      <t>じょせいがく</t>
    </rPh>
    <phoneticPr fontId="30" type="Hiragana"/>
  </si>
  <si>
    <t>単位:円</t>
    <rPh sb="0" eb="2">
      <t>たんい</t>
    </rPh>
    <rPh sb="3" eb="4">
      <t>えん</t>
    </rPh>
    <phoneticPr fontId="30" type="Hiragana"/>
  </si>
  <si>
    <t>助成限度額</t>
    <rPh sb="0" eb="2">
      <t>じょせい</t>
    </rPh>
    <rPh sb="2" eb="5">
      <t>げん</t>
    </rPh>
    <phoneticPr fontId="30" type="Hiragana"/>
  </si>
  <si>
    <t>下限</t>
    <rPh sb="0" eb="2">
      <t>かげん</t>
    </rPh>
    <phoneticPr fontId="30" type="Hiragana"/>
  </si>
  <si>
    <t>上限</t>
    <rPh sb="0" eb="2">
      <t>じょうげん</t>
    </rPh>
    <phoneticPr fontId="30" type="Hiragana"/>
  </si>
  <si>
    <t>助成申請額（合計）</t>
    <rPh sb="0" eb="5">
      <t>じょせい</t>
    </rPh>
    <rPh sb="6" eb="8">
      <t>ごうけい</t>
    </rPh>
    <phoneticPr fontId="30" type="Hiragana"/>
  </si>
  <si>
    <t>事前のヒアリングの内容と大きく齟齬はない</t>
  </si>
  <si>
    <t>　　うち 交通費 *1</t>
    <rPh sb="5" eb="8">
      <t>こうつうひ</t>
    </rPh>
    <phoneticPr fontId="30" type="Hiragana"/>
  </si>
  <si>
    <t>　　うち 宿泊費 *2</t>
    <rPh sb="5" eb="8">
      <t>しゅくはくひ</t>
    </rPh>
    <phoneticPr fontId="30" type="Hiragana"/>
  </si>
  <si>
    <t>一般枠</t>
  </si>
  <si>
    <t>副業・兼業プロ人材活用促進枠</t>
    <rPh sb="7" eb="9">
      <t>じんざい</t>
    </rPh>
    <phoneticPr fontId="30" type="Hiragana"/>
  </si>
  <si>
    <t>*3</t>
  </si>
  <si>
    <t>＊3　1,000円未満は切捨</t>
    <rPh sb="4" eb="9">
      <t>000えん</t>
    </rPh>
    <rPh sb="9" eb="11">
      <t>みまん</t>
    </rPh>
    <rPh sb="12" eb="13">
      <t>き</t>
    </rPh>
    <rPh sb="13" eb="14">
      <t>す</t>
    </rPh>
    <phoneticPr fontId="30" type="Hiragana"/>
  </si>
  <si>
    <t>（４）プロ人材の業務形態,支援の実施方法等</t>
    <rPh sb="5" eb="7">
      <t>じんざい</t>
    </rPh>
    <rPh sb="8" eb="10">
      <t>ぎょうむ</t>
    </rPh>
    <rPh sb="10" eb="12">
      <t>けいたい</t>
    </rPh>
    <rPh sb="13" eb="15">
      <t>しえん</t>
    </rPh>
    <rPh sb="16" eb="18">
      <t>じっし</t>
    </rPh>
    <rPh sb="18" eb="20">
      <t>ほうほう</t>
    </rPh>
    <rPh sb="20" eb="21">
      <t>とう</t>
    </rPh>
    <phoneticPr fontId="30" type="Hiragana"/>
  </si>
  <si>
    <r>
      <t>1.これまでプロ拠点を通じて副業・兼業形態でプロ人材と契約したことがないこと。</t>
    </r>
    <r>
      <rPr>
        <b/>
        <u/>
        <sz val="11"/>
        <color auto="1"/>
        <rFont val="ＭＳ 明朝"/>
      </rPr>
      <t>（副業・兼業プロ人材活用促進枠のみ）</t>
    </r>
    <rPh sb="8" eb="10">
      <t>き</t>
    </rPh>
    <rPh sb="11" eb="12">
      <t>つう</t>
    </rPh>
    <rPh sb="40" eb="42">
      <t>ふくぎょう</t>
    </rPh>
    <rPh sb="43" eb="45">
      <t>けんぎょう</t>
    </rPh>
    <rPh sb="47" eb="49">
      <t>じ</t>
    </rPh>
    <rPh sb="49" eb="53">
      <t>かつよう</t>
    </rPh>
    <rPh sb="53" eb="54">
      <t>わく</t>
    </rPh>
    <phoneticPr fontId="30" type="Hiragana"/>
  </si>
  <si>
    <t>（選択してください）</t>
  </si>
  <si>
    <r>
      <t>＊1　</t>
    </r>
    <r>
      <rPr>
        <b/>
        <u/>
        <sz val="8"/>
        <color auto="1"/>
        <rFont val="ＭＳ Ｐ明朝"/>
      </rPr>
      <t>雇用契約を結んだプロ人材の出張費は対象外です</t>
    </r>
    <r>
      <rPr>
        <sz val="8"/>
        <color auto="1"/>
        <rFont val="ＭＳ Ｐ明朝"/>
      </rPr>
      <t>。（業務委託契約等の副業・兼業形態のみ対象）</t>
    </r>
    <rPh sb="3" eb="7">
      <t>こようけ</t>
    </rPh>
    <rPh sb="8" eb="9">
      <t>むす</t>
    </rPh>
    <rPh sb="13" eb="16">
      <t>じ</t>
    </rPh>
    <rPh sb="16" eb="19">
      <t>しゅっちょうひ</t>
    </rPh>
    <rPh sb="20" eb="23">
      <t>たいしょうがい</t>
    </rPh>
    <rPh sb="27" eb="29">
      <t>ぎょうむ</t>
    </rPh>
    <rPh sb="29" eb="31">
      <t>いたく</t>
    </rPh>
    <rPh sb="31" eb="33">
      <t>けいやく</t>
    </rPh>
    <rPh sb="33" eb="34">
      <t>とう</t>
    </rPh>
    <rPh sb="35" eb="37">
      <t>ふくぎょう</t>
    </rPh>
    <rPh sb="38" eb="40">
      <t>けんぎょう</t>
    </rPh>
    <rPh sb="40" eb="42">
      <t>けいたい</t>
    </rPh>
    <rPh sb="44" eb="46">
      <t>たいしょう</t>
    </rPh>
    <phoneticPr fontId="30" type="Hiragana"/>
  </si>
  <si>
    <t>　　　　副業・兼業形態による業務委託契約の場合は、☑を入れてください。</t>
    <rPh sb="4" eb="6">
      <t>ふくぎょう</t>
    </rPh>
    <rPh sb="7" eb="9">
      <t>けんぎょう</t>
    </rPh>
    <rPh sb="9" eb="11">
      <t>けいたい</t>
    </rPh>
    <rPh sb="14" eb="16">
      <t>ぎょうむ</t>
    </rPh>
    <rPh sb="16" eb="18">
      <t>いたく</t>
    </rPh>
    <rPh sb="18" eb="20">
      <t>けいやく</t>
    </rPh>
    <rPh sb="21" eb="23">
      <t>ばあい</t>
    </rPh>
    <rPh sb="27" eb="28">
      <t>い</t>
    </rPh>
    <phoneticPr fontId="30" type="Hiragana"/>
  </si>
  <si>
    <t>公益財団法人高知県産業振興センター理事長　様</t>
    <rPh sb="0" eb="2">
      <t>こうえき</t>
    </rPh>
    <rPh sb="2" eb="13">
      <t>ざいだんほうじんこうちけんさんぎょうしんこう</t>
    </rPh>
    <phoneticPr fontId="30" type="Hiragana"/>
  </si>
  <si>
    <t>※　本申請書ならびに事業計画書等の提出書類について、審査終了後、高知県及び公益財団法人高知県産業振興センターが保管することに同意します。</t>
    <rPh sb="37" eb="39">
      <t>こうえき</t>
    </rPh>
    <rPh sb="39" eb="41">
      <t>ざいだん</t>
    </rPh>
    <rPh sb="41" eb="43">
      <t>ほうじん</t>
    </rPh>
    <rPh sb="43" eb="50">
      <t>こうちけんさんぎょうしんこう</t>
    </rPh>
    <phoneticPr fontId="30" type="Hiragana"/>
  </si>
  <si>
    <t>※２　本事業の応募に係る提出書類に記載された個人情報等について、高知県及び公益財団法人高知県産業振興センターが、助成金交付申請者の申請内容の管理、申請受付後の事務連絡の目的で利用することに同意します。</t>
    <rPh sb="37" eb="50">
      <t>こうえきざいだんほうじんこうちけんさんぎょうしんこう</t>
    </rPh>
    <phoneticPr fontId="30" type="Hiragana"/>
  </si>
  <si>
    <t>公益財団法人高知県産業振興センター理事長　様</t>
    <rPh sb="0" eb="13">
      <t>こうえきざいだんほうじんこうちけんさんぎょうしんこう</t>
    </rPh>
    <phoneticPr fontId="30" type="Hiragana"/>
  </si>
  <si>
    <r>
      <t>＊2　１泊あたりの費用は</t>
    </r>
    <r>
      <rPr>
        <b/>
        <u/>
        <sz val="8"/>
        <color auto="1"/>
        <rFont val="ＭＳ Ｐ明朝"/>
      </rPr>
      <t>12,000円（税込）を上限</t>
    </r>
    <r>
      <rPr>
        <sz val="8"/>
        <color auto="1"/>
        <rFont val="ＭＳ Ｐ明朝"/>
      </rPr>
      <t>とします。</t>
    </r>
    <rPh sb="4" eb="5">
      <t>ぱく</t>
    </rPh>
    <rPh sb="9" eb="11">
      <t>ひよう</t>
    </rPh>
    <rPh sb="18" eb="19">
      <t>えん</t>
    </rPh>
    <rPh sb="20" eb="22">
      <t>ぜいこ</t>
    </rPh>
    <rPh sb="24" eb="30">
      <t>じょうげ</t>
    </rPh>
    <phoneticPr fontId="30" type="Hiragana"/>
  </si>
  <si>
    <t>【Ｒ８年度】高知県地域外プロフェショナル人材活用促進事業費助成金チェックリスト(申請用)</t>
    <rPh sb="3" eb="5">
      <t>ネンド</t>
    </rPh>
    <rPh sb="40" eb="43">
      <t>シンセイヨウ</t>
    </rPh>
    <phoneticPr fontId="30"/>
  </si>
  <si>
    <t>副業・兼業プロ人材促進枠</t>
  </si>
  <si>
    <r>
      <t xml:space="preserve">※申請書のご提出前に、必ず各項目をご確認ください。
</t>
    </r>
    <r>
      <rPr>
        <sz val="16"/>
        <color rgb="FFFF0000"/>
        <rFont val="ＭＳ Ｐゴシック"/>
      </rPr>
      <t>　　</t>
    </r>
    <r>
      <rPr>
        <u/>
        <sz val="16"/>
        <color rgb="FFFF0000"/>
        <rFont val="ＭＳ Ｐゴシック"/>
      </rPr>
      <t>チェックされている項目について、申請書、添付資料等の内容が伴っていない場合は、申請の一部または全部を受理しない場合があります。</t>
    </r>
    <rPh sb="1" eb="4">
      <t>シンセイショ</t>
    </rPh>
    <rPh sb="6" eb="9">
      <t>テイシュツマエ</t>
    </rPh>
    <rPh sb="11" eb="12">
      <t>カナラ</t>
    </rPh>
    <rPh sb="13" eb="16">
      <t>カクコウモク</t>
    </rPh>
    <rPh sb="18" eb="20">
      <t>カクニン</t>
    </rPh>
    <rPh sb="52" eb="53">
      <t>トウ</t>
    </rPh>
    <rPh sb="78" eb="80">
      <t>ジュリ</t>
    </rPh>
    <phoneticPr fontId="30"/>
  </si>
  <si>
    <t>企業名</t>
  </si>
  <si>
    <t>企業様チェック欄</t>
    <rPh sb="0" eb="2">
      <t>キギョウ</t>
    </rPh>
    <rPh sb="2" eb="3">
      <t>サマ</t>
    </rPh>
    <rPh sb="7" eb="8">
      <t>ラン</t>
    </rPh>
    <phoneticPr fontId="30"/>
  </si>
  <si>
    <t>事務局チェック欄</t>
    <rPh sb="0" eb="3">
      <t>ジムキョク</t>
    </rPh>
    <rPh sb="7" eb="8">
      <t>ラン</t>
    </rPh>
    <phoneticPr fontId="30"/>
  </si>
  <si>
    <t>書類（並び順）</t>
    <rPh sb="0" eb="2">
      <t>ショルイ</t>
    </rPh>
    <rPh sb="3" eb="4">
      <t>ナラ</t>
    </rPh>
    <rPh sb="5" eb="6">
      <t>ジュン</t>
    </rPh>
    <phoneticPr fontId="30"/>
  </si>
  <si>
    <t>対象者</t>
    <rPh sb="0" eb="2">
      <t>タイショウ</t>
    </rPh>
    <rPh sb="2" eb="3">
      <t>シャ</t>
    </rPh>
    <phoneticPr fontId="30"/>
  </si>
  <si>
    <t>確認箇所等</t>
  </si>
  <si>
    <t>チェック項目</t>
    <rPh sb="4" eb="6">
      <t>コウモク</t>
    </rPh>
    <phoneticPr fontId="30"/>
  </si>
  <si>
    <t>申請日は募集期間内か。申請者欄は正しく記入されている</t>
    <rPh sb="0" eb="3">
      <t>シンセイビ</t>
    </rPh>
    <rPh sb="4" eb="9">
      <t>ボシュウキカンナイ</t>
    </rPh>
    <rPh sb="11" eb="15">
      <t>シンセイシャラン</t>
    </rPh>
    <rPh sb="16" eb="17">
      <t>タダ</t>
    </rPh>
    <rPh sb="19" eb="21">
      <t>キニュウ</t>
    </rPh>
    <phoneticPr fontId="30"/>
  </si>
  <si>
    <t>1.助成事業の区分</t>
    <rPh sb="2" eb="6">
      <t>ジョセイジギョウ</t>
    </rPh>
    <rPh sb="7" eb="9">
      <t>クブン</t>
    </rPh>
    <phoneticPr fontId="30"/>
  </si>
  <si>
    <t>3.助成金交付申請額</t>
  </si>
  <si>
    <t>事業計画書
様式第1号別紙１</t>
    <rPh sb="0" eb="2">
      <t>ジギョウ</t>
    </rPh>
    <rPh sb="2" eb="5">
      <t>ケイカクショ</t>
    </rPh>
    <rPh sb="7" eb="9">
      <t>ヨウシキ</t>
    </rPh>
    <rPh sb="9" eb="10">
      <t>ダイ</t>
    </rPh>
    <rPh sb="11" eb="12">
      <t>ゴウ</t>
    </rPh>
    <rPh sb="12" eb="14">
      <t>ベッシ</t>
    </rPh>
    <phoneticPr fontId="30"/>
  </si>
  <si>
    <t>事業者名、所在地、代表者の転記が正しくできている
担当者、連絡先、産業大分類、従業員数などが正しく記入されている</t>
    <rPh sb="9" eb="12">
      <t>ダイヒョウシャ</t>
    </rPh>
    <rPh sb="13" eb="15">
      <t>テンキ</t>
    </rPh>
    <rPh sb="16" eb="17">
      <t>タダ</t>
    </rPh>
    <rPh sb="25" eb="28">
      <t>タントウシャ</t>
    </rPh>
    <rPh sb="29" eb="32">
      <t>レンラクサキ</t>
    </rPh>
    <rPh sb="33" eb="35">
      <t>サンギョウ</t>
    </rPh>
    <rPh sb="35" eb="38">
      <t>ダイブンルイ</t>
    </rPh>
    <rPh sb="39" eb="43">
      <t>ジュウギョウインスウ</t>
    </rPh>
    <phoneticPr fontId="30"/>
  </si>
  <si>
    <t>事業計画書
別紙１
（助成事業の概要）</t>
    <rPh sb="12" eb="16">
      <t>ジョセイジギョウ</t>
    </rPh>
    <rPh sb="17" eb="19">
      <t>ガイヨウ</t>
    </rPh>
    <phoneticPr fontId="30"/>
  </si>
  <si>
    <t>助成事業の概要</t>
    <rPh sb="0" eb="4">
      <t>ジョセイジギョウ</t>
    </rPh>
    <rPh sb="5" eb="7">
      <t>ガイヨウ</t>
    </rPh>
    <phoneticPr fontId="30"/>
  </si>
  <si>
    <t>入力漏れ・誤字脱字はない</t>
  </si>
  <si>
    <t>真ん中下</t>
    <rPh sb="0" eb="1">
      <t>マ</t>
    </rPh>
    <rPh sb="2" eb="3">
      <t>ナカ</t>
    </rPh>
    <rPh sb="3" eb="4">
      <t>シタ</t>
    </rPh>
    <phoneticPr fontId="30"/>
  </si>
  <si>
    <t>スケジュールは助成期間内となっている</t>
    <rPh sb="11" eb="12">
      <t>ナイ</t>
    </rPh>
    <phoneticPr fontId="30"/>
  </si>
  <si>
    <t>募集開始日が事前着手となっていない</t>
  </si>
  <si>
    <t>費用精算表</t>
  </si>
  <si>
    <t>（関数を外すなどにより）誤計算が生じていない
予算執行残額の範囲内（超える場合、予算の限度内で減額して交付決定）</t>
  </si>
  <si>
    <t>[交通費]
単価が1万円を超えている（1万円未満は対象外）
往復航空券の単価が各航空会社の定価を超えていない</t>
  </si>
  <si>
    <t>[宿泊費]
単価1万2千円以下になっている</t>
  </si>
  <si>
    <t>[報酬](一般枠では対象外)
報酬の期間は最大６カ月のため、６カ月以下となっている
金額に誤りがない</t>
    <rPh sb="1" eb="3">
      <t>ホウシュウ</t>
    </rPh>
    <rPh sb="15" eb="17">
      <t>ホウシュウ</t>
    </rPh>
    <rPh sb="18" eb="20">
      <t>キカン</t>
    </rPh>
    <rPh sb="21" eb="23">
      <t>サイダイ</t>
    </rPh>
    <rPh sb="25" eb="26">
      <t>ゲツ</t>
    </rPh>
    <rPh sb="32" eb="35">
      <t>ゲツイカ</t>
    </rPh>
    <rPh sb="42" eb="44">
      <t>キンガク</t>
    </rPh>
    <rPh sb="45" eb="46">
      <t>アヤマ</t>
    </rPh>
    <phoneticPr fontId="30"/>
  </si>
  <si>
    <t>誓約書
様式第1号別紙2</t>
    <rPh sb="0" eb="3">
      <t>セイヤクショ</t>
    </rPh>
    <rPh sb="5" eb="7">
      <t>ヨウシキ</t>
    </rPh>
    <rPh sb="7" eb="8">
      <t>ダイ</t>
    </rPh>
    <rPh sb="9" eb="10">
      <t>ゴウ</t>
    </rPh>
    <rPh sb="10" eb="12">
      <t>ベッシ</t>
    </rPh>
    <phoneticPr fontId="30"/>
  </si>
  <si>
    <t>2～8の項目に全て☑が入っている
（1は副業・兼業プロ人材活用促進枠のみ）</t>
    <rPh sb="7" eb="8">
      <t>スベ</t>
    </rPh>
    <phoneticPr fontId="30"/>
  </si>
  <si>
    <t>納税証明書</t>
    <rPh sb="0" eb="5">
      <t>ノウゼイショウメイショ</t>
    </rPh>
    <phoneticPr fontId="30"/>
  </si>
  <si>
    <t>申請者情報と齟齬はない</t>
  </si>
  <si>
    <t>納税証明書の発行が助成金申請日前3ヶ月以内である</t>
    <rPh sb="0" eb="5">
      <t>ノウゼイショウメイショ</t>
    </rPh>
    <rPh sb="6" eb="8">
      <t>ハッコウ</t>
    </rPh>
    <rPh sb="9" eb="12">
      <t>ジョセイキン</t>
    </rPh>
    <rPh sb="12" eb="14">
      <t>シンセイ</t>
    </rPh>
    <rPh sb="14" eb="15">
      <t>ビ</t>
    </rPh>
    <rPh sb="15" eb="16">
      <t>マエ</t>
    </rPh>
    <rPh sb="18" eb="19">
      <t>ゲツ</t>
    </rPh>
    <rPh sb="19" eb="21">
      <t>イナイ</t>
    </rPh>
    <phoneticPr fontId="30"/>
  </si>
  <si>
    <t>備考欄</t>
    <rPh sb="0" eb="3">
      <t>ビコウラン</t>
    </rPh>
    <phoneticPr fontId="3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</si>
</sst>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4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2"/>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font>
    <font>
      <sz val="11"/>
      <color theme="1"/>
      <name val="ＭＳ Ｐゴシック"/>
      <family val="3"/>
    </font>
    <font>
      <b/>
      <sz val="20"/>
      <color theme="1"/>
      <name val="ＭＳ Ｐゴシック"/>
      <family val="3"/>
    </font>
    <font>
      <sz val="16"/>
      <color theme="1"/>
      <name val="ＭＳ Ｐゴシック"/>
      <family val="3"/>
    </font>
    <font>
      <sz val="20"/>
      <color theme="1"/>
      <name val="ＭＳ Ｐゴシック"/>
      <family val="3"/>
    </font>
    <font>
      <sz val="14"/>
      <color theme="1"/>
      <name val="ＭＳ Ｐゴシック"/>
      <family val="3"/>
    </font>
    <font>
      <sz val="14"/>
      <color theme="1"/>
      <name val="游ゴシック"/>
      <family val="2"/>
      <scheme val="minor"/>
    </font>
    <font>
      <sz val="14"/>
      <color rgb="FF000000"/>
      <name val="ＭＳ Ｐゴシック"/>
      <family val="3"/>
    </font>
    <font>
      <sz val="12"/>
      <color theme="1"/>
      <name val="ＭＳ Ｐゴシック"/>
      <family val="3"/>
    </font>
    <font>
      <sz val="6"/>
      <color auto="1"/>
      <name val="游ゴシック"/>
      <family val="3"/>
    </font>
    <font>
      <sz val="11"/>
      <color auto="1"/>
      <name val="ＭＳ 明朝"/>
      <family val="1"/>
    </font>
    <font>
      <b/>
      <sz val="11"/>
      <color rgb="FFC00000"/>
      <name val="ＭＳ Ｐ明朝"/>
      <family val="1"/>
    </font>
    <font>
      <sz val="8"/>
      <color auto="1"/>
      <name val="ＭＳ 明朝"/>
      <family val="1"/>
    </font>
    <font>
      <sz val="9"/>
      <color auto="1"/>
      <name val="ＭＳ 明朝"/>
      <family val="1"/>
    </font>
    <font>
      <sz val="11"/>
      <color theme="1"/>
      <name val="ＭＳ 明朝"/>
      <family val="1"/>
    </font>
    <font>
      <sz val="11"/>
      <color indexed="10"/>
      <name val="ＭＳ 明朝"/>
      <family val="1"/>
    </font>
    <font>
      <sz val="11"/>
      <color auto="1"/>
      <name val="ＭＳ Ｐ明朝"/>
      <family val="1"/>
    </font>
    <font>
      <b/>
      <sz val="12"/>
      <color auto="1"/>
      <name val="ＭＳ Ｐ明朝"/>
      <family val="1"/>
    </font>
    <font>
      <b/>
      <sz val="11"/>
      <color auto="1"/>
      <name val="ＭＳ Ｐ明朝"/>
      <family val="1"/>
    </font>
    <font>
      <sz val="9"/>
      <color auto="1"/>
      <name val="ＭＳ Ｐ明朝"/>
      <family val="1"/>
    </font>
    <font>
      <sz val="10"/>
      <color auto="1"/>
      <name val="ＭＳ Ｐ明朝"/>
      <family val="1"/>
    </font>
    <font>
      <sz val="8"/>
      <color auto="1"/>
      <name val="ＭＳ Ｐ明朝"/>
      <family val="1"/>
    </font>
    <font>
      <u/>
      <sz val="11"/>
      <color auto="1"/>
      <name val="ＭＳ Ｐゴシック"/>
      <family val="3"/>
    </font>
    <font>
      <sz val="6"/>
      <color auto="1"/>
      <name val="ＭＳ 明朝"/>
      <family val="1"/>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rgb="FFFFFFBE"/>
        <bgColor indexed="64"/>
      </patternFill>
    </fill>
    <fill>
      <patternFill patternType="solid">
        <fgColor rgb="FFE9FFFF"/>
        <bgColor indexed="64"/>
      </patternFill>
    </fill>
    <fill>
      <patternFill patternType="solid">
        <fgColor theme="0" tint="-5.e-002"/>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xf numFmtId="0" fontId="6" fillId="0" borderId="0"/>
    <xf numFmtId="0" fontId="11" fillId="0" borderId="0"/>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20">
    <xf numFmtId="0" fontId="0" fillId="0" borderId="0" xfId="0"/>
    <xf numFmtId="0" fontId="21" fillId="0" borderId="0" xfId="35" applyFont="1" applyAlignment="1">
      <alignment horizontal="left" vertical="center" wrapText="1"/>
    </xf>
    <xf numFmtId="0" fontId="21" fillId="0" borderId="0" xfId="35" applyFont="1" applyAlignment="1">
      <alignment vertical="center" shrinkToFit="1"/>
    </xf>
    <xf numFmtId="0" fontId="21" fillId="0" borderId="0" xfId="35" applyFont="1" applyAlignment="1">
      <alignment vertical="center"/>
    </xf>
    <xf numFmtId="0" fontId="22" fillId="0" borderId="0" xfId="35" applyFont="1" applyAlignment="1">
      <alignment vertical="center"/>
    </xf>
    <xf numFmtId="0" fontId="23" fillId="0" borderId="0" xfId="35" applyFont="1" applyAlignment="1">
      <alignment horizontal="center" vertical="center"/>
    </xf>
    <xf numFmtId="0" fontId="24" fillId="0" borderId="0" xfId="35" applyFont="1" applyAlignment="1">
      <alignment horizontal="left" vertical="center" wrapText="1"/>
    </xf>
    <xf numFmtId="0" fontId="24" fillId="24" borderId="10" xfId="35" applyFont="1" applyFill="1" applyBorder="1" applyAlignment="1">
      <alignment horizontal="center" vertical="center"/>
    </xf>
    <xf numFmtId="0" fontId="25" fillId="0" borderId="10" xfId="35" applyFont="1" applyBorder="1" applyAlignment="1">
      <alignment horizontal="center" vertical="center"/>
    </xf>
    <xf numFmtId="0" fontId="24" fillId="24" borderId="10" xfId="35" applyFont="1" applyFill="1" applyBorder="1" applyAlignment="1">
      <alignment horizontal="center" vertical="center" wrapText="1"/>
    </xf>
    <xf numFmtId="0" fontId="24" fillId="0" borderId="11" xfId="35" applyFont="1" applyBorder="1" applyAlignment="1">
      <alignment horizontal="center" vertical="center" wrapText="1"/>
    </xf>
    <xf numFmtId="0" fontId="26" fillId="0" borderId="11" xfId="35" applyFont="1" applyBorder="1" applyAlignment="1">
      <alignment horizontal="left" vertical="center" wrapText="1" shrinkToFit="1"/>
    </xf>
    <xf numFmtId="0" fontId="26" fillId="0" borderId="12" xfId="35" applyFont="1" applyBorder="1" applyAlignment="1">
      <alignment horizontal="left" vertical="center" wrapText="1" shrinkToFit="1"/>
    </xf>
    <xf numFmtId="0" fontId="26" fillId="0" borderId="13" xfId="35" applyFont="1" applyBorder="1" applyAlignment="1">
      <alignment horizontal="left" vertical="center" wrapText="1" shrinkToFit="1"/>
    </xf>
    <xf numFmtId="0" fontId="27" fillId="0" borderId="12" xfId="35" applyFont="1" applyBorder="1" applyAlignment="1">
      <alignment horizontal="left" vertical="center" wrapText="1" shrinkToFit="1"/>
    </xf>
    <xf numFmtId="0" fontId="26" fillId="0" borderId="11" xfId="35" applyFont="1" applyBorder="1" applyAlignment="1">
      <alignment horizontal="center" vertical="center" wrapText="1" shrinkToFit="1"/>
    </xf>
    <xf numFmtId="0" fontId="26" fillId="0" borderId="13" xfId="35" applyFont="1" applyBorder="1" applyAlignment="1">
      <alignment horizontal="center" vertical="center" wrapText="1" shrinkToFit="1"/>
    </xf>
    <xf numFmtId="0" fontId="28" fillId="0" borderId="14" xfId="35" applyFont="1" applyBorder="1" applyAlignment="1">
      <alignment horizontal="left" vertical="center"/>
    </xf>
    <xf numFmtId="0" fontId="28" fillId="0" borderId="15" xfId="35" applyFont="1" applyBorder="1" applyAlignment="1">
      <alignment horizontal="left" vertical="center"/>
    </xf>
    <xf numFmtId="0" fontId="28" fillId="0" borderId="16" xfId="35" applyFont="1" applyBorder="1" applyAlignment="1">
      <alignment horizontal="left" vertical="center"/>
    </xf>
    <xf numFmtId="0" fontId="11" fillId="0" borderId="0" xfId="35"/>
    <xf numFmtId="0" fontId="24" fillId="24" borderId="17" xfId="35" applyFont="1" applyFill="1" applyBorder="1" applyAlignment="1">
      <alignment horizontal="center" vertical="center"/>
    </xf>
    <xf numFmtId="0" fontId="25" fillId="0" borderId="17" xfId="35" applyFont="1" applyBorder="1" applyAlignment="1">
      <alignment horizontal="center" vertical="center"/>
    </xf>
    <xf numFmtId="0" fontId="24" fillId="24" borderId="18" xfId="35" applyFont="1" applyFill="1" applyBorder="1" applyAlignment="1">
      <alignment horizontal="center" vertical="center" wrapText="1"/>
    </xf>
    <xf numFmtId="0" fontId="24" fillId="0" borderId="19" xfId="35" applyFont="1" applyBorder="1" applyAlignment="1">
      <alignment horizontal="center" vertical="center" wrapText="1"/>
    </xf>
    <xf numFmtId="0" fontId="26" fillId="0" borderId="19" xfId="35" applyFont="1" applyBorder="1" applyAlignment="1">
      <alignment horizontal="center" vertical="center" wrapText="1" shrinkToFit="1"/>
    </xf>
    <xf numFmtId="0" fontId="26" fillId="0" borderId="12" xfId="35" applyFont="1" applyBorder="1" applyAlignment="1">
      <alignment horizontal="center" vertical="center" wrapText="1" shrinkToFit="1"/>
    </xf>
    <xf numFmtId="0" fontId="26" fillId="0" borderId="14" xfId="35" applyFont="1" applyBorder="1" applyAlignment="1">
      <alignment horizontal="center" vertical="center" wrapText="1" shrinkToFit="1"/>
    </xf>
    <xf numFmtId="0" fontId="26" fillId="0" borderId="10" xfId="35" applyFont="1" applyBorder="1" applyAlignment="1">
      <alignment horizontal="center" vertical="center" wrapText="1" shrinkToFit="1"/>
    </xf>
    <xf numFmtId="0" fontId="26" fillId="0" borderId="16" xfId="35" applyFont="1" applyBorder="1" applyAlignment="1">
      <alignment horizontal="center" vertical="center" wrapText="1" shrinkToFit="1"/>
    </xf>
    <xf numFmtId="0" fontId="24" fillId="24" borderId="17" xfId="35" applyFont="1" applyFill="1" applyBorder="1" applyAlignment="1">
      <alignment horizontal="center" vertical="center" wrapText="1"/>
    </xf>
    <xf numFmtId="0" fontId="24" fillId="0" borderId="10" xfId="35" applyFont="1" applyBorder="1" applyAlignment="1">
      <alignment horizontal="center" vertical="center" wrapText="1"/>
    </xf>
    <xf numFmtId="0" fontId="24" fillId="24" borderId="18" xfId="35" applyFont="1" applyFill="1" applyBorder="1" applyAlignment="1">
      <alignment horizontal="center" vertical="center"/>
    </xf>
    <xf numFmtId="0" fontId="25" fillId="0" borderId="18" xfId="35" applyFont="1" applyBorder="1" applyAlignment="1">
      <alignment horizontal="center" vertical="center"/>
    </xf>
    <xf numFmtId="0" fontId="24" fillId="24" borderId="20" xfId="35" applyFont="1" applyFill="1" applyBorder="1" applyAlignment="1">
      <alignment horizontal="center" vertical="center" shrinkToFit="1"/>
    </xf>
    <xf numFmtId="0" fontId="24" fillId="0" borderId="21" xfId="35" applyFont="1" applyBorder="1" applyAlignment="1">
      <alignment horizontal="left" vertical="center" wrapText="1" shrinkToFit="1"/>
    </xf>
    <xf numFmtId="0" fontId="24" fillId="0" borderId="21" xfId="35" applyFont="1" applyBorder="1" applyAlignment="1">
      <alignment vertical="center" shrinkToFit="1"/>
    </xf>
    <xf numFmtId="0" fontId="24" fillId="0" borderId="21" xfId="35" applyFont="1" applyBorder="1" applyAlignment="1">
      <alignment vertical="center" wrapText="1" shrinkToFit="1"/>
    </xf>
    <xf numFmtId="0" fontId="24" fillId="0" borderId="22" xfId="35" applyFont="1" applyBorder="1" applyAlignment="1">
      <alignment vertical="center" wrapText="1" shrinkToFit="1"/>
    </xf>
    <xf numFmtId="0" fontId="24" fillId="0" borderId="23" xfId="35" applyFont="1" applyBorder="1" applyAlignment="1">
      <alignment vertical="center" shrinkToFit="1"/>
    </xf>
    <xf numFmtId="0" fontId="24" fillId="0" borderId="24" xfId="35" applyFont="1" applyBorder="1" applyAlignment="1">
      <alignment vertical="center" shrinkToFit="1"/>
    </xf>
    <xf numFmtId="0" fontId="24" fillId="0" borderId="25" xfId="35" applyFont="1" applyBorder="1" applyAlignment="1">
      <alignment vertical="center" wrapText="1" shrinkToFit="1"/>
    </xf>
    <xf numFmtId="0" fontId="24" fillId="0" borderId="24" xfId="35" applyFont="1" applyBorder="1" applyAlignment="1">
      <alignment vertical="center" wrapText="1" shrinkToFit="1"/>
    </xf>
    <xf numFmtId="0" fontId="24" fillId="0" borderId="26" xfId="35" applyFont="1" applyBorder="1" applyAlignment="1">
      <alignment vertical="center" wrapText="1" shrinkToFit="1"/>
    </xf>
    <xf numFmtId="0" fontId="24" fillId="0" borderId="25" xfId="35" applyFont="1" applyBorder="1" applyAlignment="1">
      <alignment vertical="center" shrinkToFit="1"/>
    </xf>
    <xf numFmtId="0" fontId="24" fillId="0" borderId="27" xfId="35" applyFont="1" applyBorder="1" applyAlignment="1">
      <alignment vertical="center" wrapText="1" shrinkToFit="1"/>
    </xf>
    <xf numFmtId="0" fontId="24" fillId="0" borderId="28" xfId="35" applyFont="1" applyBorder="1" applyAlignment="1">
      <alignment vertical="center" wrapText="1" shrinkToFit="1"/>
    </xf>
    <xf numFmtId="0" fontId="29" fillId="24" borderId="10" xfId="35" applyFont="1" applyFill="1" applyBorder="1" applyAlignment="1">
      <alignment horizontal="center" vertical="center" wrapText="1"/>
    </xf>
    <xf numFmtId="0" fontId="29" fillId="0" borderId="13" xfId="35" applyFont="1" applyBorder="1" applyAlignment="1">
      <alignment vertical="center"/>
    </xf>
    <xf numFmtId="0" fontId="24" fillId="24" borderId="29" xfId="35" applyFont="1" applyFill="1" applyBorder="1" applyAlignment="1">
      <alignment horizontal="center" vertical="center" shrinkToFit="1"/>
    </xf>
    <xf numFmtId="0" fontId="24" fillId="0" borderId="10" xfId="35" applyFont="1" applyBorder="1" applyAlignment="1">
      <alignment horizontal="center" vertical="center" shrinkToFit="1"/>
    </xf>
    <xf numFmtId="0" fontId="21" fillId="0" borderId="11" xfId="35" applyFont="1" applyBorder="1" applyAlignment="1">
      <alignment vertical="center"/>
    </xf>
    <xf numFmtId="0" fontId="21" fillId="0" borderId="30" xfId="35" applyFont="1" applyBorder="1" applyAlignment="1">
      <alignment vertical="center"/>
    </xf>
    <xf numFmtId="0" fontId="21" fillId="0" borderId="14" xfId="35" applyFont="1" applyBorder="1" applyAlignment="1">
      <alignment vertical="center"/>
    </xf>
    <xf numFmtId="0" fontId="21" fillId="0" borderId="15" xfId="35" applyFont="1" applyBorder="1" applyAlignment="1">
      <alignment vertical="center"/>
    </xf>
    <xf numFmtId="0" fontId="21" fillId="0" borderId="16" xfId="35" applyFont="1" applyBorder="1" applyAlignment="1">
      <alignment vertical="center"/>
    </xf>
    <xf numFmtId="0" fontId="21" fillId="0" borderId="31" xfId="35" applyFont="1" applyBorder="1" applyAlignment="1">
      <alignment vertical="center"/>
    </xf>
    <xf numFmtId="0" fontId="21" fillId="0" borderId="13" xfId="35" applyFont="1" applyBorder="1" applyAlignment="1">
      <alignment vertical="center"/>
    </xf>
    <xf numFmtId="0" fontId="21" fillId="0" borderId="27" xfId="35" applyFont="1" applyBorder="1" applyAlignment="1">
      <alignment vertical="center"/>
    </xf>
    <xf numFmtId="0" fontId="21" fillId="0" borderId="12" xfId="35" applyFont="1" applyBorder="1" applyAlignment="1">
      <alignment vertical="center"/>
    </xf>
    <xf numFmtId="0" fontId="21" fillId="0" borderId="32" xfId="35" applyFont="1" applyBorder="1" applyAlignment="1">
      <alignment vertical="center"/>
    </xf>
    <xf numFmtId="0" fontId="29" fillId="24" borderId="20" xfId="35" applyFont="1" applyFill="1" applyBorder="1" applyAlignment="1">
      <alignment horizontal="center" vertical="center" wrapText="1"/>
    </xf>
    <xf numFmtId="0" fontId="24" fillId="24" borderId="33" xfId="35" applyFont="1" applyFill="1" applyBorder="1" applyAlignment="1">
      <alignment horizontal="center" vertical="center" shrinkToFit="1"/>
    </xf>
    <xf numFmtId="0" fontId="24" fillId="0" borderId="19" xfId="35" applyFont="1" applyBorder="1" applyAlignment="1">
      <alignment horizontal="center" vertical="center" shrinkToFit="1"/>
    </xf>
    <xf numFmtId="0" fontId="31" fillId="0" borderId="0" xfId="0" applyFont="1" applyAlignment="1">
      <alignment vertical="center"/>
    </xf>
    <xf numFmtId="0" fontId="31" fillId="0" borderId="0" xfId="0" applyFont="1" applyAlignment="1" applyProtection="1">
      <alignment vertical="center"/>
      <protection locked="0"/>
    </xf>
    <xf numFmtId="0" fontId="32" fillId="25" borderId="0" xfId="0" applyFont="1" applyFill="1" applyAlignment="1">
      <alignment vertical="center"/>
    </xf>
    <xf numFmtId="0" fontId="31" fillId="25" borderId="0" xfId="0" applyFont="1" applyFill="1" applyAlignment="1">
      <alignment vertical="center"/>
    </xf>
    <xf numFmtId="0" fontId="31" fillId="25" borderId="0" xfId="0" applyFont="1" applyFill="1" applyAlignment="1" applyProtection="1">
      <alignment vertical="center"/>
      <protection locked="0"/>
    </xf>
    <xf numFmtId="0" fontId="31" fillId="25" borderId="0" xfId="0" applyFont="1" applyFill="1" applyAlignment="1" applyProtection="1">
      <alignment horizontal="center" vertical="center" wrapText="1"/>
      <protection locked="0"/>
    </xf>
    <xf numFmtId="0" fontId="31" fillId="25" borderId="0" xfId="0" applyFont="1" applyFill="1" applyAlignment="1" applyProtection="1">
      <alignment horizontal="justify" vertical="center" wrapText="1"/>
      <protection locked="0"/>
    </xf>
    <xf numFmtId="0" fontId="31" fillId="25" borderId="0" xfId="0" applyFont="1" applyFill="1" applyAlignment="1" applyProtection="1">
      <alignment horizontal="center" vertical="center"/>
      <protection locked="0"/>
    </xf>
    <xf numFmtId="0" fontId="33" fillId="25" borderId="0" xfId="0" applyFont="1" applyFill="1" applyAlignment="1" applyProtection="1">
      <alignment vertical="center"/>
      <protection locked="0"/>
    </xf>
    <xf numFmtId="0" fontId="34" fillId="25" borderId="0" xfId="0" applyFont="1" applyFill="1" applyAlignment="1" applyProtection="1">
      <alignment horizontal="left" vertical="top" wrapText="1"/>
      <protection locked="0"/>
    </xf>
    <xf numFmtId="0" fontId="31" fillId="26" borderId="34" xfId="0" applyFont="1" applyFill="1" applyBorder="1" applyAlignment="1" applyProtection="1">
      <alignment horizontal="left" vertical="center"/>
      <protection locked="0"/>
    </xf>
    <xf numFmtId="0" fontId="31" fillId="25" borderId="0" xfId="0" applyFont="1" applyFill="1" applyAlignment="1" applyProtection="1">
      <alignment horizontal="left" vertical="center"/>
      <protection locked="0"/>
    </xf>
    <xf numFmtId="0" fontId="31" fillId="26" borderId="17" xfId="0" applyFont="1" applyFill="1" applyBorder="1" applyAlignment="1" applyProtection="1">
      <alignment horizontal="left" vertical="center"/>
      <protection locked="0"/>
    </xf>
    <xf numFmtId="176" fontId="35" fillId="27" borderId="0" xfId="0" applyNumberFormat="1" applyFont="1" applyFill="1" applyAlignment="1" applyProtection="1">
      <alignment horizontal="center" vertical="center"/>
      <protection locked="0"/>
    </xf>
    <xf numFmtId="0" fontId="31" fillId="25" borderId="25" xfId="0" applyFont="1" applyFill="1" applyBorder="1" applyAlignment="1">
      <alignment horizontal="center" vertical="center"/>
    </xf>
    <xf numFmtId="0" fontId="31" fillId="25" borderId="0" xfId="0" applyFont="1" applyFill="1" applyAlignment="1">
      <alignment horizontal="center" vertical="center"/>
    </xf>
    <xf numFmtId="0" fontId="31" fillId="25" borderId="25" xfId="0" applyFont="1" applyFill="1" applyBorder="1" applyAlignment="1">
      <alignment horizontal="center" vertical="center" wrapText="1"/>
    </xf>
    <xf numFmtId="0" fontId="31" fillId="25" borderId="0" xfId="0" applyFont="1" applyFill="1" applyAlignment="1">
      <alignment horizontal="center" vertical="center" wrapText="1"/>
    </xf>
    <xf numFmtId="0" fontId="36" fillId="25" borderId="0" xfId="0" applyFont="1" applyFill="1" applyAlignment="1">
      <alignment vertical="center"/>
    </xf>
    <xf numFmtId="0" fontId="36" fillId="26" borderId="25" xfId="0" applyFont="1" applyFill="1" applyBorder="1" applyAlignment="1">
      <alignment horizontal="left" vertical="center" wrapText="1" shrinkToFit="1"/>
    </xf>
    <xf numFmtId="0" fontId="36" fillId="26" borderId="0" xfId="0" applyFont="1" applyFill="1" applyAlignment="1">
      <alignment horizontal="left" vertical="center" wrapText="1" shrinkToFit="1"/>
    </xf>
    <xf numFmtId="0" fontId="36" fillId="26" borderId="25" xfId="0" applyFont="1" applyFill="1" applyBorder="1" applyAlignment="1">
      <alignment horizontal="left" vertical="center" shrinkToFit="1"/>
    </xf>
    <xf numFmtId="0" fontId="36" fillId="26" borderId="0" xfId="0" applyFont="1" applyFill="1" applyAlignment="1">
      <alignment horizontal="left" vertical="center" shrinkToFit="1"/>
    </xf>
    <xf numFmtId="0" fontId="31" fillId="26" borderId="18" xfId="0" applyFont="1" applyFill="1" applyBorder="1" applyAlignment="1" applyProtection="1">
      <alignment horizontal="left" vertical="center"/>
      <protection locked="0"/>
    </xf>
    <xf numFmtId="49" fontId="31" fillId="26" borderId="0" xfId="0" applyNumberFormat="1" applyFont="1" applyFill="1" applyAlignment="1" applyProtection="1">
      <alignment horizontal="center" vertical="center"/>
      <protection locked="0"/>
    </xf>
    <xf numFmtId="3" fontId="31" fillId="25" borderId="0" xfId="0" applyNumberFormat="1" applyFont="1" applyFill="1" applyAlignment="1">
      <alignment vertical="center"/>
    </xf>
    <xf numFmtId="0" fontId="37" fillId="0" borderId="0" xfId="0" applyFont="1" applyAlignment="1">
      <alignment vertical="center"/>
    </xf>
    <xf numFmtId="0" fontId="32"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39" fillId="0" borderId="0" xfId="0" applyFont="1" applyAlignment="1" applyProtection="1">
      <alignment horizontal="left" vertical="center"/>
      <protection locked="0"/>
    </xf>
    <xf numFmtId="0" fontId="37" fillId="28" borderId="35" xfId="0" applyFont="1" applyFill="1" applyBorder="1" applyAlignment="1" applyProtection="1">
      <alignment horizontal="center" vertical="center"/>
      <protection locked="0"/>
    </xf>
    <xf numFmtId="0" fontId="40" fillId="28" borderId="35" xfId="0" applyFont="1" applyFill="1" applyBorder="1" applyAlignment="1" applyProtection="1">
      <alignment horizontal="center" vertical="center"/>
      <protection locked="0"/>
    </xf>
    <xf numFmtId="0" fontId="37" fillId="28" borderId="36" xfId="0" applyFont="1" applyFill="1" applyBorder="1" applyAlignment="1" applyProtection="1">
      <alignment horizontal="center" vertical="center"/>
      <protection locked="0"/>
    </xf>
    <xf numFmtId="0" fontId="41" fillId="0" borderId="0" xfId="0" applyFont="1" applyAlignment="1">
      <alignment horizontal="left" vertical="center"/>
    </xf>
    <xf numFmtId="0" fontId="41" fillId="26" borderId="35" xfId="0" applyFont="1" applyFill="1" applyBorder="1" applyAlignment="1">
      <alignment horizontal="left" vertical="center" wrapText="1"/>
    </xf>
    <xf numFmtId="0" fontId="37" fillId="28" borderId="36" xfId="0" applyFont="1" applyFill="1" applyBorder="1" applyAlignment="1">
      <alignment horizontal="center" vertical="center" wrapText="1"/>
    </xf>
    <xf numFmtId="0" fontId="41" fillId="26" borderId="35" xfId="0" applyFont="1" applyFill="1" applyBorder="1" applyAlignment="1">
      <alignment horizontal="left" vertical="center"/>
    </xf>
    <xf numFmtId="0" fontId="37" fillId="28" borderId="36" xfId="0" applyFont="1" applyFill="1" applyBorder="1" applyAlignment="1">
      <alignment horizontal="center" vertical="center"/>
    </xf>
    <xf numFmtId="0" fontId="37" fillId="28" borderId="37" xfId="0" applyFont="1" applyFill="1" applyBorder="1" applyAlignment="1">
      <alignment horizontal="center" vertical="center"/>
    </xf>
    <xf numFmtId="0" fontId="37" fillId="28" borderId="38" xfId="0" applyFont="1" applyFill="1" applyBorder="1" applyAlignment="1">
      <alignment horizontal="center" vertical="center"/>
    </xf>
    <xf numFmtId="0" fontId="37" fillId="28" borderId="35" xfId="0" applyFont="1" applyFill="1" applyBorder="1" applyAlignment="1">
      <alignment horizontal="left" vertical="center"/>
    </xf>
    <xf numFmtId="0" fontId="37" fillId="28" borderId="36" xfId="0" applyFont="1" applyFill="1" applyBorder="1" applyAlignment="1">
      <alignment horizontal="left" vertical="center"/>
    </xf>
    <xf numFmtId="0" fontId="40" fillId="28" borderId="38" xfId="0" applyFont="1" applyFill="1" applyBorder="1" applyAlignment="1">
      <alignment horizontal="left" vertical="center"/>
    </xf>
    <xf numFmtId="0" fontId="40" fillId="28" borderId="35" xfId="0" applyFont="1" applyFill="1" applyBorder="1" applyAlignment="1">
      <alignment horizontal="left" vertical="center"/>
    </xf>
    <xf numFmtId="0" fontId="37" fillId="28" borderId="39" xfId="0" applyFont="1" applyFill="1" applyBorder="1" applyAlignment="1">
      <alignment horizontal="left" vertical="center"/>
    </xf>
    <xf numFmtId="0" fontId="37" fillId="28" borderId="40" xfId="0" applyFont="1" applyFill="1" applyBorder="1" applyAlignment="1">
      <alignment horizontal="center" vertical="center"/>
    </xf>
    <xf numFmtId="0" fontId="42" fillId="0" borderId="0" xfId="0" applyFont="1" applyAlignment="1">
      <alignment vertical="center"/>
    </xf>
    <xf numFmtId="0" fontId="37" fillId="28" borderId="24" xfId="0" applyFont="1" applyFill="1" applyBorder="1" applyAlignment="1" applyProtection="1">
      <alignment horizontal="center" vertical="center"/>
      <protection locked="0"/>
    </xf>
    <xf numFmtId="0" fontId="40" fillId="28" borderId="24" xfId="0" applyFont="1" applyFill="1" applyBorder="1" applyAlignment="1" applyProtection="1">
      <alignment horizontal="center" vertical="center"/>
      <protection locked="0"/>
    </xf>
    <xf numFmtId="0" fontId="37" fillId="0" borderId="0" xfId="0" applyFont="1" applyAlignment="1">
      <alignment horizontal="center" vertical="center"/>
    </xf>
    <xf numFmtId="0" fontId="41" fillId="26" borderId="24" xfId="0" applyFont="1" applyFill="1" applyBorder="1" applyAlignment="1">
      <alignment horizontal="left" vertical="center" wrapText="1"/>
    </xf>
    <xf numFmtId="0" fontId="41" fillId="26" borderId="24" xfId="0" applyFont="1" applyFill="1" applyBorder="1" applyAlignment="1">
      <alignment horizontal="left" vertical="center"/>
    </xf>
    <xf numFmtId="0" fontId="37" fillId="28" borderId="41" xfId="0" applyFont="1" applyFill="1" applyBorder="1" applyAlignment="1">
      <alignment horizontal="center" vertical="center"/>
    </xf>
    <xf numFmtId="0" fontId="37" fillId="28" borderId="25" xfId="0" applyFont="1" applyFill="1" applyBorder="1" applyAlignment="1">
      <alignment horizontal="center" vertical="center"/>
    </xf>
    <xf numFmtId="0" fontId="37"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40" fillId="28" borderId="24" xfId="0" applyFont="1" applyFill="1" applyBorder="1" applyAlignment="1">
      <alignment horizontal="left" vertical="center"/>
    </xf>
    <xf numFmtId="0" fontId="37" fillId="28" borderId="42" xfId="0" applyFont="1" applyFill="1" applyBorder="1" applyAlignment="1">
      <alignment horizontal="left" vertical="center"/>
    </xf>
    <xf numFmtId="0" fontId="37" fillId="26" borderId="36" xfId="0" applyFont="1" applyFill="1" applyBorder="1" applyAlignment="1">
      <alignment horizontal="center" vertical="center"/>
    </xf>
    <xf numFmtId="0" fontId="37" fillId="28" borderId="43" xfId="0" applyFont="1" applyFill="1" applyBorder="1" applyAlignment="1">
      <alignment horizontal="center" vertical="center"/>
    </xf>
    <xf numFmtId="0" fontId="37" fillId="28" borderId="44" xfId="0" applyFont="1" applyFill="1" applyBorder="1" applyAlignment="1">
      <alignment horizontal="center" vertical="center"/>
    </xf>
    <xf numFmtId="0" fontId="37" fillId="28" borderId="45" xfId="0" applyFont="1" applyFill="1" applyBorder="1" applyAlignment="1">
      <alignment horizontal="left" vertical="center"/>
    </xf>
    <xf numFmtId="0" fontId="40" fillId="28" borderId="44" xfId="0" applyFont="1" applyFill="1" applyBorder="1" applyAlignment="1">
      <alignment horizontal="left" vertical="center"/>
    </xf>
    <xf numFmtId="0" fontId="40" fillId="28" borderId="45" xfId="0" applyFont="1" applyFill="1" applyBorder="1" applyAlignment="1">
      <alignment horizontal="left" vertical="center"/>
    </xf>
    <xf numFmtId="0" fontId="37" fillId="28" borderId="46" xfId="0" applyFont="1" applyFill="1" applyBorder="1" applyAlignment="1">
      <alignment horizontal="left" vertical="center"/>
    </xf>
    <xf numFmtId="0" fontId="42" fillId="28" borderId="36" xfId="0" applyFont="1" applyFill="1" applyBorder="1" applyAlignment="1">
      <alignment horizontal="center" vertical="center"/>
    </xf>
    <xf numFmtId="176" fontId="37" fillId="26" borderId="36" xfId="0" applyNumberFormat="1" applyFont="1" applyFill="1" applyBorder="1" applyAlignment="1">
      <alignment horizontal="right" vertical="center" shrinkToFit="1"/>
    </xf>
    <xf numFmtId="176" fontId="37" fillId="0" borderId="35" xfId="0" applyNumberFormat="1" applyFont="1" applyBorder="1" applyAlignment="1">
      <alignment horizontal="center" vertical="center"/>
    </xf>
    <xf numFmtId="176" fontId="37" fillId="26" borderId="47" xfId="0" applyNumberFormat="1" applyFont="1" applyFill="1" applyBorder="1" applyAlignment="1">
      <alignment horizontal="right" vertical="center" shrinkToFit="1"/>
    </xf>
    <xf numFmtId="176" fontId="37" fillId="25" borderId="48" xfId="0" applyNumberFormat="1" applyFont="1" applyFill="1" applyBorder="1" applyAlignment="1">
      <alignment horizontal="center" vertical="center" shrinkToFit="1"/>
    </xf>
    <xf numFmtId="0" fontId="37" fillId="28" borderId="45" xfId="0" applyFont="1" applyFill="1" applyBorder="1" applyAlignment="1" applyProtection="1">
      <alignment horizontal="center" vertical="center"/>
      <protection locked="0"/>
    </xf>
    <xf numFmtId="0" fontId="40" fillId="28" borderId="45" xfId="0" applyFont="1" applyFill="1" applyBorder="1" applyAlignment="1" applyProtection="1">
      <alignment horizontal="center" vertical="center"/>
      <protection locked="0"/>
    </xf>
    <xf numFmtId="176" fontId="37" fillId="0" borderId="24" xfId="0" applyNumberFormat="1" applyFont="1" applyBorder="1" applyAlignment="1">
      <alignment horizontal="center" vertical="center"/>
    </xf>
    <xf numFmtId="176" fontId="37" fillId="25" borderId="49" xfId="0" applyNumberFormat="1" applyFont="1" applyFill="1" applyBorder="1" applyAlignment="1">
      <alignment horizontal="center" vertical="center" shrinkToFit="1"/>
    </xf>
    <xf numFmtId="0" fontId="37" fillId="27" borderId="36" xfId="0" applyFont="1" applyFill="1" applyBorder="1" applyAlignment="1" applyProtection="1">
      <alignment horizontal="left" vertical="center"/>
      <protection locked="0"/>
    </xf>
    <xf numFmtId="0" fontId="37" fillId="26" borderId="36" xfId="0" applyFont="1" applyFill="1" applyBorder="1" applyAlignment="1" applyProtection="1">
      <alignment horizontal="left" vertical="center" shrinkToFit="1"/>
      <protection locked="0"/>
    </xf>
    <xf numFmtId="0" fontId="37" fillId="26" borderId="36" xfId="0" applyFont="1" applyFill="1" applyBorder="1" applyAlignment="1" applyProtection="1">
      <alignment horizontal="center" vertical="center"/>
      <protection locked="0"/>
    </xf>
    <xf numFmtId="0" fontId="37" fillId="0" borderId="0" xfId="0" applyFont="1" applyAlignment="1">
      <alignment horizontal="right" vertical="center"/>
    </xf>
    <xf numFmtId="176" fontId="37" fillId="25" borderId="50" xfId="0" applyNumberFormat="1" applyFont="1" applyFill="1" applyBorder="1" applyAlignment="1">
      <alignment horizontal="center" vertical="center" shrinkToFit="1"/>
    </xf>
    <xf numFmtId="0" fontId="37" fillId="26" borderId="35" xfId="0" applyFont="1" applyFill="1" applyBorder="1" applyAlignment="1">
      <alignment horizontal="left" vertical="center" wrapText="1"/>
    </xf>
    <xf numFmtId="176" fontId="37" fillId="27" borderId="48" xfId="0" applyNumberFormat="1" applyFont="1" applyFill="1" applyBorder="1" applyAlignment="1">
      <alignment horizontal="right" vertical="center" shrinkToFit="1"/>
    </xf>
    <xf numFmtId="0" fontId="37" fillId="26" borderId="24" xfId="0" applyFont="1" applyFill="1" applyBorder="1" applyAlignment="1">
      <alignment horizontal="left" vertical="center" wrapText="1"/>
    </xf>
    <xf numFmtId="176" fontId="37" fillId="27" borderId="49" xfId="0" applyNumberFormat="1" applyFont="1" applyFill="1" applyBorder="1" applyAlignment="1">
      <alignment horizontal="right" vertical="center" shrinkToFit="1"/>
    </xf>
    <xf numFmtId="0" fontId="39" fillId="0" borderId="0" xfId="0" applyFont="1" applyAlignment="1" applyProtection="1">
      <alignment vertical="center"/>
      <protection locked="0"/>
    </xf>
    <xf numFmtId="0" fontId="42" fillId="28" borderId="35" xfId="0" applyFont="1" applyFill="1" applyBorder="1" applyAlignment="1">
      <alignment horizontal="center" vertical="center"/>
    </xf>
    <xf numFmtId="0" fontId="37" fillId="0" borderId="36" xfId="0" applyFont="1" applyBorder="1" applyAlignment="1">
      <alignment horizontal="right" vertical="center"/>
    </xf>
    <xf numFmtId="0" fontId="37" fillId="26" borderId="36" xfId="0" applyFont="1" applyFill="1" applyBorder="1" applyAlignment="1">
      <alignment horizontal="right" vertical="center"/>
    </xf>
    <xf numFmtId="0" fontId="37" fillId="26" borderId="47" xfId="0" applyFont="1" applyFill="1" applyBorder="1" applyAlignment="1">
      <alignment horizontal="right" vertical="center"/>
    </xf>
    <xf numFmtId="0" fontId="42" fillId="28" borderId="24" xfId="0" applyFont="1" applyFill="1" applyBorder="1" applyAlignment="1">
      <alignment horizontal="center" vertical="center"/>
    </xf>
    <xf numFmtId="0" fontId="37" fillId="0" borderId="35" xfId="0" applyFont="1" applyBorder="1" applyAlignment="1">
      <alignment horizontal="center" vertical="center"/>
    </xf>
    <xf numFmtId="0" fontId="37" fillId="0" borderId="39" xfId="0" applyFont="1" applyBorder="1" applyAlignment="1">
      <alignment horizontal="center" vertical="center"/>
    </xf>
    <xf numFmtId="176" fontId="37" fillId="27" borderId="50" xfId="0" applyNumberFormat="1" applyFont="1" applyFill="1" applyBorder="1" applyAlignment="1">
      <alignment horizontal="right" vertical="center" shrinkToFit="1"/>
    </xf>
    <xf numFmtId="0" fontId="42" fillId="28" borderId="45" xfId="0" applyFont="1" applyFill="1" applyBorder="1" applyAlignment="1">
      <alignment horizontal="center" vertical="center"/>
    </xf>
    <xf numFmtId="0" fontId="37" fillId="0" borderId="45" xfId="0" applyFont="1" applyBorder="1" applyAlignment="1">
      <alignment horizontal="center" vertical="center"/>
    </xf>
    <xf numFmtId="176" fontId="37" fillId="0" borderId="45" xfId="0" applyNumberFormat="1" applyFont="1" applyBorder="1" applyAlignment="1">
      <alignment horizontal="center" vertical="center"/>
    </xf>
    <xf numFmtId="0" fontId="37" fillId="0" borderId="46" xfId="0" applyFont="1" applyBorder="1" applyAlignment="1">
      <alignment horizontal="center" vertical="center"/>
    </xf>
    <xf numFmtId="0" fontId="37" fillId="25" borderId="49" xfId="0" applyFont="1" applyFill="1" applyBorder="1" applyAlignment="1">
      <alignment horizontal="center" vertical="center"/>
    </xf>
    <xf numFmtId="0" fontId="41" fillId="28" borderId="35" xfId="0" applyFont="1" applyFill="1" applyBorder="1" applyAlignment="1">
      <alignment horizontal="center" vertical="center" shrinkToFit="1"/>
    </xf>
    <xf numFmtId="0" fontId="42" fillId="28" borderId="35" xfId="0" applyFont="1" applyFill="1" applyBorder="1" applyAlignment="1">
      <alignment horizontal="center" vertical="center" shrinkToFit="1"/>
    </xf>
    <xf numFmtId="176" fontId="37" fillId="27" borderId="36" xfId="0" applyNumberFormat="1" applyFont="1" applyFill="1" applyBorder="1" applyAlignment="1">
      <alignment horizontal="right" vertical="center"/>
    </xf>
    <xf numFmtId="176" fontId="37" fillId="27" borderId="47" xfId="0" applyNumberFormat="1" applyFont="1" applyFill="1" applyBorder="1" applyAlignment="1">
      <alignment horizontal="right" vertical="center"/>
    </xf>
    <xf numFmtId="0" fontId="41" fillId="28" borderId="24" xfId="0" applyFont="1" applyFill="1" applyBorder="1" applyAlignment="1">
      <alignment horizontal="center" vertical="center" shrinkToFit="1"/>
    </xf>
    <xf numFmtId="0" fontId="42" fillId="28" borderId="24" xfId="0" applyFont="1" applyFill="1" applyBorder="1" applyAlignment="1">
      <alignment horizontal="center" vertical="center" shrinkToFit="1"/>
    </xf>
    <xf numFmtId="0" fontId="37" fillId="25" borderId="50" xfId="0" applyFont="1" applyFill="1" applyBorder="1" applyAlignment="1">
      <alignment horizontal="center" vertical="center"/>
    </xf>
    <xf numFmtId="176" fontId="37" fillId="27" borderId="49" xfId="0" applyNumberFormat="1" applyFont="1" applyFill="1" applyBorder="1" applyAlignment="1">
      <alignment horizontal="right" vertical="center"/>
    </xf>
    <xf numFmtId="0" fontId="41" fillId="28" borderId="45" xfId="0" applyFont="1" applyFill="1" applyBorder="1" applyAlignment="1">
      <alignment horizontal="center" vertical="center" shrinkToFit="1"/>
    </xf>
    <xf numFmtId="0" fontId="42" fillId="28" borderId="45" xfId="0" applyFont="1" applyFill="1" applyBorder="1" applyAlignment="1">
      <alignment horizontal="center" vertical="center" shrinkToFit="1"/>
    </xf>
    <xf numFmtId="176" fontId="37" fillId="27" borderId="35" xfId="0" applyNumberFormat="1" applyFont="1" applyFill="1" applyBorder="1" applyAlignment="1">
      <alignment horizontal="right" vertical="center"/>
    </xf>
    <xf numFmtId="176" fontId="37" fillId="27" borderId="39" xfId="0" applyNumberFormat="1" applyFont="1" applyFill="1" applyBorder="1" applyAlignment="1">
      <alignment horizontal="right" vertical="center"/>
    </xf>
    <xf numFmtId="176" fontId="37" fillId="27" borderId="24" xfId="0" applyNumberFormat="1" applyFont="1" applyFill="1" applyBorder="1" applyAlignment="1">
      <alignment horizontal="right" vertical="center"/>
    </xf>
    <xf numFmtId="176" fontId="37" fillId="27" borderId="42" xfId="0" applyNumberFormat="1" applyFont="1" applyFill="1" applyBorder="1" applyAlignment="1">
      <alignment horizontal="right" vertical="center"/>
    </xf>
    <xf numFmtId="176" fontId="39" fillId="28" borderId="38" xfId="0" applyNumberFormat="1" applyFont="1" applyFill="1" applyBorder="1" applyAlignment="1">
      <alignment horizontal="center" vertical="center"/>
    </xf>
    <xf numFmtId="176" fontId="39" fillId="28" borderId="25" xfId="0" applyNumberFormat="1" applyFont="1" applyFill="1" applyBorder="1" applyAlignment="1">
      <alignment horizontal="center" vertical="center"/>
    </xf>
    <xf numFmtId="176" fontId="37" fillId="27" borderId="45" xfId="0" applyNumberFormat="1" applyFont="1" applyFill="1" applyBorder="1" applyAlignment="1">
      <alignment horizontal="right" vertical="center"/>
    </xf>
    <xf numFmtId="176" fontId="37" fillId="27" borderId="46" xfId="0" applyNumberFormat="1" applyFont="1" applyFill="1" applyBorder="1" applyAlignment="1">
      <alignment horizontal="right" vertical="center"/>
    </xf>
    <xf numFmtId="0" fontId="39" fillId="27" borderId="34" xfId="0" applyFont="1" applyFill="1" applyBorder="1" applyAlignment="1">
      <alignment horizontal="center" vertical="center" shrinkToFit="1"/>
    </xf>
    <xf numFmtId="176" fontId="37" fillId="25" borderId="36" xfId="0" applyNumberFormat="1" applyFont="1" applyFill="1" applyBorder="1" applyAlignment="1">
      <alignment vertical="center"/>
    </xf>
    <xf numFmtId="176" fontId="37" fillId="25" borderId="36" xfId="0" applyNumberFormat="1" applyFont="1" applyFill="1" applyBorder="1" applyAlignment="1">
      <alignment horizontal="center" vertical="center" shrinkToFit="1"/>
    </xf>
    <xf numFmtId="176" fontId="37" fillId="25" borderId="47" xfId="0" applyNumberFormat="1" applyFont="1" applyFill="1" applyBorder="1" applyAlignment="1">
      <alignment vertical="center"/>
    </xf>
    <xf numFmtId="0" fontId="39" fillId="27" borderId="17" xfId="0" applyFont="1" applyFill="1" applyBorder="1" applyAlignment="1">
      <alignment horizontal="center" vertical="center" shrinkToFit="1"/>
    </xf>
    <xf numFmtId="0" fontId="41" fillId="28" borderId="35" xfId="0" applyFont="1" applyFill="1" applyBorder="1" applyAlignment="1">
      <alignment horizontal="center" vertical="center"/>
    </xf>
    <xf numFmtId="9" fontId="37" fillId="27" borderId="36" xfId="0" applyNumberFormat="1" applyFont="1" applyFill="1" applyBorder="1" applyAlignment="1">
      <alignment horizontal="center" vertical="center" shrinkToFit="1"/>
    </xf>
    <xf numFmtId="9" fontId="37" fillId="27" borderId="47" xfId="0" applyNumberFormat="1" applyFont="1" applyFill="1" applyBorder="1" applyAlignment="1">
      <alignment horizontal="center" vertical="center" shrinkToFit="1"/>
    </xf>
    <xf numFmtId="0" fontId="41" fillId="28" borderId="24" xfId="0" applyFont="1" applyFill="1" applyBorder="1" applyAlignment="1">
      <alignment horizontal="center" vertical="center"/>
    </xf>
    <xf numFmtId="0" fontId="41" fillId="28" borderId="45" xfId="0" applyFont="1" applyFill="1" applyBorder="1" applyAlignment="1">
      <alignment horizontal="center" vertical="center"/>
    </xf>
    <xf numFmtId="176" fontId="39" fillId="28" borderId="44" xfId="0" applyNumberFormat="1" applyFont="1" applyFill="1" applyBorder="1" applyAlignment="1">
      <alignment horizontal="center" vertical="center"/>
    </xf>
    <xf numFmtId="0" fontId="37" fillId="26" borderId="36" xfId="0" applyFont="1" applyFill="1" applyBorder="1" applyAlignment="1" applyProtection="1">
      <alignment horizontal="center" vertical="center" wrapText="1"/>
      <protection locked="0"/>
    </xf>
    <xf numFmtId="0" fontId="37" fillId="25" borderId="41" xfId="0" applyFont="1" applyFill="1" applyBorder="1" applyAlignment="1">
      <alignment vertical="center"/>
    </xf>
    <xf numFmtId="0" fontId="37" fillId="25" borderId="25" xfId="0" applyFont="1" applyFill="1" applyBorder="1" applyAlignment="1">
      <alignment vertical="center"/>
    </xf>
    <xf numFmtId="176" fontId="38" fillId="27" borderId="40" xfId="0" applyNumberFormat="1" applyFont="1" applyFill="1" applyBorder="1" applyAlignment="1">
      <alignment horizontal="right" vertical="center"/>
    </xf>
    <xf numFmtId="0" fontId="37" fillId="0" borderId="36" xfId="0" applyFont="1" applyBorder="1" applyAlignment="1" applyProtection="1">
      <alignment horizontal="center" vertical="center"/>
      <protection locked="0"/>
    </xf>
    <xf numFmtId="0" fontId="39" fillId="27" borderId="18" xfId="0" applyFont="1" applyFill="1" applyBorder="1" applyAlignment="1">
      <alignment horizontal="center" vertical="center" shrinkToFit="1"/>
    </xf>
    <xf numFmtId="0" fontId="41" fillId="26" borderId="45" xfId="0" applyFont="1" applyFill="1" applyBorder="1" applyAlignment="1">
      <alignment horizontal="left" vertical="center" wrapText="1"/>
    </xf>
    <xf numFmtId="0" fontId="37" fillId="26" borderId="45" xfId="0" applyFont="1" applyFill="1" applyBorder="1" applyAlignment="1">
      <alignment horizontal="left" vertical="center" wrapText="1"/>
    </xf>
    <xf numFmtId="0" fontId="41" fillId="26" borderId="45" xfId="0" applyFont="1" applyFill="1" applyBorder="1" applyAlignment="1">
      <alignment horizontal="left" vertical="center"/>
    </xf>
    <xf numFmtId="0" fontId="42" fillId="0" borderId="0" xfId="0" applyFont="1" applyAlignment="1" applyProtection="1">
      <alignment horizontal="right" vertical="center"/>
      <protection locked="0"/>
    </xf>
    <xf numFmtId="0" fontId="37" fillId="25" borderId="43" xfId="0" applyFont="1" applyFill="1" applyBorder="1" applyAlignment="1">
      <alignment vertical="center"/>
    </xf>
    <xf numFmtId="0" fontId="37" fillId="25" borderId="44" xfId="0" applyFont="1" applyFill="1" applyBorder="1" applyAlignment="1">
      <alignment vertical="center"/>
    </xf>
    <xf numFmtId="176" fontId="37" fillId="25" borderId="40" xfId="0" applyNumberFormat="1" applyFont="1" applyFill="1" applyBorder="1" applyAlignment="1">
      <alignment vertical="center" shrinkToFit="1"/>
    </xf>
    <xf numFmtId="0" fontId="37" fillId="0" borderId="0" xfId="0" applyFont="1" applyAlignment="1" applyProtection="1">
      <alignment vertical="center"/>
      <protection locked="0"/>
    </xf>
    <xf numFmtId="0" fontId="43" fillId="0" borderId="0" xfId="0" applyFont="1" applyAlignment="1">
      <alignment vertical="top" wrapText="1"/>
    </xf>
    <xf numFmtId="176" fontId="37" fillId="0" borderId="0" xfId="0" applyNumberFormat="1" applyFont="1" applyAlignment="1">
      <alignment vertical="center"/>
    </xf>
    <xf numFmtId="0" fontId="41" fillId="0" borderId="0" xfId="0" applyFont="1" applyAlignment="1">
      <alignment vertical="top" wrapText="1"/>
    </xf>
    <xf numFmtId="0" fontId="0" fillId="0" borderId="0" xfId="0"/>
    <xf numFmtId="9" fontId="37" fillId="0" borderId="0" xfId="0" applyNumberFormat="1" applyFont="1" applyAlignment="1">
      <alignment vertical="center"/>
    </xf>
    <xf numFmtId="0" fontId="31" fillId="25" borderId="0" xfId="0" applyFont="1" applyFill="1" applyAlignment="1" applyProtection="1">
      <alignment horizontal="left" vertical="center" wrapText="1"/>
      <protection locked="0"/>
    </xf>
    <xf numFmtId="0" fontId="35" fillId="27" borderId="25" xfId="0" applyFont="1" applyFill="1" applyBorder="1" applyAlignment="1">
      <alignment horizontal="left" vertical="center" wrapText="1" shrinkToFit="1"/>
    </xf>
    <xf numFmtId="0" fontId="35" fillId="27" borderId="0" xfId="0" applyFont="1" applyFill="1" applyAlignment="1">
      <alignment horizontal="left" vertical="center" wrapText="1" shrinkToFit="1"/>
    </xf>
    <xf numFmtId="0" fontId="35" fillId="27" borderId="25" xfId="0" applyFont="1" applyFill="1" applyBorder="1" applyAlignment="1">
      <alignment horizontal="left" vertical="center" shrinkToFit="1"/>
    </xf>
    <xf numFmtId="0" fontId="35" fillId="26" borderId="41" xfId="0" applyFont="1" applyFill="1" applyBorder="1" applyAlignment="1">
      <alignment horizontal="center" vertical="center" wrapText="1" shrinkToFit="1"/>
    </xf>
    <xf numFmtId="0" fontId="35" fillId="26" borderId="25" xfId="0" applyFont="1" applyFill="1" applyBorder="1" applyAlignment="1">
      <alignment horizontal="center" vertical="center" wrapText="1" shrinkToFit="1"/>
    </xf>
    <xf numFmtId="0" fontId="35" fillId="27" borderId="0" xfId="0" applyFont="1" applyFill="1" applyAlignment="1">
      <alignment horizontal="left" vertical="center" shrinkToFit="1"/>
    </xf>
    <xf numFmtId="49" fontId="31" fillId="27" borderId="0" xfId="0" applyNumberFormat="1" applyFont="1" applyFill="1" applyAlignment="1" applyProtection="1">
      <alignment horizontal="center" vertical="center"/>
      <protection locked="0"/>
    </xf>
    <xf numFmtId="0" fontId="31" fillId="27" borderId="0" xfId="0" applyFont="1" applyFill="1" applyAlignment="1" applyProtection="1">
      <alignment horizontal="center" vertical="center"/>
      <protection locked="0"/>
    </xf>
    <xf numFmtId="0" fontId="44" fillId="25" borderId="0" xfId="0" applyFont="1" applyFill="1" applyAlignment="1" applyProtection="1">
      <alignment horizontal="center" vertical="center"/>
      <protection locked="0"/>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標準" xfId="0" builtinId="0"/>
    <cellStyle name="標準 2" xfId="34"/>
    <cellStyle name="標準 3" xfId="35"/>
    <cellStyle name="良い" xfId="36"/>
    <cellStyle name="見出し 1" xfId="37"/>
    <cellStyle name="見出し 2" xfId="38"/>
    <cellStyle name="見出し 3" xfId="39"/>
    <cellStyle name="見出し 4" xfId="40"/>
    <cellStyle name="計算" xfId="41"/>
    <cellStyle name="説明文" xfId="42"/>
    <cellStyle name="警告文" xfId="43"/>
    <cellStyle name="集計" xfId="44"/>
  </cellStyles>
  <tableStyles count="0" defaultTableStyle="TableStyleMedium2" defaultPivotStyle="PivotStyleLight16"/>
  <colors>
    <mruColors>
      <color rgb="FFE9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76200</xdr:colOff>
          <xdr:row>23</xdr:row>
          <xdr:rowOff>442595</xdr:rowOff>
        </xdr:from>
        <xdr:to xmlns:xdr="http://schemas.openxmlformats.org/drawingml/2006/spreadsheetDrawing">
          <xdr:col>4</xdr:col>
          <xdr:colOff>129540</xdr:colOff>
          <xdr:row>25</xdr:row>
          <xdr:rowOff>53975</xdr:rowOff>
        </xdr:to>
        <xdr:sp textlink="">
          <xdr:nvSpPr>
            <xdr:cNvPr id="247820" name="チェック 12" hidden="1">
              <a:extLst>
                <a:ext uri="{63B3BB69-23CF-44E3-9099-C40C66FF867C}">
                  <a14:compatExt spid="_x0000_s247820"/>
                </a:ext>
              </a:extLst>
            </xdr:cNvPr>
            <xdr:cNvSpPr>
              <a:spLocks noRot="1" noChangeShapeType="1"/>
            </xdr:cNvSpPr>
          </xdr:nvSpPr>
          <xdr:spPr>
            <a:xfrm>
              <a:off x="261620" y="7232015"/>
              <a:ext cx="407670" cy="32194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27</xdr:row>
          <xdr:rowOff>145415</xdr:rowOff>
        </xdr:from>
        <xdr:to xmlns:xdr="http://schemas.openxmlformats.org/drawingml/2006/spreadsheetDrawing">
          <xdr:col>39</xdr:col>
          <xdr:colOff>533400</xdr:colOff>
          <xdr:row>27</xdr:row>
          <xdr:rowOff>358775</xdr:rowOff>
        </xdr:to>
        <xdr:sp textlink="">
          <xdr:nvSpPr>
            <xdr:cNvPr id="250881" name="チェック 1" hidden="1">
              <a:extLst>
                <a:ext uri="{63B3BB69-23CF-44E3-9099-C40C66FF867C}">
                  <a14:compatExt spid="_x0000_s250881"/>
                </a:ext>
              </a:extLst>
            </xdr:cNvPr>
            <xdr:cNvSpPr>
              <a:spLocks noRot="1" noChangeShapeType="1"/>
            </xdr:cNvSpPr>
          </xdr:nvSpPr>
          <xdr:spPr>
            <a:xfrm>
              <a:off x="6033135" y="5452745"/>
              <a:ext cx="159639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28</xdr:row>
          <xdr:rowOff>372745</xdr:rowOff>
        </xdr:from>
        <xdr:to xmlns:xdr="http://schemas.openxmlformats.org/drawingml/2006/spreadsheetDrawing">
          <xdr:col>39</xdr:col>
          <xdr:colOff>533400</xdr:colOff>
          <xdr:row>28</xdr:row>
          <xdr:rowOff>588010</xdr:rowOff>
        </xdr:to>
        <xdr:sp textlink="">
          <xdr:nvSpPr>
            <xdr:cNvPr id="250882" name="チェック 2" hidden="1">
              <a:extLst>
                <a:ext uri="{63B3BB69-23CF-44E3-9099-C40C66FF867C}">
                  <a14:compatExt spid="_x0000_s250882"/>
                </a:ext>
              </a:extLst>
            </xdr:cNvPr>
            <xdr:cNvSpPr>
              <a:spLocks noRot="1" noChangeShapeType="1"/>
            </xdr:cNvSpPr>
          </xdr:nvSpPr>
          <xdr:spPr>
            <a:xfrm>
              <a:off x="6033135" y="6188710"/>
              <a:ext cx="1596390" cy="215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29</xdr:row>
          <xdr:rowOff>351155</xdr:rowOff>
        </xdr:from>
        <xdr:to xmlns:xdr="http://schemas.openxmlformats.org/drawingml/2006/spreadsheetDrawing">
          <xdr:col>39</xdr:col>
          <xdr:colOff>533400</xdr:colOff>
          <xdr:row>29</xdr:row>
          <xdr:rowOff>555625</xdr:rowOff>
        </xdr:to>
        <xdr:sp textlink="">
          <xdr:nvSpPr>
            <xdr:cNvPr id="250883" name="チェック 3" hidden="1">
              <a:extLst>
                <a:ext uri="{63B3BB69-23CF-44E3-9099-C40C66FF867C}">
                  <a14:compatExt spid="_x0000_s250883"/>
                </a:ext>
              </a:extLst>
            </xdr:cNvPr>
            <xdr:cNvSpPr>
              <a:spLocks noRot="1" noChangeShapeType="1"/>
            </xdr:cNvSpPr>
          </xdr:nvSpPr>
          <xdr:spPr>
            <a:xfrm>
              <a:off x="6033135" y="7081520"/>
              <a:ext cx="15963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30</xdr:row>
          <xdr:rowOff>151765</xdr:rowOff>
        </xdr:from>
        <xdr:to xmlns:xdr="http://schemas.openxmlformats.org/drawingml/2006/spreadsheetDrawing">
          <xdr:col>39</xdr:col>
          <xdr:colOff>533400</xdr:colOff>
          <xdr:row>30</xdr:row>
          <xdr:rowOff>365125</xdr:rowOff>
        </xdr:to>
        <xdr:sp textlink="">
          <xdr:nvSpPr>
            <xdr:cNvPr id="250884" name="チェック 4" hidden="1">
              <a:extLst>
                <a:ext uri="{63B3BB69-23CF-44E3-9099-C40C66FF867C}">
                  <a14:compatExt spid="_x0000_s250884"/>
                </a:ext>
              </a:extLst>
            </xdr:cNvPr>
            <xdr:cNvSpPr>
              <a:spLocks noRot="1" noChangeShapeType="1"/>
            </xdr:cNvSpPr>
          </xdr:nvSpPr>
          <xdr:spPr>
            <a:xfrm>
              <a:off x="6033135" y="7796530"/>
              <a:ext cx="159639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31</xdr:row>
          <xdr:rowOff>137795</xdr:rowOff>
        </xdr:from>
        <xdr:to xmlns:xdr="http://schemas.openxmlformats.org/drawingml/2006/spreadsheetDrawing">
          <xdr:col>39</xdr:col>
          <xdr:colOff>533400</xdr:colOff>
          <xdr:row>31</xdr:row>
          <xdr:rowOff>351155</xdr:rowOff>
        </xdr:to>
        <xdr:sp textlink="">
          <xdr:nvSpPr>
            <xdr:cNvPr id="250885" name="チェック 5" hidden="1">
              <a:extLst>
                <a:ext uri="{63B3BB69-23CF-44E3-9099-C40C66FF867C}">
                  <a14:compatExt spid="_x0000_s250885"/>
                </a:ext>
              </a:extLst>
            </xdr:cNvPr>
            <xdr:cNvSpPr>
              <a:spLocks noRot="1" noChangeShapeType="1"/>
            </xdr:cNvSpPr>
          </xdr:nvSpPr>
          <xdr:spPr>
            <a:xfrm>
              <a:off x="6033135" y="8291195"/>
              <a:ext cx="1596390" cy="2133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32</xdr:row>
          <xdr:rowOff>145415</xdr:rowOff>
        </xdr:from>
        <xdr:to xmlns:xdr="http://schemas.openxmlformats.org/drawingml/2006/spreadsheetDrawing">
          <xdr:col>39</xdr:col>
          <xdr:colOff>533400</xdr:colOff>
          <xdr:row>32</xdr:row>
          <xdr:rowOff>351155</xdr:rowOff>
        </xdr:to>
        <xdr:sp textlink="">
          <xdr:nvSpPr>
            <xdr:cNvPr id="250886" name="チェック 6" hidden="1">
              <a:extLst>
                <a:ext uri="{63B3BB69-23CF-44E3-9099-C40C66FF867C}">
                  <a14:compatExt spid="_x0000_s250886"/>
                </a:ext>
              </a:extLst>
            </xdr:cNvPr>
            <xdr:cNvSpPr>
              <a:spLocks noRot="1" noChangeShapeType="1"/>
            </xdr:cNvSpPr>
          </xdr:nvSpPr>
          <xdr:spPr>
            <a:xfrm>
              <a:off x="6033135" y="8807450"/>
              <a:ext cx="15963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33</xdr:row>
          <xdr:rowOff>145415</xdr:rowOff>
        </xdr:from>
        <xdr:to xmlns:xdr="http://schemas.openxmlformats.org/drawingml/2006/spreadsheetDrawing">
          <xdr:col>39</xdr:col>
          <xdr:colOff>533400</xdr:colOff>
          <xdr:row>33</xdr:row>
          <xdr:rowOff>351155</xdr:rowOff>
        </xdr:to>
        <xdr:sp textlink="">
          <xdr:nvSpPr>
            <xdr:cNvPr id="250887" name="チェック 7" hidden="1">
              <a:extLst>
                <a:ext uri="{63B3BB69-23CF-44E3-9099-C40C66FF867C}">
                  <a14:compatExt spid="_x0000_s250887"/>
                </a:ext>
              </a:extLst>
            </xdr:cNvPr>
            <xdr:cNvSpPr>
              <a:spLocks noRot="1" noChangeShapeType="1"/>
            </xdr:cNvSpPr>
          </xdr:nvSpPr>
          <xdr:spPr>
            <a:xfrm>
              <a:off x="6033135" y="9316085"/>
              <a:ext cx="15963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35</xdr:col>
          <xdr:colOff>129540</xdr:colOff>
          <xdr:row>34</xdr:row>
          <xdr:rowOff>137795</xdr:rowOff>
        </xdr:from>
        <xdr:to xmlns:xdr="http://schemas.openxmlformats.org/drawingml/2006/spreadsheetDrawing">
          <xdr:col>39</xdr:col>
          <xdr:colOff>533400</xdr:colOff>
          <xdr:row>34</xdr:row>
          <xdr:rowOff>351155</xdr:rowOff>
        </xdr:to>
        <xdr:sp textlink="">
          <xdr:nvSpPr>
            <xdr:cNvPr id="250888" name="チェック 8" hidden="1">
              <a:extLst>
                <a:ext uri="{63B3BB69-23CF-44E3-9099-C40C66FF867C}">
                  <a14:compatExt spid="_x0000_s250888"/>
                </a:ext>
              </a:extLst>
            </xdr:cNvPr>
            <xdr:cNvSpPr>
              <a:spLocks noRot="1" noChangeShapeType="1"/>
            </xdr:cNvSpPr>
          </xdr:nvSpPr>
          <xdr:spPr>
            <a:xfrm>
              <a:off x="6033135" y="9817100"/>
              <a:ext cx="1596390" cy="21336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2.xml" /><Relationship Id="rId5" Type="http://schemas.openxmlformats.org/officeDocument/2006/relationships/ctrlProp" Target="../ctrlProps/ctrlProp3.xml" /><Relationship Id="rId6" Type="http://schemas.openxmlformats.org/officeDocument/2006/relationships/ctrlProp" Target="../ctrlProps/ctrlProp4.xml" /><Relationship Id="rId7" Type="http://schemas.openxmlformats.org/officeDocument/2006/relationships/ctrlProp" Target="../ctrlProps/ctrlProp5.xml" /><Relationship Id="rId8" Type="http://schemas.openxmlformats.org/officeDocument/2006/relationships/ctrlProp" Target="../ctrlProps/ctrlProp6.xml" /><Relationship Id="rId9" Type="http://schemas.openxmlformats.org/officeDocument/2006/relationships/ctrlProp" Target="../ctrlProps/ctrlProp7.xml" /><Relationship Id="rId10" Type="http://schemas.openxmlformats.org/officeDocument/2006/relationships/ctrlProp" Target="../ctrlProps/ctrlProp8.xml" /><Relationship Id="rId11" Type="http://schemas.openxmlformats.org/officeDocument/2006/relationships/ctrlProp" Target="../ctrlProps/ctrlProp9.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G38"/>
  <sheetViews>
    <sheetView zoomScale="55" zoomScaleNormal="55" zoomScaleSheetLayoutView="55" workbookViewId="0">
      <selection activeCell="D23" sqref="D23"/>
    </sheetView>
  </sheetViews>
  <sheetFormatPr defaultColWidth="10" defaultRowHeight="13.2"/>
  <cols>
    <col min="1" max="1" width="28.44140625" style="1" customWidth="1"/>
    <col min="2" max="2" width="20.77734375" style="1" customWidth="1"/>
    <col min="3" max="3" width="25.6640625" style="1" customWidth="1"/>
    <col min="4" max="4" width="99.44140625" style="2" customWidth="1"/>
    <col min="5" max="6" width="11.77734375" style="3" customWidth="1"/>
    <col min="7" max="7" width="10.21875" style="4" customWidth="1"/>
    <col min="8" max="16384" width="10" style="4"/>
  </cols>
  <sheetData>
    <row r="1" spans="1:7" ht="40.200000000000003" customHeight="1">
      <c r="A1" s="5" t="s">
        <v>139</v>
      </c>
      <c r="B1" s="5"/>
      <c r="C1" s="5"/>
      <c r="D1" s="5"/>
      <c r="E1" s="5"/>
      <c r="F1" s="5"/>
    </row>
    <row r="2" spans="1:7" ht="64.2" customHeight="1">
      <c r="A2" s="6" t="s">
        <v>141</v>
      </c>
      <c r="B2" s="6"/>
      <c r="C2" s="6"/>
      <c r="D2" s="6"/>
      <c r="E2" s="6"/>
      <c r="F2" s="6"/>
      <c r="G2" s="6"/>
    </row>
    <row r="3" spans="1:7" ht="44.4" customHeight="1">
      <c r="A3" s="7" t="s">
        <v>103</v>
      </c>
      <c r="B3" s="21" t="s">
        <v>142</v>
      </c>
      <c r="C3" s="21"/>
      <c r="D3" s="32"/>
      <c r="E3" s="47" t="s">
        <v>143</v>
      </c>
      <c r="F3" s="61" t="s">
        <v>144</v>
      </c>
    </row>
    <row r="4" spans="1:7" ht="79.95" customHeight="1">
      <c r="A4" s="8"/>
      <c r="B4" s="22"/>
      <c r="C4" s="22"/>
      <c r="D4" s="33"/>
      <c r="E4" s="48"/>
      <c r="F4" s="48"/>
    </row>
    <row r="5" spans="1:7" ht="38.4" customHeight="1">
      <c r="A5" s="9" t="s">
        <v>145</v>
      </c>
      <c r="B5" s="23" t="s">
        <v>146</v>
      </c>
      <c r="C5" s="30" t="s">
        <v>147</v>
      </c>
      <c r="D5" s="34" t="s">
        <v>148</v>
      </c>
      <c r="E5" s="49"/>
      <c r="F5" s="62"/>
    </row>
    <row r="6" spans="1:7" ht="47.4" customHeight="1">
      <c r="A6" s="10"/>
      <c r="B6" s="24" t="s">
        <v>42</v>
      </c>
      <c r="C6" s="31"/>
      <c r="D6" s="35" t="s">
        <v>58</v>
      </c>
      <c r="E6" s="50"/>
      <c r="F6" s="63"/>
    </row>
    <row r="7" spans="1:7" ht="40.200000000000003" customHeight="1">
      <c r="A7" s="11" t="s">
        <v>73</v>
      </c>
      <c r="B7" s="25" t="s">
        <v>42</v>
      </c>
      <c r="C7" s="15" t="s">
        <v>0</v>
      </c>
      <c r="D7" s="36" t="s">
        <v>149</v>
      </c>
      <c r="E7" s="51"/>
      <c r="F7" s="51"/>
    </row>
    <row r="8" spans="1:7" ht="69.599999999999994" customHeight="1">
      <c r="A8" s="12"/>
      <c r="B8" s="25" t="s">
        <v>42</v>
      </c>
      <c r="C8" s="15" t="s">
        <v>150</v>
      </c>
      <c r="D8" s="37" t="s">
        <v>26</v>
      </c>
      <c r="E8" s="51"/>
      <c r="F8" s="51"/>
    </row>
    <row r="9" spans="1:7" ht="40.200000000000003" customHeight="1">
      <c r="A9" s="13"/>
      <c r="B9" s="25" t="s">
        <v>42</v>
      </c>
      <c r="C9" s="15" t="s">
        <v>151</v>
      </c>
      <c r="D9" s="37" t="s">
        <v>31</v>
      </c>
      <c r="E9" s="51"/>
      <c r="F9" s="51"/>
    </row>
    <row r="10" spans="1:7" ht="56.4" customHeight="1">
      <c r="A10" s="11" t="s">
        <v>152</v>
      </c>
      <c r="B10" s="25" t="s">
        <v>42</v>
      </c>
      <c r="C10" s="15" t="s">
        <v>89</v>
      </c>
      <c r="D10" s="38" t="s">
        <v>153</v>
      </c>
      <c r="E10" s="52"/>
      <c r="F10" s="52"/>
    </row>
    <row r="11" spans="1:7" ht="40.200000000000003" customHeight="1">
      <c r="A11" s="11" t="s">
        <v>154</v>
      </c>
      <c r="B11" s="15" t="s">
        <v>42</v>
      </c>
      <c r="C11" s="15" t="s">
        <v>155</v>
      </c>
      <c r="D11" s="39" t="s">
        <v>156</v>
      </c>
      <c r="E11" s="51"/>
      <c r="F11" s="51"/>
    </row>
    <row r="12" spans="1:7" ht="40.200000000000003" customHeight="1">
      <c r="A12" s="14"/>
      <c r="B12" s="26"/>
      <c r="C12" s="16"/>
      <c r="D12" s="40" t="s">
        <v>122</v>
      </c>
      <c r="E12" s="53"/>
      <c r="F12" s="52"/>
    </row>
    <row r="13" spans="1:7" ht="40.200000000000003" customHeight="1">
      <c r="A13" s="15" t="s">
        <v>78</v>
      </c>
      <c r="B13" s="15" t="s">
        <v>42</v>
      </c>
      <c r="C13" s="15" t="s">
        <v>157</v>
      </c>
      <c r="D13" s="40" t="s">
        <v>158</v>
      </c>
      <c r="E13" s="54"/>
      <c r="F13" s="58"/>
    </row>
    <row r="14" spans="1:7" ht="40.200000000000003" customHeight="1">
      <c r="A14" s="16"/>
      <c r="B14" s="26"/>
      <c r="C14" s="16"/>
      <c r="D14" s="40" t="s">
        <v>159</v>
      </c>
      <c r="E14" s="55"/>
      <c r="F14" s="60"/>
    </row>
    <row r="15" spans="1:7" ht="73.8" customHeight="1">
      <c r="A15" s="17" t="s">
        <v>18</v>
      </c>
      <c r="B15" s="27" t="s">
        <v>42</v>
      </c>
      <c r="C15" s="15" t="s">
        <v>160</v>
      </c>
      <c r="D15" s="41" t="s">
        <v>161</v>
      </c>
      <c r="E15" s="56"/>
      <c r="F15" s="56"/>
    </row>
    <row r="16" spans="1:7" ht="77.400000000000006" customHeight="1">
      <c r="A16" s="18"/>
      <c r="B16" s="28" t="s">
        <v>76</v>
      </c>
      <c r="C16" s="26"/>
      <c r="D16" s="42" t="s">
        <v>162</v>
      </c>
      <c r="E16" s="56"/>
      <c r="F16" s="56"/>
    </row>
    <row r="17" spans="1:6" ht="77.400000000000006" customHeight="1">
      <c r="A17" s="18"/>
      <c r="B17" s="28" t="s">
        <v>76</v>
      </c>
      <c r="C17" s="26"/>
      <c r="D17" s="42" t="s">
        <v>163</v>
      </c>
      <c r="E17" s="56"/>
      <c r="F17" s="56"/>
    </row>
    <row r="18" spans="1:6" ht="77.400000000000006" customHeight="1">
      <c r="A18" s="19"/>
      <c r="B18" s="29" t="s">
        <v>140</v>
      </c>
      <c r="C18" s="16"/>
      <c r="D18" s="43" t="s">
        <v>164</v>
      </c>
      <c r="E18" s="57"/>
      <c r="F18" s="57"/>
    </row>
    <row r="19" spans="1:6" ht="40.200000000000003" customHeight="1">
      <c r="A19" s="11" t="s">
        <v>165</v>
      </c>
      <c r="B19" s="15" t="s">
        <v>42</v>
      </c>
      <c r="C19" s="28" t="s">
        <v>0</v>
      </c>
      <c r="D19" s="44" t="s">
        <v>57</v>
      </c>
      <c r="E19" s="56"/>
      <c r="F19" s="56"/>
    </row>
    <row r="20" spans="1:6" ht="40.200000000000003" customHeight="1">
      <c r="A20" s="12"/>
      <c r="B20" s="26"/>
      <c r="C20" s="26" t="s">
        <v>3</v>
      </c>
      <c r="D20" s="42" t="s">
        <v>166</v>
      </c>
      <c r="E20" s="58"/>
      <c r="F20" s="58"/>
    </row>
    <row r="21" spans="1:6" ht="51.75" customHeight="1">
      <c r="A21" s="11" t="s">
        <v>167</v>
      </c>
      <c r="B21" s="15" t="s">
        <v>42</v>
      </c>
      <c r="C21" s="28" t="s">
        <v>89</v>
      </c>
      <c r="D21" s="38" t="s">
        <v>168</v>
      </c>
      <c r="E21" s="52"/>
      <c r="F21" s="52"/>
    </row>
    <row r="22" spans="1:6" ht="51.75" customHeight="1">
      <c r="A22" s="12"/>
      <c r="B22" s="26"/>
      <c r="C22" s="16"/>
      <c r="D22" s="45" t="s">
        <v>169</v>
      </c>
      <c r="E22" s="59"/>
      <c r="F22" s="59"/>
    </row>
    <row r="23" spans="1:6" ht="51.75" customHeight="1">
      <c r="A23" s="13"/>
      <c r="B23" s="16"/>
      <c r="C23" s="16" t="s">
        <v>170</v>
      </c>
      <c r="D23" s="46" t="s">
        <v>71</v>
      </c>
      <c r="E23" s="60"/>
      <c r="F23" s="60"/>
    </row>
    <row r="24" spans="1:6" ht="40.200000000000003" customHeight="1">
      <c r="A24" s="20"/>
      <c r="B24" s="20"/>
      <c r="C24" s="20"/>
      <c r="D24" s="20"/>
      <c r="E24" s="20"/>
      <c r="F24" s="20"/>
    </row>
    <row r="25" spans="1:6" ht="40.200000000000003" customHeight="1">
      <c r="A25" s="20"/>
      <c r="B25" s="20"/>
      <c r="C25" s="20"/>
      <c r="D25" s="20"/>
      <c r="E25" s="20"/>
      <c r="F25" s="20"/>
    </row>
    <row r="26" spans="1:6" ht="40.200000000000003" customHeight="1">
      <c r="A26" s="20"/>
      <c r="B26" s="20"/>
      <c r="C26" s="20"/>
      <c r="D26" s="20"/>
      <c r="E26" s="20"/>
      <c r="F26" s="20"/>
    </row>
    <row r="27" spans="1:6" ht="40.200000000000003" customHeight="1">
      <c r="A27" s="20"/>
      <c r="B27" s="20"/>
      <c r="C27" s="20"/>
      <c r="D27" s="20"/>
      <c r="E27" s="20"/>
      <c r="F27" s="20"/>
    </row>
    <row r="28" spans="1:6" ht="40.200000000000003" customHeight="1">
      <c r="A28" s="20"/>
      <c r="B28" s="20"/>
      <c r="C28" s="20"/>
      <c r="D28" s="20"/>
      <c r="E28" s="20"/>
      <c r="F28" s="20"/>
    </row>
    <row r="29" spans="1:6" ht="51.75" customHeight="1">
      <c r="A29" s="20"/>
      <c r="B29" s="20"/>
      <c r="C29" s="20"/>
      <c r="D29" s="20"/>
      <c r="E29" s="20"/>
      <c r="F29" s="20"/>
    </row>
    <row r="30" spans="1:6" ht="51.75" customHeight="1">
      <c r="A30" s="20"/>
      <c r="B30" s="20"/>
      <c r="C30" s="20"/>
      <c r="D30" s="20"/>
      <c r="E30" s="20"/>
      <c r="F30" s="20"/>
    </row>
    <row r="31" spans="1:6" ht="40.200000000000003" customHeight="1">
      <c r="A31" s="20"/>
      <c r="B31" s="20"/>
      <c r="C31" s="20"/>
      <c r="D31" s="20"/>
      <c r="E31" s="20"/>
      <c r="F31" s="20"/>
    </row>
    <row r="32" spans="1:6" ht="51.75" customHeight="1">
      <c r="A32" s="20"/>
      <c r="B32" s="20"/>
      <c r="C32" s="20"/>
      <c r="D32" s="20"/>
      <c r="E32" s="20"/>
      <c r="F32" s="20"/>
    </row>
    <row r="33" spans="1:6" ht="48" customHeight="1">
      <c r="A33" s="20"/>
      <c r="B33" s="20"/>
      <c r="C33" s="20"/>
      <c r="D33" s="20"/>
      <c r="E33" s="20"/>
      <c r="F33" s="20"/>
    </row>
    <row r="34" spans="1:6" ht="51.75" customHeight="1">
      <c r="A34" s="20"/>
      <c r="B34" s="20"/>
      <c r="C34" s="20"/>
      <c r="D34" s="20"/>
      <c r="E34" s="20"/>
      <c r="F34" s="20"/>
    </row>
    <row r="35" spans="1:6" ht="51.75" customHeight="1">
      <c r="A35" s="20"/>
      <c r="B35" s="20"/>
      <c r="C35" s="20"/>
      <c r="D35" s="20"/>
      <c r="E35" s="20"/>
      <c r="F35" s="20"/>
    </row>
    <row r="36" spans="1:6" ht="40.200000000000003" customHeight="1">
      <c r="A36" s="20"/>
      <c r="B36" s="20"/>
      <c r="C36" s="20"/>
      <c r="D36" s="20"/>
      <c r="E36" s="20"/>
      <c r="F36" s="20"/>
    </row>
    <row r="37" spans="1:6" ht="49.2" customHeight="1">
      <c r="A37" s="20"/>
      <c r="B37" s="20"/>
      <c r="C37" s="20"/>
      <c r="D37" s="20"/>
      <c r="E37" s="20"/>
      <c r="F37" s="20"/>
    </row>
    <row r="38" spans="1:6" ht="40.200000000000003" customHeight="1">
      <c r="A38" s="20"/>
      <c r="B38" s="20"/>
      <c r="C38" s="20"/>
      <c r="D38" s="20"/>
      <c r="E38" s="20"/>
      <c r="F38" s="20"/>
    </row>
  </sheetData>
  <mergeCells count="17">
    <mergeCell ref="A1:F1"/>
    <mergeCell ref="A2:G2"/>
    <mergeCell ref="B3:D3"/>
    <mergeCell ref="B4:D4"/>
    <mergeCell ref="A7:A9"/>
    <mergeCell ref="A11:A12"/>
    <mergeCell ref="B11:B12"/>
    <mergeCell ref="C11:C12"/>
    <mergeCell ref="A13:A14"/>
    <mergeCell ref="B13:B14"/>
    <mergeCell ref="C13:C14"/>
    <mergeCell ref="A15:A18"/>
    <mergeCell ref="C15:C18"/>
    <mergeCell ref="A19:A20"/>
    <mergeCell ref="B19:B20"/>
    <mergeCell ref="A21:A23"/>
    <mergeCell ref="B21:B23"/>
  </mergeCells>
  <phoneticPr fontId="20"/>
  <pageMargins left="0.25" right="0.25" top="0.75" bottom="0.75" header="0.3" footer="0.3"/>
  <pageSetup paperSize="9" scale="5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8"/>
    <pageSetUpPr fitToPage="1"/>
  </sheetPr>
  <dimension ref="A1:AS49"/>
  <sheetViews>
    <sheetView showZeros="0" view="pageBreakPreview" topLeftCell="A7" zoomScale="85" zoomScaleNormal="85" zoomScaleSheetLayoutView="85" workbookViewId="0">
      <selection activeCell="AO28" sqref="AO28"/>
    </sheetView>
  </sheetViews>
  <sheetFormatPr defaultColWidth="9" defaultRowHeight="13.2"/>
  <cols>
    <col min="1" max="1" width="2.109375" style="64" customWidth="1"/>
    <col min="2" max="38" width="2.21875" style="65" customWidth="1"/>
    <col min="39" max="48" width="9" style="64" bestFit="1" customWidth="0"/>
    <col min="49" max="49" width="9.21875" style="64" customWidth="1"/>
    <col min="50" max="50" width="9" style="64" bestFit="1" customWidth="0"/>
    <col min="51" max="16384" width="9" style="64"/>
  </cols>
  <sheetData>
    <row r="1" spans="1:45">
      <c r="A1" s="66" t="s">
        <v>62</v>
      </c>
      <c r="B1" s="68"/>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67"/>
      <c r="AN1" s="67"/>
      <c r="AO1" s="67"/>
      <c r="AP1" s="67"/>
      <c r="AQ1" s="67"/>
      <c r="AR1" s="67"/>
      <c r="AS1" s="67"/>
    </row>
    <row r="2" spans="1:45">
      <c r="A2" s="66" t="s">
        <v>1</v>
      </c>
      <c r="B2" s="68"/>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67"/>
      <c r="AN2" s="67"/>
      <c r="AO2" s="67"/>
      <c r="AP2" s="67"/>
      <c r="AQ2" s="67"/>
      <c r="AR2" s="67"/>
      <c r="AS2" s="67"/>
    </row>
    <row r="3" spans="1:45">
      <c r="A3" s="67"/>
      <c r="B3" s="68" t="s">
        <v>74</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7"/>
      <c r="AN3" s="67"/>
      <c r="AO3" s="67"/>
      <c r="AP3" s="67"/>
      <c r="AQ3" s="67"/>
      <c r="AR3" s="67"/>
      <c r="AS3" s="67"/>
    </row>
    <row r="4" spans="1:45">
      <c r="A4" s="67"/>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7"/>
      <c r="AN4" s="67"/>
      <c r="AO4" s="67"/>
      <c r="AP4" s="67"/>
      <c r="AQ4" s="67"/>
      <c r="AR4" s="67"/>
      <c r="AS4" s="67"/>
    </row>
    <row r="5" spans="1:45">
      <c r="A5" s="67"/>
      <c r="B5" s="68"/>
      <c r="C5" s="68"/>
      <c r="D5" s="68"/>
      <c r="E5" s="68"/>
      <c r="F5" s="68"/>
      <c r="G5" s="68"/>
      <c r="H5" s="68"/>
      <c r="I5" s="68"/>
      <c r="J5" s="68"/>
      <c r="K5" s="68"/>
      <c r="L5" s="68"/>
      <c r="M5" s="68"/>
      <c r="N5" s="68"/>
      <c r="O5" s="68"/>
      <c r="P5" s="68"/>
      <c r="Q5" s="68"/>
      <c r="R5" s="68"/>
      <c r="S5" s="68"/>
      <c r="T5" s="68"/>
      <c r="U5" s="68"/>
      <c r="V5" s="68"/>
      <c r="W5" s="68"/>
      <c r="X5" s="68"/>
      <c r="Y5" s="68"/>
      <c r="Z5" s="68"/>
      <c r="AA5" s="68"/>
      <c r="AB5" s="88" t="s">
        <v>2</v>
      </c>
      <c r="AC5" s="88"/>
      <c r="AD5" s="88"/>
      <c r="AE5" s="88"/>
      <c r="AF5" s="88"/>
      <c r="AG5" s="88"/>
      <c r="AH5" s="88"/>
      <c r="AI5" s="88"/>
      <c r="AJ5" s="88"/>
      <c r="AK5" s="88"/>
      <c r="AL5" s="88"/>
      <c r="AM5" s="67"/>
      <c r="AN5" s="67"/>
      <c r="AO5" s="67"/>
      <c r="AP5" s="67"/>
      <c r="AQ5" s="67"/>
      <c r="AR5" s="67"/>
      <c r="AS5" s="67"/>
    </row>
    <row r="6" spans="1:45">
      <c r="A6" s="67"/>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7"/>
      <c r="AN6" s="67"/>
      <c r="AO6" s="67"/>
      <c r="AP6" s="67"/>
      <c r="AQ6" s="67"/>
      <c r="AR6" s="67"/>
      <c r="AS6" s="67"/>
    </row>
    <row r="7" spans="1:45">
      <c r="A7" s="67"/>
      <c r="B7" s="68"/>
      <c r="C7" s="68" t="s">
        <v>134</v>
      </c>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7"/>
      <c r="AN7" s="67"/>
      <c r="AO7" s="67"/>
      <c r="AP7" s="67"/>
      <c r="AQ7" s="67"/>
      <c r="AR7" s="67"/>
      <c r="AS7" s="67"/>
    </row>
    <row r="8" spans="1:45">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8"/>
      <c r="AM8" s="67"/>
      <c r="AN8" s="67"/>
      <c r="AO8" s="67"/>
      <c r="AP8" s="67"/>
      <c r="AQ8" s="67"/>
      <c r="AR8" s="67"/>
      <c r="AS8" s="67"/>
    </row>
    <row r="9" spans="1:45">
      <c r="A9" s="67"/>
      <c r="B9" s="67"/>
      <c r="C9" s="67"/>
      <c r="D9" s="67"/>
      <c r="E9" s="67"/>
      <c r="F9" s="67"/>
      <c r="G9" s="67"/>
      <c r="H9" s="67"/>
      <c r="I9" s="67"/>
      <c r="J9" s="67"/>
      <c r="K9" s="67"/>
      <c r="L9" s="67"/>
      <c r="M9" s="67"/>
      <c r="N9" s="67"/>
      <c r="O9" s="67"/>
      <c r="P9" s="79" t="s">
        <v>9</v>
      </c>
      <c r="Q9" s="79"/>
      <c r="R9" s="79"/>
      <c r="S9" s="67"/>
      <c r="T9" s="67"/>
      <c r="U9" s="82"/>
      <c r="V9" s="82"/>
      <c r="W9" s="82"/>
      <c r="X9" s="82"/>
      <c r="Y9" s="82"/>
      <c r="Z9" s="82"/>
      <c r="AA9" s="82"/>
      <c r="AB9" s="82"/>
      <c r="AC9" s="82"/>
      <c r="AD9" s="82"/>
      <c r="AE9" s="82"/>
      <c r="AF9" s="82"/>
      <c r="AG9" s="82"/>
      <c r="AH9" s="82"/>
      <c r="AI9" s="82"/>
      <c r="AJ9" s="82"/>
      <c r="AK9" s="82"/>
      <c r="AL9" s="68"/>
      <c r="AM9" s="67"/>
      <c r="AN9" s="67"/>
      <c r="AO9" s="67"/>
      <c r="AP9" s="67"/>
      <c r="AQ9" s="67"/>
      <c r="AR9" s="67"/>
      <c r="AS9" s="67"/>
    </row>
    <row r="10" spans="1:45">
      <c r="A10" s="67"/>
      <c r="B10" s="67"/>
      <c r="C10" s="67"/>
      <c r="D10" s="67"/>
      <c r="E10" s="67"/>
      <c r="F10" s="67"/>
      <c r="G10" s="67"/>
      <c r="H10" s="67"/>
      <c r="I10" s="67"/>
      <c r="J10" s="67"/>
      <c r="K10" s="67"/>
      <c r="L10" s="67"/>
      <c r="M10" s="67"/>
      <c r="N10" s="67"/>
      <c r="O10" s="67"/>
      <c r="P10" s="79"/>
      <c r="Q10" s="79"/>
      <c r="R10" s="79"/>
      <c r="S10" s="67"/>
      <c r="T10" s="67"/>
      <c r="U10" s="82"/>
      <c r="V10" s="82"/>
      <c r="W10" s="82"/>
      <c r="X10" s="82"/>
      <c r="Y10" s="82"/>
      <c r="Z10" s="82"/>
      <c r="AA10" s="82"/>
      <c r="AB10" s="82"/>
      <c r="AC10" s="82"/>
      <c r="AD10" s="82"/>
      <c r="AE10" s="82"/>
      <c r="AF10" s="82"/>
      <c r="AG10" s="82"/>
      <c r="AH10" s="82"/>
      <c r="AI10" s="82"/>
      <c r="AJ10" s="82"/>
      <c r="AK10" s="82"/>
      <c r="AL10" s="68"/>
      <c r="AM10" s="67"/>
      <c r="AN10" s="67"/>
      <c r="AO10" s="67"/>
      <c r="AP10" s="67"/>
      <c r="AQ10" s="67"/>
      <c r="AR10" s="67"/>
      <c r="AS10" s="67"/>
    </row>
    <row r="11" spans="1:45">
      <c r="A11" s="67"/>
      <c r="B11" s="67"/>
      <c r="C11" s="67"/>
      <c r="D11" s="67"/>
      <c r="E11" s="67"/>
      <c r="F11" s="67"/>
      <c r="G11" s="67"/>
      <c r="H11" s="67"/>
      <c r="I11" s="67"/>
      <c r="J11" s="67"/>
      <c r="K11" s="67"/>
      <c r="L11" s="67"/>
      <c r="M11" s="67"/>
      <c r="N11" s="67"/>
      <c r="O11" s="67"/>
      <c r="P11" s="79" t="s">
        <v>11</v>
      </c>
      <c r="Q11" s="79"/>
      <c r="R11" s="79"/>
      <c r="S11" s="79"/>
      <c r="T11" s="79"/>
      <c r="U11" s="84"/>
      <c r="V11" s="84"/>
      <c r="W11" s="84"/>
      <c r="X11" s="84"/>
      <c r="Y11" s="84"/>
      <c r="Z11" s="84"/>
      <c r="AA11" s="84"/>
      <c r="AB11" s="84"/>
      <c r="AC11" s="84"/>
      <c r="AD11" s="84"/>
      <c r="AE11" s="84"/>
      <c r="AF11" s="84"/>
      <c r="AG11" s="84"/>
      <c r="AH11" s="84"/>
      <c r="AI11" s="84"/>
      <c r="AJ11" s="84"/>
      <c r="AK11" s="84"/>
      <c r="AL11" s="68"/>
      <c r="AM11" s="67"/>
      <c r="AN11" s="67"/>
      <c r="AO11" s="67"/>
      <c r="AP11" s="67"/>
      <c r="AQ11" s="67"/>
      <c r="AR11" s="67"/>
      <c r="AS11" s="67"/>
    </row>
    <row r="12" spans="1:45">
      <c r="A12" s="67"/>
      <c r="B12" s="67"/>
      <c r="C12" s="67"/>
      <c r="D12" s="67"/>
      <c r="E12" s="67"/>
      <c r="F12" s="67"/>
      <c r="G12" s="67"/>
      <c r="H12" s="67"/>
      <c r="I12" s="67"/>
      <c r="J12" s="67"/>
      <c r="K12" s="67"/>
      <c r="L12" s="67"/>
      <c r="M12" s="67"/>
      <c r="N12" s="67"/>
      <c r="O12" s="67"/>
      <c r="P12" s="78"/>
      <c r="Q12" s="78"/>
      <c r="R12" s="78"/>
      <c r="S12" s="78"/>
      <c r="T12" s="78"/>
      <c r="U12" s="83"/>
      <c r="V12" s="83"/>
      <c r="W12" s="83"/>
      <c r="X12" s="83"/>
      <c r="Y12" s="83"/>
      <c r="Z12" s="83"/>
      <c r="AA12" s="83"/>
      <c r="AB12" s="83"/>
      <c r="AC12" s="83"/>
      <c r="AD12" s="83"/>
      <c r="AE12" s="83"/>
      <c r="AF12" s="83"/>
      <c r="AG12" s="83"/>
      <c r="AH12" s="83"/>
      <c r="AI12" s="83"/>
      <c r="AJ12" s="83"/>
      <c r="AK12" s="83"/>
      <c r="AL12" s="68"/>
      <c r="AM12" s="67"/>
      <c r="AN12" s="67"/>
      <c r="AO12" s="67"/>
      <c r="AP12" s="67"/>
      <c r="AQ12" s="67"/>
      <c r="AR12" s="67"/>
      <c r="AS12" s="67"/>
    </row>
    <row r="13" spans="1:45">
      <c r="A13" s="67"/>
      <c r="B13" s="67"/>
      <c r="C13" s="67"/>
      <c r="D13" s="67"/>
      <c r="E13" s="67"/>
      <c r="F13" s="67"/>
      <c r="G13" s="67"/>
      <c r="H13" s="67"/>
      <c r="I13" s="67"/>
      <c r="J13" s="67"/>
      <c r="K13" s="67"/>
      <c r="L13" s="67"/>
      <c r="M13" s="67"/>
      <c r="N13" s="67"/>
      <c r="O13" s="67"/>
      <c r="P13" s="79" t="s">
        <v>10</v>
      </c>
      <c r="Q13" s="79"/>
      <c r="R13" s="79"/>
      <c r="S13" s="79"/>
      <c r="T13" s="79"/>
      <c r="U13" s="84"/>
      <c r="V13" s="86"/>
      <c r="W13" s="86"/>
      <c r="X13" s="86"/>
      <c r="Y13" s="86"/>
      <c r="Z13" s="86"/>
      <c r="AA13" s="86"/>
      <c r="AB13" s="86"/>
      <c r="AC13" s="86"/>
      <c r="AD13" s="86"/>
      <c r="AE13" s="86"/>
      <c r="AF13" s="86"/>
      <c r="AG13" s="86"/>
      <c r="AH13" s="86"/>
      <c r="AI13" s="86"/>
      <c r="AJ13" s="86"/>
      <c r="AK13" s="86"/>
      <c r="AL13" s="68"/>
      <c r="AM13" s="67"/>
      <c r="AN13" s="67"/>
      <c r="AO13" s="67"/>
      <c r="AP13" s="67"/>
      <c r="AQ13" s="67"/>
      <c r="AR13" s="67"/>
      <c r="AS13" s="67"/>
    </row>
    <row r="14" spans="1:45">
      <c r="A14" s="67"/>
      <c r="B14" s="67"/>
      <c r="C14" s="67"/>
      <c r="D14" s="67"/>
      <c r="E14" s="67"/>
      <c r="F14" s="67"/>
      <c r="G14" s="67"/>
      <c r="H14" s="67"/>
      <c r="I14" s="67"/>
      <c r="J14" s="67"/>
      <c r="K14" s="67"/>
      <c r="L14" s="67"/>
      <c r="M14" s="67"/>
      <c r="N14" s="67"/>
      <c r="O14" s="67"/>
      <c r="P14" s="78"/>
      <c r="Q14" s="78"/>
      <c r="R14" s="78"/>
      <c r="S14" s="78"/>
      <c r="T14" s="78"/>
      <c r="U14" s="85"/>
      <c r="V14" s="85"/>
      <c r="W14" s="85"/>
      <c r="X14" s="85"/>
      <c r="Y14" s="85"/>
      <c r="Z14" s="85"/>
      <c r="AA14" s="85"/>
      <c r="AB14" s="85"/>
      <c r="AC14" s="85"/>
      <c r="AD14" s="85"/>
      <c r="AE14" s="85"/>
      <c r="AF14" s="85"/>
      <c r="AG14" s="85"/>
      <c r="AH14" s="85"/>
      <c r="AI14" s="85"/>
      <c r="AJ14" s="85"/>
      <c r="AK14" s="85"/>
      <c r="AL14" s="68"/>
      <c r="AM14" s="67"/>
      <c r="AN14" s="67"/>
      <c r="AO14" s="67"/>
      <c r="AP14" s="67"/>
      <c r="AQ14" s="67"/>
      <c r="AR14" s="67"/>
      <c r="AS14" s="67"/>
    </row>
    <row r="15" spans="1:45" ht="13.35" customHeight="1">
      <c r="A15" s="67"/>
      <c r="B15" s="67"/>
      <c r="C15" s="67"/>
      <c r="D15" s="67"/>
      <c r="E15" s="67"/>
      <c r="F15" s="67"/>
      <c r="G15" s="67"/>
      <c r="H15" s="67"/>
      <c r="I15" s="67"/>
      <c r="J15" s="67"/>
      <c r="K15" s="67"/>
      <c r="L15" s="67"/>
      <c r="M15" s="67"/>
      <c r="N15" s="67"/>
      <c r="O15" s="67"/>
      <c r="P15" s="81" t="s">
        <v>13</v>
      </c>
      <c r="Q15" s="81"/>
      <c r="R15" s="81"/>
      <c r="S15" s="81"/>
      <c r="T15" s="81"/>
      <c r="U15" s="84"/>
      <c r="V15" s="84"/>
      <c r="W15" s="84"/>
      <c r="X15" s="84"/>
      <c r="Y15" s="84"/>
      <c r="Z15" s="84"/>
      <c r="AA15" s="84"/>
      <c r="AB15" s="84"/>
      <c r="AC15" s="84"/>
      <c r="AD15" s="84"/>
      <c r="AE15" s="84"/>
      <c r="AF15" s="84"/>
      <c r="AG15" s="84"/>
      <c r="AH15" s="84"/>
      <c r="AI15" s="84"/>
      <c r="AJ15" s="84"/>
      <c r="AK15" s="84"/>
      <c r="AL15" s="68"/>
      <c r="AM15" s="67"/>
      <c r="AN15" s="67"/>
      <c r="AO15" s="67"/>
      <c r="AP15" s="67"/>
      <c r="AQ15" s="67"/>
      <c r="AR15" s="67"/>
      <c r="AS15" s="67"/>
    </row>
    <row r="16" spans="1:45">
      <c r="A16" s="67"/>
      <c r="B16" s="67"/>
      <c r="C16" s="67"/>
      <c r="D16" s="67"/>
      <c r="E16" s="67"/>
      <c r="F16" s="67"/>
      <c r="G16" s="67"/>
      <c r="H16" s="67"/>
      <c r="I16" s="67"/>
      <c r="J16" s="67"/>
      <c r="K16" s="67"/>
      <c r="L16" s="67"/>
      <c r="M16" s="67"/>
      <c r="N16" s="67"/>
      <c r="O16" s="67"/>
      <c r="P16" s="80"/>
      <c r="Q16" s="80"/>
      <c r="R16" s="80"/>
      <c r="S16" s="80"/>
      <c r="T16" s="80"/>
      <c r="U16" s="83"/>
      <c r="V16" s="83"/>
      <c r="W16" s="83"/>
      <c r="X16" s="83"/>
      <c r="Y16" s="83"/>
      <c r="Z16" s="83"/>
      <c r="AA16" s="83"/>
      <c r="AB16" s="83"/>
      <c r="AC16" s="83"/>
      <c r="AD16" s="83"/>
      <c r="AE16" s="83"/>
      <c r="AF16" s="83"/>
      <c r="AG16" s="83"/>
      <c r="AH16" s="83"/>
      <c r="AI16" s="83"/>
      <c r="AJ16" s="83"/>
      <c r="AK16" s="83"/>
      <c r="AL16" s="68"/>
      <c r="AM16" s="67"/>
      <c r="AN16" s="67"/>
      <c r="AO16" s="67"/>
      <c r="AP16" s="67"/>
      <c r="AQ16" s="67"/>
      <c r="AR16" s="67"/>
      <c r="AS16" s="67"/>
    </row>
    <row r="17" spans="1:45">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8"/>
      <c r="AM17" s="67"/>
      <c r="AN17" s="67"/>
      <c r="AO17" s="67"/>
      <c r="AP17" s="67"/>
      <c r="AQ17" s="67"/>
      <c r="AR17" s="67"/>
      <c r="AS17" s="67"/>
    </row>
    <row r="18" spans="1:45">
      <c r="A18" s="67"/>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7"/>
      <c r="AN18" s="67"/>
      <c r="AO18" s="67"/>
      <c r="AP18" s="67"/>
      <c r="AQ18" s="67"/>
      <c r="AR18" s="67"/>
      <c r="AS18" s="67"/>
    </row>
    <row r="19" spans="1:45" ht="33" customHeight="1">
      <c r="A19" s="67"/>
      <c r="B19" s="69" t="s">
        <v>102</v>
      </c>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67"/>
      <c r="AN19" s="67"/>
      <c r="AO19" s="67"/>
      <c r="AP19" s="67"/>
      <c r="AQ19" s="67"/>
      <c r="AR19" s="67"/>
      <c r="AS19" s="67"/>
    </row>
    <row r="20" spans="1:45">
      <c r="A20" s="67"/>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7"/>
      <c r="AN20" s="67"/>
      <c r="AO20" s="67"/>
      <c r="AP20" s="67"/>
      <c r="AQ20" s="67"/>
      <c r="AR20" s="67"/>
      <c r="AS20" s="67"/>
    </row>
    <row r="21" spans="1:45">
      <c r="A21" s="67"/>
      <c r="B21" s="70" t="s">
        <v>60</v>
      </c>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67"/>
      <c r="AN21" s="67"/>
      <c r="AO21" s="67"/>
      <c r="AP21" s="67"/>
      <c r="AQ21" s="67"/>
      <c r="AR21" s="67"/>
      <c r="AS21" s="67"/>
    </row>
    <row r="22" spans="1:45" ht="58.05" customHeight="1">
      <c r="A22" s="67"/>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67"/>
      <c r="AN22" s="67"/>
      <c r="AO22" s="67"/>
      <c r="AP22" s="67"/>
      <c r="AQ22" s="67"/>
      <c r="AR22" s="67"/>
      <c r="AS22" s="67"/>
    </row>
    <row r="23" spans="1:45">
      <c r="A23" s="67"/>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7"/>
      <c r="AN23" s="67"/>
      <c r="AO23" s="67"/>
      <c r="AP23" s="67"/>
      <c r="AQ23" s="67"/>
      <c r="AR23" s="67"/>
      <c r="AS23" s="67"/>
    </row>
    <row r="24" spans="1:45" ht="17.25" customHeight="1">
      <c r="A24" s="67"/>
      <c r="B24" s="71" t="s">
        <v>14</v>
      </c>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67"/>
      <c r="AN24" s="67"/>
      <c r="AO24" s="67"/>
      <c r="AP24" s="67"/>
      <c r="AQ24" s="67"/>
      <c r="AR24" s="67"/>
      <c r="AS24" s="67"/>
    </row>
    <row r="25" spans="1:45" ht="17.25" customHeight="1">
      <c r="A25" s="67"/>
      <c r="B25" s="71"/>
      <c r="C25" s="68" t="s">
        <v>61</v>
      </c>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67"/>
      <c r="AN25" s="67"/>
      <c r="AO25" s="67"/>
      <c r="AP25" s="67"/>
      <c r="AQ25" s="67"/>
      <c r="AR25" s="67"/>
      <c r="AS25" s="67"/>
    </row>
    <row r="26" spans="1:45" ht="17.25" customHeight="1">
      <c r="A26" s="67"/>
      <c r="B26" s="71"/>
      <c r="C26" s="71"/>
      <c r="D26" s="68"/>
      <c r="E26" s="71"/>
      <c r="F26" s="74" t="s">
        <v>131</v>
      </c>
      <c r="G26" s="76"/>
      <c r="H26" s="76"/>
      <c r="I26" s="76"/>
      <c r="J26" s="76"/>
      <c r="K26" s="76"/>
      <c r="L26" s="76"/>
      <c r="M26" s="76"/>
      <c r="N26" s="76"/>
      <c r="O26" s="76"/>
      <c r="P26" s="76"/>
      <c r="Q26" s="76"/>
      <c r="R26" s="76"/>
      <c r="S26" s="76"/>
      <c r="T26" s="76"/>
      <c r="U26" s="76"/>
      <c r="V26" s="76"/>
      <c r="W26" s="87"/>
      <c r="X26" s="71"/>
      <c r="Y26" s="71"/>
      <c r="Z26" s="71"/>
      <c r="AA26" s="71"/>
      <c r="AB26" s="71"/>
      <c r="AC26" s="71"/>
      <c r="AD26" s="71"/>
      <c r="AE26" s="71"/>
      <c r="AF26" s="71"/>
      <c r="AG26" s="71"/>
      <c r="AH26" s="71"/>
      <c r="AI26" s="71"/>
      <c r="AJ26" s="71"/>
      <c r="AK26" s="71"/>
      <c r="AL26" s="71"/>
      <c r="AM26" s="67"/>
      <c r="AN26" s="67"/>
      <c r="AO26" s="67"/>
      <c r="AP26" s="67"/>
      <c r="AQ26" s="67"/>
      <c r="AR26" s="67"/>
      <c r="AS26" s="67"/>
    </row>
    <row r="27" spans="1:45" ht="17.25" customHeight="1">
      <c r="A27" s="67"/>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67"/>
      <c r="AN27" s="67"/>
      <c r="AO27" s="67"/>
      <c r="AP27" s="67"/>
      <c r="AQ27" s="67"/>
      <c r="AR27" s="67"/>
      <c r="AS27" s="67"/>
    </row>
    <row r="28" spans="1:45" ht="17.25" customHeight="1">
      <c r="A28" s="67"/>
      <c r="B28" s="71"/>
      <c r="C28" s="68" t="s">
        <v>40</v>
      </c>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67"/>
      <c r="AN28" s="67"/>
      <c r="AO28" s="67"/>
      <c r="AP28" s="67"/>
      <c r="AQ28" s="67"/>
      <c r="AR28" s="67"/>
      <c r="AS28" s="67"/>
    </row>
    <row r="29" spans="1:45" ht="17.25" customHeight="1">
      <c r="A29" s="67"/>
      <c r="B29" s="71"/>
      <c r="C29" s="71"/>
      <c r="D29" s="68"/>
      <c r="E29" s="71"/>
      <c r="F29" s="75" t="s">
        <v>48</v>
      </c>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67"/>
      <c r="AN29" s="67"/>
      <c r="AO29" s="67"/>
      <c r="AP29" s="67"/>
      <c r="AQ29" s="67"/>
      <c r="AR29" s="67"/>
      <c r="AS29" s="67"/>
    </row>
    <row r="30" spans="1:45" ht="17.25" customHeight="1">
      <c r="A30" s="67"/>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67"/>
      <c r="AN30" s="67"/>
      <c r="AO30" s="67"/>
      <c r="AP30" s="67"/>
      <c r="AQ30" s="67"/>
      <c r="AR30" s="67"/>
      <c r="AS30" s="67"/>
    </row>
    <row r="31" spans="1:45">
      <c r="A31" s="67"/>
      <c r="B31" s="68"/>
      <c r="C31" s="68" t="s">
        <v>69</v>
      </c>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7"/>
      <c r="AN31" s="67"/>
      <c r="AO31" s="67"/>
      <c r="AP31" s="67"/>
      <c r="AQ31" s="67"/>
      <c r="AR31" s="67"/>
      <c r="AS31" s="67"/>
    </row>
    <row r="32" spans="1:45">
      <c r="A32" s="67"/>
      <c r="B32" s="68"/>
      <c r="C32" s="68"/>
      <c r="D32" s="68"/>
      <c r="E32" s="68"/>
      <c r="F32" s="68" t="s">
        <v>16</v>
      </c>
      <c r="G32" s="77" t="str">
        <f>別紙１_事業計画!AG37</f>
        <v>自動計算</v>
      </c>
      <c r="H32" s="77"/>
      <c r="I32" s="77"/>
      <c r="J32" s="77"/>
      <c r="K32" s="77"/>
      <c r="L32" s="77"/>
      <c r="M32" s="77"/>
      <c r="N32" s="77"/>
      <c r="O32" s="77"/>
      <c r="P32" s="77"/>
      <c r="Q32" s="77"/>
      <c r="R32" s="68" t="s">
        <v>17</v>
      </c>
      <c r="S32" s="71"/>
      <c r="T32" s="71"/>
      <c r="U32" s="71"/>
      <c r="V32" s="71"/>
      <c r="W32" s="71"/>
      <c r="X32" s="68"/>
      <c r="Y32" s="68"/>
      <c r="Z32" s="68"/>
      <c r="AA32" s="68"/>
      <c r="AB32" s="68"/>
      <c r="AC32" s="68"/>
      <c r="AD32" s="68"/>
      <c r="AE32" s="68"/>
      <c r="AF32" s="68"/>
      <c r="AG32" s="68"/>
      <c r="AH32" s="68"/>
      <c r="AI32" s="68"/>
      <c r="AJ32" s="68"/>
      <c r="AK32" s="68"/>
      <c r="AL32" s="68"/>
      <c r="AM32" s="67"/>
      <c r="AN32" s="89"/>
      <c r="AO32" s="67"/>
      <c r="AP32" s="67"/>
      <c r="AQ32" s="67"/>
      <c r="AR32" s="67"/>
      <c r="AS32" s="67"/>
    </row>
    <row r="33" spans="1:45">
      <c r="A33" s="67"/>
      <c r="B33" s="68"/>
      <c r="C33" s="68"/>
      <c r="D33" s="68"/>
      <c r="E33" s="68"/>
      <c r="F33" s="68"/>
      <c r="G33" s="71"/>
      <c r="H33" s="71"/>
      <c r="I33" s="71"/>
      <c r="J33" s="71"/>
      <c r="K33" s="71"/>
      <c r="L33" s="71"/>
      <c r="M33" s="71"/>
      <c r="N33" s="71"/>
      <c r="O33" s="71"/>
      <c r="P33" s="71"/>
      <c r="Q33" s="71"/>
      <c r="R33" s="68"/>
      <c r="S33" s="71"/>
      <c r="T33" s="71"/>
      <c r="U33" s="71"/>
      <c r="V33" s="71"/>
      <c r="W33" s="71"/>
      <c r="X33" s="68"/>
      <c r="Y33" s="68"/>
      <c r="Z33" s="68"/>
      <c r="AA33" s="68"/>
      <c r="AB33" s="68"/>
      <c r="AC33" s="68"/>
      <c r="AD33" s="68"/>
      <c r="AE33" s="68"/>
      <c r="AF33" s="68"/>
      <c r="AG33" s="68"/>
      <c r="AH33" s="68"/>
      <c r="AI33" s="68"/>
      <c r="AJ33" s="68"/>
      <c r="AK33" s="68"/>
      <c r="AL33" s="68"/>
      <c r="AM33" s="67"/>
      <c r="AN33" s="67"/>
      <c r="AO33" s="67"/>
      <c r="AP33" s="67"/>
      <c r="AQ33" s="67"/>
      <c r="AR33" s="67"/>
      <c r="AS33" s="67"/>
    </row>
    <row r="34" spans="1:45">
      <c r="A34" s="67"/>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7"/>
      <c r="AN34" s="67"/>
      <c r="AO34" s="67"/>
      <c r="AP34" s="67"/>
      <c r="AQ34" s="67"/>
      <c r="AR34" s="67"/>
      <c r="AS34" s="67"/>
    </row>
    <row r="35" spans="1:45">
      <c r="A35" s="67"/>
      <c r="B35" s="68"/>
      <c r="C35" s="68" t="s">
        <v>21</v>
      </c>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7"/>
      <c r="AN35" s="67"/>
      <c r="AO35" s="67"/>
      <c r="AP35" s="67"/>
      <c r="AQ35" s="67"/>
      <c r="AR35" s="67"/>
      <c r="AS35" s="67"/>
    </row>
    <row r="36" spans="1:45">
      <c r="A36" s="67"/>
      <c r="B36" s="68"/>
      <c r="C36" s="68" t="s">
        <v>25</v>
      </c>
      <c r="D36" s="68" t="s">
        <v>27</v>
      </c>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7"/>
      <c r="AN36" s="67"/>
      <c r="AO36" s="67"/>
      <c r="AP36" s="67"/>
      <c r="AQ36" s="67"/>
      <c r="AR36" s="67"/>
      <c r="AS36" s="67"/>
    </row>
    <row r="37" spans="1:45">
      <c r="A37" s="67"/>
      <c r="B37" s="68"/>
      <c r="C37" s="68" t="s">
        <v>25</v>
      </c>
      <c r="D37" s="68" t="s">
        <v>20</v>
      </c>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7"/>
      <c r="AN37" s="67"/>
      <c r="AO37" s="67"/>
      <c r="AP37" s="67"/>
      <c r="AQ37" s="67"/>
      <c r="AR37" s="67"/>
      <c r="AS37" s="67"/>
    </row>
    <row r="38" spans="1:45">
      <c r="A38" s="67"/>
      <c r="B38" s="68"/>
      <c r="C38" s="68" t="s">
        <v>25</v>
      </c>
      <c r="D38" s="68" t="s">
        <v>22</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7"/>
      <c r="AN38" s="67"/>
      <c r="AO38" s="67"/>
      <c r="AP38" s="67"/>
      <c r="AQ38" s="67"/>
      <c r="AR38" s="67"/>
      <c r="AS38" s="67"/>
    </row>
    <row r="39" spans="1:45">
      <c r="A39" s="67"/>
      <c r="B39" s="68"/>
      <c r="C39" s="68" t="s">
        <v>25</v>
      </c>
      <c r="D39" s="68" t="s">
        <v>33</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7"/>
      <c r="AN39" s="67"/>
      <c r="AO39" s="67"/>
      <c r="AP39" s="67"/>
      <c r="AQ39" s="67"/>
      <c r="AR39" s="67"/>
      <c r="AS39" s="67"/>
    </row>
    <row r="40" spans="1:45">
      <c r="A40" s="67"/>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7"/>
      <c r="AN40" s="67"/>
      <c r="AO40" s="67"/>
      <c r="AP40" s="67"/>
      <c r="AQ40" s="67"/>
      <c r="AR40" s="67"/>
      <c r="AS40" s="67"/>
    </row>
    <row r="41" spans="1:45" ht="29.55" customHeight="1">
      <c r="A41" s="67"/>
      <c r="B41" s="68"/>
      <c r="C41" s="68"/>
      <c r="D41" s="73" t="s">
        <v>135</v>
      </c>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67"/>
      <c r="AN41" s="67"/>
      <c r="AO41" s="67"/>
      <c r="AP41" s="67"/>
      <c r="AQ41" s="67"/>
      <c r="AR41" s="67"/>
      <c r="AS41" s="67"/>
    </row>
    <row r="42" spans="1:45" ht="48.75" customHeight="1">
      <c r="A42" s="67"/>
      <c r="B42" s="68"/>
      <c r="C42" s="68"/>
      <c r="D42" s="73" t="s">
        <v>136</v>
      </c>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67"/>
      <c r="AN42" s="67"/>
      <c r="AO42" s="67"/>
      <c r="AP42" s="67"/>
      <c r="AQ42" s="67"/>
      <c r="AR42" s="67"/>
      <c r="AS42" s="67"/>
    </row>
    <row r="43" spans="1:45">
      <c r="A43" s="67"/>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7"/>
      <c r="AN43" s="67"/>
      <c r="AO43" s="67"/>
      <c r="AP43" s="67"/>
      <c r="AQ43" s="67"/>
      <c r="AR43" s="67"/>
      <c r="AS43" s="67"/>
    </row>
    <row r="44" spans="1:45">
      <c r="A44" s="67"/>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7"/>
      <c r="AN44" s="67"/>
      <c r="AO44" s="67"/>
      <c r="AP44" s="67"/>
      <c r="AQ44" s="67"/>
      <c r="AR44" s="67"/>
      <c r="AS44" s="67"/>
    </row>
    <row r="45" spans="1:45">
      <c r="A45" s="67"/>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7"/>
      <c r="AN45" s="67"/>
      <c r="AO45" s="67"/>
      <c r="AP45" s="67"/>
      <c r="AQ45" s="67"/>
      <c r="AR45" s="67"/>
      <c r="AS45" s="67"/>
    </row>
    <row r="46" spans="1:45">
      <c r="A46" s="67"/>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7"/>
      <c r="AN46" s="67"/>
      <c r="AO46" s="67"/>
      <c r="AP46" s="67"/>
      <c r="AQ46" s="67"/>
      <c r="AR46" s="67"/>
      <c r="AS46" s="67"/>
    </row>
    <row r="47" spans="1:45">
      <c r="A47" s="67"/>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7"/>
      <c r="AN47" s="67"/>
      <c r="AO47" s="67"/>
      <c r="AP47" s="67"/>
      <c r="AQ47" s="67"/>
      <c r="AR47" s="67"/>
      <c r="AS47" s="67"/>
    </row>
    <row r="48" spans="1:45">
      <c r="A48" s="67"/>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7"/>
      <c r="AN48" s="67"/>
      <c r="AO48" s="67"/>
      <c r="AP48" s="67"/>
      <c r="AQ48" s="67"/>
      <c r="AR48" s="67"/>
      <c r="AS48" s="67"/>
    </row>
    <row r="49" spans="1:45">
      <c r="A49" s="67"/>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7"/>
      <c r="AN49" s="67"/>
      <c r="AO49" s="67"/>
      <c r="AP49" s="67"/>
      <c r="AQ49" s="67"/>
      <c r="AR49" s="67"/>
      <c r="AS49" s="67"/>
    </row>
  </sheetData>
  <mergeCells count="15">
    <mergeCell ref="AB5:AL5"/>
    <mergeCell ref="B19:AL19"/>
    <mergeCell ref="B24:AL24"/>
    <mergeCell ref="F26:W26"/>
    <mergeCell ref="G32:Q32"/>
    <mergeCell ref="D41:AL41"/>
    <mergeCell ref="D42:AL42"/>
    <mergeCell ref="P9:R10"/>
    <mergeCell ref="P11:T12"/>
    <mergeCell ref="U11:AK12"/>
    <mergeCell ref="P13:T14"/>
    <mergeCell ref="U13:AK14"/>
    <mergeCell ref="P15:T16"/>
    <mergeCell ref="U15:AK16"/>
    <mergeCell ref="B21:AL22"/>
  </mergeCells>
  <phoneticPr fontId="30" type="Hiragana"/>
  <dataValidations count="1">
    <dataValidation type="list" allowBlank="1" showDropDown="0" showInputMessage="1" showErrorMessage="1" sqref="F26:W26">
      <formula1>"（選択してください）,副業・兼業プロ人材活用促進枠,一般枠"</formula1>
    </dataValidation>
  </dataValidations>
  <printOptions horizontalCentered="1"/>
  <pageMargins left="0.98425196850393704" right="0.78740157480314954" top="0.59055118110236227" bottom="0.59055118110236227" header="0.51181102362204722" footer="0.51181102362204722"/>
  <pageSetup paperSize="9" firstPageNumber="0" fitToWidth="1" fitToHeight="1" orientation="portrait" usePrinterDefaults="1" cellComments="asDisplayed"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8"/>
    <pageSetUpPr fitToPage="1"/>
  </sheetPr>
  <dimension ref="A1:BW41"/>
  <sheetViews>
    <sheetView showGridLines="0" view="pageBreakPreview" topLeftCell="C17" zoomScale="85" zoomScaleNormal="70" zoomScaleSheetLayoutView="85" workbookViewId="0">
      <selection activeCell="X35" sqref="X35:AB35"/>
    </sheetView>
  </sheetViews>
  <sheetFormatPr defaultColWidth="9" defaultRowHeight="13.5"/>
  <cols>
    <col min="1" max="1" width="2.109375" style="90" customWidth="1"/>
    <col min="2" max="2" width="0.33203125" style="90" customWidth="1"/>
    <col min="3" max="38" width="2.33203125" style="90" customWidth="1"/>
    <col min="39" max="39" width="0.21875" style="90" customWidth="1"/>
    <col min="40" max="40" width="9" style="90" bestFit="1" customWidth="0"/>
    <col min="41" max="41" width="12.21875" style="90" bestFit="1" customWidth="1"/>
    <col min="42" max="43" width="9" style="90" bestFit="1" customWidth="0"/>
    <col min="44" max="44" width="9" style="90"/>
    <col min="45" max="49" width="9" style="90" bestFit="1" customWidth="0"/>
    <col min="50" max="50" width="9" style="90"/>
    <col min="51" max="16383" width="9" style="90" bestFit="1" customWidth="0"/>
    <col min="16384" max="16384" width="9" style="90"/>
  </cols>
  <sheetData>
    <row r="1" spans="1:75">
      <c r="A1" s="91" t="s">
        <v>62</v>
      </c>
    </row>
    <row r="2" spans="1:75" ht="14.25">
      <c r="A2" s="91" t="s">
        <v>1</v>
      </c>
    </row>
    <row r="3" spans="1:75" ht="15.45" customHeight="1">
      <c r="B3" s="92" t="s">
        <v>75</v>
      </c>
      <c r="Z3" s="90" t="s">
        <v>104</v>
      </c>
      <c r="AC3" s="180" t="str">
        <f>IF(様式第1号_申請書!F26="（選択してください）","自動転記",様式第1号_申請書!F26)</f>
        <v>自動転記</v>
      </c>
      <c r="AD3" s="184"/>
      <c r="AE3" s="184"/>
      <c r="AF3" s="184"/>
      <c r="AG3" s="184"/>
      <c r="AH3" s="184"/>
      <c r="AI3" s="184"/>
      <c r="AJ3" s="184"/>
      <c r="AK3" s="184"/>
      <c r="AL3" s="196"/>
    </row>
    <row r="4" spans="1:75" ht="8.5500000000000007" customHeight="1">
      <c r="B4" s="92"/>
    </row>
    <row r="5" spans="1:75" ht="18" customHeight="1">
      <c r="B5" s="93" t="s">
        <v>36</v>
      </c>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row>
    <row r="6" spans="1:75" ht="18" customHeight="1">
      <c r="C6" s="95" t="s">
        <v>28</v>
      </c>
      <c r="D6" s="112"/>
      <c r="E6" s="112"/>
      <c r="F6" s="112"/>
      <c r="G6" s="112"/>
      <c r="H6" s="112"/>
      <c r="I6" s="112"/>
      <c r="J6" s="135"/>
      <c r="K6" s="139" t="str">
        <f>IF(様式第1号_申請書!U13=0,"自動転記",様式第1号_申請書!U13)</f>
        <v>自動転記</v>
      </c>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BB6" s="208" t="s">
        <v>97</v>
      </c>
    </row>
    <row r="7" spans="1:75" ht="18" customHeight="1">
      <c r="C7" s="95" t="s">
        <v>15</v>
      </c>
      <c r="D7" s="112"/>
      <c r="E7" s="112"/>
      <c r="F7" s="112"/>
      <c r="G7" s="112"/>
      <c r="H7" s="112"/>
      <c r="I7" s="112"/>
      <c r="J7" s="135"/>
      <c r="K7" s="139" t="str">
        <f>IF(様式第1号_申請書!U11=0,"自動転記",様式第1号_申請書!U11)</f>
        <v>自動転記</v>
      </c>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BB7" s="208" t="s">
        <v>96</v>
      </c>
    </row>
    <row r="8" spans="1:75" ht="18" customHeight="1">
      <c r="C8" s="95" t="s">
        <v>38</v>
      </c>
      <c r="D8" s="112"/>
      <c r="E8" s="112"/>
      <c r="F8" s="112"/>
      <c r="G8" s="112"/>
      <c r="H8" s="112"/>
      <c r="I8" s="112"/>
      <c r="J8" s="135"/>
      <c r="K8" s="139" t="str">
        <f>IF(様式第1号_申請書!U15=0,"自動転記",様式第1号_申請書!U15)</f>
        <v>自動転記</v>
      </c>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BB8" s="208" t="s">
        <v>81</v>
      </c>
    </row>
    <row r="9" spans="1:75" ht="18" customHeight="1">
      <c r="C9" s="95" t="s">
        <v>46</v>
      </c>
      <c r="D9" s="112"/>
      <c r="E9" s="112"/>
      <c r="F9" s="112"/>
      <c r="G9" s="112"/>
      <c r="H9" s="112"/>
      <c r="I9" s="112"/>
      <c r="J9" s="135"/>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BB9" s="208" t="s">
        <v>41</v>
      </c>
    </row>
    <row r="10" spans="1:75" ht="18" customHeight="1">
      <c r="C10" s="95" t="s">
        <v>19</v>
      </c>
      <c r="D10" s="112"/>
      <c r="E10" s="112"/>
      <c r="F10" s="112"/>
      <c r="G10" s="112"/>
      <c r="H10" s="112"/>
      <c r="I10" s="112"/>
      <c r="J10" s="135"/>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BB10" s="208" t="s">
        <v>95</v>
      </c>
    </row>
    <row r="11" spans="1:75" ht="18" customHeight="1">
      <c r="C11" s="96" t="s">
        <v>45</v>
      </c>
      <c r="D11" s="113"/>
      <c r="E11" s="113"/>
      <c r="F11" s="113"/>
      <c r="G11" s="113"/>
      <c r="H11" s="113"/>
      <c r="I11" s="113"/>
      <c r="J11" s="136"/>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BB11" s="208" t="s">
        <v>94</v>
      </c>
    </row>
    <row r="12" spans="1:75" ht="18" customHeight="1">
      <c r="C12" s="97" t="s">
        <v>80</v>
      </c>
      <c r="D12" s="97"/>
      <c r="E12" s="97"/>
      <c r="F12" s="97"/>
      <c r="G12" s="97"/>
      <c r="H12" s="97"/>
      <c r="I12" s="97"/>
      <c r="J12" s="97"/>
      <c r="K12" s="141"/>
      <c r="L12" s="141"/>
      <c r="M12" s="141"/>
      <c r="N12" s="141"/>
      <c r="O12" s="141"/>
      <c r="P12" s="141"/>
      <c r="Q12" s="141"/>
      <c r="R12" s="141"/>
      <c r="S12" s="141"/>
      <c r="T12" s="141"/>
      <c r="U12" s="97" t="s">
        <v>79</v>
      </c>
      <c r="V12" s="97"/>
      <c r="W12" s="97"/>
      <c r="X12" s="97"/>
      <c r="Y12" s="97"/>
      <c r="Z12" s="97"/>
      <c r="AA12" s="97"/>
      <c r="AB12" s="97"/>
      <c r="AC12" s="97"/>
      <c r="AD12" s="97"/>
      <c r="AE12" s="97"/>
      <c r="AF12" s="97"/>
      <c r="AG12" s="191"/>
      <c r="AH12" s="191"/>
      <c r="AI12" s="191"/>
      <c r="AJ12" s="191"/>
      <c r="AK12" s="195" t="s">
        <v>39</v>
      </c>
      <c r="AL12" s="195"/>
      <c r="AO12" s="205"/>
      <c r="AP12" s="207"/>
      <c r="AQ12" s="207"/>
      <c r="AS12" s="207"/>
      <c r="AT12" s="207"/>
      <c r="AU12" s="207"/>
      <c r="AV12" s="207"/>
      <c r="AW12" s="207"/>
      <c r="AY12" s="207"/>
      <c r="AZ12" s="207"/>
      <c r="BA12" s="207"/>
      <c r="BB12" s="208" t="s">
        <v>56</v>
      </c>
      <c r="BC12" s="207"/>
      <c r="BD12" s="207"/>
      <c r="BE12" s="207"/>
      <c r="BF12" s="207"/>
      <c r="BG12" s="207"/>
      <c r="BH12" s="207"/>
      <c r="BI12" s="207"/>
      <c r="BJ12" s="207"/>
      <c r="BK12" s="207"/>
      <c r="BL12" s="207"/>
      <c r="BM12" s="207"/>
      <c r="BN12" s="207"/>
      <c r="BO12" s="207"/>
      <c r="BP12" s="207"/>
      <c r="BQ12" s="207"/>
      <c r="BR12" s="207"/>
      <c r="BS12" s="207"/>
      <c r="BT12" s="207"/>
      <c r="BU12" s="207"/>
      <c r="BV12" s="207"/>
      <c r="BW12" s="207"/>
    </row>
    <row r="13" spans="1:75" ht="18" customHeight="1">
      <c r="C13" s="98" t="s">
        <v>50</v>
      </c>
      <c r="D13" s="114"/>
      <c r="E13" s="114"/>
      <c r="F13" s="114"/>
      <c r="G13" s="114"/>
      <c r="H13" s="114"/>
      <c r="I13" s="114"/>
      <c r="J13" s="114"/>
      <c r="K13" s="142"/>
      <c r="L13" s="142"/>
      <c r="M13" s="142"/>
      <c r="N13" s="142"/>
      <c r="O13" s="142"/>
      <c r="P13" s="142"/>
      <c r="Q13" s="142"/>
      <c r="R13" s="142"/>
      <c r="S13" s="142"/>
      <c r="T13" s="142"/>
      <c r="U13" s="142"/>
      <c r="V13" s="142"/>
      <c r="X13" s="114"/>
      <c r="Y13" s="114"/>
      <c r="Z13" s="114"/>
      <c r="AA13" s="114"/>
      <c r="AB13" s="114"/>
      <c r="AC13" s="114"/>
      <c r="AD13" s="142"/>
      <c r="AE13" s="142"/>
      <c r="AF13" s="142"/>
      <c r="AG13" s="142"/>
      <c r="AH13" s="142"/>
      <c r="AI13" s="142"/>
      <c r="AJ13" s="142"/>
      <c r="AK13" s="142"/>
      <c r="BB13" s="208" t="s">
        <v>6</v>
      </c>
    </row>
    <row r="14" spans="1:75" ht="18" customHeight="1">
      <c r="C14" s="98"/>
      <c r="D14" s="114"/>
      <c r="E14" s="114"/>
      <c r="F14" s="114"/>
      <c r="G14" s="114"/>
      <c r="H14" s="114"/>
      <c r="I14" s="114"/>
      <c r="J14" s="114"/>
      <c r="K14" s="142"/>
      <c r="L14" s="142"/>
      <c r="M14" s="142"/>
      <c r="N14" s="142"/>
      <c r="O14" s="142"/>
      <c r="P14" s="142"/>
      <c r="Q14" s="142"/>
      <c r="R14" s="142"/>
      <c r="S14" s="142"/>
      <c r="T14" s="142"/>
      <c r="U14" s="142"/>
      <c r="V14" s="142"/>
      <c r="X14" s="114"/>
      <c r="Y14" s="114"/>
      <c r="Z14" s="114"/>
      <c r="AA14" s="114"/>
      <c r="AB14" s="114"/>
      <c r="AC14" s="114"/>
      <c r="AD14" s="142"/>
      <c r="AE14" s="142"/>
      <c r="AF14" s="142"/>
      <c r="AG14" s="142"/>
      <c r="AH14" s="142"/>
      <c r="AI14" s="142"/>
      <c r="AJ14" s="142"/>
      <c r="AK14" s="142"/>
      <c r="BB14" s="208" t="s">
        <v>93</v>
      </c>
    </row>
    <row r="15" spans="1:75" ht="18" customHeight="1">
      <c r="B15" s="94" t="s">
        <v>12</v>
      </c>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204"/>
      <c r="BB15" s="208" t="s">
        <v>92</v>
      </c>
    </row>
    <row r="16" spans="1:75" ht="18" customHeight="1">
      <c r="B16" s="90" t="s">
        <v>24</v>
      </c>
      <c r="BB16" s="208" t="s">
        <v>91</v>
      </c>
    </row>
    <row r="17" spans="2:56" ht="64.95" customHeight="1">
      <c r="C17" s="99"/>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97"/>
      <c r="BB17" s="208" t="s">
        <v>29</v>
      </c>
    </row>
    <row r="18" spans="2:56" ht="18" customHeight="1">
      <c r="C18" s="100" t="s">
        <v>55</v>
      </c>
      <c r="D18" s="100"/>
      <c r="E18" s="100"/>
      <c r="F18" s="100"/>
      <c r="G18" s="100"/>
      <c r="H18" s="100"/>
      <c r="I18" s="100"/>
      <c r="J18" s="100"/>
      <c r="K18" s="100"/>
      <c r="L18" s="144"/>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98"/>
      <c r="BB18" s="208" t="s">
        <v>90</v>
      </c>
    </row>
    <row r="19" spans="2:56" ht="18" customHeight="1">
      <c r="B19" s="90" t="s">
        <v>49</v>
      </c>
      <c r="BB19" s="208" t="s">
        <v>88</v>
      </c>
    </row>
    <row r="20" spans="2:56" ht="64.95" customHeight="1">
      <c r="C20" s="99"/>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97"/>
      <c r="BB20" s="208" t="s">
        <v>87</v>
      </c>
    </row>
    <row r="21" spans="2:56" ht="18" customHeight="1">
      <c r="B21" s="90" t="s">
        <v>63</v>
      </c>
      <c r="BB21" s="208" t="s">
        <v>86</v>
      </c>
    </row>
    <row r="22" spans="2:56" ht="64.95" customHeight="1">
      <c r="C22" s="99"/>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97"/>
      <c r="BB22" s="208" t="s">
        <v>85</v>
      </c>
    </row>
    <row r="23" spans="2:56" ht="18" customHeight="1">
      <c r="B23" s="90" t="s">
        <v>129</v>
      </c>
      <c r="BB23" s="208" t="s">
        <v>84</v>
      </c>
    </row>
    <row r="24" spans="2:56" ht="36" customHeight="1">
      <c r="C24" s="99"/>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97"/>
      <c r="BB24" s="208" t="s">
        <v>83</v>
      </c>
    </row>
    <row r="25" spans="2:56" ht="19.95" customHeight="1">
      <c r="C25" s="101" t="s">
        <v>133</v>
      </c>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99"/>
      <c r="BB25" s="208"/>
    </row>
    <row r="26" spans="2:56" ht="18" customHeight="1">
      <c r="B26" s="90" t="s">
        <v>52</v>
      </c>
      <c r="AO26" s="206"/>
      <c r="BB26" s="208" t="s">
        <v>82</v>
      </c>
    </row>
    <row r="27" spans="2:56" ht="18" customHeight="1">
      <c r="C27" s="102" t="s">
        <v>64</v>
      </c>
      <c r="D27" s="102"/>
      <c r="E27" s="102"/>
      <c r="F27" s="102"/>
      <c r="G27" s="102"/>
      <c r="H27" s="123"/>
      <c r="I27" s="123"/>
      <c r="J27" s="123"/>
      <c r="K27" s="123"/>
      <c r="L27" s="102" t="s">
        <v>65</v>
      </c>
      <c r="M27" s="102"/>
      <c r="N27" s="102"/>
      <c r="O27" s="102"/>
      <c r="P27" s="102"/>
      <c r="Q27" s="123"/>
      <c r="R27" s="123"/>
      <c r="S27" s="123"/>
      <c r="T27" s="123"/>
      <c r="U27" s="102" t="s">
        <v>67</v>
      </c>
      <c r="V27" s="102"/>
      <c r="W27" s="102"/>
      <c r="X27" s="102"/>
      <c r="Y27" s="102"/>
      <c r="Z27" s="123"/>
      <c r="AA27" s="123"/>
      <c r="AB27" s="123"/>
      <c r="AC27" s="123"/>
      <c r="AD27" s="102" t="s">
        <v>68</v>
      </c>
      <c r="AE27" s="102"/>
      <c r="AF27" s="102"/>
      <c r="AG27" s="102"/>
      <c r="AH27" s="102"/>
      <c r="AI27" s="123"/>
      <c r="AJ27" s="123"/>
      <c r="AK27" s="123"/>
      <c r="AL27" s="123"/>
    </row>
    <row r="28" spans="2:56" ht="18" customHeight="1"/>
    <row r="29" spans="2:56" ht="18" customHeight="1">
      <c r="B29" s="94" t="s">
        <v>8</v>
      </c>
      <c r="C29" s="94"/>
      <c r="D29" s="94"/>
      <c r="E29" s="94"/>
      <c r="F29" s="94"/>
      <c r="G29" s="94"/>
      <c r="H29" s="94"/>
      <c r="I29" s="94"/>
      <c r="J29" s="94"/>
      <c r="K29" s="94"/>
      <c r="L29" s="94"/>
      <c r="M29" s="94"/>
      <c r="N29" s="94"/>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200" t="s">
        <v>117</v>
      </c>
      <c r="AM29" s="204"/>
    </row>
    <row r="30" spans="2:56" ht="18" customHeight="1">
      <c r="C30" s="103" t="s">
        <v>34</v>
      </c>
      <c r="D30" s="117"/>
      <c r="E30" s="117"/>
      <c r="F30" s="117"/>
      <c r="G30" s="117"/>
      <c r="H30" s="124"/>
      <c r="I30" s="102" t="s">
        <v>53</v>
      </c>
      <c r="J30" s="102"/>
      <c r="K30" s="102"/>
      <c r="L30" s="102"/>
      <c r="M30" s="102"/>
      <c r="N30" s="102"/>
      <c r="O30" s="102"/>
      <c r="P30" s="102"/>
      <c r="Q30" s="102"/>
      <c r="R30" s="162" t="s">
        <v>54</v>
      </c>
      <c r="S30" s="166"/>
      <c r="T30" s="166"/>
      <c r="U30" s="166"/>
      <c r="V30" s="166"/>
      <c r="W30" s="170"/>
      <c r="X30" s="162" t="s">
        <v>43</v>
      </c>
      <c r="Y30" s="166"/>
      <c r="Z30" s="166"/>
      <c r="AA30" s="166"/>
      <c r="AB30" s="166"/>
      <c r="AC30" s="170"/>
      <c r="AD30" s="185" t="s">
        <v>106</v>
      </c>
      <c r="AE30" s="188"/>
      <c r="AF30" s="189"/>
      <c r="AG30" s="185" t="s">
        <v>105</v>
      </c>
      <c r="AH30" s="188"/>
      <c r="AI30" s="188"/>
      <c r="AJ30" s="188"/>
      <c r="AK30" s="188"/>
      <c r="AL30" s="189"/>
    </row>
    <row r="31" spans="2:56" ht="18" customHeight="1">
      <c r="C31" s="104"/>
      <c r="D31" s="118"/>
      <c r="E31" s="118"/>
      <c r="F31" s="118"/>
      <c r="G31" s="118"/>
      <c r="H31" s="125"/>
      <c r="I31" s="130" t="s">
        <v>107</v>
      </c>
      <c r="J31" s="130"/>
      <c r="K31" s="130"/>
      <c r="L31" s="130"/>
      <c r="M31" s="130"/>
      <c r="N31" s="130"/>
      <c r="O31" s="149" t="s">
        <v>72</v>
      </c>
      <c r="P31" s="153"/>
      <c r="Q31" s="157"/>
      <c r="R31" s="163" t="s">
        <v>32</v>
      </c>
      <c r="S31" s="167"/>
      <c r="T31" s="167"/>
      <c r="U31" s="167"/>
      <c r="V31" s="167"/>
      <c r="W31" s="171"/>
      <c r="X31" s="163" t="s">
        <v>108</v>
      </c>
      <c r="Y31" s="167"/>
      <c r="Z31" s="167"/>
      <c r="AA31" s="167"/>
      <c r="AB31" s="167"/>
      <c r="AC31" s="171"/>
      <c r="AD31" s="149" t="s">
        <v>109</v>
      </c>
      <c r="AE31" s="153"/>
      <c r="AF31" s="157"/>
      <c r="AG31" s="149" t="s">
        <v>110</v>
      </c>
      <c r="AH31" s="153"/>
      <c r="AI31" s="153"/>
      <c r="AJ31" s="153"/>
      <c r="AK31" s="153"/>
      <c r="AL31" s="157"/>
    </row>
    <row r="32" spans="2:56" ht="18" customHeight="1">
      <c r="C32" s="105" t="s">
        <v>51</v>
      </c>
      <c r="D32" s="119"/>
      <c r="E32" s="119"/>
      <c r="F32" s="119"/>
      <c r="G32" s="119"/>
      <c r="H32" s="126"/>
      <c r="I32" s="131"/>
      <c r="J32" s="131"/>
      <c r="K32" s="131"/>
      <c r="L32" s="131"/>
      <c r="M32" s="131"/>
      <c r="N32" s="131"/>
      <c r="O32" s="150">
        <v>1</v>
      </c>
      <c r="P32" s="154" t="s">
        <v>5</v>
      </c>
      <c r="Q32" s="158"/>
      <c r="R32" s="164" t="str">
        <f>IF(I32*O32=0,"自動計算",I32*O32)</f>
        <v>自動計算</v>
      </c>
      <c r="S32" s="164"/>
      <c r="T32" s="164"/>
      <c r="U32" s="164"/>
      <c r="V32" s="164"/>
      <c r="W32" s="164"/>
      <c r="X32" s="172" t="str">
        <f>IFERROR(ROUNDDOWN(R32/1.1,0),"自動計算")</f>
        <v>自動計算</v>
      </c>
      <c r="Y32" s="174"/>
      <c r="Z32" s="174"/>
      <c r="AA32" s="174"/>
      <c r="AB32" s="178"/>
      <c r="AC32" s="181"/>
      <c r="AD32" s="186" t="str">
        <f>IFERROR(VLOOKUP($AC$3,$BB$34:$BC$36,2,FALSE),"自動計算")</f>
        <v>自動計算</v>
      </c>
      <c r="AE32" s="186"/>
      <c r="AF32" s="186"/>
      <c r="AG32" s="172" t="str">
        <f>IFERROR(VLOOKUP($AC$3,$BB$34:$BG$35,3,FALSE),"自動計算")</f>
        <v>自動計算</v>
      </c>
      <c r="AH32" s="174"/>
      <c r="AI32" s="174"/>
      <c r="AJ32" s="174"/>
      <c r="AK32" s="178"/>
      <c r="AL32" s="182"/>
      <c r="BD32" s="90" t="s">
        <v>116</v>
      </c>
    </row>
    <row r="33" spans="3:59" ht="18" customHeight="1">
      <c r="C33" s="106" t="s">
        <v>35</v>
      </c>
      <c r="D33" s="106"/>
      <c r="E33" s="106"/>
      <c r="F33" s="106"/>
      <c r="G33" s="106"/>
      <c r="H33" s="106"/>
      <c r="I33" s="132"/>
      <c r="J33" s="137"/>
      <c r="K33" s="137"/>
      <c r="L33" s="137"/>
      <c r="M33" s="137"/>
      <c r="N33" s="137"/>
      <c r="O33" s="137"/>
      <c r="P33" s="137"/>
      <c r="Q33" s="159"/>
      <c r="R33" s="164" t="str">
        <f>IF(SUM(R34:W35)=0,"自動計算",SUM(R34:W35))</f>
        <v>自動計算</v>
      </c>
      <c r="S33" s="164"/>
      <c r="T33" s="164"/>
      <c r="U33" s="164"/>
      <c r="V33" s="164"/>
      <c r="W33" s="164"/>
      <c r="X33" s="172" t="str">
        <f>IF(SUM(X34:AB35)=0,"自動計算",SUM(X34:AB35))</f>
        <v>自動計算</v>
      </c>
      <c r="Y33" s="174"/>
      <c r="Z33" s="174"/>
      <c r="AA33" s="174"/>
      <c r="AB33" s="178"/>
      <c r="AC33" s="181"/>
      <c r="AD33" s="186"/>
      <c r="AE33" s="186"/>
      <c r="AF33" s="186"/>
      <c r="AG33" s="172" t="str">
        <f>IFERROR(VLOOKUP($AC$3,$BB$34:$BG$35,4,FALSE),"自動計算")</f>
        <v>自動計算</v>
      </c>
      <c r="AH33" s="174"/>
      <c r="AI33" s="174"/>
      <c r="AJ33" s="174"/>
      <c r="AK33" s="178"/>
      <c r="AL33" s="182"/>
      <c r="BB33" s="90" t="s">
        <v>104</v>
      </c>
      <c r="BC33" s="90" t="s">
        <v>113</v>
      </c>
      <c r="BD33" s="90" t="s">
        <v>51</v>
      </c>
      <c r="BE33" s="90" t="s">
        <v>35</v>
      </c>
      <c r="BF33" s="90" t="s">
        <v>23</v>
      </c>
      <c r="BG33" s="90" t="s">
        <v>66</v>
      </c>
    </row>
    <row r="34" spans="3:59" ht="18" customHeight="1">
      <c r="C34" s="107" t="s">
        <v>123</v>
      </c>
      <c r="D34" s="120"/>
      <c r="E34" s="120"/>
      <c r="F34" s="120"/>
      <c r="G34" s="120"/>
      <c r="H34" s="127"/>
      <c r="I34" s="131"/>
      <c r="J34" s="131"/>
      <c r="K34" s="131"/>
      <c r="L34" s="131"/>
      <c r="M34" s="131"/>
      <c r="N34" s="131"/>
      <c r="O34" s="151"/>
      <c r="P34" s="154" t="s">
        <v>44</v>
      </c>
      <c r="Q34" s="158"/>
      <c r="R34" s="164" t="str">
        <f>IF(I34*O34=0,"自動計算",I34*O34)</f>
        <v>自動計算</v>
      </c>
      <c r="S34" s="164"/>
      <c r="T34" s="164"/>
      <c r="U34" s="164"/>
      <c r="V34" s="164"/>
      <c r="W34" s="164"/>
      <c r="X34" s="172" t="str">
        <f>IFERROR(ROUNDDOWN(R34/1.1,0),"自動計算")</f>
        <v>自動計算</v>
      </c>
      <c r="Y34" s="174"/>
      <c r="Z34" s="174"/>
      <c r="AA34" s="174"/>
      <c r="AB34" s="178"/>
      <c r="AC34" s="181"/>
      <c r="AD34" s="186"/>
      <c r="AE34" s="186"/>
      <c r="AF34" s="186"/>
      <c r="AG34" s="192"/>
      <c r="AH34" s="192"/>
      <c r="AI34" s="192"/>
      <c r="AJ34" s="192"/>
      <c r="AK34" s="192"/>
      <c r="AL34" s="201"/>
      <c r="BB34" s="90" t="s">
        <v>126</v>
      </c>
      <c r="BC34" s="209">
        <v>0.8</v>
      </c>
      <c r="BD34" s="206" t="e">
        <f>ROUNDDOWN(X32*BC34,0)</f>
        <v>#VALUE!</v>
      </c>
      <c r="BE34" s="206" t="e">
        <f>ROUNDDOWN(X33*BC34,0)</f>
        <v>#VALUE!</v>
      </c>
      <c r="BF34" s="206" t="e">
        <f>ROUNDDOWN(X36*BC34,0)</f>
        <v>#VALUE!</v>
      </c>
      <c r="BG34" s="206">
        <f>MIN(500000,ROUNDDOWN(SUM(AG32:AL33,AG36),-3))</f>
        <v>0</v>
      </c>
    </row>
    <row r="35" spans="3:59" ht="18" customHeight="1">
      <c r="C35" s="108" t="s">
        <v>124</v>
      </c>
      <c r="D35" s="121"/>
      <c r="E35" s="121"/>
      <c r="F35" s="121"/>
      <c r="G35" s="121"/>
      <c r="H35" s="128"/>
      <c r="I35" s="131"/>
      <c r="J35" s="131"/>
      <c r="K35" s="131"/>
      <c r="L35" s="131"/>
      <c r="M35" s="131"/>
      <c r="N35" s="131"/>
      <c r="O35" s="151"/>
      <c r="P35" s="154" t="s">
        <v>30</v>
      </c>
      <c r="Q35" s="158"/>
      <c r="R35" s="164" t="str">
        <f>IF(I35*O35=0,"自動計算",I35*O35)</f>
        <v>自動計算</v>
      </c>
      <c r="S35" s="164"/>
      <c r="T35" s="164"/>
      <c r="U35" s="164"/>
      <c r="V35" s="164"/>
      <c r="W35" s="164"/>
      <c r="X35" s="172" t="str">
        <f>IFERROR(IF(I35&gt;12000,ROUNDDOWN(R35/1.1,0)*O35,ROUNDDOWN(R35/1.1,0)),"自動計算")</f>
        <v>自動計算</v>
      </c>
      <c r="Y35" s="174"/>
      <c r="Z35" s="174"/>
      <c r="AA35" s="174"/>
      <c r="AB35" s="178"/>
      <c r="AC35" s="182" t="s">
        <v>111</v>
      </c>
      <c r="AD35" s="186"/>
      <c r="AE35" s="186"/>
      <c r="AF35" s="186"/>
      <c r="AG35" s="193"/>
      <c r="AH35" s="193"/>
      <c r="AI35" s="193"/>
      <c r="AJ35" s="193"/>
      <c r="AK35" s="193"/>
      <c r="AL35" s="202"/>
      <c r="BB35" s="90" t="s">
        <v>125</v>
      </c>
      <c r="BC35" s="209">
        <v>0.5</v>
      </c>
      <c r="BD35" s="206" t="e">
        <f>ROUNDDOWN(X32*BC35,0)</f>
        <v>#VALUE!</v>
      </c>
      <c r="BE35" s="206" t="e">
        <f>ROUNDDOWN(X33*BC35,0)</f>
        <v>#VALUE!</v>
      </c>
      <c r="BF35" s="206" t="s">
        <v>114</v>
      </c>
      <c r="BG35" s="206">
        <f>MIN(300000,ROUNDDOWN(SUM(AG32:AL33),-3))</f>
        <v>0</v>
      </c>
    </row>
    <row r="36" spans="3:59" ht="18" customHeight="1">
      <c r="C36" s="109" t="s">
        <v>23</v>
      </c>
      <c r="D36" s="122"/>
      <c r="E36" s="122"/>
      <c r="F36" s="122"/>
      <c r="G36" s="122"/>
      <c r="H36" s="129"/>
      <c r="I36" s="133"/>
      <c r="J36" s="133"/>
      <c r="K36" s="133"/>
      <c r="L36" s="133"/>
      <c r="M36" s="133"/>
      <c r="N36" s="133"/>
      <c r="O36" s="152"/>
      <c r="P36" s="155" t="s">
        <v>4</v>
      </c>
      <c r="Q36" s="160"/>
      <c r="R36" s="165" t="str">
        <f>IF(I36*O36=0,"自動計算",I36*O36)</f>
        <v>自動計算</v>
      </c>
      <c r="S36" s="165"/>
      <c r="T36" s="165"/>
      <c r="U36" s="165"/>
      <c r="V36" s="165"/>
      <c r="W36" s="165"/>
      <c r="X36" s="173" t="str">
        <f>IFERROR(ROUNDDOWN(R36/1.1,0),"自動計算")</f>
        <v>自動計算</v>
      </c>
      <c r="Y36" s="175"/>
      <c r="Z36" s="175"/>
      <c r="AA36" s="175"/>
      <c r="AB36" s="179"/>
      <c r="AC36" s="183"/>
      <c r="AD36" s="187"/>
      <c r="AE36" s="187"/>
      <c r="AF36" s="187"/>
      <c r="AG36" s="173" t="str">
        <f>IFERROR(VLOOKUP($AC$3,$BB$34:$BG$35,5,FALSE),"自動計算")</f>
        <v>自動計算</v>
      </c>
      <c r="AH36" s="175"/>
      <c r="AI36" s="175"/>
      <c r="AJ36" s="175"/>
      <c r="AK36" s="179"/>
      <c r="AL36" s="183"/>
      <c r="BC36" s="209"/>
      <c r="BD36" s="206"/>
      <c r="BE36" s="206"/>
      <c r="BF36" s="206"/>
      <c r="BG36" s="206"/>
    </row>
    <row r="37" spans="3:59" ht="18" customHeight="1">
      <c r="C37" s="110" t="s">
        <v>118</v>
      </c>
      <c r="D37" s="110"/>
      <c r="E37" s="110"/>
      <c r="F37" s="110"/>
      <c r="G37" s="110"/>
      <c r="H37" s="110"/>
      <c r="I37" s="134" t="s">
        <v>119</v>
      </c>
      <c r="J37" s="138"/>
      <c r="K37" s="143"/>
      <c r="L37" s="145">
        <v>50000</v>
      </c>
      <c r="M37" s="147"/>
      <c r="N37" s="147"/>
      <c r="O37" s="147"/>
      <c r="P37" s="156"/>
      <c r="Q37" s="161" t="s">
        <v>120</v>
      </c>
      <c r="R37" s="161"/>
      <c r="S37" s="168"/>
      <c r="T37" s="169" t="str">
        <f>IFERROR(VLOOKUP($AC$3,$BB$37:$BC$38,2,FALSE),"自動計算")</f>
        <v>自動計算</v>
      </c>
      <c r="U37" s="169"/>
      <c r="V37" s="169"/>
      <c r="W37" s="169"/>
      <c r="X37" s="169"/>
      <c r="Y37" s="176" t="s">
        <v>121</v>
      </c>
      <c r="Z37" s="177"/>
      <c r="AA37" s="177"/>
      <c r="AB37" s="177"/>
      <c r="AC37" s="177"/>
      <c r="AD37" s="177"/>
      <c r="AE37" s="177"/>
      <c r="AF37" s="190"/>
      <c r="AG37" s="194" t="str">
        <f>IFERROR(VLOOKUP($AC$3,$BB$34:$BG$35,6,FALSE),"自動計算")</f>
        <v>自動計算</v>
      </c>
      <c r="AH37" s="194"/>
      <c r="AI37" s="194"/>
      <c r="AJ37" s="194"/>
      <c r="AK37" s="194"/>
      <c r="AL37" s="203" t="s">
        <v>127</v>
      </c>
      <c r="BB37" s="90" t="s">
        <v>126</v>
      </c>
      <c r="BC37" s="206">
        <v>500000</v>
      </c>
      <c r="BD37" s="206"/>
      <c r="BE37" s="206"/>
      <c r="BF37" s="206"/>
      <c r="BG37" s="206"/>
    </row>
    <row r="38" spans="3:59" ht="11.55" customHeight="1">
      <c r="C38" s="111" t="s">
        <v>132</v>
      </c>
      <c r="BB38" s="90" t="s">
        <v>125</v>
      </c>
      <c r="BC38" s="206">
        <v>300000</v>
      </c>
    </row>
    <row r="39" spans="3:59" ht="11.55" customHeight="1">
      <c r="C39" s="111" t="s">
        <v>112</v>
      </c>
      <c r="BC39" s="206"/>
    </row>
    <row r="40" spans="3:59" ht="11.55" customHeight="1">
      <c r="C40" s="111" t="s">
        <v>138</v>
      </c>
    </row>
    <row r="41" spans="3:59" ht="11.55" customHeight="1">
      <c r="C41" s="111" t="s">
        <v>128</v>
      </c>
    </row>
    <row r="42" spans="3:59" ht="11.55" customHeight="1"/>
  </sheetData>
  <mergeCells count="82">
    <mergeCell ref="AC3:AL3"/>
    <mergeCell ref="C6:J6"/>
    <mergeCell ref="K6:AL6"/>
    <mergeCell ref="C7:J7"/>
    <mergeCell ref="K7:AL7"/>
    <mergeCell ref="C8:J8"/>
    <mergeCell ref="K8:AL8"/>
    <mergeCell ref="C9:J9"/>
    <mergeCell ref="K9:AL9"/>
    <mergeCell ref="C10:J10"/>
    <mergeCell ref="K10:AL10"/>
    <mergeCell ref="C11:J11"/>
    <mergeCell ref="K11:AL11"/>
    <mergeCell ref="C12:J12"/>
    <mergeCell ref="K12:T12"/>
    <mergeCell ref="U12:AF12"/>
    <mergeCell ref="AG12:AJ12"/>
    <mergeCell ref="AK12:AL12"/>
    <mergeCell ref="B15:AL15"/>
    <mergeCell ref="C17:AL17"/>
    <mergeCell ref="C18:K18"/>
    <mergeCell ref="L18:AL18"/>
    <mergeCell ref="C20:AL20"/>
    <mergeCell ref="C22:AL22"/>
    <mergeCell ref="C24:AL24"/>
    <mergeCell ref="C25:AL25"/>
    <mergeCell ref="C27:G27"/>
    <mergeCell ref="H27:K27"/>
    <mergeCell ref="L27:P27"/>
    <mergeCell ref="Q27:T27"/>
    <mergeCell ref="U27:Y27"/>
    <mergeCell ref="Z27:AC27"/>
    <mergeCell ref="AD27:AH27"/>
    <mergeCell ref="AI27:AL27"/>
    <mergeCell ref="B29:N29"/>
    <mergeCell ref="I30:Q30"/>
    <mergeCell ref="R30:W30"/>
    <mergeCell ref="X30:AC30"/>
    <mergeCell ref="AD30:AF30"/>
    <mergeCell ref="AG30:AL30"/>
    <mergeCell ref="I31:N31"/>
    <mergeCell ref="O31:Q31"/>
    <mergeCell ref="R31:W31"/>
    <mergeCell ref="X31:AC31"/>
    <mergeCell ref="AD31:AF31"/>
    <mergeCell ref="AG31:AL31"/>
    <mergeCell ref="C32:H32"/>
    <mergeCell ref="I32:N32"/>
    <mergeCell ref="P32:Q32"/>
    <mergeCell ref="R32:W32"/>
    <mergeCell ref="X32:AB32"/>
    <mergeCell ref="AG32:AK32"/>
    <mergeCell ref="C33:H33"/>
    <mergeCell ref="I33:Q33"/>
    <mergeCell ref="R33:W33"/>
    <mergeCell ref="X33:AB33"/>
    <mergeCell ref="AG33:AK33"/>
    <mergeCell ref="C34:H34"/>
    <mergeCell ref="I34:N34"/>
    <mergeCell ref="P34:Q34"/>
    <mergeCell ref="R34:W34"/>
    <mergeCell ref="X34:AB34"/>
    <mergeCell ref="C35:H35"/>
    <mergeCell ref="I35:N35"/>
    <mergeCell ref="P35:Q35"/>
    <mergeCell ref="R35:W35"/>
    <mergeCell ref="X35:AB35"/>
    <mergeCell ref="C36:H36"/>
    <mergeCell ref="I36:N36"/>
    <mergeCell ref="P36:Q36"/>
    <mergeCell ref="R36:W36"/>
    <mergeCell ref="X36:AB36"/>
    <mergeCell ref="AG36:AK36"/>
    <mergeCell ref="C37:H37"/>
    <mergeCell ref="I37:K37"/>
    <mergeCell ref="L37:P37"/>
    <mergeCell ref="Q37:S37"/>
    <mergeCell ref="T37:X37"/>
    <mergeCell ref="Y37:AF37"/>
    <mergeCell ref="AG37:AK37"/>
    <mergeCell ref="C30:H31"/>
    <mergeCell ref="AD32:AF36"/>
  </mergeCells>
  <phoneticPr fontId="30" type="Hiragana"/>
  <dataValidations count="3">
    <dataValidation type="list" allowBlank="1" showDropDown="0" showInputMessage="1" showErrorMessage="1" sqref="K12:T12">
      <formula1>$BB$6:$BB$19</formula1>
    </dataValidation>
    <dataValidation type="list" allowBlank="1" showDropDown="0" showInputMessage="1" showErrorMessage="1" sqref="AI27:AL27 Z27:AC27 Q27:T27 H27:K27">
      <formula1>"4月,5月,6月,7月,8月,9月,10月,11月,12月,1月,2月,3月"</formula1>
    </dataValidation>
    <dataValidation type="list" allowBlank="1" showDropDown="0" showInputMessage="1" showErrorMessage="1" sqref="O36">
      <formula1>"1,2,3,4,5,6"</formula1>
    </dataValidation>
  </dataValidations>
  <printOptions horizontalCentered="1"/>
  <pageMargins left="0.98425196850393704" right="0.78740157480314954" top="0.59055118110236227" bottom="0.59055118110236227" header="0.51181102362204722" footer="0.51181102362204722"/>
  <pageSetup paperSize="9" firstPageNumber="0" fitToWidth="1" fitToHeight="1" orientation="portrait" usePrinterDefaults="1" cellComments="asDisplayed" useFirstPageNumber="1" r:id="rId1"/>
  <headerFooter alignWithMargins="0"/>
  <drawing r:id="rId2"/>
  <legacyDrawing r:id="rId3"/>
  <mc:AlternateContent>
    <mc:Choice xmlns:x14="http://schemas.microsoft.com/office/spreadsheetml/2009/9/main" Requires="x14">
      <controls>
        <mc:AlternateContent>
          <mc:Choice Requires="x14">
            <control shapeId="247820" r:id="rId4" name="チェック 12">
              <controlPr defaultSize="0" autoPict="0">
                <anchor moveWithCells="1">
                  <from xmlns:xdr="http://schemas.openxmlformats.org/drawingml/2006/spreadsheetDrawing">
                    <xdr:col>2</xdr:col>
                    <xdr:colOff>76200</xdr:colOff>
                    <xdr:row>23</xdr:row>
                    <xdr:rowOff>442595</xdr:rowOff>
                  </from>
                  <to xmlns:xdr="http://schemas.openxmlformats.org/drawingml/2006/spreadsheetDrawing">
                    <xdr:col>4</xdr:col>
                    <xdr:colOff>129540</xdr:colOff>
                    <xdr:row>25</xdr:row>
                    <xdr:rowOff>53975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8"/>
    <pageSetUpPr fitToPage="1"/>
  </sheetPr>
  <dimension ref="A1:AL35"/>
  <sheetViews>
    <sheetView showZeros="0" tabSelected="1" view="pageBreakPreview" topLeftCell="A29" zoomScale="85" zoomScaleNormal="70" zoomScaleSheetLayoutView="85" workbookViewId="0">
      <selection activeCell="B33" sqref="B32:AL36"/>
    </sheetView>
  </sheetViews>
  <sheetFormatPr defaultColWidth="9" defaultRowHeight="13.5"/>
  <cols>
    <col min="1" max="1" width="2.109375" style="67" customWidth="1"/>
    <col min="2" max="38" width="2.21875" style="68" customWidth="1"/>
    <col min="39" max="39" width="9" style="67" bestFit="1" customWidth="0"/>
    <col min="40" max="16384" width="9" style="67"/>
  </cols>
  <sheetData>
    <row r="1" spans="1:38">
      <c r="A1" s="66" t="s">
        <v>62</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row>
    <row r="2" spans="1:38">
      <c r="A2" s="66" t="s">
        <v>1</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row>
    <row r="3" spans="1:38">
      <c r="B3" s="68" t="s">
        <v>77</v>
      </c>
    </row>
    <row r="5" spans="1:38">
      <c r="AB5" s="217" t="str">
        <f>様式第1号_申請書!AB5</f>
        <v>令和　　年　　月　　日</v>
      </c>
      <c r="AC5" s="218"/>
      <c r="AD5" s="218"/>
      <c r="AE5" s="218"/>
      <c r="AF5" s="218"/>
      <c r="AG5" s="218"/>
      <c r="AH5" s="218"/>
      <c r="AI5" s="218"/>
      <c r="AJ5" s="218"/>
      <c r="AK5" s="218"/>
      <c r="AL5" s="218"/>
    </row>
    <row r="7" spans="1:38">
      <c r="C7" s="68" t="s">
        <v>137</v>
      </c>
    </row>
    <row r="8" spans="1:38">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row>
    <row r="9" spans="1:38">
      <c r="B9" s="67"/>
      <c r="C9" s="67"/>
      <c r="D9" s="67"/>
      <c r="E9" s="67"/>
      <c r="F9" s="67"/>
      <c r="G9" s="67"/>
      <c r="H9" s="67"/>
      <c r="I9" s="67"/>
      <c r="J9" s="67"/>
      <c r="K9" s="67"/>
      <c r="L9" s="67"/>
      <c r="M9" s="67"/>
      <c r="N9" s="67"/>
      <c r="O9" s="67"/>
      <c r="P9" s="79" t="s">
        <v>9</v>
      </c>
      <c r="Q9" s="79"/>
      <c r="R9" s="79"/>
      <c r="S9" s="67"/>
      <c r="T9" s="67"/>
      <c r="U9" s="82"/>
      <c r="V9" s="82"/>
      <c r="W9" s="82"/>
      <c r="X9" s="82"/>
      <c r="Y9" s="82"/>
      <c r="Z9" s="82"/>
      <c r="AA9" s="82"/>
      <c r="AB9" s="82"/>
      <c r="AC9" s="82"/>
      <c r="AD9" s="82"/>
      <c r="AE9" s="82"/>
      <c r="AF9" s="82"/>
      <c r="AG9" s="82"/>
      <c r="AH9" s="82"/>
      <c r="AI9" s="82"/>
      <c r="AJ9" s="82"/>
      <c r="AK9" s="82"/>
    </row>
    <row r="10" spans="1:38">
      <c r="B10" s="67"/>
      <c r="C10" s="67"/>
      <c r="D10" s="67"/>
      <c r="E10" s="67"/>
      <c r="F10" s="67"/>
      <c r="G10" s="67"/>
      <c r="H10" s="67"/>
      <c r="I10" s="67"/>
      <c r="J10" s="67"/>
      <c r="K10" s="67"/>
      <c r="L10" s="67"/>
      <c r="M10" s="67"/>
      <c r="N10" s="67"/>
      <c r="O10" s="67"/>
      <c r="P10" s="79"/>
      <c r="Q10" s="79"/>
      <c r="R10" s="79"/>
      <c r="S10" s="67"/>
      <c r="T10" s="67"/>
      <c r="U10" s="82"/>
      <c r="V10" s="82"/>
      <c r="W10" s="82"/>
      <c r="X10" s="82"/>
      <c r="Y10" s="82"/>
      <c r="Z10" s="82"/>
      <c r="AA10" s="82"/>
      <c r="AB10" s="82"/>
      <c r="AC10" s="82"/>
      <c r="AD10" s="82"/>
      <c r="AE10" s="82"/>
      <c r="AF10" s="82"/>
      <c r="AG10" s="82"/>
      <c r="AH10" s="82"/>
      <c r="AI10" s="82"/>
      <c r="AJ10" s="82"/>
      <c r="AK10" s="82"/>
    </row>
    <row r="11" spans="1:38">
      <c r="B11" s="67"/>
      <c r="C11" s="67"/>
      <c r="D11" s="67"/>
      <c r="E11" s="67"/>
      <c r="F11" s="67"/>
      <c r="G11" s="67"/>
      <c r="H11" s="67"/>
      <c r="I11" s="67"/>
      <c r="J11" s="67"/>
      <c r="K11" s="67"/>
      <c r="L11" s="67"/>
      <c r="M11" s="67"/>
      <c r="N11" s="67"/>
      <c r="O11" s="67"/>
      <c r="P11" s="79" t="s">
        <v>11</v>
      </c>
      <c r="Q11" s="79"/>
      <c r="R11" s="79"/>
      <c r="S11" s="79"/>
      <c r="T11" s="79"/>
      <c r="U11" s="212">
        <f>様式第1号_申請書!U11</f>
        <v>0</v>
      </c>
      <c r="V11" s="212"/>
      <c r="W11" s="212"/>
      <c r="X11" s="212"/>
      <c r="Y11" s="212"/>
      <c r="Z11" s="212"/>
      <c r="AA11" s="212"/>
      <c r="AB11" s="212"/>
      <c r="AC11" s="212"/>
      <c r="AD11" s="212"/>
      <c r="AE11" s="212"/>
      <c r="AF11" s="212"/>
      <c r="AG11" s="212"/>
      <c r="AH11" s="212"/>
      <c r="AI11" s="212"/>
      <c r="AJ11" s="212"/>
      <c r="AK11" s="212"/>
    </row>
    <row r="12" spans="1:38">
      <c r="B12" s="67"/>
      <c r="C12" s="67"/>
      <c r="D12" s="67"/>
      <c r="E12" s="67"/>
      <c r="F12" s="67"/>
      <c r="G12" s="67"/>
      <c r="H12" s="67"/>
      <c r="I12" s="67"/>
      <c r="J12" s="67"/>
      <c r="K12" s="67"/>
      <c r="L12" s="67"/>
      <c r="M12" s="67"/>
      <c r="N12" s="67"/>
      <c r="O12" s="67"/>
      <c r="P12" s="78"/>
      <c r="Q12" s="78"/>
      <c r="R12" s="78"/>
      <c r="S12" s="78"/>
      <c r="T12" s="78"/>
      <c r="U12" s="211"/>
      <c r="V12" s="211"/>
      <c r="W12" s="211"/>
      <c r="X12" s="211"/>
      <c r="Y12" s="211"/>
      <c r="Z12" s="211"/>
      <c r="AA12" s="211"/>
      <c r="AB12" s="211"/>
      <c r="AC12" s="211"/>
      <c r="AD12" s="211"/>
      <c r="AE12" s="211"/>
      <c r="AF12" s="211"/>
      <c r="AG12" s="211"/>
      <c r="AH12" s="211"/>
      <c r="AI12" s="211"/>
      <c r="AJ12" s="211"/>
      <c r="AK12" s="211"/>
    </row>
    <row r="13" spans="1:38">
      <c r="B13" s="67"/>
      <c r="C13" s="67"/>
      <c r="D13" s="67"/>
      <c r="E13" s="67"/>
      <c r="F13" s="67"/>
      <c r="G13" s="67"/>
      <c r="H13" s="67"/>
      <c r="I13" s="67"/>
      <c r="J13" s="67"/>
      <c r="K13" s="67"/>
      <c r="L13" s="67"/>
      <c r="M13" s="67"/>
      <c r="N13" s="67"/>
      <c r="O13" s="67"/>
      <c r="P13" s="79" t="s">
        <v>10</v>
      </c>
      <c r="Q13" s="79"/>
      <c r="R13" s="79"/>
      <c r="S13" s="79"/>
      <c r="T13" s="79"/>
      <c r="U13" s="212">
        <f>様式第1号_申請書!U13</f>
        <v>0</v>
      </c>
      <c r="V13" s="216"/>
      <c r="W13" s="216"/>
      <c r="X13" s="216"/>
      <c r="Y13" s="216"/>
      <c r="Z13" s="216"/>
      <c r="AA13" s="216"/>
      <c r="AB13" s="216"/>
      <c r="AC13" s="216"/>
      <c r="AD13" s="216"/>
      <c r="AE13" s="216"/>
      <c r="AF13" s="216"/>
      <c r="AG13" s="216"/>
      <c r="AH13" s="216"/>
      <c r="AI13" s="216"/>
      <c r="AJ13" s="216"/>
      <c r="AK13" s="216"/>
    </row>
    <row r="14" spans="1:38">
      <c r="B14" s="67"/>
      <c r="C14" s="67"/>
      <c r="D14" s="67"/>
      <c r="E14" s="67"/>
      <c r="F14" s="67"/>
      <c r="G14" s="67"/>
      <c r="H14" s="67"/>
      <c r="I14" s="67"/>
      <c r="J14" s="67"/>
      <c r="K14" s="67"/>
      <c r="L14" s="67"/>
      <c r="M14" s="67"/>
      <c r="N14" s="67"/>
      <c r="O14" s="67"/>
      <c r="P14" s="78"/>
      <c r="Q14" s="78"/>
      <c r="R14" s="78"/>
      <c r="S14" s="78"/>
      <c r="T14" s="78"/>
      <c r="U14" s="213"/>
      <c r="V14" s="213"/>
      <c r="W14" s="213"/>
      <c r="X14" s="213"/>
      <c r="Y14" s="213"/>
      <c r="Z14" s="213"/>
      <c r="AA14" s="213"/>
      <c r="AB14" s="213"/>
      <c r="AC14" s="213"/>
      <c r="AD14" s="213"/>
      <c r="AE14" s="213"/>
      <c r="AF14" s="213"/>
      <c r="AG14" s="213"/>
      <c r="AH14" s="213"/>
      <c r="AI14" s="213"/>
      <c r="AJ14" s="213"/>
      <c r="AK14" s="213"/>
    </row>
    <row r="15" spans="1:38" ht="13.35" customHeight="1">
      <c r="B15" s="67"/>
      <c r="C15" s="67"/>
      <c r="D15" s="67"/>
      <c r="E15" s="67"/>
      <c r="F15" s="67"/>
      <c r="G15" s="67"/>
      <c r="H15" s="67"/>
      <c r="I15" s="67"/>
      <c r="J15" s="67"/>
      <c r="K15" s="67"/>
      <c r="L15" s="67"/>
      <c r="M15" s="67"/>
      <c r="N15" s="67"/>
      <c r="O15" s="67"/>
      <c r="P15" s="81" t="s">
        <v>13</v>
      </c>
      <c r="Q15" s="81"/>
      <c r="R15" s="81"/>
      <c r="S15" s="81"/>
      <c r="T15" s="81"/>
      <c r="U15" s="214"/>
      <c r="V15" s="214"/>
      <c r="W15" s="214"/>
      <c r="X15" s="214"/>
      <c r="Y15" s="214"/>
      <c r="Z15" s="214"/>
      <c r="AA15" s="214"/>
      <c r="AB15" s="214"/>
      <c r="AC15" s="214"/>
      <c r="AD15" s="214"/>
      <c r="AE15" s="214"/>
      <c r="AF15" s="214"/>
      <c r="AG15" s="214"/>
      <c r="AH15" s="214"/>
      <c r="AI15" s="214"/>
      <c r="AJ15" s="214"/>
      <c r="AK15" s="214"/>
    </row>
    <row r="16" spans="1:38">
      <c r="B16" s="67"/>
      <c r="C16" s="67"/>
      <c r="D16" s="67"/>
      <c r="E16" s="67"/>
      <c r="F16" s="67"/>
      <c r="G16" s="67"/>
      <c r="H16" s="67"/>
      <c r="I16" s="67"/>
      <c r="J16" s="67"/>
      <c r="K16" s="67"/>
      <c r="L16" s="67"/>
      <c r="M16" s="67"/>
      <c r="N16" s="67"/>
      <c r="O16" s="67"/>
      <c r="P16" s="80"/>
      <c r="Q16" s="80"/>
      <c r="R16" s="80"/>
      <c r="S16" s="80"/>
      <c r="T16" s="80"/>
      <c r="U16" s="215"/>
      <c r="V16" s="215"/>
      <c r="W16" s="215"/>
      <c r="X16" s="215"/>
      <c r="Y16" s="215"/>
      <c r="Z16" s="215"/>
      <c r="AA16" s="215"/>
      <c r="AB16" s="215"/>
      <c r="AC16" s="215"/>
      <c r="AD16" s="215"/>
      <c r="AE16" s="215"/>
      <c r="AF16" s="215"/>
      <c r="AG16" s="215"/>
      <c r="AH16" s="215"/>
      <c r="AI16" s="215"/>
      <c r="AJ16" s="215"/>
      <c r="AK16" s="215"/>
    </row>
    <row r="17" spans="2:38">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row>
    <row r="19" spans="2:38" ht="28.5" customHeight="1">
      <c r="B19" s="69" t="s">
        <v>70</v>
      </c>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row>
    <row r="20" spans="2:38">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row>
    <row r="22" spans="2:38">
      <c r="B22" s="70" t="s">
        <v>101</v>
      </c>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row>
    <row r="23" spans="2:38" ht="44.55" customHeight="1">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row>
    <row r="25" spans="2:38" ht="17.25" customHeight="1">
      <c r="B25" s="71" t="s">
        <v>14</v>
      </c>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row>
    <row r="26" spans="2:38" ht="17.25" customHeight="1">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row>
    <row r="27" spans="2:38">
      <c r="AJ27" s="219" t="s">
        <v>115</v>
      </c>
      <c r="AK27" s="219"/>
      <c r="AL27" s="219"/>
    </row>
    <row r="28" spans="2:38" ht="40.049999999999997" customHeight="1">
      <c r="B28" s="210" t="s">
        <v>130</v>
      </c>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69"/>
      <c r="AK28" s="69"/>
      <c r="AL28" s="69"/>
    </row>
    <row r="29" spans="2:38" ht="72" customHeight="1">
      <c r="B29" s="210" t="s">
        <v>37</v>
      </c>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69"/>
      <c r="AK29" s="69"/>
      <c r="AL29" s="69"/>
    </row>
    <row r="30" spans="2:38" ht="72" customHeight="1">
      <c r="B30" s="210" t="s">
        <v>7</v>
      </c>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69"/>
      <c r="AK30" s="69"/>
      <c r="AL30" s="69"/>
    </row>
    <row r="31" spans="2:38" ht="40.049999999999997" customHeight="1">
      <c r="B31" s="210" t="s">
        <v>47</v>
      </c>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69"/>
      <c r="AK31" s="69"/>
      <c r="AL31" s="69"/>
    </row>
    <row r="32" spans="2:38" ht="40.049999999999997" customHeight="1">
      <c r="B32" s="210" t="s">
        <v>98</v>
      </c>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69"/>
      <c r="AK32" s="69"/>
      <c r="AL32" s="69"/>
    </row>
    <row r="33" spans="2:38" ht="40.049999999999997" customHeight="1">
      <c r="B33" s="210" t="s">
        <v>99</v>
      </c>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69"/>
      <c r="AK33" s="69"/>
      <c r="AL33" s="69"/>
    </row>
    <row r="34" spans="2:38" ht="40.049999999999997" customHeight="1">
      <c r="B34" s="210" t="s">
        <v>100</v>
      </c>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69"/>
      <c r="AK34" s="69"/>
      <c r="AL34" s="69"/>
    </row>
    <row r="35" spans="2:38" ht="40.049999999999997" customHeight="1">
      <c r="B35" s="210" t="s">
        <v>59</v>
      </c>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69"/>
      <c r="AK35" s="69"/>
      <c r="AL35" s="69"/>
    </row>
  </sheetData>
  <mergeCells count="28">
    <mergeCell ref="AB5:AL5"/>
    <mergeCell ref="B19:AL19"/>
    <mergeCell ref="B25:AL25"/>
    <mergeCell ref="AJ27:AL27"/>
    <mergeCell ref="B28:AI28"/>
    <mergeCell ref="AJ28:AL28"/>
    <mergeCell ref="B29:AI29"/>
    <mergeCell ref="AJ29:AL29"/>
    <mergeCell ref="B30:AI30"/>
    <mergeCell ref="AJ30:AL30"/>
    <mergeCell ref="B31:AI31"/>
    <mergeCell ref="AJ31:AL31"/>
    <mergeCell ref="B32:AI32"/>
    <mergeCell ref="AJ32:AL32"/>
    <mergeCell ref="B33:AI33"/>
    <mergeCell ref="AJ33:AL33"/>
    <mergeCell ref="B34:AI34"/>
    <mergeCell ref="AJ34:AL34"/>
    <mergeCell ref="B35:AI35"/>
    <mergeCell ref="AJ35:AL35"/>
    <mergeCell ref="P9:R10"/>
    <mergeCell ref="P11:T12"/>
    <mergeCell ref="U11:AK12"/>
    <mergeCell ref="P13:T14"/>
    <mergeCell ref="U13:AK14"/>
    <mergeCell ref="P15:T16"/>
    <mergeCell ref="U15:AK16"/>
    <mergeCell ref="B22:AL23"/>
  </mergeCells>
  <phoneticPr fontId="30" type="Hiragana"/>
  <printOptions horizontalCentered="1"/>
  <pageMargins left="0.98425196850393704" right="0.78740157480314954" top="0.59055118110236227" bottom="0.59055118110236227" header="0.51181102362204722" footer="0.51181102362204722"/>
  <pageSetup paperSize="9" firstPageNumber="0" fitToWidth="1" fitToHeight="1" orientation="portrait" usePrinterDefaults="1" cellComments="asDisplayed" useFirstPageNumber="1" r:id="rId1"/>
  <headerFooter alignWithMargins="0"/>
  <drawing r:id="rId2"/>
  <legacyDrawing r:id="rId3"/>
  <mc:AlternateContent>
    <mc:Choice xmlns:x14="http://schemas.microsoft.com/office/spreadsheetml/2009/9/main" Requires="x14">
      <controls>
        <mc:AlternateContent>
          <mc:Choice Requires="x14">
            <control shapeId="250881" r:id="rId4" name="チェック 1">
              <controlPr defaultSize="0" autoPict="0">
                <anchor moveWithCells="1">
                  <from xmlns:xdr="http://schemas.openxmlformats.org/drawingml/2006/spreadsheetDrawing">
                    <xdr:col>35</xdr:col>
                    <xdr:colOff>129540</xdr:colOff>
                    <xdr:row>27</xdr:row>
                    <xdr:rowOff>145415</xdr:rowOff>
                  </from>
                  <to xmlns:xdr="http://schemas.openxmlformats.org/drawingml/2006/spreadsheetDrawing">
                    <xdr:col>39</xdr:col>
                    <xdr:colOff>533400</xdr:colOff>
                    <xdr:row>27</xdr:row>
                    <xdr:rowOff>358775</xdr:rowOff>
                  </to>
                </anchor>
              </controlPr>
            </control>
          </mc:Choice>
        </mc:AlternateContent>
        <mc:AlternateContent>
          <mc:Choice Requires="x14">
            <control shapeId="250882" r:id="rId5" name="チェック 2">
              <controlPr defaultSize="0" autoPict="0">
                <anchor moveWithCells="1">
                  <from xmlns:xdr="http://schemas.openxmlformats.org/drawingml/2006/spreadsheetDrawing">
                    <xdr:col>35</xdr:col>
                    <xdr:colOff>129540</xdr:colOff>
                    <xdr:row>28</xdr:row>
                    <xdr:rowOff>372745</xdr:rowOff>
                  </from>
                  <to xmlns:xdr="http://schemas.openxmlformats.org/drawingml/2006/spreadsheetDrawing">
                    <xdr:col>39</xdr:col>
                    <xdr:colOff>533400</xdr:colOff>
                    <xdr:row>28</xdr:row>
                    <xdr:rowOff>588010</xdr:rowOff>
                  </to>
                </anchor>
              </controlPr>
            </control>
          </mc:Choice>
        </mc:AlternateContent>
        <mc:AlternateContent>
          <mc:Choice Requires="x14">
            <control shapeId="250883" r:id="rId6" name="チェック 3">
              <controlPr defaultSize="0" autoPict="0">
                <anchor moveWithCells="1">
                  <from xmlns:xdr="http://schemas.openxmlformats.org/drawingml/2006/spreadsheetDrawing">
                    <xdr:col>35</xdr:col>
                    <xdr:colOff>129540</xdr:colOff>
                    <xdr:row>29</xdr:row>
                    <xdr:rowOff>351155</xdr:rowOff>
                  </from>
                  <to xmlns:xdr="http://schemas.openxmlformats.org/drawingml/2006/spreadsheetDrawing">
                    <xdr:col>39</xdr:col>
                    <xdr:colOff>533400</xdr:colOff>
                    <xdr:row>29</xdr:row>
                    <xdr:rowOff>555625</xdr:rowOff>
                  </to>
                </anchor>
              </controlPr>
            </control>
          </mc:Choice>
        </mc:AlternateContent>
        <mc:AlternateContent>
          <mc:Choice Requires="x14">
            <control shapeId="250884" r:id="rId7" name="チェック 4">
              <controlPr defaultSize="0" autoPict="0">
                <anchor moveWithCells="1">
                  <from xmlns:xdr="http://schemas.openxmlformats.org/drawingml/2006/spreadsheetDrawing">
                    <xdr:col>35</xdr:col>
                    <xdr:colOff>129540</xdr:colOff>
                    <xdr:row>30</xdr:row>
                    <xdr:rowOff>151765</xdr:rowOff>
                  </from>
                  <to xmlns:xdr="http://schemas.openxmlformats.org/drawingml/2006/spreadsheetDrawing">
                    <xdr:col>39</xdr:col>
                    <xdr:colOff>533400</xdr:colOff>
                    <xdr:row>30</xdr:row>
                    <xdr:rowOff>365125</xdr:rowOff>
                  </to>
                </anchor>
              </controlPr>
            </control>
          </mc:Choice>
        </mc:AlternateContent>
        <mc:AlternateContent>
          <mc:Choice Requires="x14">
            <control shapeId="250885" r:id="rId8" name="チェック 5">
              <controlPr defaultSize="0" autoPict="0">
                <anchor moveWithCells="1">
                  <from xmlns:xdr="http://schemas.openxmlformats.org/drawingml/2006/spreadsheetDrawing">
                    <xdr:col>35</xdr:col>
                    <xdr:colOff>129540</xdr:colOff>
                    <xdr:row>31</xdr:row>
                    <xdr:rowOff>137795</xdr:rowOff>
                  </from>
                  <to xmlns:xdr="http://schemas.openxmlformats.org/drawingml/2006/spreadsheetDrawing">
                    <xdr:col>39</xdr:col>
                    <xdr:colOff>533400</xdr:colOff>
                    <xdr:row>31</xdr:row>
                    <xdr:rowOff>351155</xdr:rowOff>
                  </to>
                </anchor>
              </controlPr>
            </control>
          </mc:Choice>
        </mc:AlternateContent>
        <mc:AlternateContent>
          <mc:Choice Requires="x14">
            <control shapeId="250886" r:id="rId9" name="チェック 6">
              <controlPr defaultSize="0" autoPict="0">
                <anchor moveWithCells="1">
                  <from xmlns:xdr="http://schemas.openxmlformats.org/drawingml/2006/spreadsheetDrawing">
                    <xdr:col>35</xdr:col>
                    <xdr:colOff>129540</xdr:colOff>
                    <xdr:row>32</xdr:row>
                    <xdr:rowOff>145415</xdr:rowOff>
                  </from>
                  <to xmlns:xdr="http://schemas.openxmlformats.org/drawingml/2006/spreadsheetDrawing">
                    <xdr:col>39</xdr:col>
                    <xdr:colOff>533400</xdr:colOff>
                    <xdr:row>32</xdr:row>
                    <xdr:rowOff>351155</xdr:rowOff>
                  </to>
                </anchor>
              </controlPr>
            </control>
          </mc:Choice>
        </mc:AlternateContent>
        <mc:AlternateContent>
          <mc:Choice Requires="x14">
            <control shapeId="250887" r:id="rId10" name="チェック 7">
              <controlPr defaultSize="0" autoPict="0">
                <anchor moveWithCells="1">
                  <from xmlns:xdr="http://schemas.openxmlformats.org/drawingml/2006/spreadsheetDrawing">
                    <xdr:col>35</xdr:col>
                    <xdr:colOff>129540</xdr:colOff>
                    <xdr:row>33</xdr:row>
                    <xdr:rowOff>145415</xdr:rowOff>
                  </from>
                  <to xmlns:xdr="http://schemas.openxmlformats.org/drawingml/2006/spreadsheetDrawing">
                    <xdr:col>39</xdr:col>
                    <xdr:colOff>533400</xdr:colOff>
                    <xdr:row>33</xdr:row>
                    <xdr:rowOff>351155</xdr:rowOff>
                  </to>
                </anchor>
              </controlPr>
            </control>
          </mc:Choice>
        </mc:AlternateContent>
        <mc:AlternateContent>
          <mc:Choice Requires="x14">
            <control shapeId="250888" r:id="rId11" name="チェック 8">
              <controlPr defaultSize="0" autoPict="0">
                <anchor moveWithCells="1">
                  <from xmlns:xdr="http://schemas.openxmlformats.org/drawingml/2006/spreadsheetDrawing">
                    <xdr:col>35</xdr:col>
                    <xdr:colOff>129540</xdr:colOff>
                    <xdr:row>34</xdr:row>
                    <xdr:rowOff>137795</xdr:rowOff>
                  </from>
                  <to xmlns:xdr="http://schemas.openxmlformats.org/drawingml/2006/spreadsheetDrawing">
                    <xdr:col>39</xdr:col>
                    <xdr:colOff>533400</xdr:colOff>
                    <xdr:row>34</xdr:row>
                    <xdr:rowOff>351155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チェックリスト（申請用）</vt:lpstr>
      <vt:lpstr>様式第1号_申請書</vt:lpstr>
      <vt:lpstr>別紙１_事業計画</vt:lpstr>
      <vt:lpstr>別紙２_誓約書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PC-052</dc:creator>
  <cp:lastModifiedBy>907767</cp:lastModifiedBy>
  <cp:lastPrinted>2026-04-15T06:42:17Z</cp:lastPrinted>
  <dcterms:created xsi:type="dcterms:W3CDTF">1997-01-08T22:48:59Z</dcterms:created>
  <dcterms:modified xsi:type="dcterms:W3CDTF">2026-07-10T01:57:24Z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1041-10.8.0.5771</vt:lpwstr>
  </property>
  <property fmtid="{D5CDD505-2E9C-101B-9397-08002B2CF9AE}" pid="3" name="KSOReadingLayout">
    <vt:bool>true</vt:bool>
  </property>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2026-07-10T01:57:24Z</vt:filetime>
  </property>
</Properties>
</file>