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005" windowHeight="8835"/>
  </bookViews>
  <sheets>
    <sheet name="入力様式" sheetId="5" r:id="rId1"/>
    <sheet name="入力例" sheetId="4" r:id="rId2"/>
  </sheets>
  <definedNames>
    <definedName name="_xlnm.Print_Area" localSheetId="1">入力例!$A$1:$I$121</definedName>
    <definedName name="_xlnm.Print_Area" localSheetId="0">入力様式!$A$1:$I$135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<sst xmlns="http://schemas.openxmlformats.org/spreadsheetml/2006/main" xmlns:r="http://schemas.openxmlformats.org/officeDocument/2006/relationships" count="37" uniqueCount="37">
  <si>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合計</t>
    <rPh sb="0" eb="2">
      <t>ごうけい</t>
    </rPh>
    <phoneticPr fontId="2" type="Hiragana"/>
  </si>
  <si>
    <t>２階</t>
    <rPh sb="1" eb="2">
      <t>かい</t>
    </rPh>
    <phoneticPr fontId="2" type="Hiragana"/>
  </si>
  <si>
    <t>=</t>
  </si>
  <si>
    <t>合計</t>
  </si>
  <si>
    <r>
      <t>階</t>
    </r>
    <r>
      <rPr>
        <b/>
        <u/>
        <sz val="9"/>
        <color indexed="10"/>
        <rFont val="游ゴシック"/>
      </rPr>
      <t>ごとに</t>
    </r>
    <r>
      <rPr>
        <sz val="9"/>
        <color auto="1"/>
        <rFont val="游ゴシック"/>
      </rPr>
      <t xml:space="preserve">
小数点第４位切り捨て</t>
    </r>
    <rPh sb="5" eb="8">
      <t>しょうすうてん</t>
    </rPh>
    <rPh sb="8" eb="9">
      <t>だい</t>
    </rPh>
    <rPh sb="10" eb="11">
      <t>い</t>
    </rPh>
    <rPh sb="11" eb="12">
      <t>き</t>
    </rPh>
    <rPh sb="13" eb="14">
      <t>す</t>
    </rPh>
    <phoneticPr fontId="2" type="Hiragana"/>
  </si>
  <si>
    <t>×</t>
  </si>
  <si>
    <t>2階</t>
    <rPh sb="1" eb="2">
      <t>かい</t>
    </rPh>
    <phoneticPr fontId="2" type="Hiragana"/>
  </si>
  <si>
    <t>床合計</t>
    <rPh sb="0" eb="1">
      <t>ゆか</t>
    </rPh>
    <rPh sb="1" eb="3">
      <t>ごうけい</t>
    </rPh>
    <phoneticPr fontId="2" type="Hiragana"/>
  </si>
  <si>
    <t>小計</t>
    <rPh sb="0" eb="2">
      <t>しょうけい</t>
    </rPh>
    <phoneticPr fontId="2" type="Hiragana"/>
  </si>
  <si>
    <t>１階</t>
    <rPh sb="1" eb="2">
      <t>かい</t>
    </rPh>
    <phoneticPr fontId="2" type="Hiragana"/>
  </si>
  <si>
    <t>㎡</t>
  </si>
  <si>
    <r>
      <t>階</t>
    </r>
    <r>
      <rPr>
        <b/>
        <u/>
        <sz val="9"/>
        <color indexed="10"/>
        <rFont val="游ゴシック"/>
      </rPr>
      <t>ごとに</t>
    </r>
    <r>
      <rPr>
        <sz val="9"/>
        <color auto="1"/>
        <rFont val="游ゴシック"/>
      </rPr>
      <t xml:space="preserve">
小数点第４位切り捨て</t>
    </r>
  </si>
  <si>
    <t>壁合計</t>
    <rPh sb="0" eb="1">
      <t>かべ</t>
    </rPh>
    <rPh sb="1" eb="3">
      <t>ごうけい</t>
    </rPh>
    <phoneticPr fontId="2" type="Hiragana"/>
  </si>
  <si>
    <t>小計</t>
  </si>
  <si>
    <t>天井合計</t>
    <rPh sb="0" eb="2">
      <t>てんじょう</t>
    </rPh>
    <rPh sb="2" eb="4">
      <t>ごうけい</t>
    </rPh>
    <phoneticPr fontId="2" type="Hiragana"/>
  </si>
  <si>
    <t>２階</t>
  </si>
  <si>
    <t>壁材使用面積（㎡）　R8　-　○○○　　高知　邸</t>
  </si>
  <si>
    <t>内装化粧仕上材㎡</t>
    <rPh sb="0" eb="2">
      <t>ないそう</t>
    </rPh>
    <rPh sb="2" eb="4">
      <t>けしょう</t>
    </rPh>
    <rPh sb="4" eb="6">
      <t>しあ</t>
    </rPh>
    <rPh sb="6" eb="7">
      <t>ざい</t>
    </rPh>
    <phoneticPr fontId="2" type="Hiragana"/>
  </si>
  <si>
    <t>床</t>
    <rPh sb="0" eb="1">
      <t>ゆか</t>
    </rPh>
    <phoneticPr fontId="2" type="Hiragana"/>
  </si>
  <si>
    <t>壁</t>
    <rPh sb="0" eb="1">
      <t>かべ</t>
    </rPh>
    <phoneticPr fontId="2" type="Hiragana"/>
  </si>
  <si>
    <t>天井面</t>
    <rPh sb="0" eb="2">
      <t>てんじょう</t>
    </rPh>
    <rPh sb="2" eb="3">
      <t>めん</t>
    </rPh>
    <phoneticPr fontId="2" type="Hiragana"/>
  </si>
  <si>
    <t>床材使用面積（㎡）　R8　-　○○○　　高知　邸</t>
  </si>
  <si>
    <t>廊下</t>
    <rPh sb="0" eb="2">
      <t>ろうか</t>
    </rPh>
    <phoneticPr fontId="2" type="Hiragana"/>
  </si>
  <si>
    <t>和室　南面</t>
    <rPh sb="0" eb="2">
      <t>わしつ</t>
    </rPh>
    <rPh sb="3" eb="5">
      <t>みなみめん</t>
    </rPh>
    <phoneticPr fontId="2" type="Hiragana"/>
  </si>
  <si>
    <r>
      <t>階</t>
    </r>
    <r>
      <rPr>
        <b/>
        <u/>
        <sz val="9"/>
        <color indexed="10"/>
        <rFont val="游ゴシック"/>
      </rPr>
      <t>ごとに</t>
    </r>
    <r>
      <rPr>
        <sz val="9"/>
        <color auto="1"/>
        <rFont val="游ゴシック"/>
      </rPr>
      <t xml:space="preserve">
小数点第４位切り捨て</t>
    </r>
    <rPh sb="0" eb="1">
      <t>かい</t>
    </rPh>
    <rPh sb="5" eb="8">
      <t>しょうすうてん</t>
    </rPh>
    <rPh sb="8" eb="9">
      <t>だい</t>
    </rPh>
    <rPh sb="10" eb="11">
      <t>い</t>
    </rPh>
    <rPh sb="11" eb="12">
      <t>き</t>
    </rPh>
    <rPh sb="13" eb="14">
      <t>す</t>
    </rPh>
    <phoneticPr fontId="2" type="Hiragana"/>
  </si>
  <si>
    <t>和室</t>
    <rPh sb="0" eb="2">
      <t>わしつ</t>
    </rPh>
    <phoneticPr fontId="2" type="Hiragana"/>
  </si>
  <si>
    <t>ＬＤＫ</t>
  </si>
  <si>
    <t>収納</t>
    <rPh sb="0" eb="2">
      <t>しゅうのう</t>
    </rPh>
    <phoneticPr fontId="2" type="Hiragana"/>
  </si>
  <si>
    <t>階</t>
    <rPh sb="0" eb="1">
      <t>かい</t>
    </rPh>
    <phoneticPr fontId="2" type="Hiragana"/>
  </si>
  <si>
    <t>　階</t>
    <rPh sb="1" eb="2">
      <t>かい</t>
    </rPh>
    <phoneticPr fontId="2" type="Hiragana"/>
  </si>
  <si>
    <t>ＬＤＫ西面</t>
    <rPh sb="3" eb="5">
      <t>にしめん</t>
    </rPh>
    <phoneticPr fontId="2" type="Hiragana"/>
  </si>
  <si>
    <t>窓</t>
    <rPh sb="0" eb="1">
      <t>まど</t>
    </rPh>
    <phoneticPr fontId="2" type="Hiragana"/>
  </si>
  <si>
    <t xml:space="preserve">２階 </t>
  </si>
  <si>
    <t>床材使用面積（㎡）　R8-　　　　　邸</t>
  </si>
  <si>
    <t>壁材使用面積（㎡）　R8-　　　　　邸</t>
  </si>
  <si>
    <t>天井材使用面積（㎡）　R8-　　　　　邸</t>
  </si>
  <si>
    <t>天井材使用面積（㎡）　R8　-　○○○　　　高知　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</si>
</sst>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0_ "/>
    <numFmt numFmtId="177" formatCode="0.0000_ "/>
    <numFmt numFmtId="178" formatCode="0.00000_ "/>
  </numFmts>
  <fonts count="8">
    <font>
      <sz val="11"/>
      <color auto="1"/>
      <name val="游ゴシック"/>
      <family val="3"/>
    </font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indexed="8"/>
      <name val="游ゴシック"/>
      <family val="3"/>
    </font>
    <font>
      <sz val="10"/>
      <color auto="1"/>
      <name val="游ゴシック"/>
      <family val="3"/>
    </font>
    <font>
      <b/>
      <sz val="11"/>
      <color auto="1"/>
      <name val="游ゴシック"/>
      <family val="3"/>
    </font>
    <font>
      <b/>
      <u/>
      <sz val="9"/>
      <color indexed="10"/>
      <name val="游ゴシック"/>
      <family val="3"/>
    </font>
    <font>
      <b/>
      <u/>
      <sz val="11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0" fillId="0" borderId="0" xfId="1" applyFo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>
      <alignment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2" xfId="1" applyFont="1" applyFill="1" applyBorder="1">
      <alignment vertical="center"/>
    </xf>
    <xf numFmtId="0" fontId="3" fillId="0" borderId="12" xfId="1" applyFont="1" applyFill="1" applyBorder="1" applyAlignment="1">
      <alignment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1" xfId="1" applyFill="1" applyBorder="1" applyAlignment="1">
      <alignment horizontal="left" vertical="center"/>
    </xf>
    <xf numFmtId="0" fontId="1" fillId="0" borderId="14" xfId="1" applyFill="1" applyBorder="1" applyAlignment="1">
      <alignment horizontal="left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12" xfId="1" applyFill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7" xfId="1" applyBorder="1">
      <alignment vertical="center"/>
    </xf>
    <xf numFmtId="0" fontId="1" fillId="0" borderId="19" xfId="1" applyBorder="1" applyAlignment="1">
      <alignment horizontal="left" vertical="center"/>
    </xf>
    <xf numFmtId="0" fontId="1" fillId="0" borderId="20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3" fillId="0" borderId="12" xfId="1" applyFont="1" applyFill="1" applyBorder="1">
      <alignment vertical="center"/>
    </xf>
    <xf numFmtId="0" fontId="1" fillId="0" borderId="13" xfId="1" applyBorder="1">
      <alignment vertical="center"/>
    </xf>
    <xf numFmtId="0" fontId="1" fillId="0" borderId="11" xfId="1" applyBorder="1">
      <alignment vertical="center"/>
    </xf>
    <xf numFmtId="0" fontId="1" fillId="0" borderId="18" xfId="1" applyBorder="1">
      <alignment vertical="center"/>
    </xf>
    <xf numFmtId="0" fontId="1" fillId="0" borderId="14" xfId="1" applyFill="1" applyBorder="1">
      <alignment vertical="center"/>
    </xf>
    <xf numFmtId="0" fontId="1" fillId="0" borderId="15" xfId="1" applyBorder="1">
      <alignment vertical="center"/>
    </xf>
    <xf numFmtId="0" fontId="1" fillId="0" borderId="20" xfId="1" applyBorder="1">
      <alignment vertical="center"/>
    </xf>
    <xf numFmtId="0" fontId="3" fillId="0" borderId="11" xfId="1" applyFont="1" applyBorder="1">
      <alignment vertical="center"/>
    </xf>
    <xf numFmtId="0" fontId="1" fillId="0" borderId="16" xfId="1" applyBorder="1">
      <alignment vertical="center"/>
    </xf>
    <xf numFmtId="176" fontId="0" fillId="0" borderId="0" xfId="0" applyNumberFormat="1">
      <alignment vertical="center"/>
    </xf>
    <xf numFmtId="0" fontId="1" fillId="2" borderId="18" xfId="1" applyFill="1" applyBorder="1">
      <alignment vertical="center"/>
    </xf>
    <xf numFmtId="0" fontId="1" fillId="2" borderId="12" xfId="1" applyFill="1" applyBorder="1">
      <alignment vertical="center"/>
    </xf>
    <xf numFmtId="0" fontId="5" fillId="0" borderId="17" xfId="1" applyFont="1" applyBorder="1" applyAlignment="1">
      <alignment horizontal="center" vertical="center"/>
    </xf>
    <xf numFmtId="177" fontId="1" fillId="0" borderId="12" xfId="1" applyNumberFormat="1" applyFont="1" applyBorder="1">
      <alignment vertical="center"/>
    </xf>
    <xf numFmtId="177" fontId="3" fillId="0" borderId="12" xfId="1" applyNumberFormat="1" applyFont="1" applyFill="1" applyBorder="1">
      <alignment vertical="center"/>
    </xf>
    <xf numFmtId="177" fontId="1" fillId="0" borderId="13" xfId="1" applyNumberFormat="1" applyBorder="1">
      <alignment vertical="center"/>
    </xf>
    <xf numFmtId="177" fontId="1" fillId="0" borderId="11" xfId="1" applyNumberFormat="1" applyBorder="1">
      <alignment vertical="center"/>
    </xf>
    <xf numFmtId="177" fontId="1" fillId="2" borderId="18" xfId="1" applyNumberFormat="1" applyFill="1" applyBorder="1">
      <alignment vertical="center"/>
    </xf>
    <xf numFmtId="177" fontId="1" fillId="0" borderId="18" xfId="1" applyNumberFormat="1" applyFill="1" applyBorder="1">
      <alignment vertical="center"/>
    </xf>
    <xf numFmtId="177" fontId="1" fillId="0" borderId="14" xfId="1" applyNumberFormat="1" applyFill="1" applyBorder="1">
      <alignment vertical="center"/>
    </xf>
    <xf numFmtId="177" fontId="1" fillId="0" borderId="15" xfId="1" applyNumberFormat="1" applyBorder="1">
      <alignment vertical="center"/>
    </xf>
    <xf numFmtId="177" fontId="1" fillId="2" borderId="12" xfId="1" applyNumberFormat="1" applyFill="1" applyBorder="1">
      <alignment vertical="center"/>
    </xf>
    <xf numFmtId="177" fontId="5" fillId="0" borderId="17" xfId="1" applyNumberFormat="1" applyFont="1" applyBorder="1" applyAlignment="1">
      <alignment horizontal="center" vertical="center"/>
    </xf>
    <xf numFmtId="177" fontId="1" fillId="0" borderId="20" xfId="1" applyNumberFormat="1" applyBorder="1">
      <alignment vertical="center"/>
    </xf>
    <xf numFmtId="177" fontId="1" fillId="0" borderId="16" xfId="1" applyNumberFormat="1" applyBorder="1">
      <alignment vertical="center"/>
    </xf>
    <xf numFmtId="0" fontId="6" fillId="0" borderId="12" xfId="1" applyFont="1" applyBorder="1" applyAlignment="1">
      <alignment horizontal="left" vertical="center" wrapText="1"/>
    </xf>
    <xf numFmtId="176" fontId="1" fillId="0" borderId="15" xfId="1" applyNumberFormat="1" applyBorder="1">
      <alignment vertical="center"/>
    </xf>
    <xf numFmtId="176" fontId="5" fillId="0" borderId="17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left" vertical="center" wrapText="1"/>
    </xf>
    <xf numFmtId="0" fontId="1" fillId="0" borderId="21" xfId="1" applyBorder="1" applyAlignment="1">
      <alignment horizontal="left" vertical="center"/>
    </xf>
    <xf numFmtId="0" fontId="5" fillId="0" borderId="22" xfId="1" applyFont="1" applyBorder="1" applyAlignment="1">
      <alignment horizontal="center" vertical="center" wrapText="1"/>
    </xf>
    <xf numFmtId="176" fontId="7" fillId="0" borderId="23" xfId="1" applyNumberFormat="1" applyFont="1" applyBorder="1" applyAlignment="1">
      <alignment horizontal="center" vertical="center"/>
    </xf>
    <xf numFmtId="176" fontId="7" fillId="0" borderId="24" xfId="1" applyNumberFormat="1" applyFont="1" applyBorder="1" applyAlignment="1">
      <alignment horizontal="center" vertical="center"/>
    </xf>
    <xf numFmtId="177" fontId="1" fillId="0" borderId="25" xfId="1" applyNumberForma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0" fontId="1" fillId="0" borderId="27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3" borderId="11" xfId="1" applyFill="1" applyBorder="1" applyAlignment="1">
      <alignment horizontal="left" vertical="center"/>
    </xf>
    <xf numFmtId="0" fontId="1" fillId="0" borderId="13" xfId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1" fillId="0" borderId="18" xfId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" fillId="3" borderId="11" xfId="1" applyFill="1" applyBorder="1">
      <alignment vertical="center"/>
    </xf>
    <xf numFmtId="0" fontId="0" fillId="0" borderId="9" xfId="0" applyBorder="1" applyAlignment="1">
      <alignment horizontal="left" vertical="center"/>
    </xf>
    <xf numFmtId="176" fontId="0" fillId="0" borderId="12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27" xfId="1" applyFont="1" applyBorder="1" applyAlignment="1">
      <alignment horizontal="center" vertical="center"/>
    </xf>
    <xf numFmtId="177" fontId="1" fillId="3" borderId="11" xfId="1" applyNumberFormat="1" applyFill="1" applyBorder="1">
      <alignment vertical="center"/>
    </xf>
    <xf numFmtId="178" fontId="1" fillId="0" borderId="15" xfId="1" applyNumberFormat="1" applyBorder="1">
      <alignment vertical="center"/>
    </xf>
    <xf numFmtId="177" fontId="5" fillId="0" borderId="27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right" vertical="center"/>
    </xf>
    <xf numFmtId="177" fontId="1" fillId="0" borderId="27" xfId="1" applyNumberFormat="1" applyBorder="1" applyAlignment="1">
      <alignment horizontal="center" vertical="center"/>
    </xf>
  </cellXfs>
  <cellStyles count="2">
    <cellStyle name="標準" xfId="0" builtinId="0"/>
    <cellStyle name="標準_②検算用：内装木質化計算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I134"/>
  <sheetViews>
    <sheetView tabSelected="1" view="pageBreakPreview" zoomScaleSheetLayoutView="100" workbookViewId="0">
      <selection activeCell="A88" sqref="A88"/>
    </sheetView>
  </sheetViews>
  <sheetFormatPr defaultRowHeight="18"/>
  <cols>
    <col min="2" max="2" width="11.75" customWidth="1"/>
    <col min="3" max="3" width="9.25" bestFit="1" customWidth="1"/>
    <col min="8" max="8" width="16" customWidth="1"/>
    <col min="9" max="9" width="9.625" bestFit="1" customWidth="1"/>
  </cols>
  <sheetData>
    <row r="1" spans="1:9">
      <c r="A1" s="1" t="s">
        <v>33</v>
      </c>
      <c r="B1" s="14"/>
      <c r="C1" s="14"/>
      <c r="D1" s="14"/>
      <c r="E1" s="14"/>
      <c r="F1" s="14"/>
      <c r="G1" s="14"/>
      <c r="H1" s="14"/>
      <c r="I1" s="67"/>
    </row>
    <row r="2" spans="1:9" ht="32.35" customHeight="1">
      <c r="A2" s="2"/>
      <c r="B2" s="15"/>
      <c r="C2" s="15"/>
      <c r="D2" s="15"/>
      <c r="E2" s="15"/>
      <c r="F2" s="15"/>
      <c r="G2" s="15"/>
      <c r="H2" s="63" t="s">
        <v>4</v>
      </c>
      <c r="I2" s="68" t="s">
        <v>7</v>
      </c>
    </row>
    <row r="3" spans="1:9">
      <c r="A3" s="3" t="s">
        <v>9</v>
      </c>
      <c r="B3" s="16"/>
      <c r="C3" s="18"/>
      <c r="D3" s="18" t="s">
        <v>5</v>
      </c>
      <c r="E3" s="18"/>
      <c r="F3" s="18" t="s">
        <v>2</v>
      </c>
      <c r="G3" s="51">
        <f t="shared" ref="G3:G24" si="0">C3*E3</f>
        <v>0</v>
      </c>
      <c r="H3" s="51"/>
      <c r="I3" s="69">
        <f>(SUM(H3:H41))</f>
        <v>0</v>
      </c>
    </row>
    <row r="4" spans="1:9">
      <c r="A4" s="4"/>
      <c r="B4" s="17"/>
      <c r="C4" s="18"/>
      <c r="D4" s="18" t="s">
        <v>5</v>
      </c>
      <c r="E4" s="18"/>
      <c r="F4" s="18" t="s">
        <v>2</v>
      </c>
      <c r="G4" s="51">
        <f t="shared" si="0"/>
        <v>0</v>
      </c>
      <c r="H4" s="51"/>
      <c r="I4" s="70"/>
    </row>
    <row r="5" spans="1:9">
      <c r="A5" s="4"/>
      <c r="B5" s="18"/>
      <c r="C5" s="18"/>
      <c r="D5" s="18" t="s">
        <v>5</v>
      </c>
      <c r="E5" s="18"/>
      <c r="F5" s="18" t="s">
        <v>2</v>
      </c>
      <c r="G5" s="51">
        <f t="shared" si="0"/>
        <v>0</v>
      </c>
      <c r="H5" s="51"/>
      <c r="I5" s="70"/>
    </row>
    <row r="6" spans="1:9">
      <c r="A6" s="4"/>
      <c r="B6" s="17"/>
      <c r="C6" s="18"/>
      <c r="D6" s="18" t="s">
        <v>5</v>
      </c>
      <c r="E6" s="18"/>
      <c r="F6" s="18" t="s">
        <v>2</v>
      </c>
      <c r="G6" s="51">
        <f t="shared" si="0"/>
        <v>0</v>
      </c>
      <c r="H6" s="51"/>
      <c r="I6" s="70"/>
    </row>
    <row r="7" spans="1:9">
      <c r="A7" s="4"/>
      <c r="B7" s="19"/>
      <c r="C7" s="38"/>
      <c r="D7" s="38" t="s">
        <v>5</v>
      </c>
      <c r="E7" s="38"/>
      <c r="F7" s="38" t="s">
        <v>2</v>
      </c>
      <c r="G7" s="52">
        <f t="shared" si="0"/>
        <v>0</v>
      </c>
      <c r="H7" s="51"/>
      <c r="I7" s="70"/>
    </row>
    <row r="8" spans="1:9">
      <c r="A8" s="4"/>
      <c r="B8" s="18"/>
      <c r="C8" s="18"/>
      <c r="D8" s="18" t="s">
        <v>5</v>
      </c>
      <c r="E8" s="18"/>
      <c r="F8" s="18" t="s">
        <v>2</v>
      </c>
      <c r="G8" s="51">
        <f t="shared" si="0"/>
        <v>0</v>
      </c>
      <c r="H8" s="51"/>
      <c r="I8" s="70"/>
    </row>
    <row r="9" spans="1:9">
      <c r="A9" s="4"/>
      <c r="B9" s="20"/>
      <c r="C9" s="39"/>
      <c r="D9" s="39" t="s">
        <v>5</v>
      </c>
      <c r="E9" s="39"/>
      <c r="F9" s="39" t="s">
        <v>2</v>
      </c>
      <c r="G9" s="53">
        <f t="shared" si="0"/>
        <v>0</v>
      </c>
      <c r="H9" s="53"/>
      <c r="I9" s="70"/>
    </row>
    <row r="10" spans="1:9">
      <c r="A10" s="4"/>
      <c r="B10" s="21"/>
      <c r="C10" s="40"/>
      <c r="D10" s="40" t="s">
        <v>5</v>
      </c>
      <c r="E10" s="40"/>
      <c r="F10" s="40" t="s">
        <v>2</v>
      </c>
      <c r="G10" s="54">
        <f t="shared" si="0"/>
        <v>0</v>
      </c>
      <c r="H10" s="54"/>
      <c r="I10" s="70"/>
    </row>
    <row r="11" spans="1:9">
      <c r="A11" s="4"/>
      <c r="B11" s="18"/>
      <c r="C11" s="18"/>
      <c r="D11" s="18" t="s">
        <v>5</v>
      </c>
      <c r="E11" s="18"/>
      <c r="F11" s="18" t="s">
        <v>2</v>
      </c>
      <c r="G11" s="51">
        <f t="shared" si="0"/>
        <v>0</v>
      </c>
      <c r="H11" s="51"/>
      <c r="I11" s="70"/>
    </row>
    <row r="12" spans="1:9">
      <c r="A12" s="4"/>
      <c r="B12" s="17"/>
      <c r="C12" s="41"/>
      <c r="D12" s="41" t="s">
        <v>5</v>
      </c>
      <c r="E12" s="48"/>
      <c r="F12" s="41" t="s">
        <v>2</v>
      </c>
      <c r="G12" s="55">
        <f t="shared" si="0"/>
        <v>0</v>
      </c>
      <c r="H12" s="56"/>
      <c r="I12" s="70"/>
    </row>
    <row r="13" spans="1:9">
      <c r="A13" s="4"/>
      <c r="B13" s="17"/>
      <c r="C13" s="41"/>
      <c r="D13" s="41" t="s">
        <v>5</v>
      </c>
      <c r="E13" s="41"/>
      <c r="F13" s="41" t="s">
        <v>2</v>
      </c>
      <c r="G13" s="56">
        <f t="shared" si="0"/>
        <v>0</v>
      </c>
      <c r="H13" s="56"/>
      <c r="I13" s="70"/>
    </row>
    <row r="14" spans="1:9">
      <c r="A14" s="4"/>
      <c r="B14" s="22"/>
      <c r="C14" s="40"/>
      <c r="D14" s="40" t="s">
        <v>5</v>
      </c>
      <c r="E14" s="40"/>
      <c r="F14" s="40" t="s">
        <v>2</v>
      </c>
      <c r="G14" s="54">
        <f t="shared" si="0"/>
        <v>0</v>
      </c>
      <c r="H14" s="56"/>
      <c r="I14" s="70"/>
    </row>
    <row r="15" spans="1:9">
      <c r="A15" s="4"/>
      <c r="B15" s="18"/>
      <c r="C15" s="18"/>
      <c r="D15" s="18" t="s">
        <v>5</v>
      </c>
      <c r="E15" s="18"/>
      <c r="F15" s="18" t="s">
        <v>2</v>
      </c>
      <c r="G15" s="51">
        <f t="shared" si="0"/>
        <v>0</v>
      </c>
      <c r="H15" s="56"/>
      <c r="I15" s="70"/>
    </row>
    <row r="16" spans="1:9">
      <c r="A16" s="4"/>
      <c r="B16" s="18"/>
      <c r="C16" s="18"/>
      <c r="D16" s="18" t="s">
        <v>5</v>
      </c>
      <c r="E16" s="41"/>
      <c r="F16" s="41" t="s">
        <v>2</v>
      </c>
      <c r="G16" s="56">
        <f t="shared" si="0"/>
        <v>0</v>
      </c>
      <c r="H16" s="56"/>
      <c r="I16" s="70"/>
    </row>
    <row r="17" spans="1:9">
      <c r="A17" s="4"/>
      <c r="B17" s="18"/>
      <c r="C17" s="18"/>
      <c r="D17" s="18" t="s">
        <v>5</v>
      </c>
      <c r="E17" s="41"/>
      <c r="F17" s="41" t="s">
        <v>2</v>
      </c>
      <c r="G17" s="56">
        <f t="shared" si="0"/>
        <v>0</v>
      </c>
      <c r="H17" s="56"/>
      <c r="I17" s="70"/>
    </row>
    <row r="18" spans="1:9">
      <c r="A18" s="4"/>
      <c r="B18" s="18"/>
      <c r="C18" s="18"/>
      <c r="D18" s="18" t="s">
        <v>5</v>
      </c>
      <c r="E18" s="41"/>
      <c r="F18" s="41" t="s">
        <v>2</v>
      </c>
      <c r="G18" s="56">
        <f t="shared" si="0"/>
        <v>0</v>
      </c>
      <c r="H18" s="56"/>
      <c r="I18" s="70"/>
    </row>
    <row r="19" spans="1:9">
      <c r="A19" s="4"/>
      <c r="B19" s="18"/>
      <c r="C19" s="18"/>
      <c r="D19" s="18" t="s">
        <v>5</v>
      </c>
      <c r="E19" s="41"/>
      <c r="F19" s="41" t="s">
        <v>2</v>
      </c>
      <c r="G19" s="56">
        <f t="shared" si="0"/>
        <v>0</v>
      </c>
      <c r="H19" s="56"/>
      <c r="I19" s="70"/>
    </row>
    <row r="20" spans="1:9">
      <c r="A20" s="4"/>
      <c r="B20" s="22"/>
      <c r="C20" s="40"/>
      <c r="D20" s="40" t="s">
        <v>5</v>
      </c>
      <c r="E20" s="40"/>
      <c r="F20" s="40" t="s">
        <v>2</v>
      </c>
      <c r="G20" s="54">
        <f t="shared" si="0"/>
        <v>0</v>
      </c>
      <c r="H20" s="54"/>
      <c r="I20" s="70"/>
    </row>
    <row r="21" spans="1:9">
      <c r="A21" s="4"/>
      <c r="B21" s="22"/>
      <c r="C21" s="40"/>
      <c r="D21" s="40" t="s">
        <v>5</v>
      </c>
      <c r="E21" s="40"/>
      <c r="F21" s="40" t="s">
        <v>2</v>
      </c>
      <c r="G21" s="54">
        <f t="shared" si="0"/>
        <v>0</v>
      </c>
      <c r="H21" s="54"/>
      <c r="I21" s="70"/>
    </row>
    <row r="22" spans="1:9">
      <c r="A22" s="4"/>
      <c r="B22" s="18"/>
      <c r="C22" s="18"/>
      <c r="D22" s="18" t="s">
        <v>5</v>
      </c>
      <c r="E22" s="18"/>
      <c r="F22" s="18" t="s">
        <v>2</v>
      </c>
      <c r="G22" s="51">
        <f t="shared" si="0"/>
        <v>0</v>
      </c>
      <c r="H22" s="51"/>
      <c r="I22" s="70"/>
    </row>
    <row r="23" spans="1:9">
      <c r="A23" s="4"/>
      <c r="B23" s="18"/>
      <c r="C23" s="18"/>
      <c r="D23" s="18" t="s">
        <v>5</v>
      </c>
      <c r="E23" s="41"/>
      <c r="F23" s="41" t="s">
        <v>2</v>
      </c>
      <c r="G23" s="56">
        <f t="shared" si="0"/>
        <v>0</v>
      </c>
      <c r="H23" s="56"/>
      <c r="I23" s="70"/>
    </row>
    <row r="24" spans="1:9" ht="18.75">
      <c r="A24" s="5"/>
      <c r="B24" s="23"/>
      <c r="C24" s="42"/>
      <c r="D24" s="42" t="s">
        <v>5</v>
      </c>
      <c r="E24" s="42"/>
      <c r="F24" s="42" t="s">
        <v>2</v>
      </c>
      <c r="G24" s="57">
        <f t="shared" si="0"/>
        <v>0</v>
      </c>
      <c r="H24" s="54"/>
      <c r="I24" s="70"/>
    </row>
    <row r="25" spans="1:9" ht="19.5">
      <c r="A25" s="6" t="s">
        <v>8</v>
      </c>
      <c r="B25" s="24"/>
      <c r="C25" s="43"/>
      <c r="D25" s="43"/>
      <c r="E25" s="43"/>
      <c r="F25" s="43" t="s">
        <v>2</v>
      </c>
      <c r="G25" s="58">
        <f>SUM(G3:G24)</f>
        <v>0</v>
      </c>
      <c r="H25" s="64">
        <f>TRUNC(G25,3)</f>
        <v>0</v>
      </c>
      <c r="I25" s="70"/>
    </row>
    <row r="26" spans="1:9" ht="18.75">
      <c r="A26" s="7" t="s">
        <v>1</v>
      </c>
      <c r="B26" s="25"/>
      <c r="C26" s="41"/>
      <c r="D26" s="41" t="s">
        <v>5</v>
      </c>
      <c r="E26" s="48"/>
      <c r="F26" s="41" t="s">
        <v>2</v>
      </c>
      <c r="G26" s="55">
        <f t="shared" ref="G26:G40" si="1">C26*E26</f>
        <v>0</v>
      </c>
      <c r="H26" s="55"/>
      <c r="I26" s="70"/>
    </row>
    <row r="27" spans="1:9">
      <c r="A27" s="8"/>
      <c r="B27" s="17"/>
      <c r="C27" s="41"/>
      <c r="D27" s="41" t="s">
        <v>5</v>
      </c>
      <c r="E27" s="41"/>
      <c r="F27" s="41" t="s">
        <v>2</v>
      </c>
      <c r="G27" s="56">
        <f t="shared" si="1"/>
        <v>0</v>
      </c>
      <c r="H27" s="56"/>
      <c r="I27" s="70"/>
    </row>
    <row r="28" spans="1:9">
      <c r="A28" s="8"/>
      <c r="B28" s="22"/>
      <c r="C28" s="40"/>
      <c r="D28" s="40" t="s">
        <v>5</v>
      </c>
      <c r="E28" s="40"/>
      <c r="F28" s="40" t="s">
        <v>2</v>
      </c>
      <c r="G28" s="54">
        <f t="shared" si="1"/>
        <v>0</v>
      </c>
      <c r="H28" s="54"/>
      <c r="I28" s="70"/>
    </row>
    <row r="29" spans="1:9">
      <c r="A29" s="8"/>
      <c r="B29" s="17"/>
      <c r="C29" s="18"/>
      <c r="D29" s="18" t="s">
        <v>5</v>
      </c>
      <c r="E29" s="18"/>
      <c r="F29" s="18" t="s">
        <v>2</v>
      </c>
      <c r="G29" s="51">
        <f t="shared" si="1"/>
        <v>0</v>
      </c>
      <c r="H29" s="51"/>
      <c r="I29" s="70"/>
    </row>
    <row r="30" spans="1:9">
      <c r="A30" s="8"/>
      <c r="B30" s="17"/>
      <c r="C30" s="18"/>
      <c r="D30" s="18" t="s">
        <v>5</v>
      </c>
      <c r="E30" s="18"/>
      <c r="F30" s="18" t="s">
        <v>2</v>
      </c>
      <c r="G30" s="51">
        <f t="shared" si="1"/>
        <v>0</v>
      </c>
      <c r="H30" s="51"/>
      <c r="I30" s="70"/>
    </row>
    <row r="31" spans="1:9">
      <c r="A31" s="8"/>
      <c r="B31" s="26"/>
      <c r="C31" s="18"/>
      <c r="D31" s="18" t="s">
        <v>5</v>
      </c>
      <c r="E31" s="18"/>
      <c r="F31" s="18" t="s">
        <v>2</v>
      </c>
      <c r="G31" s="51">
        <f t="shared" si="1"/>
        <v>0</v>
      </c>
      <c r="H31" s="51"/>
      <c r="I31" s="70"/>
    </row>
    <row r="32" spans="1:9">
      <c r="A32" s="8"/>
      <c r="B32" s="17"/>
      <c r="C32" s="18"/>
      <c r="D32" s="18" t="s">
        <v>5</v>
      </c>
      <c r="E32" s="49"/>
      <c r="F32" s="18" t="s">
        <v>2</v>
      </c>
      <c r="G32" s="59">
        <f t="shared" si="1"/>
        <v>0</v>
      </c>
      <c r="H32" s="59"/>
      <c r="I32" s="70"/>
    </row>
    <row r="33" spans="1:9">
      <c r="A33" s="8"/>
      <c r="B33" s="17"/>
      <c r="C33" s="18"/>
      <c r="D33" s="18" t="s">
        <v>5</v>
      </c>
      <c r="E33" s="18"/>
      <c r="F33" s="18" t="s">
        <v>2</v>
      </c>
      <c r="G33" s="51">
        <f t="shared" si="1"/>
        <v>0</v>
      </c>
      <c r="H33" s="59"/>
      <c r="I33" s="70"/>
    </row>
    <row r="34" spans="1:9">
      <c r="A34" s="8"/>
      <c r="B34" s="20"/>
      <c r="C34" s="18"/>
      <c r="D34" s="18" t="s">
        <v>5</v>
      </c>
      <c r="E34" s="18"/>
      <c r="F34" s="18" t="s">
        <v>2</v>
      </c>
      <c r="G34" s="51">
        <f t="shared" si="1"/>
        <v>0</v>
      </c>
      <c r="H34" s="51"/>
      <c r="I34" s="70"/>
    </row>
    <row r="35" spans="1:9">
      <c r="A35" s="8"/>
      <c r="B35" s="17"/>
      <c r="C35" s="18"/>
      <c r="D35" s="18" t="s">
        <v>5</v>
      </c>
      <c r="E35" s="49"/>
      <c r="F35" s="18" t="s">
        <v>2</v>
      </c>
      <c r="G35" s="59">
        <f t="shared" si="1"/>
        <v>0</v>
      </c>
      <c r="H35" s="55"/>
      <c r="I35" s="70"/>
    </row>
    <row r="36" spans="1:9">
      <c r="A36" s="8"/>
      <c r="B36" s="17"/>
      <c r="C36" s="18"/>
      <c r="D36" s="18" t="s">
        <v>5</v>
      </c>
      <c r="E36" s="18"/>
      <c r="F36" s="18" t="s">
        <v>2</v>
      </c>
      <c r="G36" s="51">
        <f t="shared" si="1"/>
        <v>0</v>
      </c>
      <c r="H36" s="55"/>
      <c r="I36" s="70"/>
    </row>
    <row r="37" spans="1:9">
      <c r="A37" s="8"/>
      <c r="B37" s="17"/>
      <c r="C37" s="18"/>
      <c r="D37" s="18" t="s">
        <v>5</v>
      </c>
      <c r="E37" s="49"/>
      <c r="F37" s="18" t="s">
        <v>2</v>
      </c>
      <c r="G37" s="59">
        <f t="shared" si="1"/>
        <v>0</v>
      </c>
      <c r="H37" s="55"/>
      <c r="I37" s="70"/>
    </row>
    <row r="38" spans="1:9">
      <c r="A38" s="8"/>
      <c r="B38" s="17"/>
      <c r="C38" s="18"/>
      <c r="D38" s="18" t="s">
        <v>5</v>
      </c>
      <c r="E38" s="18"/>
      <c r="F38" s="18" t="s">
        <v>2</v>
      </c>
      <c r="G38" s="51">
        <f t="shared" si="1"/>
        <v>0</v>
      </c>
      <c r="H38" s="55"/>
      <c r="I38" s="70"/>
    </row>
    <row r="39" spans="1:9">
      <c r="A39" s="8"/>
      <c r="B39" s="27"/>
      <c r="C39" s="40"/>
      <c r="D39" s="40" t="s">
        <v>5</v>
      </c>
      <c r="E39" s="40"/>
      <c r="F39" s="40" t="s">
        <v>2</v>
      </c>
      <c r="G39" s="54">
        <f t="shared" si="1"/>
        <v>0</v>
      </c>
      <c r="H39" s="54"/>
      <c r="I39" s="70"/>
    </row>
    <row r="40" spans="1:9" ht="18.75">
      <c r="A40" s="9"/>
      <c r="B40" s="27"/>
      <c r="C40" s="40"/>
      <c r="D40" s="40" t="s">
        <v>5</v>
      </c>
      <c r="E40" s="40"/>
      <c r="F40" s="40" t="s">
        <v>2</v>
      </c>
      <c r="G40" s="54">
        <f t="shared" si="1"/>
        <v>0</v>
      </c>
      <c r="H40" s="54"/>
      <c r="I40" s="70"/>
    </row>
    <row r="41" spans="1:9" ht="19.5">
      <c r="A41" s="6" t="s">
        <v>8</v>
      </c>
      <c r="B41" s="24"/>
      <c r="C41" s="43"/>
      <c r="D41" s="43"/>
      <c r="E41" s="43"/>
      <c r="F41" s="43" t="s">
        <v>2</v>
      </c>
      <c r="G41" s="58">
        <f>SUM(G26:G40)</f>
        <v>0</v>
      </c>
      <c r="H41" s="64">
        <f>TRUNC(G41,3)</f>
        <v>0</v>
      </c>
      <c r="I41" s="70"/>
    </row>
    <row r="42" spans="1:9" ht="19.5">
      <c r="A42" s="10"/>
      <c r="B42" s="28"/>
      <c r="C42" s="32"/>
      <c r="D42" s="32"/>
      <c r="E42" s="50" t="s">
        <v>3</v>
      </c>
      <c r="F42" s="50"/>
      <c r="G42" s="60"/>
      <c r="H42" s="65">
        <f>H25+H41</f>
        <v>0</v>
      </c>
      <c r="I42" s="71"/>
    </row>
    <row r="43" spans="1:9" ht="18.75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" t="s">
        <v>34</v>
      </c>
      <c r="B44" s="14"/>
      <c r="C44" s="14"/>
      <c r="D44" s="14"/>
      <c r="E44" s="14"/>
      <c r="F44" s="14"/>
      <c r="G44" s="14"/>
      <c r="H44" s="14"/>
      <c r="I44" s="67"/>
    </row>
    <row r="45" spans="1:9" ht="32.35" customHeight="1">
      <c r="A45" s="2"/>
      <c r="B45" s="15"/>
      <c r="C45" s="15"/>
      <c r="D45" s="15"/>
      <c r="E45" s="15"/>
      <c r="F45" s="15"/>
      <c r="G45" s="15"/>
      <c r="H45" s="63" t="s">
        <v>11</v>
      </c>
      <c r="I45" s="68" t="s">
        <v>12</v>
      </c>
    </row>
    <row r="46" spans="1:9">
      <c r="A46" s="4"/>
      <c r="B46" s="22"/>
      <c r="C46" s="40"/>
      <c r="D46" s="40" t="s">
        <v>5</v>
      </c>
      <c r="E46" s="40"/>
      <c r="F46" s="40" t="s">
        <v>2</v>
      </c>
      <c r="G46" s="54">
        <f t="shared" ref="G46:G69" si="2">C46*E46</f>
        <v>0</v>
      </c>
      <c r="H46" s="54"/>
      <c r="I46" s="70">
        <f>SUM(H46:H85)</f>
        <v>0</v>
      </c>
    </row>
    <row r="47" spans="1:9">
      <c r="A47" s="4"/>
      <c r="B47" s="22"/>
      <c r="C47" s="40"/>
      <c r="D47" s="40" t="s">
        <v>5</v>
      </c>
      <c r="E47" s="40"/>
      <c r="F47" s="40" t="s">
        <v>2</v>
      </c>
      <c r="G47" s="54">
        <f t="shared" si="2"/>
        <v>0</v>
      </c>
      <c r="H47" s="54"/>
      <c r="I47" s="70"/>
    </row>
    <row r="48" spans="1:9">
      <c r="A48" s="4"/>
      <c r="B48" s="22"/>
      <c r="C48" s="40"/>
      <c r="D48" s="40" t="s">
        <v>5</v>
      </c>
      <c r="E48" s="40"/>
      <c r="F48" s="40" t="s">
        <v>2</v>
      </c>
      <c r="G48" s="54">
        <f t="shared" si="2"/>
        <v>0</v>
      </c>
      <c r="H48" s="54"/>
      <c r="I48" s="70"/>
    </row>
    <row r="49" spans="1:9">
      <c r="A49" s="4"/>
      <c r="B49" s="29"/>
      <c r="C49" s="40"/>
      <c r="D49" s="40" t="s">
        <v>5</v>
      </c>
      <c r="E49" s="40"/>
      <c r="F49" s="40" t="s">
        <v>2</v>
      </c>
      <c r="G49" s="54">
        <f t="shared" si="2"/>
        <v>0</v>
      </c>
      <c r="H49" s="54"/>
      <c r="I49" s="70"/>
    </row>
    <row r="50" spans="1:9">
      <c r="A50" s="4"/>
      <c r="B50" s="26"/>
      <c r="C50" s="18"/>
      <c r="D50" s="18" t="s">
        <v>5</v>
      </c>
      <c r="E50" s="18"/>
      <c r="F50" s="18" t="s">
        <v>2</v>
      </c>
      <c r="G50" s="51">
        <f t="shared" si="2"/>
        <v>0</v>
      </c>
      <c r="H50" s="51"/>
      <c r="I50" s="70"/>
    </row>
    <row r="51" spans="1:9">
      <c r="A51" s="4"/>
      <c r="B51" s="26"/>
      <c r="C51" s="18"/>
      <c r="D51" s="18" t="s">
        <v>5</v>
      </c>
      <c r="E51" s="18"/>
      <c r="F51" s="18" t="s">
        <v>2</v>
      </c>
      <c r="G51" s="51">
        <f t="shared" si="2"/>
        <v>0</v>
      </c>
      <c r="H51" s="51"/>
      <c r="I51" s="70"/>
    </row>
    <row r="52" spans="1:9">
      <c r="A52" s="4"/>
      <c r="B52" s="30"/>
      <c r="C52" s="18"/>
      <c r="D52" s="18" t="s">
        <v>5</v>
      </c>
      <c r="E52" s="18"/>
      <c r="F52" s="18" t="s">
        <v>2</v>
      </c>
      <c r="G52" s="51">
        <f t="shared" si="2"/>
        <v>0</v>
      </c>
      <c r="H52" s="51"/>
      <c r="I52" s="70"/>
    </row>
    <row r="53" spans="1:9">
      <c r="A53" s="4"/>
      <c r="B53" s="30"/>
      <c r="C53" s="18"/>
      <c r="D53" s="18" t="s">
        <v>5</v>
      </c>
      <c r="E53" s="18"/>
      <c r="F53" s="18" t="s">
        <v>2</v>
      </c>
      <c r="G53" s="51">
        <f t="shared" si="2"/>
        <v>0</v>
      </c>
      <c r="H53" s="51"/>
      <c r="I53" s="70"/>
    </row>
    <row r="54" spans="1:9">
      <c r="A54" s="4"/>
      <c r="B54" s="26"/>
      <c r="C54" s="18"/>
      <c r="D54" s="18" t="s">
        <v>5</v>
      </c>
      <c r="E54" s="18"/>
      <c r="F54" s="18" t="s">
        <v>2</v>
      </c>
      <c r="G54" s="51">
        <f t="shared" si="2"/>
        <v>0</v>
      </c>
      <c r="H54" s="51"/>
      <c r="I54" s="70"/>
    </row>
    <row r="55" spans="1:9">
      <c r="A55" s="4"/>
      <c r="B55" s="26"/>
      <c r="C55" s="18"/>
      <c r="D55" s="18" t="s">
        <v>5</v>
      </c>
      <c r="E55" s="18"/>
      <c r="F55" s="18" t="s">
        <v>2</v>
      </c>
      <c r="G55" s="51">
        <f t="shared" si="2"/>
        <v>0</v>
      </c>
      <c r="H55" s="51"/>
      <c r="I55" s="70"/>
    </row>
    <row r="56" spans="1:9">
      <c r="A56" s="4"/>
      <c r="B56" s="26"/>
      <c r="C56" s="18"/>
      <c r="D56" s="18" t="s">
        <v>5</v>
      </c>
      <c r="E56" s="18"/>
      <c r="F56" s="18" t="s">
        <v>2</v>
      </c>
      <c r="G56" s="51">
        <f t="shared" si="2"/>
        <v>0</v>
      </c>
      <c r="H56" s="51"/>
      <c r="I56" s="70"/>
    </row>
    <row r="57" spans="1:9">
      <c r="A57" s="4"/>
      <c r="B57" s="26"/>
      <c r="C57" s="18"/>
      <c r="D57" s="18" t="s">
        <v>5</v>
      </c>
      <c r="E57" s="18"/>
      <c r="F57" s="18" t="s">
        <v>2</v>
      </c>
      <c r="G57" s="51">
        <f t="shared" si="2"/>
        <v>0</v>
      </c>
      <c r="H57" s="51"/>
      <c r="I57" s="70"/>
    </row>
    <row r="58" spans="1:9">
      <c r="A58" s="4"/>
      <c r="B58" s="26"/>
      <c r="C58" s="18"/>
      <c r="D58" s="18" t="s">
        <v>5</v>
      </c>
      <c r="E58" s="18"/>
      <c r="F58" s="18" t="s">
        <v>2</v>
      </c>
      <c r="G58" s="51">
        <f t="shared" si="2"/>
        <v>0</v>
      </c>
      <c r="H58" s="51"/>
      <c r="I58" s="70"/>
    </row>
    <row r="59" spans="1:9">
      <c r="A59" s="4"/>
      <c r="B59" s="26"/>
      <c r="C59" s="18"/>
      <c r="D59" s="18" t="s">
        <v>5</v>
      </c>
      <c r="E59" s="18"/>
      <c r="F59" s="18" t="s">
        <v>2</v>
      </c>
      <c r="G59" s="51">
        <f t="shared" si="2"/>
        <v>0</v>
      </c>
      <c r="H59" s="51"/>
      <c r="I59" s="70"/>
    </row>
    <row r="60" spans="1:9">
      <c r="A60" s="4"/>
      <c r="B60" s="26"/>
      <c r="C60" s="18"/>
      <c r="D60" s="18" t="s">
        <v>5</v>
      </c>
      <c r="E60" s="18"/>
      <c r="F60" s="18" t="s">
        <v>2</v>
      </c>
      <c r="G60" s="51">
        <f t="shared" si="2"/>
        <v>0</v>
      </c>
      <c r="H60" s="51"/>
      <c r="I60" s="70"/>
    </row>
    <row r="61" spans="1:9">
      <c r="A61" s="4"/>
      <c r="B61" s="30"/>
      <c r="C61" s="18"/>
      <c r="D61" s="18" t="s">
        <v>5</v>
      </c>
      <c r="E61" s="18"/>
      <c r="F61" s="18" t="s">
        <v>2</v>
      </c>
      <c r="G61" s="51">
        <f t="shared" si="2"/>
        <v>0</v>
      </c>
      <c r="H61" s="51"/>
      <c r="I61" s="70"/>
    </row>
    <row r="62" spans="1:9">
      <c r="A62" s="4"/>
      <c r="B62" s="26"/>
      <c r="C62" s="18"/>
      <c r="D62" s="18" t="s">
        <v>5</v>
      </c>
      <c r="E62" s="18"/>
      <c r="F62" s="18" t="s">
        <v>2</v>
      </c>
      <c r="G62" s="51">
        <f t="shared" si="2"/>
        <v>0</v>
      </c>
      <c r="H62" s="51"/>
      <c r="I62" s="70"/>
    </row>
    <row r="63" spans="1:9">
      <c r="A63" s="4"/>
      <c r="B63" s="26"/>
      <c r="C63" s="18"/>
      <c r="D63" s="18" t="s">
        <v>5</v>
      </c>
      <c r="E63" s="18"/>
      <c r="F63" s="18" t="s">
        <v>2</v>
      </c>
      <c r="G63" s="51">
        <f t="shared" si="2"/>
        <v>0</v>
      </c>
      <c r="H63" s="51"/>
      <c r="I63" s="70"/>
    </row>
    <row r="64" spans="1:9">
      <c r="A64" s="4"/>
      <c r="B64" s="31"/>
      <c r="C64" s="41"/>
      <c r="D64" s="41" t="s">
        <v>5</v>
      </c>
      <c r="E64" s="41"/>
      <c r="F64" s="41" t="s">
        <v>2</v>
      </c>
      <c r="G64" s="56">
        <f t="shared" si="2"/>
        <v>0</v>
      </c>
      <c r="H64" s="51"/>
      <c r="I64" s="70"/>
    </row>
    <row r="65" spans="1:9">
      <c r="A65" s="4"/>
      <c r="B65" s="31"/>
      <c r="C65" s="41"/>
      <c r="D65" s="41" t="s">
        <v>5</v>
      </c>
      <c r="E65" s="41"/>
      <c r="F65" s="41" t="s">
        <v>2</v>
      </c>
      <c r="G65" s="56">
        <f t="shared" si="2"/>
        <v>0</v>
      </c>
      <c r="H65" s="51"/>
      <c r="I65" s="70"/>
    </row>
    <row r="66" spans="1:9">
      <c r="A66" s="4"/>
      <c r="B66" s="31"/>
      <c r="C66" s="41"/>
      <c r="D66" s="41" t="s">
        <v>5</v>
      </c>
      <c r="E66" s="41"/>
      <c r="F66" s="41" t="s">
        <v>2</v>
      </c>
      <c r="G66" s="56">
        <f t="shared" si="2"/>
        <v>0</v>
      </c>
      <c r="H66" s="51"/>
      <c r="I66" s="70"/>
    </row>
    <row r="67" spans="1:9">
      <c r="A67" s="4"/>
      <c r="B67" s="31"/>
      <c r="C67" s="41"/>
      <c r="D67" s="41" t="s">
        <v>5</v>
      </c>
      <c r="E67" s="41"/>
      <c r="F67" s="41" t="s">
        <v>2</v>
      </c>
      <c r="G67" s="56">
        <f t="shared" si="2"/>
        <v>0</v>
      </c>
      <c r="H67" s="51"/>
      <c r="I67" s="70"/>
    </row>
    <row r="68" spans="1:9">
      <c r="A68" s="4"/>
      <c r="B68" s="31"/>
      <c r="C68" s="41"/>
      <c r="D68" s="41" t="s">
        <v>5</v>
      </c>
      <c r="E68" s="41"/>
      <c r="F68" s="41" t="s">
        <v>2</v>
      </c>
      <c r="G68" s="56">
        <f t="shared" si="2"/>
        <v>0</v>
      </c>
      <c r="H68" s="51"/>
      <c r="I68" s="70"/>
    </row>
    <row r="69" spans="1:9" ht="18.75">
      <c r="A69" s="5"/>
      <c r="B69" s="22"/>
      <c r="C69" s="40"/>
      <c r="D69" s="40" t="s">
        <v>5</v>
      </c>
      <c r="E69" s="40"/>
      <c r="F69" s="40" t="s">
        <v>2</v>
      </c>
      <c r="G69" s="54">
        <f t="shared" si="2"/>
        <v>0</v>
      </c>
      <c r="H69" s="54"/>
      <c r="I69" s="70"/>
    </row>
    <row r="70" spans="1:9" ht="19.5">
      <c r="A70" s="6" t="s">
        <v>8</v>
      </c>
      <c r="B70" s="24"/>
      <c r="C70" s="43"/>
      <c r="D70" s="43"/>
      <c r="E70" s="43"/>
      <c r="F70" s="43" t="s">
        <v>2</v>
      </c>
      <c r="G70" s="58">
        <f>SUM(G46:G69)</f>
        <v>0</v>
      </c>
      <c r="H70" s="64">
        <f>TRUNC(G70,3)</f>
        <v>0</v>
      </c>
      <c r="I70" s="70"/>
    </row>
    <row r="71" spans="1:9" ht="18.75">
      <c r="A71" s="12" t="s">
        <v>1</v>
      </c>
      <c r="B71" s="31"/>
      <c r="C71" s="41"/>
      <c r="D71" s="41" t="s">
        <v>5</v>
      </c>
      <c r="E71" s="41"/>
      <c r="F71" s="41" t="s">
        <v>2</v>
      </c>
      <c r="G71" s="56">
        <f t="shared" ref="G71:G84" si="3">C71*E71</f>
        <v>0</v>
      </c>
      <c r="H71" s="53"/>
      <c r="I71" s="70"/>
    </row>
    <row r="72" spans="1:9">
      <c r="A72" s="4"/>
      <c r="B72" s="26"/>
      <c r="C72" s="18"/>
      <c r="D72" s="18" t="s">
        <v>5</v>
      </c>
      <c r="E72" s="18"/>
      <c r="F72" s="18" t="s">
        <v>2</v>
      </c>
      <c r="G72" s="51">
        <f t="shared" si="3"/>
        <v>0</v>
      </c>
      <c r="H72" s="54"/>
      <c r="I72" s="70"/>
    </row>
    <row r="73" spans="1:9">
      <c r="A73" s="4"/>
      <c r="B73" s="30"/>
      <c r="C73" s="18"/>
      <c r="D73" s="18" t="s">
        <v>5</v>
      </c>
      <c r="E73" s="18"/>
      <c r="F73" s="18" t="s">
        <v>2</v>
      </c>
      <c r="G73" s="51">
        <f t="shared" si="3"/>
        <v>0</v>
      </c>
      <c r="H73" s="54"/>
      <c r="I73" s="70"/>
    </row>
    <row r="74" spans="1:9">
      <c r="A74" s="4"/>
      <c r="B74" s="29"/>
      <c r="C74" s="40"/>
      <c r="D74" s="40" t="s">
        <v>5</v>
      </c>
      <c r="E74" s="40"/>
      <c r="F74" s="40" t="s">
        <v>2</v>
      </c>
      <c r="G74" s="54">
        <f t="shared" si="3"/>
        <v>0</v>
      </c>
      <c r="H74" s="54"/>
      <c r="I74" s="70"/>
    </row>
    <row r="75" spans="1:9">
      <c r="A75" s="4"/>
      <c r="B75" s="26"/>
      <c r="C75" s="18"/>
      <c r="D75" s="18" t="s">
        <v>5</v>
      </c>
      <c r="E75" s="18"/>
      <c r="F75" s="18" t="s">
        <v>2</v>
      </c>
      <c r="G75" s="51">
        <f t="shared" si="3"/>
        <v>0</v>
      </c>
      <c r="H75" s="54"/>
      <c r="I75" s="70"/>
    </row>
    <row r="76" spans="1:9">
      <c r="A76" s="4"/>
      <c r="B76" s="30"/>
      <c r="C76" s="18"/>
      <c r="D76" s="18" t="s">
        <v>5</v>
      </c>
      <c r="E76" s="18"/>
      <c r="F76" s="18" t="s">
        <v>2</v>
      </c>
      <c r="G76" s="51">
        <f t="shared" si="3"/>
        <v>0</v>
      </c>
      <c r="H76" s="54"/>
      <c r="I76" s="70"/>
    </row>
    <row r="77" spans="1:9">
      <c r="A77" s="4"/>
      <c r="B77" s="29"/>
      <c r="C77" s="40"/>
      <c r="D77" s="40" t="s">
        <v>5</v>
      </c>
      <c r="E77" s="40"/>
      <c r="F77" s="40" t="s">
        <v>2</v>
      </c>
      <c r="G77" s="54">
        <f t="shared" si="3"/>
        <v>0</v>
      </c>
      <c r="H77" s="54"/>
      <c r="I77" s="70"/>
    </row>
    <row r="78" spans="1:9">
      <c r="A78" s="4"/>
      <c r="B78" s="26"/>
      <c r="C78" s="18"/>
      <c r="D78" s="18" t="s">
        <v>5</v>
      </c>
      <c r="E78" s="18"/>
      <c r="F78" s="18" t="s">
        <v>2</v>
      </c>
      <c r="G78" s="51">
        <f t="shared" si="3"/>
        <v>0</v>
      </c>
      <c r="H78" s="51"/>
      <c r="I78" s="70"/>
    </row>
    <row r="79" spans="1:9">
      <c r="A79" s="4"/>
      <c r="B79" s="31"/>
      <c r="C79" s="41"/>
      <c r="D79" s="41" t="s">
        <v>5</v>
      </c>
      <c r="E79" s="41"/>
      <c r="F79" s="41" t="s">
        <v>2</v>
      </c>
      <c r="G79" s="56">
        <f t="shared" si="3"/>
        <v>0</v>
      </c>
      <c r="H79" s="51"/>
      <c r="I79" s="70"/>
    </row>
    <row r="80" spans="1:9">
      <c r="A80" s="4"/>
      <c r="B80" s="31"/>
      <c r="C80" s="41"/>
      <c r="D80" s="41" t="s">
        <v>5</v>
      </c>
      <c r="E80" s="41"/>
      <c r="F80" s="41" t="s">
        <v>2</v>
      </c>
      <c r="G80" s="56">
        <f t="shared" si="3"/>
        <v>0</v>
      </c>
      <c r="H80" s="51"/>
      <c r="I80" s="70"/>
    </row>
    <row r="81" spans="1:9">
      <c r="A81" s="4"/>
      <c r="B81" s="31"/>
      <c r="C81" s="41"/>
      <c r="D81" s="41" t="s">
        <v>5</v>
      </c>
      <c r="E81" s="41"/>
      <c r="F81" s="41" t="s">
        <v>2</v>
      </c>
      <c r="G81" s="56">
        <f t="shared" si="3"/>
        <v>0</v>
      </c>
      <c r="H81" s="51"/>
      <c r="I81" s="70"/>
    </row>
    <row r="82" spans="1:9">
      <c r="A82" s="4"/>
      <c r="B82" s="31"/>
      <c r="C82" s="41"/>
      <c r="D82" s="41" t="s">
        <v>5</v>
      </c>
      <c r="E82" s="41"/>
      <c r="F82" s="41" t="s">
        <v>2</v>
      </c>
      <c r="G82" s="56">
        <f t="shared" si="3"/>
        <v>0</v>
      </c>
      <c r="H82" s="53"/>
      <c r="I82" s="70"/>
    </row>
    <row r="83" spans="1:9">
      <c r="A83" s="4"/>
      <c r="B83" s="31"/>
      <c r="C83" s="41"/>
      <c r="D83" s="41" t="s">
        <v>5</v>
      </c>
      <c r="E83" s="41"/>
      <c r="F83" s="41" t="s">
        <v>2</v>
      </c>
      <c r="G83" s="56">
        <f t="shared" si="3"/>
        <v>0</v>
      </c>
      <c r="H83" s="51"/>
      <c r="I83" s="70"/>
    </row>
    <row r="84" spans="1:9" ht="18.75">
      <c r="A84" s="5"/>
      <c r="B84" s="31"/>
      <c r="C84" s="41"/>
      <c r="D84" s="41" t="s">
        <v>5</v>
      </c>
      <c r="E84" s="41"/>
      <c r="F84" s="41" t="s">
        <v>2</v>
      </c>
      <c r="G84" s="56">
        <f t="shared" si="3"/>
        <v>0</v>
      </c>
      <c r="H84" s="51"/>
      <c r="I84" s="70"/>
    </row>
    <row r="85" spans="1:9" ht="19.5">
      <c r="A85" s="6" t="s">
        <v>13</v>
      </c>
      <c r="B85" s="24"/>
      <c r="C85" s="43"/>
      <c r="D85" s="43"/>
      <c r="E85" s="43"/>
      <c r="F85" s="43"/>
      <c r="G85" s="58">
        <f>SUM(G71:G84)</f>
        <v>0</v>
      </c>
      <c r="H85" s="64">
        <f>TRUNC(G85,3)</f>
        <v>0</v>
      </c>
      <c r="I85" s="70"/>
    </row>
    <row r="86" spans="1:9" ht="18.75">
      <c r="A86" s="13"/>
      <c r="B86" s="32"/>
      <c r="C86" s="32"/>
      <c r="D86" s="32"/>
      <c r="E86" s="50" t="s">
        <v>3</v>
      </c>
      <c r="F86" s="50"/>
      <c r="G86" s="60"/>
      <c r="H86" s="65">
        <f>H70+H85</f>
        <v>0</v>
      </c>
      <c r="I86" s="71"/>
    </row>
    <row r="87" spans="1:9">
      <c r="A87" s="1" t="s">
        <v>35</v>
      </c>
      <c r="B87" s="14"/>
      <c r="C87" s="14"/>
      <c r="D87" s="14"/>
      <c r="E87" s="14"/>
      <c r="F87" s="14"/>
      <c r="G87" s="14"/>
      <c r="H87" s="14"/>
      <c r="I87" s="67"/>
    </row>
    <row r="88" spans="1:9" ht="32.35" customHeight="1">
      <c r="A88" s="2"/>
      <c r="B88" s="33"/>
      <c r="C88" s="33"/>
      <c r="D88" s="33"/>
      <c r="E88" s="33"/>
      <c r="F88" s="33"/>
      <c r="G88" s="33"/>
      <c r="H88" s="66" t="s">
        <v>11</v>
      </c>
      <c r="I88" s="68" t="s">
        <v>14</v>
      </c>
    </row>
    <row r="89" spans="1:9" ht="18.75">
      <c r="A89" s="12" t="s">
        <v>9</v>
      </c>
      <c r="B89" s="34"/>
      <c r="C89" s="44"/>
      <c r="D89" s="44" t="s">
        <v>5</v>
      </c>
      <c r="E89" s="44"/>
      <c r="F89" s="44" t="s">
        <v>2</v>
      </c>
      <c r="G89" s="61">
        <f t="shared" ref="G89:G110" si="4">C89*E89</f>
        <v>0</v>
      </c>
      <c r="H89" s="62"/>
      <c r="I89" s="72">
        <f>SUM(H89:H126)</f>
        <v>0</v>
      </c>
    </row>
    <row r="90" spans="1:9">
      <c r="A90" s="4"/>
      <c r="B90" s="27"/>
      <c r="C90" s="45"/>
      <c r="D90" s="40" t="s">
        <v>5</v>
      </c>
      <c r="E90" s="40"/>
      <c r="F90" s="40" t="s">
        <v>2</v>
      </c>
      <c r="G90" s="54">
        <f t="shared" si="4"/>
        <v>0</v>
      </c>
      <c r="H90" s="54"/>
      <c r="I90" s="70"/>
    </row>
    <row r="91" spans="1:9">
      <c r="A91" s="4"/>
      <c r="B91" s="20"/>
      <c r="C91" s="18"/>
      <c r="D91" s="18" t="s">
        <v>5</v>
      </c>
      <c r="E91" s="38"/>
      <c r="F91" s="40" t="s">
        <v>2</v>
      </c>
      <c r="G91" s="51">
        <f t="shared" si="4"/>
        <v>0</v>
      </c>
      <c r="H91" s="54"/>
      <c r="I91" s="70"/>
    </row>
    <row r="92" spans="1:9">
      <c r="A92" s="4"/>
      <c r="B92" s="27"/>
      <c r="C92" s="18"/>
      <c r="D92" s="18" t="s">
        <v>5</v>
      </c>
      <c r="E92" s="38"/>
      <c r="F92" s="40" t="s">
        <v>2</v>
      </c>
      <c r="G92" s="51">
        <f t="shared" si="4"/>
        <v>0</v>
      </c>
      <c r="H92" s="54"/>
      <c r="I92" s="70"/>
    </row>
    <row r="93" spans="1:9">
      <c r="A93" s="4"/>
      <c r="B93" s="27"/>
      <c r="C93" s="40"/>
      <c r="D93" s="40" t="s">
        <v>5</v>
      </c>
      <c r="E93" s="40"/>
      <c r="F93" s="40" t="s">
        <v>2</v>
      </c>
      <c r="G93" s="54">
        <f t="shared" si="4"/>
        <v>0</v>
      </c>
      <c r="H93" s="54"/>
      <c r="I93" s="70"/>
    </row>
    <row r="94" spans="1:9">
      <c r="A94" s="4"/>
      <c r="B94" s="27"/>
      <c r="C94" s="18"/>
      <c r="D94" s="18" t="s">
        <v>5</v>
      </c>
      <c r="E94" s="38"/>
      <c r="F94" s="40" t="s">
        <v>2</v>
      </c>
      <c r="G94" s="51">
        <f t="shared" si="4"/>
        <v>0</v>
      </c>
      <c r="H94" s="54"/>
      <c r="I94" s="70"/>
    </row>
    <row r="95" spans="1:9">
      <c r="A95" s="4"/>
      <c r="B95" s="20"/>
      <c r="C95" s="18"/>
      <c r="D95" s="18" t="s">
        <v>5</v>
      </c>
      <c r="E95" s="38"/>
      <c r="F95" s="40" t="s">
        <v>2</v>
      </c>
      <c r="G95" s="51">
        <f t="shared" si="4"/>
        <v>0</v>
      </c>
      <c r="H95" s="54"/>
      <c r="I95" s="70"/>
    </row>
    <row r="96" spans="1:9">
      <c r="A96" s="4"/>
      <c r="B96" s="27"/>
      <c r="C96" s="40"/>
      <c r="D96" s="40" t="s">
        <v>5</v>
      </c>
      <c r="E96" s="40"/>
      <c r="F96" s="40" t="s">
        <v>2</v>
      </c>
      <c r="G96" s="54">
        <f t="shared" si="4"/>
        <v>0</v>
      </c>
      <c r="H96" s="54"/>
      <c r="I96" s="70"/>
    </row>
    <row r="97" spans="1:9">
      <c r="A97" s="4"/>
      <c r="B97" s="20"/>
      <c r="C97" s="18"/>
      <c r="D97" s="18" t="s">
        <v>5</v>
      </c>
      <c r="E97" s="18"/>
      <c r="F97" s="18" t="s">
        <v>2</v>
      </c>
      <c r="G97" s="51">
        <f t="shared" si="4"/>
        <v>0</v>
      </c>
      <c r="H97" s="54"/>
      <c r="I97" s="70"/>
    </row>
    <row r="98" spans="1:9">
      <c r="A98" s="4"/>
      <c r="B98" s="35"/>
      <c r="C98" s="40"/>
      <c r="D98" s="40" t="s">
        <v>5</v>
      </c>
      <c r="E98" s="40"/>
      <c r="F98" s="40" t="s">
        <v>2</v>
      </c>
      <c r="G98" s="54">
        <f t="shared" si="4"/>
        <v>0</v>
      </c>
      <c r="H98" s="54"/>
      <c r="I98" s="70"/>
    </row>
    <row r="99" spans="1:9">
      <c r="A99" s="4"/>
      <c r="B99" s="20"/>
      <c r="C99" s="18"/>
      <c r="D99" s="18" t="s">
        <v>5</v>
      </c>
      <c r="E99" s="18"/>
      <c r="F99" s="18" t="s">
        <v>2</v>
      </c>
      <c r="G99" s="51">
        <f t="shared" si="4"/>
        <v>0</v>
      </c>
      <c r="H99" s="51"/>
      <c r="I99" s="70"/>
    </row>
    <row r="100" spans="1:9">
      <c r="A100" s="4"/>
      <c r="B100" s="27"/>
      <c r="C100" s="40"/>
      <c r="D100" s="40" t="s">
        <v>5</v>
      </c>
      <c r="E100" s="40"/>
      <c r="F100" s="40" t="s">
        <v>2</v>
      </c>
      <c r="G100" s="54">
        <f t="shared" si="4"/>
        <v>0</v>
      </c>
      <c r="H100" s="54"/>
      <c r="I100" s="70"/>
    </row>
    <row r="101" spans="1:9">
      <c r="A101" s="4"/>
      <c r="B101" s="20"/>
      <c r="C101" s="18"/>
      <c r="D101" s="18" t="s">
        <v>5</v>
      </c>
      <c r="E101" s="18"/>
      <c r="F101" s="18" t="s">
        <v>2</v>
      </c>
      <c r="G101" s="51">
        <f t="shared" si="4"/>
        <v>0</v>
      </c>
      <c r="H101" s="51"/>
      <c r="I101" s="70"/>
    </row>
    <row r="102" spans="1:9">
      <c r="A102" s="4"/>
      <c r="B102" s="27"/>
      <c r="C102" s="40"/>
      <c r="D102" s="40" t="s">
        <v>5</v>
      </c>
      <c r="E102" s="40"/>
      <c r="F102" s="40" t="s">
        <v>2</v>
      </c>
      <c r="G102" s="54">
        <f t="shared" si="4"/>
        <v>0</v>
      </c>
      <c r="H102" s="54"/>
      <c r="I102" s="70"/>
    </row>
    <row r="103" spans="1:9">
      <c r="A103" s="4"/>
      <c r="B103" s="27"/>
      <c r="C103" s="40"/>
      <c r="D103" s="40" t="s">
        <v>5</v>
      </c>
      <c r="E103" s="40"/>
      <c r="F103" s="40" t="s">
        <v>2</v>
      </c>
      <c r="G103" s="54">
        <f t="shared" si="4"/>
        <v>0</v>
      </c>
      <c r="H103" s="54"/>
      <c r="I103" s="70"/>
    </row>
    <row r="104" spans="1:9">
      <c r="A104" s="4"/>
      <c r="B104" s="20"/>
      <c r="C104" s="18"/>
      <c r="D104" s="18" t="s">
        <v>5</v>
      </c>
      <c r="E104" s="18"/>
      <c r="F104" s="18" t="s">
        <v>2</v>
      </c>
      <c r="G104" s="51">
        <f t="shared" si="4"/>
        <v>0</v>
      </c>
      <c r="H104" s="51"/>
      <c r="I104" s="70"/>
    </row>
    <row r="105" spans="1:9">
      <c r="A105" s="4"/>
      <c r="B105" s="35"/>
      <c r="C105" s="40"/>
      <c r="D105" s="40" t="s">
        <v>5</v>
      </c>
      <c r="E105" s="40"/>
      <c r="F105" s="40" t="s">
        <v>2</v>
      </c>
      <c r="G105" s="54">
        <f t="shared" si="4"/>
        <v>0</v>
      </c>
      <c r="H105" s="54"/>
      <c r="I105" s="70"/>
    </row>
    <row r="106" spans="1:9">
      <c r="A106" s="4"/>
      <c r="B106" s="20"/>
      <c r="C106" s="18"/>
      <c r="D106" s="18" t="s">
        <v>5</v>
      </c>
      <c r="E106" s="18"/>
      <c r="F106" s="18" t="s">
        <v>2</v>
      </c>
      <c r="G106" s="51">
        <f t="shared" si="4"/>
        <v>0</v>
      </c>
      <c r="H106" s="51"/>
      <c r="I106" s="70"/>
    </row>
    <row r="107" spans="1:9">
      <c r="A107" s="4"/>
      <c r="B107" s="27"/>
      <c r="C107" s="40"/>
      <c r="D107" s="40" t="s">
        <v>5</v>
      </c>
      <c r="E107" s="40"/>
      <c r="F107" s="40" t="s">
        <v>2</v>
      </c>
      <c r="G107" s="54">
        <f t="shared" si="4"/>
        <v>0</v>
      </c>
      <c r="H107" s="54"/>
      <c r="I107" s="70"/>
    </row>
    <row r="108" spans="1:9">
      <c r="A108" s="4"/>
      <c r="B108" s="20"/>
      <c r="C108" s="18"/>
      <c r="D108" s="18" t="s">
        <v>5</v>
      </c>
      <c r="E108" s="18"/>
      <c r="F108" s="18" t="s">
        <v>2</v>
      </c>
      <c r="G108" s="51">
        <f t="shared" si="4"/>
        <v>0</v>
      </c>
      <c r="H108" s="51"/>
      <c r="I108" s="70"/>
    </row>
    <row r="109" spans="1:9">
      <c r="A109" s="4"/>
      <c r="B109" s="27"/>
      <c r="C109" s="40"/>
      <c r="D109" s="40" t="s">
        <v>5</v>
      </c>
      <c r="E109" s="40"/>
      <c r="F109" s="40" t="s">
        <v>2</v>
      </c>
      <c r="G109" s="54">
        <f t="shared" si="4"/>
        <v>0</v>
      </c>
      <c r="H109" s="54"/>
      <c r="I109" s="70"/>
    </row>
    <row r="110" spans="1:9" ht="18.75">
      <c r="A110" s="5"/>
      <c r="B110" s="36"/>
      <c r="C110" s="42"/>
      <c r="D110" s="42" t="s">
        <v>5</v>
      </c>
      <c r="E110" s="42"/>
      <c r="F110" s="42" t="s">
        <v>2</v>
      </c>
      <c r="G110" s="57">
        <f t="shared" si="4"/>
        <v>0</v>
      </c>
      <c r="H110" s="57"/>
      <c r="I110" s="70"/>
    </row>
    <row r="111" spans="1:9" ht="19.5">
      <c r="A111" s="6" t="s">
        <v>8</v>
      </c>
      <c r="B111" s="24"/>
      <c r="C111" s="43"/>
      <c r="D111" s="43" t="s">
        <v>5</v>
      </c>
      <c r="E111" s="43"/>
      <c r="F111" s="43" t="s">
        <v>2</v>
      </c>
      <c r="G111" s="58">
        <f>SUM(G89:G110)</f>
        <v>0</v>
      </c>
      <c r="H111" s="64">
        <f>TRUNC(G111,3)</f>
        <v>0</v>
      </c>
      <c r="I111" s="70"/>
    </row>
    <row r="112" spans="1:9" ht="18.75">
      <c r="A112" s="7" t="s">
        <v>15</v>
      </c>
      <c r="B112" s="37"/>
      <c r="C112" s="46"/>
      <c r="D112" s="46" t="s">
        <v>5</v>
      </c>
      <c r="E112" s="46"/>
      <c r="F112" s="46" t="s">
        <v>2</v>
      </c>
      <c r="G112" s="62">
        <f t="shared" ref="G112:G125" si="5">C112*E112</f>
        <v>0</v>
      </c>
      <c r="H112" s="62"/>
      <c r="I112" s="70"/>
    </row>
    <row r="113" spans="1:9">
      <c r="A113" s="8"/>
      <c r="B113" s="20"/>
      <c r="C113" s="18"/>
      <c r="D113" s="18" t="s">
        <v>5</v>
      </c>
      <c r="E113" s="18"/>
      <c r="F113" s="18" t="s">
        <v>2</v>
      </c>
      <c r="G113" s="51">
        <f t="shared" si="5"/>
        <v>0</v>
      </c>
      <c r="H113" s="51"/>
      <c r="I113" s="70"/>
    </row>
    <row r="114" spans="1:9">
      <c r="A114" s="8"/>
      <c r="B114" s="20"/>
      <c r="C114" s="18"/>
      <c r="D114" s="18" t="s">
        <v>5</v>
      </c>
      <c r="E114" s="18"/>
      <c r="F114" s="18" t="s">
        <v>2</v>
      </c>
      <c r="G114" s="51">
        <f t="shared" si="5"/>
        <v>0</v>
      </c>
      <c r="H114" s="51"/>
      <c r="I114" s="70"/>
    </row>
    <row r="115" spans="1:9">
      <c r="A115" s="8"/>
      <c r="B115" s="20"/>
      <c r="C115" s="18"/>
      <c r="D115" s="18" t="s">
        <v>5</v>
      </c>
      <c r="E115" s="18"/>
      <c r="F115" s="18" t="s">
        <v>2</v>
      </c>
      <c r="G115" s="51">
        <f t="shared" si="5"/>
        <v>0</v>
      </c>
      <c r="H115" s="51"/>
      <c r="I115" s="70"/>
    </row>
    <row r="116" spans="1:9">
      <c r="A116" s="8"/>
      <c r="B116" s="20"/>
      <c r="C116" s="18"/>
      <c r="D116" s="18" t="s">
        <v>5</v>
      </c>
      <c r="E116" s="18"/>
      <c r="F116" s="18" t="s">
        <v>2</v>
      </c>
      <c r="G116" s="51">
        <f t="shared" si="5"/>
        <v>0</v>
      </c>
      <c r="H116" s="51"/>
      <c r="I116" s="70"/>
    </row>
    <row r="117" spans="1:9">
      <c r="A117" s="8"/>
      <c r="B117" s="20"/>
      <c r="C117" s="18"/>
      <c r="D117" s="18" t="s">
        <v>5</v>
      </c>
      <c r="E117" s="18"/>
      <c r="F117" s="18" t="s">
        <v>2</v>
      </c>
      <c r="G117" s="51">
        <f t="shared" si="5"/>
        <v>0</v>
      </c>
      <c r="H117" s="51"/>
      <c r="I117" s="70"/>
    </row>
    <row r="118" spans="1:9">
      <c r="A118" s="8"/>
      <c r="B118" s="20"/>
      <c r="C118" s="18"/>
      <c r="D118" s="18" t="s">
        <v>5</v>
      </c>
      <c r="E118" s="18"/>
      <c r="F118" s="18" t="s">
        <v>2</v>
      </c>
      <c r="G118" s="51">
        <f t="shared" si="5"/>
        <v>0</v>
      </c>
      <c r="H118" s="51"/>
      <c r="I118" s="70"/>
    </row>
    <row r="119" spans="1:9">
      <c r="A119" s="8"/>
      <c r="B119" s="20"/>
      <c r="C119" s="18"/>
      <c r="D119" s="18" t="s">
        <v>5</v>
      </c>
      <c r="E119" s="18"/>
      <c r="F119" s="18" t="s">
        <v>2</v>
      </c>
      <c r="G119" s="51">
        <f t="shared" si="5"/>
        <v>0</v>
      </c>
      <c r="H119" s="51"/>
      <c r="I119" s="70"/>
    </row>
    <row r="120" spans="1:9">
      <c r="A120" s="8"/>
      <c r="B120" s="20"/>
      <c r="C120" s="18"/>
      <c r="D120" s="18" t="s">
        <v>5</v>
      </c>
      <c r="E120" s="18"/>
      <c r="F120" s="18" t="s">
        <v>2</v>
      </c>
      <c r="G120" s="51">
        <f t="shared" si="5"/>
        <v>0</v>
      </c>
      <c r="H120" s="51"/>
      <c r="I120" s="70"/>
    </row>
    <row r="121" spans="1:9">
      <c r="A121" s="8"/>
      <c r="B121" s="20"/>
      <c r="C121" s="18"/>
      <c r="D121" s="18" t="s">
        <v>5</v>
      </c>
      <c r="E121" s="18"/>
      <c r="F121" s="18" t="s">
        <v>2</v>
      </c>
      <c r="G121" s="51">
        <f t="shared" si="5"/>
        <v>0</v>
      </c>
      <c r="H121" s="51"/>
      <c r="I121" s="70"/>
    </row>
    <row r="122" spans="1:9">
      <c r="A122" s="8"/>
      <c r="B122" s="20"/>
      <c r="C122" s="18"/>
      <c r="D122" s="18" t="s">
        <v>5</v>
      </c>
      <c r="E122" s="18"/>
      <c r="F122" s="18" t="s">
        <v>2</v>
      </c>
      <c r="G122" s="51">
        <f t="shared" si="5"/>
        <v>0</v>
      </c>
      <c r="H122" s="51"/>
      <c r="I122" s="70"/>
    </row>
    <row r="123" spans="1:9">
      <c r="A123" s="8"/>
      <c r="B123" s="20"/>
      <c r="C123" s="18"/>
      <c r="D123" s="18" t="s">
        <v>5</v>
      </c>
      <c r="E123" s="18"/>
      <c r="F123" s="18" t="s">
        <v>2</v>
      </c>
      <c r="G123" s="51">
        <f t="shared" si="5"/>
        <v>0</v>
      </c>
      <c r="H123" s="51"/>
      <c r="I123" s="70"/>
    </row>
    <row r="124" spans="1:9">
      <c r="A124" s="8"/>
      <c r="B124" s="20"/>
      <c r="C124" s="18"/>
      <c r="D124" s="18" t="s">
        <v>5</v>
      </c>
      <c r="E124" s="18"/>
      <c r="F124" s="18" t="s">
        <v>2</v>
      </c>
      <c r="G124" s="51">
        <f t="shared" si="5"/>
        <v>0</v>
      </c>
      <c r="H124" s="51"/>
      <c r="I124" s="70"/>
    </row>
    <row r="125" spans="1:9" ht="18.75">
      <c r="A125" s="9"/>
      <c r="B125" s="21"/>
      <c r="C125" s="39"/>
      <c r="D125" s="39" t="s">
        <v>5</v>
      </c>
      <c r="E125" s="39"/>
      <c r="F125" s="39" t="s">
        <v>2</v>
      </c>
      <c r="G125" s="53">
        <f t="shared" si="5"/>
        <v>0</v>
      </c>
      <c r="H125" s="54"/>
      <c r="I125" s="70"/>
    </row>
    <row r="126" spans="1:9" ht="19.5">
      <c r="A126" s="6" t="s">
        <v>8</v>
      </c>
      <c r="B126" s="24"/>
      <c r="C126" s="43"/>
      <c r="D126" s="43" t="s">
        <v>5</v>
      </c>
      <c r="E126" s="43"/>
      <c r="F126" s="43" t="s">
        <v>2</v>
      </c>
      <c r="G126" s="58">
        <f>SUM(G112:G125)</f>
        <v>0</v>
      </c>
      <c r="H126" s="64">
        <f>TRUNC(G126,3)</f>
        <v>0</v>
      </c>
      <c r="I126" s="70"/>
    </row>
    <row r="127" spans="1:9" ht="19.5">
      <c r="A127" s="13"/>
      <c r="B127" s="32"/>
      <c r="C127" s="32"/>
      <c r="D127" s="32"/>
      <c r="E127" s="50" t="s">
        <v>3</v>
      </c>
      <c r="F127" s="50"/>
      <c r="G127" s="60"/>
      <c r="H127" s="65">
        <f>H111+H126</f>
        <v>0</v>
      </c>
      <c r="I127" s="71"/>
    </row>
    <row r="128" spans="1:9">
      <c r="A128" s="11"/>
      <c r="B128" s="11"/>
      <c r="C128" s="11"/>
      <c r="D128" s="11"/>
      <c r="E128" s="11"/>
      <c r="F128" s="11"/>
      <c r="G128" s="11"/>
      <c r="H128" s="11"/>
      <c r="I128" s="11"/>
    </row>
    <row r="129" spans="1:9">
      <c r="A129" s="11"/>
      <c r="B129" s="11"/>
      <c r="C129" s="11"/>
      <c r="D129" s="11"/>
      <c r="E129" s="11"/>
      <c r="F129" s="11"/>
      <c r="G129" s="11"/>
      <c r="H129" s="11"/>
      <c r="I129" s="11"/>
    </row>
    <row r="130" spans="1:9">
      <c r="B130" t="s">
        <v>17</v>
      </c>
    </row>
    <row r="131" spans="1:9">
      <c r="B131" t="s">
        <v>18</v>
      </c>
      <c r="C131" s="47">
        <f>I3</f>
        <v>0</v>
      </c>
      <c r="D131" t="s">
        <v>10</v>
      </c>
    </row>
    <row r="132" spans="1:9">
      <c r="B132" t="s">
        <v>19</v>
      </c>
      <c r="C132" s="47">
        <f>I46</f>
        <v>0</v>
      </c>
      <c r="D132" t="s">
        <v>10</v>
      </c>
    </row>
    <row r="133" spans="1:9">
      <c r="B133" t="s">
        <v>20</v>
      </c>
      <c r="C133" s="47">
        <f>I89</f>
        <v>0</v>
      </c>
      <c r="D133" t="s">
        <v>10</v>
      </c>
    </row>
    <row r="134" spans="1:9">
      <c r="B134" t="s">
        <v>0</v>
      </c>
      <c r="C134" s="47">
        <f>SUM(C131:C133)</f>
        <v>0</v>
      </c>
      <c r="D134" t="s">
        <v>10</v>
      </c>
      <c r="E134" t="s">
        <v>5</v>
      </c>
      <c r="F134">
        <v>0.9</v>
      </c>
      <c r="G134" t="s">
        <v>2</v>
      </c>
      <c r="H134">
        <f>TRUNC(C134*F134,3)</f>
        <v>0</v>
      </c>
      <c r="I134" t="s">
        <v>10</v>
      </c>
    </row>
  </sheetData>
  <mergeCells count="12">
    <mergeCell ref="A1:I1"/>
    <mergeCell ref="A44:I44"/>
    <mergeCell ref="A87:I87"/>
    <mergeCell ref="A3:A24"/>
    <mergeCell ref="I3:I41"/>
    <mergeCell ref="A26:A40"/>
    <mergeCell ref="A46:A69"/>
    <mergeCell ref="I46:I85"/>
    <mergeCell ref="A71:A84"/>
    <mergeCell ref="A89:A110"/>
    <mergeCell ref="I89:I126"/>
    <mergeCell ref="A112:A125"/>
  </mergeCells>
  <phoneticPr fontId="2" type="Hiragana"/>
  <pageMargins left="0.78740157480314954" right="0.78740157480314954" top="0.98425196850393704" bottom="0.98425196850393704" header="0.51181102362204722" footer="0.51181102362204722"/>
  <pageSetup paperSize="9" scale="84" fitToWidth="1" fitToHeight="1" orientation="portrait" usePrinterDefaults="1" r:id="rId1"/>
  <rowBreaks count="4" manualBreakCount="4">
    <brk id="0" max="8" man="1"/>
    <brk id="43" max="8" man="1"/>
    <brk id="86" max="8" man="1"/>
    <brk id="1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0D7F0"/>
  </sheetPr>
  <dimension ref="A1:I120"/>
  <sheetViews>
    <sheetView showGridLines="0" view="pageBreakPreview" topLeftCell="A46" zoomScaleSheetLayoutView="100" workbookViewId="0">
      <selection activeCell="A87" sqref="A87:A95"/>
    </sheetView>
  </sheetViews>
  <sheetFormatPr defaultRowHeight="18"/>
  <cols>
    <col min="2" max="2" width="11.75" customWidth="1"/>
    <col min="3" max="3" width="9.25" bestFit="1" customWidth="1"/>
    <col min="8" max="8" width="16" customWidth="1"/>
    <col min="9" max="9" width="9.625" bestFit="1" customWidth="1"/>
  </cols>
  <sheetData>
    <row r="1" spans="1:9">
      <c r="A1" s="1" t="s">
        <v>21</v>
      </c>
      <c r="B1" s="14"/>
      <c r="C1" s="14"/>
      <c r="D1" s="14"/>
      <c r="E1" s="14"/>
      <c r="F1" s="14"/>
      <c r="G1" s="14"/>
      <c r="H1" s="14"/>
      <c r="I1" s="67"/>
    </row>
    <row r="2" spans="1:9" ht="32.35" customHeight="1">
      <c r="A2" s="2"/>
      <c r="B2" s="15"/>
      <c r="C2" s="15"/>
      <c r="D2" s="15"/>
      <c r="E2" s="15"/>
      <c r="F2" s="15"/>
      <c r="G2" s="15"/>
      <c r="H2" s="63" t="s">
        <v>24</v>
      </c>
      <c r="I2" s="68" t="s">
        <v>7</v>
      </c>
    </row>
    <row r="3" spans="1:9">
      <c r="A3" s="3" t="s">
        <v>9</v>
      </c>
      <c r="B3" s="40" t="s">
        <v>25</v>
      </c>
      <c r="C3" s="18">
        <v>0.91</v>
      </c>
      <c r="D3" s="18" t="s">
        <v>5</v>
      </c>
      <c r="E3" s="18">
        <v>0.91</v>
      </c>
      <c r="F3" s="18" t="s">
        <v>2</v>
      </c>
      <c r="G3" s="51">
        <f t="shared" ref="G3:G11" si="0">C3*E3</f>
        <v>0.82810000000000006</v>
      </c>
      <c r="H3" s="51"/>
      <c r="I3" s="69">
        <f>(SUM(H3:H39))</f>
        <v>34.78</v>
      </c>
    </row>
    <row r="4" spans="1:9">
      <c r="A4" s="4"/>
      <c r="B4" s="17"/>
      <c r="C4" s="18"/>
      <c r="D4" s="18" t="s">
        <v>5</v>
      </c>
      <c r="E4" s="18"/>
      <c r="F4" s="18" t="s">
        <v>2</v>
      </c>
      <c r="G4" s="51">
        <f t="shared" si="0"/>
        <v>0</v>
      </c>
      <c r="H4" s="51"/>
      <c r="I4" s="70"/>
    </row>
    <row r="5" spans="1:9">
      <c r="A5" s="4"/>
      <c r="B5" s="18"/>
      <c r="C5" s="18"/>
      <c r="D5" s="18" t="s">
        <v>5</v>
      </c>
      <c r="E5" s="18"/>
      <c r="F5" s="18" t="s">
        <v>2</v>
      </c>
      <c r="G5" s="51">
        <f t="shared" si="0"/>
        <v>0</v>
      </c>
      <c r="H5" s="51"/>
      <c r="I5" s="70"/>
    </row>
    <row r="6" spans="1:9">
      <c r="A6" s="4"/>
      <c r="B6" s="22" t="s">
        <v>26</v>
      </c>
      <c r="C6" s="18">
        <v>7.28</v>
      </c>
      <c r="D6" s="18" t="s">
        <v>5</v>
      </c>
      <c r="E6" s="18">
        <v>3.64</v>
      </c>
      <c r="F6" s="40" t="s">
        <v>2</v>
      </c>
      <c r="G6" s="54">
        <f t="shared" si="0"/>
        <v>26.499200000000002</v>
      </c>
      <c r="H6" s="54"/>
      <c r="I6" s="70"/>
    </row>
    <row r="7" spans="1:9">
      <c r="A7" s="4"/>
      <c r="B7" s="31"/>
      <c r="C7" s="38">
        <v>3.64</v>
      </c>
      <c r="D7" s="38" t="s">
        <v>5</v>
      </c>
      <c r="E7" s="38">
        <v>0.91</v>
      </c>
      <c r="F7" s="18" t="s">
        <v>2</v>
      </c>
      <c r="G7" s="51">
        <f t="shared" si="0"/>
        <v>3.3124000000000002</v>
      </c>
      <c r="H7" s="56"/>
      <c r="I7" s="70"/>
    </row>
    <row r="8" spans="1:9">
      <c r="A8" s="4"/>
      <c r="B8" s="18" t="s">
        <v>22</v>
      </c>
      <c r="C8" s="41">
        <v>3.64</v>
      </c>
      <c r="D8" s="41" t="s">
        <v>5</v>
      </c>
      <c r="E8" s="41">
        <v>0.91</v>
      </c>
      <c r="F8" s="38" t="s">
        <v>2</v>
      </c>
      <c r="G8" s="52">
        <f t="shared" si="0"/>
        <v>3.3124000000000002</v>
      </c>
      <c r="H8" s="56"/>
      <c r="I8" s="70"/>
    </row>
    <row r="9" spans="1:9">
      <c r="A9" s="4"/>
      <c r="B9" s="18" t="s">
        <v>27</v>
      </c>
      <c r="C9" s="41">
        <v>0.91</v>
      </c>
      <c r="D9" s="41" t="s">
        <v>5</v>
      </c>
      <c r="E9" s="48">
        <v>0.91</v>
      </c>
      <c r="F9" s="41" t="s">
        <v>2</v>
      </c>
      <c r="G9" s="56">
        <f t="shared" si="0"/>
        <v>0.82810000000000006</v>
      </c>
      <c r="H9" s="56"/>
      <c r="I9" s="70"/>
    </row>
    <row r="10" spans="1:9">
      <c r="A10" s="4"/>
      <c r="B10" s="20"/>
      <c r="C10" s="39"/>
      <c r="D10" s="39" t="s">
        <v>5</v>
      </c>
      <c r="E10" s="39"/>
      <c r="F10" s="39" t="s">
        <v>2</v>
      </c>
      <c r="G10" s="53">
        <f t="shared" si="0"/>
        <v>0</v>
      </c>
      <c r="H10" s="53"/>
      <c r="I10" s="70"/>
    </row>
    <row r="11" spans="1:9" ht="18.75">
      <c r="A11" s="5"/>
      <c r="B11" s="76"/>
      <c r="C11" s="42"/>
      <c r="D11" s="42" t="s">
        <v>5</v>
      </c>
      <c r="E11" s="42"/>
      <c r="F11" s="42" t="s">
        <v>2</v>
      </c>
      <c r="G11" s="57">
        <f t="shared" si="0"/>
        <v>0</v>
      </c>
      <c r="H11" s="57"/>
      <c r="I11" s="70"/>
    </row>
    <row r="12" spans="1:9" ht="19.5">
      <c r="A12" s="6" t="s">
        <v>8</v>
      </c>
      <c r="B12" s="24"/>
      <c r="C12" s="43"/>
      <c r="D12" s="43"/>
      <c r="E12" s="43"/>
      <c r="F12" s="43" t="s">
        <v>2</v>
      </c>
      <c r="G12" s="58">
        <f>SUM(G3:G11)</f>
        <v>34.780200000000001</v>
      </c>
      <c r="H12" s="64">
        <f>TRUNC(G12,3)</f>
        <v>34.78</v>
      </c>
      <c r="I12" s="70"/>
    </row>
    <row r="13" spans="1:9" ht="18.75" hidden="1" outlineLevel="1">
      <c r="A13" s="12" t="s">
        <v>1</v>
      </c>
      <c r="B13" s="46"/>
      <c r="C13" s="41"/>
      <c r="D13" s="41" t="s">
        <v>5</v>
      </c>
      <c r="E13" s="41"/>
      <c r="F13" s="41" t="s">
        <v>2</v>
      </c>
      <c r="G13" s="56">
        <f t="shared" ref="G13:G22" si="1">C13*E13</f>
        <v>0</v>
      </c>
      <c r="H13" s="56"/>
      <c r="I13" s="70"/>
    </row>
    <row r="14" spans="1:9" hidden="1" outlineLevel="1">
      <c r="A14" s="4"/>
      <c r="B14" s="18"/>
      <c r="C14" s="41"/>
      <c r="D14" s="41" t="s">
        <v>5</v>
      </c>
      <c r="E14" s="48"/>
      <c r="F14" s="41" t="s">
        <v>2</v>
      </c>
      <c r="G14" s="55">
        <f t="shared" si="1"/>
        <v>0</v>
      </c>
      <c r="H14" s="56"/>
      <c r="I14" s="70"/>
    </row>
    <row r="15" spans="1:9" hidden="1" outlineLevel="1">
      <c r="A15" s="4"/>
      <c r="B15" s="17"/>
      <c r="C15" s="41"/>
      <c r="D15" s="41" t="s">
        <v>5</v>
      </c>
      <c r="E15" s="41"/>
      <c r="F15" s="41" t="s">
        <v>2</v>
      </c>
      <c r="G15" s="56">
        <f t="shared" si="1"/>
        <v>0</v>
      </c>
      <c r="H15" s="56"/>
      <c r="I15" s="70"/>
    </row>
    <row r="16" spans="1:9" hidden="1" outlineLevel="1">
      <c r="A16" s="4"/>
      <c r="B16" s="22"/>
      <c r="C16" s="40"/>
      <c r="D16" s="40" t="s">
        <v>5</v>
      </c>
      <c r="E16" s="40"/>
      <c r="F16" s="40" t="s">
        <v>2</v>
      </c>
      <c r="G16" s="54">
        <f t="shared" si="1"/>
        <v>0</v>
      </c>
      <c r="H16" s="56"/>
      <c r="I16" s="70"/>
    </row>
    <row r="17" spans="1:9" hidden="1" outlineLevel="1">
      <c r="A17" s="4"/>
      <c r="B17" s="18"/>
      <c r="C17" s="18"/>
      <c r="D17" s="18" t="s">
        <v>5</v>
      </c>
      <c r="E17" s="18"/>
      <c r="F17" s="18" t="s">
        <v>2</v>
      </c>
      <c r="G17" s="51">
        <f t="shared" si="1"/>
        <v>0</v>
      </c>
      <c r="H17" s="56"/>
      <c r="I17" s="70"/>
    </row>
    <row r="18" spans="1:9" hidden="1" outlineLevel="1">
      <c r="A18" s="4"/>
      <c r="B18" s="18"/>
      <c r="C18" s="18"/>
      <c r="D18" s="18" t="s">
        <v>5</v>
      </c>
      <c r="E18" s="41"/>
      <c r="F18" s="41" t="s">
        <v>2</v>
      </c>
      <c r="G18" s="56">
        <f t="shared" si="1"/>
        <v>0</v>
      </c>
      <c r="H18" s="56"/>
      <c r="I18" s="70"/>
    </row>
    <row r="19" spans="1:9" hidden="1" outlineLevel="1">
      <c r="A19" s="4"/>
      <c r="B19" s="18"/>
      <c r="C19" s="18"/>
      <c r="D19" s="18" t="s">
        <v>5</v>
      </c>
      <c r="E19" s="41"/>
      <c r="F19" s="41" t="s">
        <v>2</v>
      </c>
      <c r="G19" s="56">
        <f t="shared" si="1"/>
        <v>0</v>
      </c>
      <c r="H19" s="56"/>
      <c r="I19" s="70"/>
    </row>
    <row r="20" spans="1:9" hidden="1" outlineLevel="1">
      <c r="A20" s="4"/>
      <c r="B20" s="18"/>
      <c r="C20" s="18"/>
      <c r="D20" s="18" t="s">
        <v>5</v>
      </c>
      <c r="E20" s="41"/>
      <c r="F20" s="41" t="s">
        <v>2</v>
      </c>
      <c r="G20" s="56">
        <f t="shared" si="1"/>
        <v>0</v>
      </c>
      <c r="H20" s="56"/>
      <c r="I20" s="70"/>
    </row>
    <row r="21" spans="1:9" hidden="1" outlineLevel="1">
      <c r="A21" s="4"/>
      <c r="B21" s="18"/>
      <c r="C21" s="18"/>
      <c r="D21" s="18" t="s">
        <v>5</v>
      </c>
      <c r="E21" s="41"/>
      <c r="F21" s="41" t="s">
        <v>2</v>
      </c>
      <c r="G21" s="56">
        <f t="shared" si="1"/>
        <v>0</v>
      </c>
      <c r="H21" s="56"/>
      <c r="I21" s="70"/>
    </row>
    <row r="22" spans="1:9" ht="18.75" hidden="1" outlineLevel="1">
      <c r="A22" s="5"/>
      <c r="B22" s="23"/>
      <c r="C22" s="42"/>
      <c r="D22" s="42" t="s">
        <v>5</v>
      </c>
      <c r="E22" s="40"/>
      <c r="F22" s="40" t="s">
        <v>2</v>
      </c>
      <c r="G22" s="54">
        <f t="shared" si="1"/>
        <v>0</v>
      </c>
      <c r="H22" s="54"/>
      <c r="I22" s="70"/>
    </row>
    <row r="23" spans="1:9" ht="19.5" hidden="1" outlineLevel="1">
      <c r="A23" s="6" t="s">
        <v>8</v>
      </c>
      <c r="B23" s="24"/>
      <c r="C23" s="43"/>
      <c r="D23" s="43"/>
      <c r="E23" s="43"/>
      <c r="F23" s="43" t="s">
        <v>2</v>
      </c>
      <c r="G23" s="58">
        <f>SUM(G13:G22)</f>
        <v>0</v>
      </c>
      <c r="H23" s="64">
        <f>TRUNC(G23,3)</f>
        <v>0</v>
      </c>
      <c r="I23" s="70"/>
    </row>
    <row r="24" spans="1:9" ht="18.75" hidden="1" outlineLevel="1">
      <c r="A24" s="7" t="s">
        <v>9</v>
      </c>
      <c r="B24" s="25"/>
      <c r="C24" s="41"/>
      <c r="D24" s="41" t="s">
        <v>5</v>
      </c>
      <c r="E24" s="48"/>
      <c r="F24" s="41" t="s">
        <v>2</v>
      </c>
      <c r="G24" s="55">
        <f>C24*E24</f>
        <v>0</v>
      </c>
      <c r="H24" s="55"/>
      <c r="I24" s="70"/>
    </row>
    <row r="25" spans="1:9" hidden="1" outlineLevel="1">
      <c r="A25" s="8"/>
      <c r="B25" s="17"/>
      <c r="C25" s="41"/>
      <c r="D25" s="41" t="s">
        <v>5</v>
      </c>
      <c r="E25" s="41"/>
      <c r="F25" s="41" t="s">
        <v>2</v>
      </c>
      <c r="G25" s="56">
        <f>C25*E25</f>
        <v>0</v>
      </c>
      <c r="H25" s="56"/>
      <c r="I25" s="70"/>
    </row>
    <row r="26" spans="1:9" hidden="1" outlineLevel="1">
      <c r="A26" s="9"/>
      <c r="B26" s="22"/>
      <c r="C26" s="40"/>
      <c r="D26" s="40" t="s">
        <v>5</v>
      </c>
      <c r="E26" s="40"/>
      <c r="F26" s="40" t="s">
        <v>2</v>
      </c>
      <c r="G26" s="54">
        <f>C26*E26</f>
        <v>0</v>
      </c>
      <c r="H26" s="54"/>
      <c r="I26" s="70"/>
    </row>
    <row r="27" spans="1:9" ht="19.5" hidden="1" outlineLevel="1">
      <c r="A27" s="6" t="s">
        <v>8</v>
      </c>
      <c r="B27" s="24"/>
      <c r="C27" s="43"/>
      <c r="D27" s="43"/>
      <c r="E27" s="43"/>
      <c r="F27" s="43" t="s">
        <v>2</v>
      </c>
      <c r="G27" s="58">
        <f>SUM(G24:G26)</f>
        <v>0</v>
      </c>
      <c r="H27" s="64">
        <f>TRUNC(G27,3)</f>
        <v>0</v>
      </c>
      <c r="I27" s="70"/>
    </row>
    <row r="28" spans="1:9" ht="18.75" hidden="1" outlineLevel="1">
      <c r="A28" s="7" t="s">
        <v>28</v>
      </c>
      <c r="B28" s="25"/>
      <c r="C28" s="41"/>
      <c r="D28" s="41" t="s">
        <v>5</v>
      </c>
      <c r="E28" s="41"/>
      <c r="F28" s="41" t="s">
        <v>2</v>
      </c>
      <c r="G28" s="56">
        <f>C28*E28</f>
        <v>0</v>
      </c>
      <c r="H28" s="56"/>
      <c r="I28" s="70"/>
    </row>
    <row r="29" spans="1:9" hidden="1" outlineLevel="1">
      <c r="A29" s="8"/>
      <c r="B29" s="17"/>
      <c r="C29" s="41"/>
      <c r="D29" s="41" t="s">
        <v>5</v>
      </c>
      <c r="E29" s="41"/>
      <c r="F29" s="41" t="s">
        <v>2</v>
      </c>
      <c r="G29" s="56">
        <f>C29*E29</f>
        <v>0</v>
      </c>
      <c r="H29" s="56"/>
      <c r="I29" s="70"/>
    </row>
    <row r="30" spans="1:9" hidden="1" outlineLevel="1">
      <c r="A30" s="9"/>
      <c r="B30" s="22"/>
      <c r="C30" s="40"/>
      <c r="D30" s="40" t="s">
        <v>5</v>
      </c>
      <c r="E30" s="40"/>
      <c r="F30" s="40" t="s">
        <v>2</v>
      </c>
      <c r="G30" s="54">
        <f>C30*E30</f>
        <v>0</v>
      </c>
      <c r="H30" s="54"/>
      <c r="I30" s="70"/>
    </row>
    <row r="31" spans="1:9" ht="19.5" hidden="1" outlineLevel="1">
      <c r="A31" s="6" t="s">
        <v>8</v>
      </c>
      <c r="B31" s="24"/>
      <c r="C31" s="43"/>
      <c r="D31" s="43"/>
      <c r="E31" s="43"/>
      <c r="F31" s="43" t="s">
        <v>2</v>
      </c>
      <c r="G31" s="58">
        <f>SUM(G28:G30)</f>
        <v>0</v>
      </c>
      <c r="H31" s="64">
        <f>TRUNC(G31,3)</f>
        <v>0</v>
      </c>
      <c r="I31" s="70"/>
    </row>
    <row r="32" spans="1:9" ht="18.75" hidden="1" outlineLevel="1">
      <c r="A32" s="7" t="s">
        <v>29</v>
      </c>
      <c r="B32" s="25"/>
      <c r="C32" s="41"/>
      <c r="D32" s="41" t="s">
        <v>5</v>
      </c>
      <c r="E32" s="48"/>
      <c r="F32" s="41" t="s">
        <v>2</v>
      </c>
      <c r="G32" s="55">
        <f>C32*E32</f>
        <v>0</v>
      </c>
      <c r="H32" s="55"/>
      <c r="I32" s="70"/>
    </row>
    <row r="33" spans="1:9" hidden="1" outlineLevel="1">
      <c r="A33" s="8"/>
      <c r="B33" s="17"/>
      <c r="C33" s="41"/>
      <c r="D33" s="41" t="s">
        <v>5</v>
      </c>
      <c r="E33" s="41"/>
      <c r="F33" s="41" t="s">
        <v>2</v>
      </c>
      <c r="G33" s="56">
        <f>C33*E33</f>
        <v>0</v>
      </c>
      <c r="H33" s="55"/>
      <c r="I33" s="70"/>
    </row>
    <row r="34" spans="1:9" hidden="1" outlineLevel="1">
      <c r="A34" s="9"/>
      <c r="B34" s="27"/>
      <c r="C34" s="40"/>
      <c r="D34" s="40" t="s">
        <v>5</v>
      </c>
      <c r="E34" s="40"/>
      <c r="F34" s="40" t="s">
        <v>2</v>
      </c>
      <c r="G34" s="54">
        <f>C34*E34</f>
        <v>0</v>
      </c>
      <c r="H34" s="54"/>
      <c r="I34" s="70"/>
    </row>
    <row r="35" spans="1:9" ht="19.5" hidden="1" outlineLevel="1">
      <c r="A35" s="6" t="s">
        <v>8</v>
      </c>
      <c r="B35" s="24"/>
      <c r="C35" s="43"/>
      <c r="D35" s="43"/>
      <c r="E35" s="43"/>
      <c r="F35" s="43" t="s">
        <v>2</v>
      </c>
      <c r="G35" s="58">
        <f>SUM(G32:G34)</f>
        <v>0</v>
      </c>
      <c r="H35" s="64">
        <f>TRUNC(G35,3)</f>
        <v>0</v>
      </c>
      <c r="I35" s="70"/>
    </row>
    <row r="36" spans="1:9" ht="18.75" hidden="1" outlineLevel="1">
      <c r="A36" s="7" t="s">
        <v>29</v>
      </c>
      <c r="B36" s="25"/>
      <c r="C36" s="41"/>
      <c r="D36" s="41" t="s">
        <v>5</v>
      </c>
      <c r="E36" s="48"/>
      <c r="F36" s="41" t="s">
        <v>2</v>
      </c>
      <c r="G36" s="55">
        <f>C36*E36</f>
        <v>0</v>
      </c>
      <c r="H36" s="55"/>
      <c r="I36" s="70"/>
    </row>
    <row r="37" spans="1:9" hidden="1" outlineLevel="1">
      <c r="A37" s="8"/>
      <c r="B37" s="17"/>
      <c r="C37" s="41"/>
      <c r="D37" s="41" t="s">
        <v>5</v>
      </c>
      <c r="E37" s="41"/>
      <c r="F37" s="41" t="s">
        <v>2</v>
      </c>
      <c r="G37" s="56">
        <f>C37*E37</f>
        <v>0</v>
      </c>
      <c r="H37" s="55"/>
      <c r="I37" s="70"/>
    </row>
    <row r="38" spans="1:9" hidden="1" outlineLevel="1">
      <c r="A38" s="9"/>
      <c r="B38" s="27"/>
      <c r="C38" s="40"/>
      <c r="D38" s="40" t="s">
        <v>5</v>
      </c>
      <c r="E38" s="40"/>
      <c r="F38" s="40" t="s">
        <v>2</v>
      </c>
      <c r="G38" s="54">
        <f>C38*E38</f>
        <v>0</v>
      </c>
      <c r="H38" s="54"/>
      <c r="I38" s="70"/>
    </row>
    <row r="39" spans="1:9" ht="19.5" hidden="1" outlineLevel="1">
      <c r="A39" s="6" t="s">
        <v>8</v>
      </c>
      <c r="B39" s="24"/>
      <c r="C39" s="43"/>
      <c r="D39" s="43"/>
      <c r="E39" s="43"/>
      <c r="F39" s="43" t="s">
        <v>2</v>
      </c>
      <c r="G39" s="58">
        <f>SUM(G36:G38)</f>
        <v>0</v>
      </c>
      <c r="H39" s="64">
        <f>TRUNC(G39,3)</f>
        <v>0</v>
      </c>
      <c r="I39" s="70"/>
    </row>
    <row r="40" spans="1:9" ht="19.5" collapsed="1">
      <c r="A40" s="10"/>
      <c r="B40" s="28"/>
      <c r="C40" s="32"/>
      <c r="D40" s="32"/>
      <c r="E40" s="50" t="s">
        <v>3</v>
      </c>
      <c r="F40" s="50"/>
      <c r="G40" s="60"/>
      <c r="H40" s="65">
        <f>H12+H23</f>
        <v>34.78</v>
      </c>
      <c r="I40" s="71"/>
    </row>
    <row r="41" spans="1:9" ht="18.75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" t="s">
        <v>16</v>
      </c>
      <c r="B42" s="14"/>
      <c r="C42" s="14"/>
      <c r="D42" s="14"/>
      <c r="E42" s="14"/>
      <c r="F42" s="14"/>
      <c r="G42" s="14"/>
      <c r="H42" s="14"/>
      <c r="I42" s="67"/>
    </row>
    <row r="43" spans="1:9" ht="32.35" customHeight="1">
      <c r="A43" s="2"/>
      <c r="B43" s="15"/>
      <c r="C43" s="15"/>
      <c r="D43" s="15"/>
      <c r="E43" s="15"/>
      <c r="F43" s="15"/>
      <c r="G43" s="15"/>
      <c r="H43" s="63" t="s">
        <v>11</v>
      </c>
      <c r="I43" s="68" t="s">
        <v>12</v>
      </c>
    </row>
    <row r="44" spans="1:9">
      <c r="A44" s="3" t="s">
        <v>9</v>
      </c>
      <c r="B44" s="26" t="s">
        <v>30</v>
      </c>
      <c r="C44" s="18">
        <v>4.55</v>
      </c>
      <c r="D44" s="18" t="s">
        <v>5</v>
      </c>
      <c r="E44" s="18">
        <v>2.4</v>
      </c>
      <c r="F44" s="18" t="s">
        <v>2</v>
      </c>
      <c r="G44" s="51">
        <f t="shared" ref="G44:G50" si="2">C44*E44</f>
        <v>10.92</v>
      </c>
      <c r="H44" s="54"/>
      <c r="I44" s="69">
        <f>SUM(H44:H82)</f>
        <v>18.616</v>
      </c>
    </row>
    <row r="45" spans="1:9">
      <c r="A45" s="8"/>
      <c r="B45" s="77" t="s">
        <v>31</v>
      </c>
      <c r="C45" s="84">
        <v>-1.3</v>
      </c>
      <c r="D45" s="84" t="s">
        <v>5</v>
      </c>
      <c r="E45" s="84">
        <v>0.8</v>
      </c>
      <c r="F45" s="84" t="s">
        <v>2</v>
      </c>
      <c r="G45" s="92">
        <f t="shared" si="2"/>
        <v>-1.04</v>
      </c>
      <c r="H45" s="54"/>
      <c r="I45" s="70"/>
    </row>
    <row r="46" spans="1:9">
      <c r="A46" s="8"/>
      <c r="B46" s="26" t="s">
        <v>23</v>
      </c>
      <c r="C46" s="18">
        <v>3.64</v>
      </c>
      <c r="D46" s="18" t="s">
        <v>5</v>
      </c>
      <c r="E46" s="18">
        <v>2.4</v>
      </c>
      <c r="F46" s="40" t="s">
        <v>2</v>
      </c>
      <c r="G46" s="54">
        <f t="shared" si="2"/>
        <v>8.7360000000000007</v>
      </c>
      <c r="H46" s="54"/>
      <c r="I46" s="70"/>
    </row>
    <row r="47" spans="1:9">
      <c r="A47" s="8"/>
      <c r="B47" s="78"/>
      <c r="C47" s="39"/>
      <c r="D47" s="39" t="s">
        <v>5</v>
      </c>
      <c r="E47" s="39"/>
      <c r="F47" s="40" t="s">
        <v>2</v>
      </c>
      <c r="G47" s="54">
        <f t="shared" si="2"/>
        <v>0</v>
      </c>
      <c r="H47" s="54"/>
      <c r="I47" s="70"/>
    </row>
    <row r="48" spans="1:9">
      <c r="A48" s="8"/>
      <c r="B48" s="22"/>
      <c r="C48" s="40"/>
      <c r="D48" s="40" t="s">
        <v>5</v>
      </c>
      <c r="E48" s="40"/>
      <c r="F48" s="40" t="s">
        <v>2</v>
      </c>
      <c r="G48" s="54">
        <f t="shared" si="2"/>
        <v>0</v>
      </c>
      <c r="H48" s="54"/>
      <c r="I48" s="70"/>
    </row>
    <row r="49" spans="1:9">
      <c r="A49" s="8"/>
      <c r="B49" s="29"/>
      <c r="C49" s="40"/>
      <c r="D49" s="40" t="s">
        <v>5</v>
      </c>
      <c r="E49" s="40"/>
      <c r="F49" s="40" t="s">
        <v>2</v>
      </c>
      <c r="G49" s="54">
        <f t="shared" si="2"/>
        <v>0</v>
      </c>
      <c r="H49" s="54"/>
      <c r="I49" s="70"/>
    </row>
    <row r="50" spans="1:9" ht="18.75">
      <c r="A50" s="9"/>
      <c r="B50" s="29"/>
      <c r="C50" s="40"/>
      <c r="D50" s="40" t="s">
        <v>5</v>
      </c>
      <c r="E50" s="40"/>
      <c r="F50" s="40" t="s">
        <v>2</v>
      </c>
      <c r="G50" s="54">
        <f t="shared" si="2"/>
        <v>0</v>
      </c>
      <c r="H50" s="54"/>
      <c r="I50" s="70"/>
    </row>
    <row r="51" spans="1:9" ht="19.5">
      <c r="A51" s="6" t="s">
        <v>8</v>
      </c>
      <c r="B51" s="24"/>
      <c r="C51" s="43"/>
      <c r="D51" s="43"/>
      <c r="E51" s="43"/>
      <c r="F51" s="43" t="s">
        <v>2</v>
      </c>
      <c r="G51" s="93">
        <f>SUM(G44:G50)</f>
        <v>18.616</v>
      </c>
      <c r="H51" s="64">
        <f>TRUNC(G51,3)</f>
        <v>18.616</v>
      </c>
      <c r="I51" s="70"/>
    </row>
    <row r="52" spans="1:9" hidden="1" outlineLevel="1">
      <c r="A52" s="12" t="s">
        <v>1</v>
      </c>
      <c r="B52" s="31"/>
      <c r="C52" s="41"/>
      <c r="D52" s="41" t="s">
        <v>5</v>
      </c>
      <c r="E52" s="41"/>
      <c r="F52" s="41" t="s">
        <v>2</v>
      </c>
      <c r="G52" s="56">
        <f t="shared" ref="G52:G58" si="3">C52*E52</f>
        <v>0</v>
      </c>
      <c r="H52" s="53"/>
      <c r="I52" s="70"/>
    </row>
    <row r="53" spans="1:9" hidden="1" outlineLevel="1">
      <c r="A53" s="8"/>
      <c r="B53" s="31"/>
      <c r="C53" s="41"/>
      <c r="D53" s="41" t="s">
        <v>5</v>
      </c>
      <c r="E53" s="41"/>
      <c r="F53" s="41" t="s">
        <v>2</v>
      </c>
      <c r="G53" s="56">
        <f t="shared" si="3"/>
        <v>0</v>
      </c>
      <c r="H53" s="51"/>
      <c r="I53" s="70"/>
    </row>
    <row r="54" spans="1:9" hidden="1" outlineLevel="1">
      <c r="A54" s="8"/>
      <c r="B54" s="79"/>
      <c r="C54" s="41"/>
      <c r="D54" s="41" t="s">
        <v>5</v>
      </c>
      <c r="E54" s="41"/>
      <c r="F54" s="41" t="s">
        <v>2</v>
      </c>
      <c r="G54" s="56">
        <f t="shared" si="3"/>
        <v>0</v>
      </c>
      <c r="H54" s="51"/>
      <c r="I54" s="70"/>
    </row>
    <row r="55" spans="1:9" hidden="1" outlineLevel="1">
      <c r="A55" s="8"/>
      <c r="B55" s="79"/>
      <c r="C55" s="41"/>
      <c r="D55" s="41" t="s">
        <v>5</v>
      </c>
      <c r="E55" s="41"/>
      <c r="F55" s="41" t="s">
        <v>2</v>
      </c>
      <c r="G55" s="56">
        <f t="shared" si="3"/>
        <v>0</v>
      </c>
      <c r="H55" s="51"/>
      <c r="I55" s="70"/>
    </row>
    <row r="56" spans="1:9" hidden="1" outlineLevel="1">
      <c r="A56" s="8"/>
      <c r="B56" s="31"/>
      <c r="C56" s="41"/>
      <c r="D56" s="41" t="s">
        <v>5</v>
      </c>
      <c r="E56" s="41"/>
      <c r="F56" s="41" t="s">
        <v>2</v>
      </c>
      <c r="G56" s="56">
        <f t="shared" si="3"/>
        <v>0</v>
      </c>
      <c r="H56" s="51"/>
      <c r="I56" s="70"/>
    </row>
    <row r="57" spans="1:9" hidden="1" outlineLevel="1">
      <c r="A57" s="8"/>
      <c r="B57" s="31"/>
      <c r="C57" s="41"/>
      <c r="D57" s="41" t="s">
        <v>5</v>
      </c>
      <c r="E57" s="41"/>
      <c r="F57" s="41" t="s">
        <v>2</v>
      </c>
      <c r="G57" s="56">
        <f t="shared" si="3"/>
        <v>0</v>
      </c>
      <c r="H57" s="51"/>
      <c r="I57" s="70"/>
    </row>
    <row r="58" spans="1:9" hidden="1" outlineLevel="1">
      <c r="A58" s="9"/>
      <c r="B58" s="22"/>
      <c r="C58" s="40"/>
      <c r="D58" s="40" t="s">
        <v>5</v>
      </c>
      <c r="E58" s="40"/>
      <c r="F58" s="40" t="s">
        <v>2</v>
      </c>
      <c r="G58" s="54">
        <f t="shared" si="3"/>
        <v>0</v>
      </c>
      <c r="H58" s="54"/>
      <c r="I58" s="70"/>
    </row>
    <row r="59" spans="1:9" ht="19.5" hidden="1" outlineLevel="1">
      <c r="A59" s="6" t="s">
        <v>8</v>
      </c>
      <c r="B59" s="24"/>
      <c r="C59" s="43"/>
      <c r="D59" s="43" t="s">
        <v>5</v>
      </c>
      <c r="E59" s="43"/>
      <c r="F59" s="43" t="s">
        <v>2</v>
      </c>
      <c r="G59" s="58">
        <f>SUM(G52:G58)</f>
        <v>0</v>
      </c>
      <c r="H59" s="64">
        <f>TRUNC(G59,3)</f>
        <v>0</v>
      </c>
      <c r="I59" s="70"/>
    </row>
    <row r="60" spans="1:9" hidden="1" outlineLevel="1">
      <c r="A60" s="12" t="s">
        <v>6</v>
      </c>
      <c r="B60" s="31"/>
      <c r="C60" s="41"/>
      <c r="D60" s="41" t="s">
        <v>5</v>
      </c>
      <c r="E60" s="41"/>
      <c r="F60" s="41" t="s">
        <v>2</v>
      </c>
      <c r="G60" s="56">
        <f t="shared" ref="G60:G67" si="4">C60*E60</f>
        <v>0</v>
      </c>
      <c r="H60" s="53"/>
      <c r="I60" s="70"/>
    </row>
    <row r="61" spans="1:9" hidden="1" outlineLevel="1">
      <c r="A61" s="8"/>
      <c r="B61" s="31"/>
      <c r="C61" s="41"/>
      <c r="D61" s="41" t="s">
        <v>5</v>
      </c>
      <c r="E61" s="41"/>
      <c r="F61" s="41" t="s">
        <v>2</v>
      </c>
      <c r="G61" s="56">
        <f t="shared" si="4"/>
        <v>0</v>
      </c>
      <c r="H61" s="51"/>
      <c r="I61" s="70"/>
    </row>
    <row r="62" spans="1:9" hidden="1" outlineLevel="1">
      <c r="A62" s="8"/>
      <c r="B62" s="31"/>
      <c r="C62" s="41"/>
      <c r="D62" s="41" t="s">
        <v>5</v>
      </c>
      <c r="E62" s="41"/>
      <c r="F62" s="41" t="s">
        <v>2</v>
      </c>
      <c r="G62" s="56">
        <f t="shared" si="4"/>
        <v>0</v>
      </c>
      <c r="H62" s="51"/>
      <c r="I62" s="70"/>
    </row>
    <row r="63" spans="1:9" hidden="1" outlineLevel="1">
      <c r="A63" s="8"/>
      <c r="B63" s="31"/>
      <c r="C63" s="41"/>
      <c r="D63" s="41" t="s">
        <v>5</v>
      </c>
      <c r="E63" s="41"/>
      <c r="F63" s="41" t="s">
        <v>2</v>
      </c>
      <c r="G63" s="56">
        <f t="shared" si="4"/>
        <v>0</v>
      </c>
      <c r="H63" s="51"/>
      <c r="I63" s="70"/>
    </row>
    <row r="64" spans="1:9" hidden="1" outlineLevel="1">
      <c r="A64" s="8"/>
      <c r="B64" s="79"/>
      <c r="C64" s="41"/>
      <c r="D64" s="41" t="s">
        <v>5</v>
      </c>
      <c r="E64" s="41"/>
      <c r="F64" s="41" t="s">
        <v>2</v>
      </c>
      <c r="G64" s="56">
        <f t="shared" si="4"/>
        <v>0</v>
      </c>
      <c r="H64" s="51"/>
      <c r="I64" s="70"/>
    </row>
    <row r="65" spans="1:9" hidden="1" outlineLevel="1">
      <c r="A65" s="8"/>
      <c r="B65" s="31"/>
      <c r="C65" s="41"/>
      <c r="D65" s="41" t="s">
        <v>5</v>
      </c>
      <c r="E65" s="41"/>
      <c r="F65" s="41" t="s">
        <v>2</v>
      </c>
      <c r="G65" s="56">
        <f t="shared" si="4"/>
        <v>0</v>
      </c>
      <c r="H65" s="51"/>
      <c r="I65" s="70"/>
    </row>
    <row r="66" spans="1:9" hidden="1" outlineLevel="1">
      <c r="A66" s="8"/>
      <c r="B66" s="31"/>
      <c r="C66" s="41"/>
      <c r="D66" s="41" t="s">
        <v>5</v>
      </c>
      <c r="E66" s="41"/>
      <c r="F66" s="41" t="s">
        <v>2</v>
      </c>
      <c r="G66" s="56">
        <f t="shared" si="4"/>
        <v>0</v>
      </c>
      <c r="H66" s="51"/>
      <c r="I66" s="70"/>
    </row>
    <row r="67" spans="1:9" hidden="1" outlineLevel="1">
      <c r="A67" s="9"/>
      <c r="B67" s="22"/>
      <c r="C67" s="40"/>
      <c r="D67" s="40" t="s">
        <v>5</v>
      </c>
      <c r="E67" s="40"/>
      <c r="F67" s="40" t="s">
        <v>2</v>
      </c>
      <c r="G67" s="54">
        <f t="shared" si="4"/>
        <v>0</v>
      </c>
      <c r="H67" s="54"/>
      <c r="I67" s="70"/>
    </row>
    <row r="68" spans="1:9" ht="19.5" hidden="1" outlineLevel="1">
      <c r="A68" s="6" t="s">
        <v>8</v>
      </c>
      <c r="B68" s="24"/>
      <c r="C68" s="43"/>
      <c r="D68" s="43"/>
      <c r="E68" s="43"/>
      <c r="F68" s="43" t="s">
        <v>2</v>
      </c>
      <c r="G68" s="58">
        <f>SUM(G60:G67)</f>
        <v>0</v>
      </c>
      <c r="H68" s="64">
        <f>TRUNC(G68,3)</f>
        <v>0</v>
      </c>
      <c r="I68" s="70"/>
    </row>
    <row r="69" spans="1:9" hidden="1" outlineLevel="1">
      <c r="A69" s="12" t="s">
        <v>1</v>
      </c>
      <c r="B69" s="31"/>
      <c r="C69" s="41"/>
      <c r="D69" s="41" t="s">
        <v>5</v>
      </c>
      <c r="E69" s="41"/>
      <c r="F69" s="41" t="s">
        <v>2</v>
      </c>
      <c r="G69" s="56">
        <f>C69*E69</f>
        <v>0</v>
      </c>
      <c r="H69" s="53"/>
      <c r="I69" s="70"/>
    </row>
    <row r="70" spans="1:9" hidden="1" outlineLevel="1">
      <c r="A70" s="8"/>
      <c r="B70" s="26"/>
      <c r="C70" s="18"/>
      <c r="D70" s="18" t="s">
        <v>5</v>
      </c>
      <c r="E70" s="18"/>
      <c r="F70" s="18" t="s">
        <v>2</v>
      </c>
      <c r="G70" s="51">
        <f>C70*E70</f>
        <v>0</v>
      </c>
      <c r="H70" s="54"/>
      <c r="I70" s="70"/>
    </row>
    <row r="71" spans="1:9" hidden="1" outlineLevel="1">
      <c r="A71" s="8"/>
      <c r="B71" s="30"/>
      <c r="C71" s="18"/>
      <c r="D71" s="18" t="s">
        <v>5</v>
      </c>
      <c r="E71" s="18"/>
      <c r="F71" s="18" t="s">
        <v>2</v>
      </c>
      <c r="G71" s="51">
        <f>C71*E71</f>
        <v>0</v>
      </c>
      <c r="H71" s="54"/>
      <c r="I71" s="70"/>
    </row>
    <row r="72" spans="1:9" hidden="1" outlineLevel="1">
      <c r="A72" s="9"/>
      <c r="B72" s="29"/>
      <c r="C72" s="40"/>
      <c r="D72" s="40" t="s">
        <v>5</v>
      </c>
      <c r="E72" s="40"/>
      <c r="F72" s="40" t="s">
        <v>2</v>
      </c>
      <c r="G72" s="54">
        <f>C72*E72</f>
        <v>0</v>
      </c>
      <c r="H72" s="54"/>
      <c r="I72" s="70"/>
    </row>
    <row r="73" spans="1:9" ht="19.5" hidden="1" outlineLevel="1">
      <c r="A73" s="6" t="s">
        <v>8</v>
      </c>
      <c r="B73" s="24"/>
      <c r="C73" s="43"/>
      <c r="D73" s="43"/>
      <c r="E73" s="43"/>
      <c r="F73" s="43" t="s">
        <v>2</v>
      </c>
      <c r="G73" s="58">
        <f>SUM(G69:G72)</f>
        <v>0</v>
      </c>
      <c r="H73" s="64">
        <f>TRUNC(G73,3)</f>
        <v>0</v>
      </c>
      <c r="I73" s="70"/>
    </row>
    <row r="74" spans="1:9" hidden="1" outlineLevel="1">
      <c r="A74" s="12" t="s">
        <v>15</v>
      </c>
      <c r="B74" s="31"/>
      <c r="C74" s="41"/>
      <c r="D74" s="41" t="s">
        <v>5</v>
      </c>
      <c r="E74" s="41"/>
      <c r="F74" s="41" t="s">
        <v>2</v>
      </c>
      <c r="G74" s="56">
        <f>C74*E74</f>
        <v>0</v>
      </c>
      <c r="H74" s="53"/>
      <c r="I74" s="70"/>
    </row>
    <row r="75" spans="1:9" hidden="1" outlineLevel="1">
      <c r="A75" s="4"/>
      <c r="B75" s="31"/>
      <c r="C75" s="41"/>
      <c r="D75" s="41" t="s">
        <v>5</v>
      </c>
      <c r="E75" s="41"/>
      <c r="F75" s="41" t="s">
        <v>2</v>
      </c>
      <c r="G75" s="56">
        <f>C75*E75</f>
        <v>0</v>
      </c>
      <c r="H75" s="51"/>
      <c r="I75" s="70"/>
    </row>
    <row r="76" spans="1:9" hidden="1" outlineLevel="1">
      <c r="A76" s="4"/>
      <c r="B76" s="31"/>
      <c r="C76" s="41"/>
      <c r="D76" s="41" t="s">
        <v>5</v>
      </c>
      <c r="E76" s="41"/>
      <c r="F76" s="41" t="s">
        <v>2</v>
      </c>
      <c r="G76" s="56">
        <f>C76*E76</f>
        <v>0</v>
      </c>
      <c r="H76" s="51"/>
      <c r="I76" s="70"/>
    </row>
    <row r="77" spans="1:9" hidden="1" outlineLevel="1">
      <c r="A77" s="4"/>
      <c r="B77" s="31"/>
      <c r="C77" s="41"/>
      <c r="D77" s="41" t="s">
        <v>5</v>
      </c>
      <c r="E77" s="41"/>
      <c r="F77" s="41" t="s">
        <v>2</v>
      </c>
      <c r="G77" s="56">
        <f>C77*E77</f>
        <v>0</v>
      </c>
      <c r="H77" s="51"/>
      <c r="I77" s="70"/>
    </row>
    <row r="78" spans="1:9" ht="19.5" hidden="1" outlineLevel="1">
      <c r="A78" s="6" t="s">
        <v>13</v>
      </c>
      <c r="B78" s="24"/>
      <c r="C78" s="43"/>
      <c r="D78" s="43"/>
      <c r="E78" s="43"/>
      <c r="F78" s="43"/>
      <c r="G78" s="58">
        <f>SUM(G74:G77)</f>
        <v>0</v>
      </c>
      <c r="H78" s="64">
        <f>TRUNC(G78,3)</f>
        <v>0</v>
      </c>
      <c r="I78" s="70"/>
    </row>
    <row r="79" spans="1:9" hidden="1" outlineLevel="1">
      <c r="A79" s="12" t="s">
        <v>32</v>
      </c>
      <c r="B79" s="31"/>
      <c r="C79" s="41"/>
      <c r="D79" s="41" t="s">
        <v>5</v>
      </c>
      <c r="E79" s="41"/>
      <c r="F79" s="41" t="s">
        <v>2</v>
      </c>
      <c r="G79" s="56">
        <f>C79*E79</f>
        <v>0</v>
      </c>
      <c r="H79" s="53"/>
      <c r="I79" s="70"/>
    </row>
    <row r="80" spans="1:9" hidden="1" outlineLevel="1">
      <c r="A80" s="4"/>
      <c r="B80" s="31"/>
      <c r="C80" s="41"/>
      <c r="D80" s="41" t="s">
        <v>5</v>
      </c>
      <c r="E80" s="41"/>
      <c r="F80" s="41" t="s">
        <v>2</v>
      </c>
      <c r="G80" s="56">
        <f>C80*E80</f>
        <v>0</v>
      </c>
      <c r="H80" s="51"/>
      <c r="I80" s="70"/>
    </row>
    <row r="81" spans="1:9" hidden="1" outlineLevel="1">
      <c r="A81" s="4"/>
      <c r="B81" s="31"/>
      <c r="C81" s="41"/>
      <c r="D81" s="41" t="s">
        <v>5</v>
      </c>
      <c r="E81" s="41"/>
      <c r="F81" s="41" t="s">
        <v>2</v>
      </c>
      <c r="G81" s="56">
        <f>C81*E81</f>
        <v>0</v>
      </c>
      <c r="H81" s="51"/>
      <c r="I81" s="70"/>
    </row>
    <row r="82" spans="1:9" ht="19.5" hidden="1" outlineLevel="1">
      <c r="A82" s="6" t="s">
        <v>13</v>
      </c>
      <c r="B82" s="24"/>
      <c r="C82" s="43"/>
      <c r="D82" s="43"/>
      <c r="E82" s="43"/>
      <c r="F82" s="43"/>
      <c r="G82" s="58">
        <f>SUM(G79:G81)</f>
        <v>0</v>
      </c>
      <c r="H82" s="64">
        <f>TRUNC(G82,3)</f>
        <v>0</v>
      </c>
      <c r="I82" s="70"/>
    </row>
    <row r="83" spans="1:9" ht="19.5" collapsed="1">
      <c r="A83" s="13"/>
      <c r="B83" s="32"/>
      <c r="C83" s="32"/>
      <c r="D83" s="32"/>
      <c r="E83" s="50" t="s">
        <v>3</v>
      </c>
      <c r="F83" s="50"/>
      <c r="G83" s="60"/>
      <c r="H83" s="65">
        <f>H51+H59+H68+H73+H78+H82</f>
        <v>18.616</v>
      </c>
      <c r="I83" s="71"/>
    </row>
    <row r="84" spans="1:9" ht="18.75">
      <c r="A84" s="73"/>
      <c r="B84" s="73"/>
      <c r="C84" s="73"/>
      <c r="D84" s="73"/>
      <c r="E84" s="91"/>
      <c r="F84" s="91"/>
      <c r="G84" s="94"/>
      <c r="H84" s="95"/>
      <c r="I84" s="96"/>
    </row>
    <row r="85" spans="1:9">
      <c r="A85" s="1" t="s">
        <v>36</v>
      </c>
      <c r="B85" s="14"/>
      <c r="C85" s="14"/>
      <c r="D85" s="14"/>
      <c r="E85" s="14"/>
      <c r="F85" s="14"/>
      <c r="G85" s="14"/>
      <c r="H85" s="14"/>
      <c r="I85" s="67"/>
    </row>
    <row r="86" spans="1:9" ht="32.35" customHeight="1">
      <c r="A86" s="2"/>
      <c r="B86" s="33"/>
      <c r="C86" s="33"/>
      <c r="D86" s="33"/>
      <c r="E86" s="33"/>
      <c r="F86" s="33"/>
      <c r="G86" s="33"/>
      <c r="H86" s="66" t="s">
        <v>11</v>
      </c>
      <c r="I86" s="68" t="s">
        <v>14</v>
      </c>
    </row>
    <row r="87" spans="1:9" ht="18.75">
      <c r="A87" s="12" t="s">
        <v>9</v>
      </c>
      <c r="B87" s="34" t="s">
        <v>25</v>
      </c>
      <c r="C87" s="44">
        <v>2.73</v>
      </c>
      <c r="D87" s="44" t="s">
        <v>5</v>
      </c>
      <c r="E87" s="44">
        <v>3.64</v>
      </c>
      <c r="F87" s="44" t="s">
        <v>2</v>
      </c>
      <c r="G87" s="61">
        <f t="shared" ref="G87:G95" si="5">C87*E87</f>
        <v>9.9372000000000007</v>
      </c>
      <c r="H87" s="62"/>
      <c r="I87" s="72">
        <f>SUM(H87:H112)</f>
        <v>9.9369999999999994</v>
      </c>
    </row>
    <row r="88" spans="1:9">
      <c r="A88" s="4"/>
      <c r="B88" s="27"/>
      <c r="C88" s="45"/>
      <c r="D88" s="40" t="s">
        <v>5</v>
      </c>
      <c r="E88" s="40"/>
      <c r="F88" s="40" t="s">
        <v>2</v>
      </c>
      <c r="G88" s="54">
        <f t="shared" si="5"/>
        <v>0</v>
      </c>
      <c r="H88" s="54"/>
      <c r="I88" s="70"/>
    </row>
    <row r="89" spans="1:9">
      <c r="A89" s="4"/>
      <c r="B89" s="20"/>
      <c r="C89" s="18"/>
      <c r="D89" s="18" t="s">
        <v>5</v>
      </c>
      <c r="E89" s="38"/>
      <c r="F89" s="40" t="s">
        <v>2</v>
      </c>
      <c r="G89" s="51">
        <f t="shared" si="5"/>
        <v>0</v>
      </c>
      <c r="H89" s="54"/>
      <c r="I89" s="70"/>
    </row>
    <row r="90" spans="1:9">
      <c r="A90" s="4"/>
      <c r="B90" s="27"/>
      <c r="C90" s="18"/>
      <c r="D90" s="18" t="s">
        <v>5</v>
      </c>
      <c r="E90" s="38"/>
      <c r="F90" s="40" t="s">
        <v>2</v>
      </c>
      <c r="G90" s="51">
        <f t="shared" si="5"/>
        <v>0</v>
      </c>
      <c r="H90" s="54"/>
      <c r="I90" s="70"/>
    </row>
    <row r="91" spans="1:9">
      <c r="A91" s="4"/>
      <c r="B91" s="27"/>
      <c r="C91" s="40"/>
      <c r="D91" s="40" t="s">
        <v>5</v>
      </c>
      <c r="E91" s="40"/>
      <c r="F91" s="40" t="s">
        <v>2</v>
      </c>
      <c r="G91" s="54">
        <f t="shared" si="5"/>
        <v>0</v>
      </c>
      <c r="H91" s="54"/>
      <c r="I91" s="70"/>
    </row>
    <row r="92" spans="1:9">
      <c r="A92" s="4"/>
      <c r="B92" s="27"/>
      <c r="C92" s="18"/>
      <c r="D92" s="18" t="s">
        <v>5</v>
      </c>
      <c r="E92" s="38"/>
      <c r="F92" s="40" t="s">
        <v>2</v>
      </c>
      <c r="G92" s="51">
        <f t="shared" si="5"/>
        <v>0</v>
      </c>
      <c r="H92" s="54"/>
      <c r="I92" s="70"/>
    </row>
    <row r="93" spans="1:9">
      <c r="A93" s="4"/>
      <c r="B93" s="20"/>
      <c r="C93" s="18"/>
      <c r="D93" s="18" t="s">
        <v>5</v>
      </c>
      <c r="E93" s="38"/>
      <c r="F93" s="40" t="s">
        <v>2</v>
      </c>
      <c r="G93" s="51">
        <f t="shared" si="5"/>
        <v>0</v>
      </c>
      <c r="H93" s="54"/>
      <c r="I93" s="70"/>
    </row>
    <row r="94" spans="1:9">
      <c r="A94" s="4"/>
      <c r="B94" s="27"/>
      <c r="C94" s="40"/>
      <c r="D94" s="40" t="s">
        <v>5</v>
      </c>
      <c r="E94" s="40"/>
      <c r="F94" s="40" t="s">
        <v>2</v>
      </c>
      <c r="G94" s="54">
        <f t="shared" si="5"/>
        <v>0</v>
      </c>
      <c r="H94" s="54"/>
      <c r="I94" s="70"/>
    </row>
    <row r="95" spans="1:9" ht="18.75">
      <c r="A95" s="5"/>
      <c r="B95" s="20"/>
      <c r="C95" s="18"/>
      <c r="D95" s="18" t="s">
        <v>5</v>
      </c>
      <c r="E95" s="18"/>
      <c r="F95" s="18" t="s">
        <v>2</v>
      </c>
      <c r="G95" s="51">
        <f t="shared" si="5"/>
        <v>0</v>
      </c>
      <c r="H95" s="54"/>
      <c r="I95" s="70"/>
    </row>
    <row r="96" spans="1:9" ht="19.5">
      <c r="A96" s="6" t="s">
        <v>8</v>
      </c>
      <c r="B96" s="24"/>
      <c r="C96" s="43"/>
      <c r="D96" s="43" t="s">
        <v>5</v>
      </c>
      <c r="E96" s="43"/>
      <c r="F96" s="43" t="s">
        <v>2</v>
      </c>
      <c r="G96" s="58">
        <f>SUM(G87:G95)</f>
        <v>9.9372000000000007</v>
      </c>
      <c r="H96" s="64">
        <f>TRUNC(G96,3)</f>
        <v>9.9369999999999994</v>
      </c>
      <c r="I96" s="70"/>
    </row>
    <row r="97" spans="1:9" hidden="1" outlineLevel="1">
      <c r="A97" s="12" t="s">
        <v>15</v>
      </c>
      <c r="B97" s="31"/>
      <c r="C97" s="41"/>
      <c r="D97" s="41" t="s">
        <v>5</v>
      </c>
      <c r="E97" s="41"/>
      <c r="F97" s="40" t="s">
        <v>2</v>
      </c>
      <c r="G97" s="54">
        <f t="shared" ref="G97:G102" si="6">C97*E97</f>
        <v>0</v>
      </c>
      <c r="H97" s="54"/>
      <c r="I97" s="70"/>
    </row>
    <row r="98" spans="1:9" hidden="1" outlineLevel="1">
      <c r="A98" s="4"/>
      <c r="B98" s="20"/>
      <c r="C98" s="18"/>
      <c r="D98" s="18" t="s">
        <v>5</v>
      </c>
      <c r="E98" s="18"/>
      <c r="F98" s="18" t="s">
        <v>2</v>
      </c>
      <c r="G98" s="51">
        <f t="shared" si="6"/>
        <v>0</v>
      </c>
      <c r="H98" s="51"/>
      <c r="I98" s="70"/>
    </row>
    <row r="99" spans="1:9" hidden="1" outlineLevel="1">
      <c r="A99" s="4"/>
      <c r="B99" s="27"/>
      <c r="C99" s="40"/>
      <c r="D99" s="40" t="s">
        <v>5</v>
      </c>
      <c r="E99" s="40"/>
      <c r="F99" s="40" t="s">
        <v>2</v>
      </c>
      <c r="G99" s="54">
        <f t="shared" si="6"/>
        <v>0</v>
      </c>
      <c r="H99" s="54"/>
      <c r="I99" s="70"/>
    </row>
    <row r="100" spans="1:9" hidden="1" outlineLevel="1">
      <c r="A100" s="4"/>
      <c r="B100" s="20"/>
      <c r="C100" s="18"/>
      <c r="D100" s="18" t="s">
        <v>5</v>
      </c>
      <c r="E100" s="18"/>
      <c r="F100" s="18" t="s">
        <v>2</v>
      </c>
      <c r="G100" s="51">
        <f t="shared" si="6"/>
        <v>0</v>
      </c>
      <c r="H100" s="51"/>
      <c r="I100" s="70"/>
    </row>
    <row r="101" spans="1:9" hidden="1" outlineLevel="1">
      <c r="A101" s="4"/>
      <c r="B101" s="27"/>
      <c r="C101" s="40"/>
      <c r="D101" s="40" t="s">
        <v>5</v>
      </c>
      <c r="E101" s="40"/>
      <c r="F101" s="40" t="s">
        <v>2</v>
      </c>
      <c r="G101" s="54">
        <f t="shared" si="6"/>
        <v>0</v>
      </c>
      <c r="H101" s="54"/>
      <c r="I101" s="70"/>
    </row>
    <row r="102" spans="1:9" ht="18.75" hidden="1" outlineLevel="1">
      <c r="A102" s="5"/>
      <c r="B102" s="36"/>
      <c r="C102" s="42"/>
      <c r="D102" s="42" t="s">
        <v>5</v>
      </c>
      <c r="E102" s="42"/>
      <c r="F102" s="42" t="s">
        <v>2</v>
      </c>
      <c r="G102" s="57">
        <f t="shared" si="6"/>
        <v>0</v>
      </c>
      <c r="H102" s="57"/>
      <c r="I102" s="70"/>
    </row>
    <row r="103" spans="1:9" ht="19.5" hidden="1" outlineLevel="1">
      <c r="A103" s="6" t="s">
        <v>8</v>
      </c>
      <c r="B103" s="24"/>
      <c r="C103" s="43"/>
      <c r="D103" s="43" t="s">
        <v>5</v>
      </c>
      <c r="E103" s="43"/>
      <c r="F103" s="43" t="s">
        <v>2</v>
      </c>
      <c r="G103" s="58">
        <f>SUM(G97:G102)</f>
        <v>0</v>
      </c>
      <c r="H103" s="64">
        <f>TRUNC(G103,3)</f>
        <v>0</v>
      </c>
      <c r="I103" s="70"/>
    </row>
    <row r="104" spans="1:9" ht="18.75" hidden="1" outlineLevel="1">
      <c r="A104" s="7"/>
      <c r="B104" s="37"/>
      <c r="C104" s="46"/>
      <c r="D104" s="46" t="s">
        <v>5</v>
      </c>
      <c r="E104" s="46"/>
      <c r="F104" s="46" t="s">
        <v>2</v>
      </c>
      <c r="G104" s="62">
        <f>C104*E104</f>
        <v>0</v>
      </c>
      <c r="H104" s="62"/>
      <c r="I104" s="70"/>
    </row>
    <row r="105" spans="1:9" hidden="1" outlineLevel="1">
      <c r="A105" s="74"/>
      <c r="B105" s="27"/>
      <c r="C105" s="40"/>
      <c r="D105" s="40" t="s">
        <v>5</v>
      </c>
      <c r="E105" s="40"/>
      <c r="F105" s="40" t="s">
        <v>2</v>
      </c>
      <c r="G105" s="54">
        <f>C105*E105</f>
        <v>0</v>
      </c>
      <c r="H105" s="54"/>
      <c r="I105" s="70"/>
    </row>
    <row r="106" spans="1:9" ht="19.5" hidden="1" outlineLevel="1">
      <c r="A106" s="6" t="s">
        <v>8</v>
      </c>
      <c r="B106" s="24"/>
      <c r="C106" s="43"/>
      <c r="D106" s="43" t="s">
        <v>5</v>
      </c>
      <c r="E106" s="43"/>
      <c r="F106" s="43" t="s">
        <v>2</v>
      </c>
      <c r="G106" s="58">
        <f>SUM(G104:G105)</f>
        <v>0</v>
      </c>
      <c r="H106" s="64">
        <f>TRUNC(G106,3)</f>
        <v>0</v>
      </c>
      <c r="I106" s="70"/>
    </row>
    <row r="107" spans="1:9" ht="18.75" hidden="1" outlineLevel="1">
      <c r="A107" s="75"/>
      <c r="B107" s="37"/>
      <c r="C107" s="41"/>
      <c r="D107" s="41" t="s">
        <v>5</v>
      </c>
      <c r="E107" s="41"/>
      <c r="F107" s="41" t="s">
        <v>2</v>
      </c>
      <c r="G107" s="56">
        <f>C107*E107</f>
        <v>0</v>
      </c>
      <c r="H107" s="56"/>
      <c r="I107" s="70"/>
    </row>
    <row r="108" spans="1:9" hidden="1" outlineLevel="1">
      <c r="A108" s="8"/>
      <c r="B108" s="27"/>
      <c r="C108" s="39"/>
      <c r="D108" s="39" t="s">
        <v>5</v>
      </c>
      <c r="E108" s="39"/>
      <c r="F108" s="39" t="s">
        <v>2</v>
      </c>
      <c r="G108" s="53">
        <f>C108*E108</f>
        <v>0</v>
      </c>
      <c r="H108" s="54"/>
      <c r="I108" s="70"/>
    </row>
    <row r="109" spans="1:9" ht="19.5" hidden="1" outlineLevel="1">
      <c r="A109" s="6" t="s">
        <v>8</v>
      </c>
      <c r="B109" s="24"/>
      <c r="C109" s="43"/>
      <c r="D109" s="43" t="s">
        <v>5</v>
      </c>
      <c r="E109" s="43"/>
      <c r="F109" s="43" t="s">
        <v>2</v>
      </c>
      <c r="G109" s="58">
        <f>SUM(G107:G108)</f>
        <v>0</v>
      </c>
      <c r="H109" s="64">
        <f>TRUNC(G109,3)</f>
        <v>0</v>
      </c>
      <c r="I109" s="70"/>
    </row>
    <row r="110" spans="1:9" hidden="1" outlineLevel="1">
      <c r="A110" s="12"/>
      <c r="B110" s="80"/>
      <c r="C110" s="41"/>
      <c r="D110" s="41" t="s">
        <v>5</v>
      </c>
      <c r="E110" s="41"/>
      <c r="F110" s="41" t="s">
        <v>2</v>
      </c>
      <c r="G110" s="56">
        <f>C110*E110</f>
        <v>0</v>
      </c>
      <c r="H110" s="56"/>
      <c r="I110" s="70"/>
    </row>
    <row r="111" spans="1:9" hidden="1" outlineLevel="1">
      <c r="A111" s="9"/>
      <c r="B111" s="21"/>
      <c r="C111" s="39"/>
      <c r="D111" s="39" t="s">
        <v>5</v>
      </c>
      <c r="E111" s="39"/>
      <c r="F111" s="39" t="s">
        <v>2</v>
      </c>
      <c r="G111" s="53">
        <f>C111*E111</f>
        <v>0</v>
      </c>
      <c r="H111" s="54"/>
      <c r="I111" s="70"/>
    </row>
    <row r="112" spans="1:9" ht="19.5" hidden="1" outlineLevel="1">
      <c r="A112" s="6" t="s">
        <v>8</v>
      </c>
      <c r="B112" s="24"/>
      <c r="C112" s="43"/>
      <c r="D112" s="43" t="s">
        <v>5</v>
      </c>
      <c r="E112" s="43"/>
      <c r="F112" s="43" t="s">
        <v>2</v>
      </c>
      <c r="G112" s="58">
        <f>SUM(G110:G111)</f>
        <v>0</v>
      </c>
      <c r="H112" s="64">
        <f>TRUNC(G112,3)</f>
        <v>0</v>
      </c>
      <c r="I112" s="70"/>
    </row>
    <row r="113" spans="1:9" ht="19.5" collapsed="1">
      <c r="A113" s="13"/>
      <c r="B113" s="32"/>
      <c r="C113" s="32"/>
      <c r="D113" s="32"/>
      <c r="E113" s="50" t="s">
        <v>3</v>
      </c>
      <c r="F113" s="50"/>
      <c r="G113" s="60"/>
      <c r="H113" s="65">
        <f>H96+H103+H106+H109+H112</f>
        <v>9.9369999999999994</v>
      </c>
      <c r="I113" s="71"/>
    </row>
    <row r="114" spans="1:9">
      <c r="A114" s="11"/>
      <c r="B114" s="11"/>
      <c r="C114" s="11"/>
      <c r="D114" s="11"/>
      <c r="E114" s="11"/>
      <c r="F114" s="11"/>
      <c r="G114" s="11"/>
      <c r="H114" s="11"/>
      <c r="I114" s="11"/>
    </row>
    <row r="115" spans="1:9" ht="18.75">
      <c r="A115" s="11"/>
      <c r="B115" s="11"/>
      <c r="C115" s="11"/>
      <c r="D115" s="11"/>
      <c r="E115" s="11"/>
      <c r="F115" s="11"/>
      <c r="G115" s="11"/>
      <c r="H115" s="11"/>
      <c r="I115" s="11"/>
    </row>
    <row r="116" spans="1:9">
      <c r="B116" s="81" t="s">
        <v>17</v>
      </c>
      <c r="C116" s="85"/>
      <c r="D116" s="88"/>
    </row>
    <row r="117" spans="1:9">
      <c r="B117" s="82" t="s">
        <v>18</v>
      </c>
      <c r="C117" s="86">
        <f>I3</f>
        <v>34.78</v>
      </c>
      <c r="D117" s="89" t="s">
        <v>10</v>
      </c>
    </row>
    <row r="118" spans="1:9">
      <c r="B118" s="82" t="s">
        <v>19</v>
      </c>
      <c r="C118" s="86">
        <f>I44</f>
        <v>18.616</v>
      </c>
      <c r="D118" s="89" t="s">
        <v>10</v>
      </c>
    </row>
    <row r="119" spans="1:9" ht="18.75">
      <c r="B119" s="83" t="s">
        <v>20</v>
      </c>
      <c r="C119" s="87">
        <f>I87</f>
        <v>9.9369999999999994</v>
      </c>
      <c r="D119" s="90" t="s">
        <v>10</v>
      </c>
    </row>
    <row r="120" spans="1:9">
      <c r="B120" t="s">
        <v>0</v>
      </c>
      <c r="C120" s="47">
        <f>SUM(C117:C119)</f>
        <v>63.332999999999998</v>
      </c>
      <c r="D120" t="s">
        <v>10</v>
      </c>
      <c r="F120">
        <v>0.9</v>
      </c>
      <c r="G120" t="s">
        <v>2</v>
      </c>
      <c r="H120">
        <f>TRUNC(C120*F120,3)</f>
        <v>56.999000000000002</v>
      </c>
      <c r="I120" t="s">
        <v>10</v>
      </c>
    </row>
  </sheetData>
  <mergeCells count="23">
    <mergeCell ref="A1:I1"/>
    <mergeCell ref="A42:I42"/>
    <mergeCell ref="A85:I85"/>
    <mergeCell ref="B116:D116"/>
    <mergeCell ref="B6:B7"/>
    <mergeCell ref="A24:A26"/>
    <mergeCell ref="A28:A30"/>
    <mergeCell ref="A32:A34"/>
    <mergeCell ref="A36:A38"/>
    <mergeCell ref="A69:A72"/>
    <mergeCell ref="A74:A77"/>
    <mergeCell ref="A79:A81"/>
    <mergeCell ref="A97:A102"/>
    <mergeCell ref="A110:A111"/>
    <mergeCell ref="A3:A11"/>
    <mergeCell ref="I3:I39"/>
    <mergeCell ref="A13:A22"/>
    <mergeCell ref="A44:A50"/>
    <mergeCell ref="I44:I82"/>
    <mergeCell ref="A52:A58"/>
    <mergeCell ref="A60:A67"/>
    <mergeCell ref="A87:A95"/>
    <mergeCell ref="I87:I112"/>
  </mergeCells>
  <phoneticPr fontId="2" type="Hiragana"/>
  <pageMargins left="0.78740157480314954" right="0.78740157480314954" top="0.98425196850393704" bottom="0.98425196850393704" header="0.51181102362204722" footer="0.51181102362204722"/>
  <pageSetup paperSize="9" scale="75" fitToWidth="1" fitToHeight="1" orientation="portrait" usePrinterDefaults="1" r:id="rId1"/>
  <rowBreaks count="1" manualBreakCount="1">
    <brk id="0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入力様式</vt:lpstr>
      <vt:lpstr>入力例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441487</dc:creator>
  <cp:lastModifiedBy>501552</cp:lastModifiedBy>
  <dcterms:created xsi:type="dcterms:W3CDTF">2021-04-02T00:50:48Z</dcterms:created>
  <dcterms:modified xsi:type="dcterms:W3CDTF">2026-03-05T02:59:55Z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2026-03-05T02:59:55Z</vt:filetime>
  </property>
</Properties>
</file>