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dori_2016\ミドリネット\03 管理課\03 農地・水・環境保全向上対策\H.30多面的機能支払交付金関係\12 様式集\高知県版様式\"/>
    </mc:Choice>
  </mc:AlternateContent>
  <bookViews>
    <workbookView xWindow="-15" yWindow="-15" windowWidth="20520" windowHeight="4035"/>
  </bookViews>
  <sheets>
    <sheet name="経理区分を１本化しない場合（農地維持・共同）高知県版" sheetId="5" r:id="rId1"/>
    <sheet name="手引き記載例" sheetId="3" state="hidden" r:id="rId2"/>
  </sheets>
  <definedNames>
    <definedName name="_xlnm.Print_Area" localSheetId="0">'経理区分を１本化しない場合（農地維持・共同）高知県版'!$A$1:$O$191</definedName>
    <definedName name="_xlnm.Print_Area" localSheetId="1">手引き記載例!$A$1:$O$40</definedName>
    <definedName name="_xlnm.Print_Titles" localSheetId="0">'経理区分を１本化しない場合（農地維持・共同）高知県版'!$1:$9</definedName>
    <definedName name="Z_4D33B020_8F18_431B_BFB6_22453331905E_.wvu.PrintArea" localSheetId="1" hidden="1">手引き記載例!$A$1:$O$40</definedName>
  </definedNames>
  <calcPr calcId="162913"/>
  <customWorkbookViews>
    <customWorkbookView name="農林水産省 - 個人用ビュー" guid="{4D33B020-8F18-431B-BFB6-22453331905E}" mergeInterval="0" personalView="1" maximized="1" windowWidth="1362" windowHeight="534" activeSheetId="1"/>
  </customWorkbookViews>
</workbook>
</file>

<file path=xl/calcChain.xml><?xml version="1.0" encoding="utf-8"?>
<calcChain xmlns="http://schemas.openxmlformats.org/spreadsheetml/2006/main">
  <c r="H174" i="5" l="1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K180" i="5" l="1"/>
  <c r="G175" i="5"/>
  <c r="F175" i="5"/>
  <c r="F182" i="5"/>
  <c r="H175" i="5" l="1"/>
  <c r="K183" i="5"/>
  <c r="K182" i="5"/>
  <c r="K181" i="5"/>
  <c r="K184" i="5" l="1"/>
  <c r="H11" i="3" l="1"/>
  <c r="H12" i="3" s="1"/>
  <c r="H13" i="3" s="1"/>
  <c r="H9" i="3"/>
  <c r="F32" i="3"/>
  <c r="D32" i="3"/>
  <c r="K9" i="3"/>
  <c r="K24" i="3"/>
  <c r="H24" i="3"/>
  <c r="D181" i="5" l="1"/>
  <c r="D182" i="5" s="1"/>
</calcChain>
</file>

<file path=xl/sharedStrings.xml><?xml version="1.0" encoding="utf-8"?>
<sst xmlns="http://schemas.openxmlformats.org/spreadsheetml/2006/main" count="158" uniqueCount="69">
  <si>
    <t>日付</t>
    <rPh sb="0" eb="2">
      <t>ヒヅケ</t>
    </rPh>
    <phoneticPr fontId="2"/>
  </si>
  <si>
    <t>内　　容</t>
    <rPh sb="0" eb="1">
      <t>ウチ</t>
    </rPh>
    <rPh sb="3" eb="4">
      <t>カタチ</t>
    </rPh>
    <phoneticPr fontId="2"/>
  </si>
  <si>
    <t>収入
（円）</t>
    <rPh sb="0" eb="2">
      <t>シュウニュウ</t>
    </rPh>
    <rPh sb="4" eb="5">
      <t>エン</t>
    </rPh>
    <phoneticPr fontId="2"/>
  </si>
  <si>
    <t>残高
（円）</t>
    <rPh sb="0" eb="2">
      <t>ザンダカ</t>
    </rPh>
    <rPh sb="4" eb="5">
      <t>エン</t>
    </rPh>
    <phoneticPr fontId="2"/>
  </si>
  <si>
    <t>領収書
番号</t>
    <rPh sb="0" eb="3">
      <t>リョウシュウショ</t>
    </rPh>
    <rPh sb="4" eb="6">
      <t>バンゴウ</t>
    </rPh>
    <phoneticPr fontId="2"/>
  </si>
  <si>
    <t>支出費目</t>
    <rPh sb="0" eb="2">
      <t>シシュツ</t>
    </rPh>
    <rPh sb="2" eb="4">
      <t>ヒモク</t>
    </rPh>
    <phoneticPr fontId="3"/>
  </si>
  <si>
    <t>内　　　容</t>
    <rPh sb="0" eb="1">
      <t>ウチ</t>
    </rPh>
    <rPh sb="4" eb="5">
      <t>カタチ</t>
    </rPh>
    <phoneticPr fontId="3"/>
  </si>
  <si>
    <t>日当</t>
    <rPh sb="0" eb="2">
      <t>ニットウ</t>
    </rPh>
    <phoneticPr fontId="3"/>
  </si>
  <si>
    <t>活動参加者に対して支払った日当</t>
    <rPh sb="0" eb="2">
      <t>カツドウ</t>
    </rPh>
    <rPh sb="2" eb="5">
      <t>サンカシャ</t>
    </rPh>
    <rPh sb="6" eb="7">
      <t>タイ</t>
    </rPh>
    <rPh sb="9" eb="11">
      <t>シハラ</t>
    </rPh>
    <rPh sb="13" eb="15">
      <t>ニットウ</t>
    </rPh>
    <phoneticPr fontId="3"/>
  </si>
  <si>
    <t>活動
実施日</t>
    <rPh sb="0" eb="2">
      <t>カツドウ</t>
    </rPh>
    <rPh sb="3" eb="5">
      <t>ジッシ</t>
    </rPh>
    <rPh sb="5" eb="6">
      <t>ビ</t>
    </rPh>
    <phoneticPr fontId="2"/>
  </si>
  <si>
    <t>合　　計</t>
    <rPh sb="0" eb="1">
      <t>ゴウ</t>
    </rPh>
    <rPh sb="3" eb="4">
      <t>ケイ</t>
    </rPh>
    <phoneticPr fontId="2"/>
  </si>
  <si>
    <t>※領収書は、通し番号を記入した上で、必ず保管しておいてください。（領収書の保管の方法は袋等による保管でも構いません。）</t>
    <rPh sb="1" eb="4">
      <t>リョウシュウショ</t>
    </rPh>
    <rPh sb="6" eb="7">
      <t>トオ</t>
    </rPh>
    <rPh sb="8" eb="10">
      <t>バンゴウ</t>
    </rPh>
    <rPh sb="11" eb="13">
      <t>キニュウ</t>
    </rPh>
    <rPh sb="15" eb="16">
      <t>ウエ</t>
    </rPh>
    <rPh sb="18" eb="19">
      <t>カナラ</t>
    </rPh>
    <rPh sb="20" eb="22">
      <t>ホカン</t>
    </rPh>
    <rPh sb="33" eb="36">
      <t>リョウシュウショ</t>
    </rPh>
    <rPh sb="37" eb="39">
      <t>ホカン</t>
    </rPh>
    <rPh sb="40" eb="42">
      <t>ホウホウ</t>
    </rPh>
    <rPh sb="43" eb="44">
      <t>フクロ</t>
    </rPh>
    <rPh sb="44" eb="45">
      <t>トウ</t>
    </rPh>
    <rPh sb="48" eb="50">
      <t>ホカン</t>
    </rPh>
    <rPh sb="52" eb="53">
      <t>カマ</t>
    </rPh>
    <phoneticPr fontId="2"/>
  </si>
  <si>
    <t>資材（砕石、砂利、ｾﾒﾝﾄなど）の購入費、活動に必要な機械（草刈り機など）の購入費、パソコンなどのリース費、車両、機械等の借り上げ費、花の種、苗代など</t>
    <rPh sb="21" eb="23">
      <t>カツドウ</t>
    </rPh>
    <rPh sb="24" eb="26">
      <t>ヒツヨウ</t>
    </rPh>
    <rPh sb="27" eb="29">
      <t>キカイ</t>
    </rPh>
    <rPh sb="30" eb="32">
      <t>クサカ</t>
    </rPh>
    <rPh sb="33" eb="34">
      <t>キ</t>
    </rPh>
    <rPh sb="38" eb="41">
      <t>コウニュウヒ</t>
    </rPh>
    <rPh sb="52" eb="53">
      <t>ヒ</t>
    </rPh>
    <rPh sb="54" eb="56">
      <t>シャリョウ</t>
    </rPh>
    <rPh sb="57" eb="59">
      <t>キカイ</t>
    </rPh>
    <rPh sb="59" eb="60">
      <t>トウ</t>
    </rPh>
    <rPh sb="61" eb="62">
      <t>カ</t>
    </rPh>
    <rPh sb="63" eb="64">
      <t>ア</t>
    </rPh>
    <rPh sb="65" eb="66">
      <t>ヒ</t>
    </rPh>
    <rPh sb="67" eb="68">
      <t>ハナ</t>
    </rPh>
    <rPh sb="69" eb="70">
      <t>タネ</t>
    </rPh>
    <rPh sb="71" eb="73">
      <t>ナエダイ</t>
    </rPh>
    <phoneticPr fontId="2"/>
  </si>
  <si>
    <t>分類</t>
    <rPh sb="0" eb="2">
      <t>ブンルイ</t>
    </rPh>
    <phoneticPr fontId="2"/>
  </si>
  <si>
    <t>項目</t>
    <rPh sb="0" eb="2">
      <t>コウモク</t>
    </rPh>
    <phoneticPr fontId="2"/>
  </si>
  <si>
    <t>※「分類」には、下表を参考に該当する支出費目の番号を記入します。</t>
    <rPh sb="2" eb="4">
      <t>ブンルイ</t>
    </rPh>
    <rPh sb="8" eb="10">
      <t>カヒョウ</t>
    </rPh>
    <rPh sb="11" eb="13">
      <t>サンコウ</t>
    </rPh>
    <rPh sb="14" eb="16">
      <t>ガイトウ</t>
    </rPh>
    <rPh sb="18" eb="20">
      <t>シシュツ</t>
    </rPh>
    <rPh sb="20" eb="22">
      <t>ヒモク</t>
    </rPh>
    <rPh sb="23" eb="25">
      <t>バンゴウ</t>
    </rPh>
    <rPh sb="26" eb="28">
      <t>キニュウ</t>
    </rPh>
    <phoneticPr fontId="3"/>
  </si>
  <si>
    <t>番号</t>
    <rPh sb="0" eb="2">
      <t>バンゴウ</t>
    </rPh>
    <phoneticPr fontId="3"/>
  </si>
  <si>
    <t>組織名：</t>
    <phoneticPr fontId="2"/>
  </si>
  <si>
    <t>２．資源向上支払（施設の長寿命化）</t>
    <rPh sb="2" eb="4">
      <t>シゲン</t>
    </rPh>
    <rPh sb="4" eb="6">
      <t>コウジョウ</t>
    </rPh>
    <rPh sb="6" eb="8">
      <t>シハライ</t>
    </rPh>
    <rPh sb="9" eb="11">
      <t>シセツ</t>
    </rPh>
    <rPh sb="12" eb="13">
      <t>チョウ</t>
    </rPh>
    <rPh sb="13" eb="15">
      <t>ジュミョウ</t>
    </rPh>
    <rPh sb="15" eb="16">
      <t>カ</t>
    </rPh>
    <phoneticPr fontId="2"/>
  </si>
  <si>
    <t>２．資源向上支払（施設の長寿命化）</t>
    <phoneticPr fontId="2"/>
  </si>
  <si>
    <t>（様式第１－7号）</t>
    <rPh sb="1" eb="3">
      <t>ヨウシキ</t>
    </rPh>
    <rPh sb="3" eb="4">
      <t>ダイ</t>
    </rPh>
    <rPh sb="7" eb="8">
      <t>ゴウ</t>
    </rPh>
    <phoneticPr fontId="2"/>
  </si>
  <si>
    <t>備考</t>
    <rPh sb="0" eb="2">
      <t>ビコウ</t>
    </rPh>
    <phoneticPr fontId="2"/>
  </si>
  <si>
    <t>技術指導等のために外部から招く専門家等への謝金、活動に係る旅費、保険料、文具代及び光熱費の費用、アルバイト等への賃金、草刈り機や車の燃料代、役員報酬、お茶代など</t>
    <rPh sb="0" eb="2">
      <t>ギジュツ</t>
    </rPh>
    <rPh sb="2" eb="4">
      <t>シドウ</t>
    </rPh>
    <rPh sb="4" eb="5">
      <t>トウ</t>
    </rPh>
    <rPh sb="9" eb="11">
      <t>ガイブ</t>
    </rPh>
    <rPh sb="13" eb="14">
      <t>マネ</t>
    </rPh>
    <rPh sb="15" eb="18">
      <t>センモンカ</t>
    </rPh>
    <rPh sb="18" eb="19">
      <t>トウ</t>
    </rPh>
    <rPh sb="21" eb="23">
      <t>シャキン</t>
    </rPh>
    <rPh sb="24" eb="26">
      <t>カツドウ</t>
    </rPh>
    <rPh sb="27" eb="28">
      <t>カカ</t>
    </rPh>
    <rPh sb="29" eb="31">
      <t>リョヒ</t>
    </rPh>
    <phoneticPr fontId="2"/>
  </si>
  <si>
    <t>その他</t>
    <rPh sb="2" eb="3">
      <t>タ</t>
    </rPh>
    <phoneticPr fontId="2"/>
  </si>
  <si>
    <t>補修・更新等の工事等（調査、設計、測量、試験等を含む）に係る建設業者等への外注費、事務の外注費など</t>
    <rPh sb="0" eb="2">
      <t>ホシュウ</t>
    </rPh>
    <rPh sb="3" eb="6">
      <t>コウシントウ</t>
    </rPh>
    <rPh sb="7" eb="10">
      <t>コウジトウ</t>
    </rPh>
    <rPh sb="11" eb="13">
      <t>チョウサ</t>
    </rPh>
    <rPh sb="14" eb="16">
      <t>セッケイ</t>
    </rPh>
    <rPh sb="17" eb="19">
      <t>ソクリョウ</t>
    </rPh>
    <rPh sb="20" eb="23">
      <t>シケントウ</t>
    </rPh>
    <rPh sb="24" eb="25">
      <t>フク</t>
    </rPh>
    <rPh sb="28" eb="29">
      <t>カカ</t>
    </rPh>
    <rPh sb="30" eb="33">
      <t>ケンセツギョウ</t>
    </rPh>
    <rPh sb="33" eb="34">
      <t>シャ</t>
    </rPh>
    <rPh sb="34" eb="35">
      <t>トウ</t>
    </rPh>
    <rPh sb="37" eb="40">
      <t>ガイチュウヒ</t>
    </rPh>
    <rPh sb="41" eb="43">
      <t>ジム</t>
    </rPh>
    <rPh sb="44" eb="47">
      <t>ガイチュウヒ</t>
    </rPh>
    <phoneticPr fontId="2"/>
  </si>
  <si>
    <t>（円）</t>
    <rPh sb="1" eb="2">
      <t>エン</t>
    </rPh>
    <phoneticPr fontId="2"/>
  </si>
  <si>
    <t>１．農地維持支払及び資源向上支払
（施設の長寿命化を除く）</t>
    <rPh sb="2" eb="4">
      <t>ノウチ</t>
    </rPh>
    <rPh sb="4" eb="6">
      <t>イジ</t>
    </rPh>
    <rPh sb="6" eb="8">
      <t>シハライ</t>
    </rPh>
    <rPh sb="8" eb="9">
      <t>オヨ</t>
    </rPh>
    <rPh sb="10" eb="12">
      <t>シゲン</t>
    </rPh>
    <rPh sb="12" eb="14">
      <t>コウジョウ</t>
    </rPh>
    <rPh sb="14" eb="16">
      <t>シハライ</t>
    </rPh>
    <rPh sb="18" eb="20">
      <t>シセツ</t>
    </rPh>
    <rPh sb="21" eb="22">
      <t>チョウ</t>
    </rPh>
    <rPh sb="22" eb="24">
      <t>ジュミョウ</t>
    </rPh>
    <rPh sb="24" eb="25">
      <t>カ</t>
    </rPh>
    <rPh sb="26" eb="27">
      <t>ノゾ</t>
    </rPh>
    <phoneticPr fontId="2"/>
  </si>
  <si>
    <t>外注費</t>
    <rPh sb="0" eb="3">
      <t>ガイチュウヒ</t>
    </rPh>
    <phoneticPr fontId="2"/>
  </si>
  <si>
    <t>購入・リース費</t>
    <rPh sb="0" eb="2">
      <t>コウニュウ</t>
    </rPh>
    <rPh sb="6" eb="7">
      <t>ヒ</t>
    </rPh>
    <phoneticPr fontId="2"/>
  </si>
  <si>
    <t xml:space="preserve">  返還額</t>
    <rPh sb="2" eb="4">
      <t>ヘンカン</t>
    </rPh>
    <rPh sb="4" eb="5">
      <t>ガク</t>
    </rPh>
    <phoneticPr fontId="2"/>
  </si>
  <si>
    <t>平成</t>
    <phoneticPr fontId="2"/>
  </si>
  <si>
    <t>○○</t>
    <phoneticPr fontId="2"/>
  </si>
  <si>
    <t>年度　多面的機能支払交付金 金銭出納簿</t>
    <phoneticPr fontId="2"/>
  </si>
  <si>
    <t>※高度な農地・水の保全活動（経過措置）については、別々の金銭出納簿で管理してください。</t>
    <rPh sb="1" eb="3">
      <t>コウド</t>
    </rPh>
    <rPh sb="4" eb="6">
      <t>ノウチ</t>
    </rPh>
    <rPh sb="7" eb="8">
      <t>ミズ</t>
    </rPh>
    <rPh sb="9" eb="11">
      <t>ホゼン</t>
    </rPh>
    <rPh sb="11" eb="13">
      <t>カツドウ</t>
    </rPh>
    <rPh sb="14" eb="16">
      <t>ケイカ</t>
    </rPh>
    <rPh sb="16" eb="18">
      <t>ソチ</t>
    </rPh>
    <rPh sb="25" eb="27">
      <t>ベツベツ</t>
    </rPh>
    <rPh sb="28" eb="30">
      <t>キンセン</t>
    </rPh>
    <rPh sb="30" eb="33">
      <t>スイトウボ</t>
    </rPh>
    <rPh sb="34" eb="36">
      <t>カンリ</t>
    </rPh>
    <phoneticPr fontId="2"/>
  </si>
  <si>
    <t>支出
（円）</t>
    <rPh sb="0" eb="2">
      <t>シシュツ</t>
    </rPh>
    <rPh sb="4" eb="5">
      <t>エン</t>
    </rPh>
    <phoneticPr fontId="2"/>
  </si>
  <si>
    <t>返還額、次年度持越額</t>
    <rPh sb="0" eb="3">
      <t>ヘンカンガク</t>
    </rPh>
    <rPh sb="4" eb="7">
      <t>ジネンド</t>
    </rPh>
    <rPh sb="7" eb="9">
      <t>モチコ</t>
    </rPh>
    <rPh sb="9" eb="10">
      <t>ガク</t>
    </rPh>
    <phoneticPr fontId="2"/>
  </si>
  <si>
    <t xml:space="preserve">  次年度持越額</t>
    <rPh sb="2" eb="5">
      <t>ジネンド</t>
    </rPh>
    <rPh sb="5" eb="7">
      <t>モチコシ</t>
    </rPh>
    <rPh sb="7" eb="8">
      <t>ガク</t>
    </rPh>
    <phoneticPr fontId="2"/>
  </si>
  <si>
    <t>○○○○地域資源保全会</t>
    <rPh sb="4" eb="8">
      <t>チイキシゲン</t>
    </rPh>
    <rPh sb="8" eb="10">
      <t>ホゼン</t>
    </rPh>
    <rPh sb="10" eb="11">
      <t>カイ</t>
    </rPh>
    <phoneticPr fontId="2"/>
  </si>
  <si>
    <t>・・・</t>
  </si>
  <si>
    <t>・・・</t>
    <phoneticPr fontId="2"/>
  </si>
  <si>
    <t>2 購入・リース費</t>
  </si>
  <si>
    <t>4 その他</t>
  </si>
  <si>
    <t>1 日当</t>
  </si>
  <si>
    <t>交付金の受け取り（国分）</t>
    <rPh sb="0" eb="3">
      <t>コウフキン</t>
    </rPh>
    <rPh sb="4" eb="5">
      <t>ウ</t>
    </rPh>
    <rPh sb="6" eb="7">
      <t>ト</t>
    </rPh>
    <rPh sb="9" eb="10">
      <t>クニ</t>
    </rPh>
    <rPh sb="10" eb="11">
      <t>ブン</t>
    </rPh>
    <phoneticPr fontId="2"/>
  </si>
  <si>
    <t>お茶購入費</t>
    <rPh sb="1" eb="2">
      <t>チャ</t>
    </rPh>
    <rPh sb="2" eb="5">
      <t>コウニュウヒ</t>
    </rPh>
    <phoneticPr fontId="2"/>
  </si>
  <si>
    <t>日当（１，０００円×１０人）</t>
    <rPh sb="0" eb="2">
      <t>ニットウ</t>
    </rPh>
    <rPh sb="8" eb="9">
      <t>エン</t>
    </rPh>
    <rPh sb="12" eb="13">
      <t>ニン</t>
    </rPh>
    <phoneticPr fontId="2"/>
  </si>
  <si>
    <t>砂利購入費</t>
    <rPh sb="0" eb="2">
      <t>ジャリ</t>
    </rPh>
    <rPh sb="2" eb="5">
      <t>コウニュウヒ</t>
    </rPh>
    <phoneticPr fontId="2"/>
  </si>
  <si>
    <t>交付金の受け取り（国分）</t>
    <phoneticPr fontId="2"/>
  </si>
  <si>
    <t>日当（１，０００円×２５人）</t>
    <rPh sb="0" eb="2">
      <t>ニットウ</t>
    </rPh>
    <rPh sb="8" eb="9">
      <t>エン</t>
    </rPh>
    <rPh sb="12" eb="13">
      <t>ニン</t>
    </rPh>
    <phoneticPr fontId="2"/>
  </si>
  <si>
    <t>目地（モルタル）購入費</t>
    <rPh sb="0" eb="2">
      <t>メジ</t>
    </rPh>
    <rPh sb="8" eb="11">
      <t>コウニュウヒ</t>
    </rPh>
    <phoneticPr fontId="2"/>
  </si>
  <si>
    <t>日当（１，０００円×１３人）</t>
    <rPh sb="0" eb="2">
      <t>ニットウ</t>
    </rPh>
    <rPh sb="8" eb="9">
      <t>エン</t>
    </rPh>
    <rPh sb="12" eb="13">
      <t>ニン</t>
    </rPh>
    <phoneticPr fontId="2"/>
  </si>
  <si>
    <t>バックホウリース代（２台）</t>
    <rPh sb="8" eb="9">
      <t>ダイ</t>
    </rPh>
    <rPh sb="11" eb="12">
      <t>ダイ</t>
    </rPh>
    <phoneticPr fontId="2"/>
  </si>
  <si>
    <t>パソコンリース費用</t>
    <rPh sb="7" eb="9">
      <t>ヒヨウ</t>
    </rPh>
    <phoneticPr fontId="2"/>
  </si>
  <si>
    <t>利息</t>
    <rPh sb="0" eb="2">
      <t>リソク</t>
    </rPh>
    <phoneticPr fontId="2"/>
  </si>
  <si>
    <t>－</t>
    <phoneticPr fontId="2"/>
  </si>
  <si>
    <t>　3　外注費</t>
    <rPh sb="3" eb="6">
      <t>ガイチュウヒ</t>
    </rPh>
    <phoneticPr fontId="2"/>
  </si>
  <si>
    <t>　4　その他</t>
    <rPh sb="5" eb="6">
      <t>ホカ</t>
    </rPh>
    <phoneticPr fontId="2"/>
  </si>
  <si>
    <t>支出費目別金額</t>
    <phoneticPr fontId="2"/>
  </si>
  <si>
    <t>　1　日当</t>
    <phoneticPr fontId="2"/>
  </si>
  <si>
    <t>金額</t>
    <rPh sb="0" eb="2">
      <t>キンガク</t>
    </rPh>
    <phoneticPr fontId="2"/>
  </si>
  <si>
    <t>（円）</t>
    <phoneticPr fontId="2"/>
  </si>
  <si>
    <t>（様式第１－7号）（経理区分を１本化しない場合）</t>
    <rPh sb="1" eb="3">
      <t>ヨウシキ</t>
    </rPh>
    <rPh sb="3" eb="4">
      <t>ダイ</t>
    </rPh>
    <rPh sb="7" eb="8">
      <t>ゴウ</t>
    </rPh>
    <phoneticPr fontId="2"/>
  </si>
  <si>
    <t>分類</t>
    <phoneticPr fontId="2"/>
  </si>
  <si>
    <t>内　　容</t>
    <phoneticPr fontId="2"/>
  </si>
  <si>
    <t>日付</t>
    <phoneticPr fontId="2"/>
  </si>
  <si>
    <t>　2　購入・リース費</t>
    <rPh sb="3" eb="5">
      <t>コウニュウ</t>
    </rPh>
    <rPh sb="9" eb="10">
      <t>ヒ</t>
    </rPh>
    <phoneticPr fontId="2"/>
  </si>
  <si>
    <t>組織名：</t>
    <phoneticPr fontId="2"/>
  </si>
  <si>
    <t>前年度からの持越額</t>
    <rPh sb="0" eb="3">
      <t>ゼンネンド</t>
    </rPh>
    <rPh sb="6" eb="8">
      <t>モチコシ</t>
    </rPh>
    <rPh sb="8" eb="9">
      <t>ガク</t>
    </rPh>
    <phoneticPr fontId="2"/>
  </si>
  <si>
    <r>
      <t>平成３０年度　多面的機能支払交付金　金銭出納簿</t>
    </r>
    <r>
      <rPr>
        <sz val="20"/>
        <color rgb="FF0000FF"/>
        <rFont val="ＭＳ Ｐゴシック"/>
        <family val="3"/>
        <charset val="128"/>
      </rPr>
      <t>（農地維持・共同）</t>
    </r>
    <rPh sb="0" eb="2">
      <t>ヘイセイ</t>
    </rPh>
    <rPh sb="4" eb="6">
      <t>ネンド</t>
    </rPh>
    <rPh sb="24" eb="26">
      <t>ノウチ</t>
    </rPh>
    <rPh sb="26" eb="28">
      <t>イジ</t>
    </rPh>
    <rPh sb="29" eb="31">
      <t>キョウドウ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</si>
</sst>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m&quot;月&quot;d&quot;日&quot;;@"/>
    <numFmt numFmtId="177" formatCode="#,##0_);[Red]\(#,##0\)"/>
    <numFmt numFmtId="178" formatCode="0_);[Red]\(0\)"/>
    <numFmt numFmtId="179" formatCode="#,##0;&quot;△ &quot;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i/>
      <sz val="11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i/>
      <sz val="12"/>
      <color rgb="FF0000FF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i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0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bgColor theme="0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</cellStyleXfs>
  <cellXfs count="308">
    <xf numFmtId="0" fontId="0" fillId="0" borderId="0" xfId="0"/>
    <xf numFmtId="0" fontId="1" fillId="2" borderId="0" xfId="3" applyFill="1" applyBorder="1">
      <alignment vertical="center"/>
    </xf>
    <xf numFmtId="0" fontId="1" fillId="2" borderId="0" xfId="3" applyFill="1">
      <alignment vertical="center"/>
    </xf>
    <xf numFmtId="0" fontId="9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horizontal="right" vertical="center"/>
    </xf>
    <xf numFmtId="0" fontId="9" fillId="2" borderId="0" xfId="3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left" vertical="center"/>
    </xf>
    <xf numFmtId="0" fontId="9" fillId="2" borderId="0" xfId="3" applyFont="1" applyFill="1" applyBorder="1">
      <alignment vertical="center"/>
    </xf>
    <xf numFmtId="0" fontId="10" fillId="2" borderId="0" xfId="3" applyFont="1" applyFill="1" applyBorder="1" applyAlignment="1">
      <alignment vertical="center"/>
    </xf>
    <xf numFmtId="0" fontId="1" fillId="2" borderId="0" xfId="3" applyFill="1" applyBorder="1" applyAlignment="1">
      <alignment vertical="center"/>
    </xf>
    <xf numFmtId="0" fontId="1" fillId="2" borderId="1" xfId="3" applyFill="1" applyBorder="1">
      <alignment vertical="center"/>
    </xf>
    <xf numFmtId="0" fontId="0" fillId="2" borderId="2" xfId="0" applyFill="1" applyBorder="1"/>
    <xf numFmtId="0" fontId="0" fillId="2" borderId="0" xfId="0" applyFill="1" applyBorder="1"/>
    <xf numFmtId="0" fontId="0" fillId="2" borderId="0" xfId="0" applyFill="1"/>
    <xf numFmtId="176" fontId="1" fillId="2" borderId="3" xfId="0" applyNumberFormat="1" applyFont="1" applyFill="1" applyBorder="1" applyAlignment="1">
      <alignment horizontal="center" vertical="center"/>
    </xf>
    <xf numFmtId="177" fontId="1" fillId="2" borderId="3" xfId="1" applyNumberFormat="1" applyFont="1" applyFill="1" applyBorder="1" applyAlignment="1">
      <alignment horizontal="right" vertical="center" shrinkToFit="1"/>
    </xf>
    <xf numFmtId="177" fontId="1" fillId="2" borderId="4" xfId="1" applyNumberFormat="1" applyFont="1" applyFill="1" applyBorder="1" applyAlignment="1">
      <alignment horizontal="right" vertical="center"/>
    </xf>
    <xf numFmtId="177" fontId="1" fillId="2" borderId="5" xfId="1" applyNumberFormat="1" applyFont="1" applyFill="1" applyBorder="1" applyAlignment="1">
      <alignment horizontal="right" vertical="center"/>
    </xf>
    <xf numFmtId="177" fontId="1" fillId="2" borderId="6" xfId="1" applyNumberFormat="1" applyFont="1" applyFill="1" applyBorder="1" applyAlignment="1">
      <alignment horizontal="right" vertical="center"/>
    </xf>
    <xf numFmtId="177" fontId="1" fillId="2" borderId="7" xfId="1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176" fontId="1" fillId="2" borderId="10" xfId="0" applyNumberFormat="1" applyFont="1" applyFill="1" applyBorder="1" applyAlignment="1">
      <alignment horizontal="center" vertical="center"/>
    </xf>
    <xf numFmtId="177" fontId="1" fillId="2" borderId="10" xfId="1" applyNumberFormat="1" applyFont="1" applyFill="1" applyBorder="1" applyAlignment="1">
      <alignment horizontal="right" vertical="center"/>
    </xf>
    <xf numFmtId="177" fontId="1" fillId="2" borderId="11" xfId="1" applyNumberFormat="1" applyFont="1" applyFill="1" applyBorder="1" applyAlignment="1">
      <alignment horizontal="right" vertical="center"/>
    </xf>
    <xf numFmtId="177" fontId="1" fillId="2" borderId="12" xfId="1" applyNumberFormat="1" applyFont="1" applyFill="1" applyBorder="1" applyAlignment="1">
      <alignment horizontal="right" vertical="center"/>
    </xf>
    <xf numFmtId="177" fontId="1" fillId="2" borderId="13" xfId="1" applyNumberFormat="1" applyFont="1" applyFill="1" applyBorder="1" applyAlignment="1">
      <alignment horizontal="right" vertical="center"/>
    </xf>
    <xf numFmtId="177" fontId="1" fillId="2" borderId="14" xfId="1" applyNumberFormat="1" applyFont="1" applyFill="1" applyBorder="1" applyAlignment="1">
      <alignment horizontal="right" vertical="center"/>
    </xf>
    <xf numFmtId="56" fontId="1" fillId="2" borderId="9" xfId="0" applyNumberFormat="1" applyFont="1" applyFill="1" applyBorder="1" applyAlignment="1">
      <alignment horizontal="center" vertical="center"/>
    </xf>
    <xf numFmtId="177" fontId="1" fillId="2" borderId="15" xfId="1" applyNumberFormat="1" applyFont="1" applyFill="1" applyBorder="1" applyAlignment="1">
      <alignment vertical="center"/>
    </xf>
    <xf numFmtId="177" fontId="1" fillId="2" borderId="16" xfId="1" applyNumberFormat="1" applyFont="1" applyFill="1" applyBorder="1" applyAlignment="1">
      <alignment vertical="center"/>
    </xf>
    <xf numFmtId="177" fontId="1" fillId="2" borderId="17" xfId="1" applyNumberFormat="1" applyFont="1" applyFill="1" applyBorder="1" applyAlignment="1">
      <alignment vertical="center"/>
    </xf>
    <xf numFmtId="177" fontId="1" fillId="2" borderId="18" xfId="1" applyNumberFormat="1" applyFont="1" applyFill="1" applyBorder="1" applyAlignment="1">
      <alignment vertical="center"/>
    </xf>
    <xf numFmtId="177" fontId="1" fillId="2" borderId="19" xfId="1" applyNumberFormat="1" applyFont="1" applyFill="1" applyBorder="1" applyAlignment="1">
      <alignment vertical="center"/>
    </xf>
    <xf numFmtId="177" fontId="1" fillId="2" borderId="20" xfId="1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38" fontId="7" fillId="2" borderId="0" xfId="1" applyFont="1" applyFill="1" applyBorder="1" applyAlignment="1">
      <alignment vertical="center"/>
    </xf>
    <xf numFmtId="38" fontId="1" fillId="2" borderId="0" xfId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11" fillId="2" borderId="0" xfId="4" applyFont="1" applyFill="1"/>
    <xf numFmtId="176" fontId="11" fillId="2" borderId="0" xfId="4" applyNumberFormat="1" applyFont="1" applyFill="1" applyBorder="1" applyAlignment="1">
      <alignment horizontal="left" vertical="center"/>
    </xf>
    <xf numFmtId="0" fontId="12" fillId="2" borderId="0" xfId="4" applyFont="1" applyFill="1" applyBorder="1" applyAlignment="1">
      <alignment horizontal="center" vertical="center" textRotation="255" wrapText="1"/>
    </xf>
    <xf numFmtId="0" fontId="15" fillId="2" borderId="0" xfId="4" applyFont="1" applyFill="1" applyBorder="1" applyAlignment="1">
      <alignment horizontal="center" vertical="center" textRotation="255" wrapText="1"/>
    </xf>
    <xf numFmtId="177" fontId="11" fillId="2" borderId="0" xfId="4" applyNumberFormat="1" applyFont="1" applyFill="1" applyBorder="1" applyAlignment="1">
      <alignment horizontal="right"/>
    </xf>
    <xf numFmtId="3" fontId="15" fillId="2" borderId="0" xfId="4" applyNumberFormat="1" applyFont="1" applyFill="1" applyBorder="1" applyAlignment="1">
      <alignment horizontal="right" vertical="center" wrapText="1"/>
    </xf>
    <xf numFmtId="177" fontId="11" fillId="2" borderId="0" xfId="4" applyNumberFormat="1" applyFont="1" applyFill="1" applyBorder="1" applyAlignment="1">
      <alignment horizontal="right" vertical="center"/>
    </xf>
    <xf numFmtId="177" fontId="15" fillId="2" borderId="0" xfId="4" applyNumberFormat="1" applyFont="1" applyFill="1" applyBorder="1" applyAlignment="1">
      <alignment horizontal="right" vertical="center"/>
    </xf>
    <xf numFmtId="0" fontId="11" fillId="2" borderId="0" xfId="4" applyFont="1" applyFill="1" applyBorder="1"/>
    <xf numFmtId="176" fontId="11" fillId="2" borderId="0" xfId="4" applyNumberFormat="1" applyFont="1" applyFill="1" applyBorder="1" applyAlignment="1">
      <alignment horizontal="center" vertical="center" shrinkToFit="1"/>
    </xf>
    <xf numFmtId="177" fontId="15" fillId="2" borderId="0" xfId="4" applyNumberFormat="1" applyFont="1" applyFill="1" applyBorder="1" applyAlignment="1">
      <alignment vertical="center"/>
    </xf>
    <xf numFmtId="177" fontId="15" fillId="2" borderId="0" xfId="2" applyNumberFormat="1" applyFont="1" applyFill="1" applyBorder="1" applyAlignment="1">
      <alignment horizontal="right" vertical="center"/>
    </xf>
    <xf numFmtId="0" fontId="11" fillId="2" borderId="0" xfId="4" applyFont="1" applyFill="1" applyBorder="1" applyAlignment="1">
      <alignment vertical="center"/>
    </xf>
    <xf numFmtId="0" fontId="5" fillId="2" borderId="0" xfId="5" applyFont="1" applyFill="1"/>
    <xf numFmtId="0" fontId="1" fillId="2" borderId="0" xfId="5" applyFont="1" applyFill="1" applyAlignment="1">
      <alignment vertical="center"/>
    </xf>
    <xf numFmtId="0" fontId="4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0" xfId="5" applyFont="1" applyFill="1" applyBorder="1"/>
    <xf numFmtId="0" fontId="4" fillId="2" borderId="0" xfId="5" applyFont="1" applyFill="1"/>
    <xf numFmtId="0" fontId="8" fillId="2" borderId="11" xfId="5" applyFont="1" applyFill="1" applyBorder="1" applyAlignment="1">
      <alignment horizontal="center" vertical="center" shrinkToFit="1"/>
    </xf>
    <xf numFmtId="0" fontId="4" fillId="2" borderId="0" xfId="5" applyFont="1" applyFill="1" applyBorder="1"/>
    <xf numFmtId="0" fontId="8" fillId="2" borderId="14" xfId="5" applyFont="1" applyFill="1" applyBorder="1" applyAlignment="1">
      <alignment horizontal="left" vertical="center"/>
    </xf>
    <xf numFmtId="0" fontId="8" fillId="2" borderId="24" xfId="5" applyFont="1" applyFill="1" applyBorder="1" applyAlignment="1">
      <alignment horizontal="left" vertical="center"/>
    </xf>
    <xf numFmtId="0" fontId="8" fillId="2" borderId="13" xfId="5" applyFont="1" applyFill="1" applyBorder="1" applyAlignment="1">
      <alignment horizontal="left" vertical="center"/>
    </xf>
    <xf numFmtId="0" fontId="8" fillId="2" borderId="4" xfId="5" applyFont="1" applyFill="1" applyBorder="1" applyAlignment="1">
      <alignment horizontal="center" vertical="center" shrinkToFit="1"/>
    </xf>
    <xf numFmtId="0" fontId="1" fillId="2" borderId="0" xfId="5" applyFill="1"/>
    <xf numFmtId="0" fontId="6" fillId="2" borderId="0" xfId="5" applyFont="1" applyFill="1" applyAlignment="1">
      <alignment vertical="center"/>
    </xf>
    <xf numFmtId="0" fontId="1" fillId="2" borderId="0" xfId="5" applyFill="1" applyAlignment="1">
      <alignment vertical="center"/>
    </xf>
    <xf numFmtId="0" fontId="1" fillId="2" borderId="0" xfId="5" applyFill="1" applyBorder="1"/>
    <xf numFmtId="0" fontId="11" fillId="2" borderId="0" xfId="0" applyFont="1" applyFill="1"/>
    <xf numFmtId="0" fontId="8" fillId="2" borderId="11" xfId="5" applyFont="1" applyFill="1" applyBorder="1" applyAlignment="1">
      <alignment horizontal="left" vertical="center"/>
    </xf>
    <xf numFmtId="0" fontId="10" fillId="2" borderId="25" xfId="3" applyFont="1" applyFill="1" applyBorder="1" applyAlignment="1">
      <alignment horizontal="center" vertical="center"/>
    </xf>
    <xf numFmtId="176" fontId="16" fillId="2" borderId="0" xfId="4" applyNumberFormat="1" applyFont="1" applyFill="1" applyBorder="1" applyAlignment="1">
      <alignment horizontal="left" vertical="center"/>
    </xf>
    <xf numFmtId="0" fontId="17" fillId="2" borderId="0" xfId="4" applyFont="1" applyFill="1" applyBorder="1" applyAlignment="1">
      <alignment horizontal="center" vertical="center" textRotation="255" wrapText="1"/>
    </xf>
    <xf numFmtId="176" fontId="0" fillId="2" borderId="3" xfId="0" applyNumberFormat="1" applyFont="1" applyFill="1" applyBorder="1" applyAlignment="1">
      <alignment horizontal="center" vertical="center"/>
    </xf>
    <xf numFmtId="176" fontId="0" fillId="2" borderId="26" xfId="0" applyNumberFormat="1" applyFont="1" applyFill="1" applyBorder="1" applyAlignment="1">
      <alignment horizontal="center" vertical="center"/>
    </xf>
    <xf numFmtId="176" fontId="0" fillId="2" borderId="11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177" fontId="1" fillId="2" borderId="3" xfId="1" applyNumberFormat="1" applyFont="1" applyFill="1" applyBorder="1" applyAlignment="1">
      <alignment horizontal="right" vertical="center" shrinkToFit="1"/>
    </xf>
    <xf numFmtId="177" fontId="1" fillId="2" borderId="4" xfId="1" applyNumberFormat="1" applyFont="1" applyFill="1" applyBorder="1" applyAlignment="1">
      <alignment horizontal="right" vertical="center"/>
    </xf>
    <xf numFmtId="177" fontId="1" fillId="2" borderId="5" xfId="1" applyNumberFormat="1" applyFont="1" applyFill="1" applyBorder="1" applyAlignment="1">
      <alignment horizontal="right" vertical="center"/>
    </xf>
    <xf numFmtId="177" fontId="1" fillId="2" borderId="6" xfId="1" applyNumberFormat="1" applyFont="1" applyFill="1" applyBorder="1" applyAlignment="1">
      <alignment horizontal="right" vertical="center"/>
    </xf>
    <xf numFmtId="177" fontId="1" fillId="2" borderId="7" xfId="1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center" vertical="center"/>
    </xf>
    <xf numFmtId="177" fontId="1" fillId="2" borderId="27" xfId="1" applyNumberFormat="1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56" fontId="0" fillId="2" borderId="11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56" fontId="1" fillId="2" borderId="4" xfId="0" applyNumberFormat="1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177" fontId="1" fillId="2" borderId="11" xfId="1" applyNumberFormat="1" applyFont="1" applyFill="1" applyBorder="1" applyAlignment="1">
      <alignment horizontal="right" vertical="center"/>
    </xf>
    <xf numFmtId="177" fontId="1" fillId="2" borderId="14" xfId="1" applyNumberFormat="1" applyFont="1" applyFill="1" applyBorder="1" applyAlignment="1">
      <alignment horizontal="right" vertical="center"/>
    </xf>
    <xf numFmtId="177" fontId="1" fillId="2" borderId="13" xfId="1" applyNumberFormat="1" applyFont="1" applyFill="1" applyBorder="1" applyAlignment="1">
      <alignment horizontal="right" vertical="center"/>
    </xf>
    <xf numFmtId="0" fontId="9" fillId="2" borderId="0" xfId="3" applyFont="1" applyFill="1" applyBorder="1" applyAlignment="1"/>
    <xf numFmtId="0" fontId="1" fillId="2" borderId="0" xfId="3" applyFont="1" applyFill="1" applyBorder="1">
      <alignment vertical="center"/>
    </xf>
    <xf numFmtId="0" fontId="1" fillId="2" borderId="0" xfId="3" applyFont="1" applyFill="1">
      <alignment vertical="center"/>
    </xf>
    <xf numFmtId="0" fontId="1" fillId="2" borderId="0" xfId="0" applyFont="1" applyFill="1"/>
    <xf numFmtId="0" fontId="1" fillId="2" borderId="0" xfId="0" applyFont="1" applyFill="1" applyBorder="1" applyAlignment="1">
      <alignment horizontal="center" vertical="center"/>
    </xf>
    <xf numFmtId="38" fontId="13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5" applyFont="1" applyFill="1"/>
    <xf numFmtId="0" fontId="11" fillId="2" borderId="0" xfId="4" applyFont="1" applyFill="1" applyBorder="1" applyAlignment="1">
      <alignment horizontal="center" vertical="center"/>
    </xf>
    <xf numFmtId="38" fontId="1" fillId="2" borderId="0" xfId="1" applyFont="1" applyFill="1" applyBorder="1" applyAlignment="1">
      <alignment vertical="center"/>
    </xf>
    <xf numFmtId="0" fontId="9" fillId="2" borderId="0" xfId="3" applyFont="1" applyFill="1" applyBorder="1" applyAlignment="1">
      <alignment horizontal="left"/>
    </xf>
    <xf numFmtId="0" fontId="1" fillId="2" borderId="1" xfId="3" applyFont="1" applyFill="1" applyBorder="1">
      <alignment vertical="center"/>
    </xf>
    <xf numFmtId="176" fontId="1" fillId="2" borderId="28" xfId="0" applyNumberFormat="1" applyFont="1" applyFill="1" applyBorder="1" applyAlignment="1">
      <alignment horizontal="center" vertical="center"/>
    </xf>
    <xf numFmtId="3" fontId="12" fillId="2" borderId="0" xfId="4" applyNumberFormat="1" applyFont="1" applyFill="1" applyBorder="1" applyAlignment="1">
      <alignment horizontal="right" vertical="center" wrapText="1"/>
    </xf>
    <xf numFmtId="177" fontId="12" fillId="2" borderId="0" xfId="4" applyNumberFormat="1" applyFont="1" applyFill="1" applyBorder="1" applyAlignment="1">
      <alignment vertical="center"/>
    </xf>
    <xf numFmtId="177" fontId="11" fillId="2" borderId="0" xfId="4" applyNumberFormat="1" applyFont="1" applyFill="1" applyBorder="1" applyAlignment="1">
      <alignment horizontal="right" vertical="center" shrinkToFit="1" readingOrder="1"/>
    </xf>
    <xf numFmtId="0" fontId="0" fillId="2" borderId="0" xfId="0" applyFont="1" applyFill="1" applyBorder="1" applyAlignment="1">
      <alignment vertical="center"/>
    </xf>
    <xf numFmtId="0" fontId="1" fillId="2" borderId="60" xfId="0" applyNumberFormat="1" applyFont="1" applyFill="1" applyBorder="1" applyAlignment="1">
      <alignment horizontal="left" vertical="center"/>
    </xf>
    <xf numFmtId="0" fontId="1" fillId="2" borderId="61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/>
    </xf>
    <xf numFmtId="176" fontId="1" fillId="2" borderId="61" xfId="0" applyNumberFormat="1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vertical="center"/>
    </xf>
    <xf numFmtId="0" fontId="1" fillId="2" borderId="66" xfId="0" applyFont="1" applyFill="1" applyBorder="1" applyAlignment="1">
      <alignment vertical="center"/>
    </xf>
    <xf numFmtId="176" fontId="1" fillId="2" borderId="60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" fillId="2" borderId="0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178" fontId="1" fillId="2" borderId="10" xfId="0" applyNumberFormat="1" applyFont="1" applyFill="1" applyBorder="1" applyAlignment="1">
      <alignment horizontal="center" vertical="center"/>
    </xf>
    <xf numFmtId="178" fontId="1" fillId="2" borderId="28" xfId="0" applyNumberFormat="1" applyFont="1" applyFill="1" applyBorder="1" applyAlignment="1">
      <alignment horizontal="center" vertical="center"/>
    </xf>
    <xf numFmtId="179" fontId="1" fillId="2" borderId="3" xfId="1" applyNumberFormat="1" applyFont="1" applyFill="1" applyBorder="1" applyAlignment="1">
      <alignment horizontal="right" vertical="center" shrinkToFit="1"/>
    </xf>
    <xf numFmtId="179" fontId="1" fillId="2" borderId="4" xfId="1" applyNumberFormat="1" applyFont="1" applyFill="1" applyBorder="1" applyAlignment="1">
      <alignment horizontal="right" vertical="center"/>
    </xf>
    <xf numFmtId="179" fontId="1" fillId="2" borderId="5" xfId="1" applyNumberFormat="1" applyFont="1" applyFill="1" applyBorder="1" applyAlignment="1">
      <alignment horizontal="right" vertical="center"/>
    </xf>
    <xf numFmtId="179" fontId="1" fillId="2" borderId="10" xfId="1" applyNumberFormat="1" applyFont="1" applyFill="1" applyBorder="1" applyAlignment="1">
      <alignment horizontal="right" vertical="center"/>
    </xf>
    <xf numFmtId="179" fontId="1" fillId="2" borderId="60" xfId="1" applyNumberFormat="1" applyFont="1" applyFill="1" applyBorder="1" applyAlignment="1">
      <alignment horizontal="right" vertical="center"/>
    </xf>
    <xf numFmtId="179" fontId="1" fillId="2" borderId="12" xfId="1" applyNumberFormat="1" applyFont="1" applyFill="1" applyBorder="1" applyAlignment="1">
      <alignment horizontal="right" vertical="center"/>
    </xf>
    <xf numFmtId="179" fontId="1" fillId="2" borderId="10" xfId="0" applyNumberFormat="1" applyFont="1" applyFill="1" applyBorder="1" applyAlignment="1">
      <alignment horizontal="right" vertical="center"/>
    </xf>
    <xf numFmtId="179" fontId="1" fillId="2" borderId="60" xfId="0" applyNumberFormat="1" applyFont="1" applyFill="1" applyBorder="1" applyAlignment="1">
      <alignment horizontal="right" vertical="center"/>
    </xf>
    <xf numFmtId="179" fontId="1" fillId="2" borderId="28" xfId="0" applyNumberFormat="1" applyFont="1" applyFill="1" applyBorder="1" applyAlignment="1">
      <alignment horizontal="right" vertical="center"/>
    </xf>
    <xf numFmtId="179" fontId="1" fillId="2" borderId="61" xfId="0" applyNumberFormat="1" applyFont="1" applyFill="1" applyBorder="1" applyAlignment="1">
      <alignment horizontal="right" vertical="center"/>
    </xf>
    <xf numFmtId="179" fontId="1" fillId="2" borderId="16" xfId="1" applyNumberFormat="1" applyFont="1" applyFill="1" applyBorder="1" applyAlignment="1">
      <alignment vertical="center"/>
    </xf>
    <xf numFmtId="179" fontId="1" fillId="2" borderId="64" xfId="1" applyNumberFormat="1" applyFont="1" applyFill="1" applyBorder="1" applyAlignment="1">
      <alignment vertical="center"/>
    </xf>
    <xf numFmtId="179" fontId="1" fillId="2" borderId="45" xfId="1" applyNumberFormat="1" applyFont="1" applyFill="1" applyBorder="1" applyAlignment="1">
      <alignment horizontal="right" vertical="center"/>
    </xf>
    <xf numFmtId="0" fontId="10" fillId="2" borderId="25" xfId="3" applyFont="1" applyFill="1" applyBorder="1" applyAlignment="1">
      <alignment horizontal="right" vertical="center"/>
    </xf>
    <xf numFmtId="178" fontId="1" fillId="3" borderId="3" xfId="1" applyNumberFormat="1" applyFont="1" applyFill="1" applyBorder="1" applyAlignment="1">
      <alignment horizontal="right" vertical="center"/>
    </xf>
    <xf numFmtId="178" fontId="1" fillId="3" borderId="4" xfId="1" applyNumberFormat="1" applyFont="1" applyFill="1" applyBorder="1" applyAlignment="1">
      <alignment horizontal="right" vertical="center"/>
    </xf>
    <xf numFmtId="178" fontId="1" fillId="3" borderId="5" xfId="1" applyNumberFormat="1" applyFont="1" applyFill="1" applyBorder="1" applyAlignment="1">
      <alignment horizontal="right" vertical="center"/>
    </xf>
    <xf numFmtId="178" fontId="1" fillId="3" borderId="10" xfId="1" applyNumberFormat="1" applyFont="1" applyFill="1" applyBorder="1" applyAlignment="1">
      <alignment horizontal="right" vertical="center"/>
    </xf>
    <xf numFmtId="178" fontId="1" fillId="3" borderId="60" xfId="1" applyNumberFormat="1" applyFont="1" applyFill="1" applyBorder="1" applyAlignment="1">
      <alignment horizontal="right" vertical="center"/>
    </xf>
    <xf numFmtId="178" fontId="1" fillId="3" borderId="12" xfId="1" applyNumberFormat="1" applyFont="1" applyFill="1" applyBorder="1" applyAlignment="1">
      <alignment horizontal="right" vertical="center"/>
    </xf>
    <xf numFmtId="178" fontId="1" fillId="3" borderId="10" xfId="0" applyNumberFormat="1" applyFont="1" applyFill="1" applyBorder="1" applyAlignment="1">
      <alignment horizontal="right" vertical="center"/>
    </xf>
    <xf numFmtId="178" fontId="1" fillId="3" borderId="60" xfId="0" applyNumberFormat="1" applyFont="1" applyFill="1" applyBorder="1" applyAlignment="1">
      <alignment horizontal="right" vertical="center"/>
    </xf>
    <xf numFmtId="178" fontId="1" fillId="3" borderId="28" xfId="0" applyNumberFormat="1" applyFont="1" applyFill="1" applyBorder="1" applyAlignment="1">
      <alignment horizontal="right" vertical="center"/>
    </xf>
    <xf numFmtId="178" fontId="1" fillId="3" borderId="61" xfId="0" applyNumberFormat="1" applyFont="1" applyFill="1" applyBorder="1" applyAlignment="1">
      <alignment horizontal="right" vertical="center"/>
    </xf>
    <xf numFmtId="178" fontId="1" fillId="3" borderId="45" xfId="1" applyNumberFormat="1" applyFont="1" applyFill="1" applyBorder="1" applyAlignment="1">
      <alignment horizontal="right" vertical="center"/>
    </xf>
    <xf numFmtId="177" fontId="1" fillId="3" borderId="36" xfId="1" applyNumberFormat="1" applyFont="1" applyFill="1" applyBorder="1" applyAlignment="1">
      <alignment vertical="center"/>
    </xf>
    <xf numFmtId="177" fontId="1" fillId="3" borderId="16" xfId="1" applyNumberFormat="1" applyFont="1" applyFill="1" applyBorder="1" applyAlignment="1">
      <alignment vertical="center"/>
    </xf>
    <xf numFmtId="177" fontId="1" fillId="3" borderId="64" xfId="1" applyNumberFormat="1" applyFont="1" applyFill="1" applyBorder="1" applyAlignment="1">
      <alignment vertical="center"/>
    </xf>
    <xf numFmtId="179" fontId="1" fillId="2" borderId="36" xfId="1" applyNumberFormat="1" applyFont="1" applyFill="1" applyBorder="1" applyAlignment="1">
      <alignment vertical="center"/>
    </xf>
    <xf numFmtId="178" fontId="1" fillId="2" borderId="3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left" vertical="center"/>
    </xf>
    <xf numFmtId="0" fontId="1" fillId="2" borderId="12" xfId="0" applyNumberFormat="1" applyFont="1" applyFill="1" applyBorder="1" applyAlignment="1">
      <alignment horizontal="left" vertical="center"/>
    </xf>
    <xf numFmtId="0" fontId="1" fillId="2" borderId="45" xfId="0" applyNumberFormat="1" applyFont="1" applyFill="1" applyBorder="1" applyAlignment="1">
      <alignment horizontal="left" vertical="center"/>
    </xf>
    <xf numFmtId="176" fontId="20" fillId="2" borderId="3" xfId="0" applyNumberFormat="1" applyFont="1" applyFill="1" applyBorder="1" applyAlignment="1">
      <alignment horizontal="center" vertical="center"/>
    </xf>
    <xf numFmtId="0" fontId="20" fillId="2" borderId="4" xfId="0" applyNumberFormat="1" applyFont="1" applyFill="1" applyBorder="1" applyAlignment="1">
      <alignment horizontal="left" vertical="center"/>
    </xf>
    <xf numFmtId="0" fontId="1" fillId="2" borderId="60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34" xfId="0" applyFont="1" applyFill="1" applyBorder="1" applyAlignment="1">
      <alignment horizontal="center" vertical="center" wrapText="1" shrinkToFi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center" vertical="center" wrapText="1" shrinkToFit="1"/>
    </xf>
    <xf numFmtId="0" fontId="1" fillId="2" borderId="52" xfId="0" applyFont="1" applyFill="1" applyBorder="1" applyAlignment="1">
      <alignment horizontal="center" vertical="center" shrinkToFit="1"/>
    </xf>
    <xf numFmtId="0" fontId="1" fillId="2" borderId="53" xfId="0" applyFont="1" applyFill="1" applyBorder="1" applyAlignment="1">
      <alignment horizontal="center" vertical="center" shrinkToFit="1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 wrapText="1"/>
    </xf>
    <xf numFmtId="0" fontId="0" fillId="2" borderId="57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2" borderId="63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58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0" fillId="2" borderId="48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47" xfId="0" applyFont="1" applyFill="1" applyBorder="1" applyAlignment="1">
      <alignment horizontal="center" vertical="center"/>
    </xf>
    <xf numFmtId="0" fontId="8" fillId="2" borderId="14" xfId="5" applyFont="1" applyFill="1" applyBorder="1" applyAlignment="1">
      <alignment horizontal="left" vertical="center"/>
    </xf>
    <xf numFmtId="0" fontId="8" fillId="2" borderId="24" xfId="5" applyFont="1" applyFill="1" applyBorder="1" applyAlignment="1">
      <alignment horizontal="left" vertical="center"/>
    </xf>
    <xf numFmtId="0" fontId="8" fillId="2" borderId="13" xfId="5" applyFont="1" applyFill="1" applyBorder="1" applyAlignment="1">
      <alignment horizontal="left" vertical="center"/>
    </xf>
    <xf numFmtId="0" fontId="11" fillId="2" borderId="62" xfId="4" applyFont="1" applyFill="1" applyBorder="1" applyAlignment="1">
      <alignment horizontal="center" vertical="center" shrinkToFit="1"/>
    </xf>
    <xf numFmtId="0" fontId="11" fillId="2" borderId="62" xfId="4" applyFont="1" applyFill="1" applyBorder="1" applyAlignment="1">
      <alignment horizontal="center" vertical="center" wrapText="1" shrinkToFit="1" readingOrder="1"/>
    </xf>
    <xf numFmtId="0" fontId="11" fillId="2" borderId="62" xfId="4" applyFont="1" applyFill="1" applyBorder="1" applyAlignment="1">
      <alignment horizontal="center" vertical="center" shrinkToFit="1" readingOrder="1"/>
    </xf>
    <xf numFmtId="0" fontId="11" fillId="2" borderId="60" xfId="4" applyFont="1" applyFill="1" applyBorder="1" applyAlignment="1">
      <alignment horizontal="left" vertical="center" shrinkToFit="1"/>
    </xf>
    <xf numFmtId="0" fontId="11" fillId="2" borderId="61" xfId="4" applyFont="1" applyFill="1" applyBorder="1" applyAlignment="1">
      <alignment horizontal="left" vertical="center" shrinkToFit="1"/>
    </xf>
    <xf numFmtId="0" fontId="8" fillId="2" borderId="40" xfId="5" applyFont="1" applyFill="1" applyBorder="1" applyAlignment="1">
      <alignment horizontal="left" vertical="center"/>
    </xf>
    <xf numFmtId="0" fontId="11" fillId="2" borderId="38" xfId="4" applyFont="1" applyFill="1" applyBorder="1" applyAlignment="1">
      <alignment horizontal="center" vertical="center"/>
    </xf>
    <xf numFmtId="0" fontId="11" fillId="2" borderId="39" xfId="4" applyFont="1" applyFill="1" applyBorder="1" applyAlignment="1">
      <alignment horizontal="center" vertical="center"/>
    </xf>
    <xf numFmtId="177" fontId="11" fillId="2" borderId="41" xfId="4" applyNumberFormat="1" applyFont="1" applyFill="1" applyBorder="1" applyAlignment="1">
      <alignment horizontal="center" vertical="center" shrinkToFit="1" readingOrder="1"/>
    </xf>
    <xf numFmtId="177" fontId="11" fillId="2" borderId="29" xfId="4" applyNumberFormat="1" applyFont="1" applyFill="1" applyBorder="1" applyAlignment="1">
      <alignment horizontal="center" vertical="center" shrinkToFit="1" readingOrder="1"/>
    </xf>
    <xf numFmtId="0" fontId="1" fillId="2" borderId="3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7" xfId="0" applyFont="1" applyFill="1" applyBorder="1" applyAlignment="1">
      <alignment horizontal="center" vertical="center"/>
    </xf>
    <xf numFmtId="0" fontId="11" fillId="2" borderId="14" xfId="4" applyFont="1" applyFill="1" applyBorder="1" applyAlignment="1">
      <alignment horizontal="center" vertical="center" shrinkToFit="1"/>
    </xf>
    <xf numFmtId="0" fontId="11" fillId="2" borderId="13" xfId="4" applyFont="1" applyFill="1" applyBorder="1" applyAlignment="1">
      <alignment horizontal="center" vertical="center" shrinkToFit="1"/>
    </xf>
    <xf numFmtId="0" fontId="14" fillId="2" borderId="14" xfId="4" applyFont="1" applyFill="1" applyBorder="1" applyAlignment="1">
      <alignment horizontal="center" vertical="center" wrapText="1" shrinkToFit="1" readingOrder="1"/>
    </xf>
    <xf numFmtId="0" fontId="14" fillId="2" borderId="13" xfId="4" applyFont="1" applyFill="1" applyBorder="1" applyAlignment="1">
      <alignment horizontal="center" vertical="center" shrinkToFit="1" readingOrder="1"/>
    </xf>
    <xf numFmtId="0" fontId="6" fillId="2" borderId="0" xfId="3" applyFont="1" applyFill="1" applyBorder="1" applyAlignment="1">
      <alignment horizontal="left"/>
    </xf>
    <xf numFmtId="0" fontId="9" fillId="2" borderId="0" xfId="3" applyFont="1" applyFill="1" applyBorder="1" applyAlignment="1">
      <alignment horizontal="center"/>
    </xf>
    <xf numFmtId="0" fontId="9" fillId="2" borderId="0" xfId="3" applyFont="1" applyFill="1" applyBorder="1" applyAlignment="1">
      <alignment horizontal="center" vertical="center"/>
    </xf>
    <xf numFmtId="0" fontId="10" fillId="2" borderId="25" xfId="3" applyFont="1" applyFill="1" applyBorder="1" applyAlignment="1">
      <alignment horizontal="left" vertical="center" shrinkToFit="1"/>
    </xf>
    <xf numFmtId="177" fontId="11" fillId="2" borderId="7" xfId="4" applyNumberFormat="1" applyFont="1" applyFill="1" applyBorder="1" applyAlignment="1">
      <alignment horizontal="center" vertical="center" shrinkToFit="1" readingOrder="1"/>
    </xf>
    <xf numFmtId="177" fontId="11" fillId="2" borderId="6" xfId="4" applyNumberFormat="1" applyFont="1" applyFill="1" applyBorder="1" applyAlignment="1">
      <alignment horizontal="center" vertical="center" shrinkToFit="1" readingOrder="1"/>
    </xf>
    <xf numFmtId="0" fontId="8" fillId="2" borderId="11" xfId="5" applyFont="1" applyFill="1" applyBorder="1" applyAlignment="1">
      <alignment horizontal="center" vertical="center"/>
    </xf>
    <xf numFmtId="0" fontId="8" fillId="2" borderId="11" xfId="5" applyFont="1" applyFill="1" applyBorder="1" applyAlignment="1">
      <alignment horizontal="left" vertical="center"/>
    </xf>
    <xf numFmtId="0" fontId="11" fillId="2" borderId="4" xfId="4" applyFont="1" applyFill="1" applyBorder="1" applyAlignment="1">
      <alignment horizontal="center" vertical="center" shrinkToFit="1"/>
    </xf>
    <xf numFmtId="177" fontId="11" fillId="2" borderId="14" xfId="4" applyNumberFormat="1" applyFont="1" applyFill="1" applyBorder="1" applyAlignment="1">
      <alignment horizontal="center" vertical="center" shrinkToFit="1" readingOrder="1"/>
    </xf>
    <xf numFmtId="177" fontId="11" fillId="2" borderId="13" xfId="4" applyNumberFormat="1" applyFont="1" applyFill="1" applyBorder="1" applyAlignment="1">
      <alignment horizontal="center" vertical="center" shrinkToFit="1" readingOrder="1"/>
    </xf>
    <xf numFmtId="0" fontId="11" fillId="2" borderId="41" xfId="4" applyFont="1" applyFill="1" applyBorder="1" applyAlignment="1">
      <alignment horizontal="center" vertical="center" shrinkToFit="1"/>
    </xf>
    <xf numFmtId="0" fontId="11" fillId="2" borderId="29" xfId="4" applyFont="1" applyFill="1" applyBorder="1" applyAlignment="1">
      <alignment horizontal="center" vertical="center" shrinkToFit="1"/>
    </xf>
    <xf numFmtId="0" fontId="8" fillId="2" borderId="4" xfId="5" applyFont="1" applyFill="1" applyBorder="1" applyAlignment="1">
      <alignment horizontal="left" vertical="center"/>
    </xf>
    <xf numFmtId="0" fontId="1" fillId="2" borderId="14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16" fillId="2" borderId="41" xfId="4" applyFont="1" applyFill="1" applyBorder="1" applyAlignment="1">
      <alignment horizontal="center" vertical="center" shrinkToFit="1"/>
    </xf>
    <xf numFmtId="0" fontId="16" fillId="2" borderId="29" xfId="4" applyFont="1" applyFill="1" applyBorder="1" applyAlignment="1">
      <alignment horizontal="center" vertical="center" shrinkToFit="1"/>
    </xf>
    <xf numFmtId="177" fontId="16" fillId="2" borderId="41" xfId="4" applyNumberFormat="1" applyFont="1" applyFill="1" applyBorder="1" applyAlignment="1">
      <alignment horizontal="center" vertical="center" shrinkToFit="1" readingOrder="1"/>
    </xf>
    <xf numFmtId="177" fontId="16" fillId="2" borderId="29" xfId="4" applyNumberFormat="1" applyFont="1" applyFill="1" applyBorder="1" applyAlignment="1">
      <alignment horizontal="center" vertical="center" shrinkToFit="1" readingOrder="1"/>
    </xf>
    <xf numFmtId="0" fontId="16" fillId="2" borderId="14" xfId="4" applyFont="1" applyFill="1" applyBorder="1" applyAlignment="1">
      <alignment horizontal="center" vertical="center" shrinkToFit="1"/>
    </xf>
    <xf numFmtId="0" fontId="16" fillId="2" borderId="13" xfId="4" applyFont="1" applyFill="1" applyBorder="1" applyAlignment="1">
      <alignment horizontal="center" vertical="center" shrinkToFit="1"/>
    </xf>
    <xf numFmtId="177" fontId="16" fillId="2" borderId="14" xfId="4" applyNumberFormat="1" applyFont="1" applyFill="1" applyBorder="1" applyAlignment="1">
      <alignment horizontal="center" vertical="center" shrinkToFit="1" readingOrder="1"/>
    </xf>
    <xf numFmtId="177" fontId="16" fillId="2" borderId="13" xfId="4" applyNumberFormat="1" applyFont="1" applyFill="1" applyBorder="1" applyAlignment="1">
      <alignment horizontal="center" vertical="center" shrinkToFit="1" readingOrder="1"/>
    </xf>
    <xf numFmtId="0" fontId="0" fillId="2" borderId="38" xfId="0" applyFont="1" applyFill="1" applyBorder="1" applyAlignment="1">
      <alignment vertical="center" wrapText="1"/>
    </xf>
    <xf numFmtId="0" fontId="1" fillId="2" borderId="5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8" fillId="2" borderId="14" xfId="4" applyFont="1" applyFill="1" applyBorder="1" applyAlignment="1">
      <alignment horizontal="center" vertical="center" wrapText="1" shrinkToFit="1" readingOrder="1"/>
    </xf>
    <xf numFmtId="0" fontId="18" fillId="2" borderId="13" xfId="4" applyFont="1" applyFill="1" applyBorder="1" applyAlignment="1">
      <alignment horizontal="center" vertical="center" shrinkToFit="1" readingOrder="1"/>
    </xf>
    <xf numFmtId="0" fontId="18" fillId="2" borderId="11" xfId="4" applyFont="1" applyFill="1" applyBorder="1" applyAlignment="1">
      <alignment horizontal="center" vertical="center" shrinkToFit="1" readingOrder="1"/>
    </xf>
    <xf numFmtId="0" fontId="10" fillId="2" borderId="25" xfId="3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 wrapText="1" shrinkToFit="1"/>
    </xf>
    <xf numFmtId="0" fontId="0" fillId="2" borderId="52" xfId="0" applyFill="1" applyBorder="1" applyAlignment="1">
      <alignment horizontal="center" vertical="center" shrinkToFit="1"/>
    </xf>
    <xf numFmtId="0" fontId="0" fillId="2" borderId="53" xfId="0" applyFill="1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/>
    </xf>
    <xf numFmtId="0" fontId="14" fillId="3" borderId="11" xfId="4" applyFont="1" applyFill="1" applyBorder="1" applyAlignment="1">
      <alignment horizontal="center" vertical="center" shrinkToFit="1" readingOrder="1"/>
    </xf>
    <xf numFmtId="177" fontId="11" fillId="3" borderId="14" xfId="4" applyNumberFormat="1" applyFont="1" applyFill="1" applyBorder="1" applyAlignment="1">
      <alignment horizontal="center" vertical="center" shrinkToFit="1" readingOrder="1"/>
    </xf>
    <xf numFmtId="177" fontId="11" fillId="3" borderId="13" xfId="4" applyNumberFormat="1" applyFont="1" applyFill="1" applyBorder="1" applyAlignment="1">
      <alignment horizontal="center" vertical="center" shrinkToFit="1" readingOrder="1"/>
    </xf>
    <xf numFmtId="177" fontId="11" fillId="3" borderId="41" xfId="4" applyNumberFormat="1" applyFont="1" applyFill="1" applyBorder="1" applyAlignment="1">
      <alignment horizontal="center" vertical="center" shrinkToFit="1" readingOrder="1"/>
    </xf>
    <xf numFmtId="177" fontId="11" fillId="3" borderId="29" xfId="4" applyNumberFormat="1" applyFont="1" applyFill="1" applyBorder="1" applyAlignment="1">
      <alignment horizontal="center" vertical="center" shrinkToFit="1" readingOrder="1"/>
    </xf>
    <xf numFmtId="177" fontId="11" fillId="3" borderId="7" xfId="4" applyNumberFormat="1" applyFont="1" applyFill="1" applyBorder="1" applyAlignment="1">
      <alignment horizontal="center" vertical="center" shrinkToFit="1" readingOrder="1"/>
    </xf>
    <xf numFmtId="177" fontId="11" fillId="3" borderId="6" xfId="4" applyNumberFormat="1" applyFont="1" applyFill="1" applyBorder="1" applyAlignment="1">
      <alignment horizontal="center" vertical="center" shrinkToFit="1" readingOrder="1"/>
    </xf>
    <xf numFmtId="177" fontId="11" fillId="2" borderId="60" xfId="4" applyNumberFormat="1" applyFont="1" applyFill="1" applyBorder="1" applyAlignment="1">
      <alignment horizontal="right" vertical="center" shrinkToFit="1" readingOrder="1"/>
    </xf>
    <xf numFmtId="177" fontId="11" fillId="2" borderId="61" xfId="4" applyNumberFormat="1" applyFont="1" applyFill="1" applyBorder="1" applyAlignment="1">
      <alignment horizontal="right" vertical="center" shrinkToFit="1" readingOrder="1"/>
    </xf>
    <xf numFmtId="177" fontId="11" fillId="2" borderId="4" xfId="4" applyNumberFormat="1" applyFont="1" applyFill="1" applyBorder="1" applyAlignment="1">
      <alignment horizontal="right" vertical="center" shrinkToFit="1" readingOrder="1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_出納帳20061221" xf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3"/>
  <sheetViews>
    <sheetView showZeros="0" tabSelected="1" view="pageBreakPreview" topLeftCell="A166" zoomScale="75" zoomScaleNormal="70" zoomScaleSheetLayoutView="75" workbookViewId="0">
      <selection activeCell="N180" sqref="N180"/>
    </sheetView>
  </sheetViews>
  <sheetFormatPr defaultRowHeight="13.5" x14ac:dyDescent="0.15"/>
  <cols>
    <col min="1" max="1" width="1.25" style="105" customWidth="1"/>
    <col min="2" max="2" width="9.5" style="105" customWidth="1"/>
    <col min="3" max="3" width="17" style="105" customWidth="1"/>
    <col min="4" max="4" width="25.875" style="105" customWidth="1"/>
    <col min="5" max="5" width="9" style="105" customWidth="1"/>
    <col min="6" max="11" width="15.625" style="105" customWidth="1"/>
    <col min="12" max="12" width="7.625" style="105" customWidth="1"/>
    <col min="13" max="13" width="8.625" style="105" customWidth="1"/>
    <col min="14" max="14" width="19.375" style="105" customWidth="1"/>
    <col min="15" max="15" width="1.625" style="105" customWidth="1"/>
    <col min="16" max="16" width="9" style="105"/>
    <col min="17" max="22" width="9" style="105" customWidth="1"/>
    <col min="23" max="16384" width="9" style="105"/>
  </cols>
  <sheetData>
    <row r="1" spans="2:22" s="104" customFormat="1" ht="24" customHeight="1" x14ac:dyDescent="0.25">
      <c r="B1" s="235" t="s">
        <v>61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102"/>
    </row>
    <row r="2" spans="2:22" s="104" customFormat="1" ht="9.9499999999999993" customHeight="1" x14ac:dyDescent="0.25"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112"/>
    </row>
    <row r="3" spans="2:22" s="104" customFormat="1" ht="27" customHeight="1" x14ac:dyDescent="0.15">
      <c r="B3" s="237" t="s">
        <v>68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3"/>
    </row>
    <row r="4" spans="2:22" s="104" customFormat="1" ht="9.9499999999999993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22" s="104" customFormat="1" ht="30.75" customHeight="1" x14ac:dyDescent="0.15">
      <c r="B5" s="5"/>
      <c r="C5" s="5"/>
      <c r="D5" s="5"/>
      <c r="E5" s="5"/>
      <c r="F5" s="5"/>
      <c r="G5" s="5"/>
      <c r="H5" s="5"/>
      <c r="K5" s="145" t="s">
        <v>66</v>
      </c>
      <c r="L5" s="238"/>
      <c r="M5" s="238"/>
      <c r="N5" s="238"/>
      <c r="O5" s="8"/>
      <c r="Q5" s="103"/>
      <c r="R5" s="103"/>
      <c r="S5" s="103"/>
      <c r="T5" s="103"/>
      <c r="U5" s="103"/>
      <c r="V5" s="103"/>
    </row>
    <row r="6" spans="2:22" s="104" customFormat="1" ht="9.9499999999999993" customHeight="1" thickBot="1" x14ac:dyDescent="0.2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03"/>
      <c r="Q6" s="103"/>
      <c r="R6" s="103"/>
      <c r="S6" s="103"/>
      <c r="T6" s="103"/>
      <c r="U6" s="103"/>
      <c r="V6" s="103"/>
    </row>
    <row r="7" spans="2:22" ht="33.75" customHeight="1" x14ac:dyDescent="0.15">
      <c r="B7" s="212" t="s">
        <v>64</v>
      </c>
      <c r="C7" s="209" t="s">
        <v>62</v>
      </c>
      <c r="D7" s="201" t="s">
        <v>63</v>
      </c>
      <c r="E7" s="202"/>
      <c r="F7" s="195" t="s">
        <v>26</v>
      </c>
      <c r="G7" s="196"/>
      <c r="H7" s="197"/>
      <c r="I7" s="198" t="s">
        <v>18</v>
      </c>
      <c r="J7" s="199"/>
      <c r="K7" s="200"/>
      <c r="L7" s="170" t="s">
        <v>4</v>
      </c>
      <c r="M7" s="173" t="s">
        <v>9</v>
      </c>
      <c r="N7" s="176" t="s">
        <v>21</v>
      </c>
      <c r="O7" s="127"/>
      <c r="Q7" s="108"/>
      <c r="R7" s="118"/>
      <c r="S7" s="118"/>
      <c r="T7" s="127"/>
      <c r="U7" s="127"/>
      <c r="V7" s="127"/>
    </row>
    <row r="8" spans="2:22" ht="21" customHeight="1" x14ac:dyDescent="0.15">
      <c r="B8" s="213"/>
      <c r="C8" s="210"/>
      <c r="D8" s="203"/>
      <c r="E8" s="204"/>
      <c r="F8" s="179" t="s">
        <v>2</v>
      </c>
      <c r="G8" s="181" t="s">
        <v>34</v>
      </c>
      <c r="H8" s="183" t="s">
        <v>3</v>
      </c>
      <c r="I8" s="185" t="s">
        <v>2</v>
      </c>
      <c r="J8" s="187" t="s">
        <v>34</v>
      </c>
      <c r="K8" s="189" t="s">
        <v>3</v>
      </c>
      <c r="L8" s="171"/>
      <c r="M8" s="174"/>
      <c r="N8" s="177"/>
      <c r="Q8" s="207"/>
      <c r="R8" s="108"/>
      <c r="S8" s="108"/>
      <c r="T8" s="127"/>
      <c r="U8" s="127"/>
      <c r="V8" s="127"/>
    </row>
    <row r="9" spans="2:22" ht="21" customHeight="1" thickBot="1" x14ac:dyDescent="0.2">
      <c r="B9" s="214"/>
      <c r="C9" s="211"/>
      <c r="D9" s="205"/>
      <c r="E9" s="206"/>
      <c r="F9" s="180"/>
      <c r="G9" s="182"/>
      <c r="H9" s="184"/>
      <c r="I9" s="186"/>
      <c r="J9" s="188"/>
      <c r="K9" s="190"/>
      <c r="L9" s="172"/>
      <c r="M9" s="175"/>
      <c r="N9" s="178"/>
      <c r="Q9" s="208"/>
      <c r="R9" s="108"/>
      <c r="S9" s="108"/>
      <c r="T9" s="127"/>
      <c r="U9" s="127"/>
      <c r="V9" s="127"/>
    </row>
    <row r="10" spans="2:22" ht="35.1" customHeight="1" thickTop="1" x14ac:dyDescent="0.15">
      <c r="B10" s="166">
        <v>42826</v>
      </c>
      <c r="C10" s="167"/>
      <c r="D10" s="193" t="s">
        <v>67</v>
      </c>
      <c r="E10" s="194"/>
      <c r="F10" s="132"/>
      <c r="G10" s="133"/>
      <c r="H10" s="134">
        <f>IF(F10-G10=0,0,F10-G10)</f>
        <v>0</v>
      </c>
      <c r="I10" s="146"/>
      <c r="J10" s="147"/>
      <c r="K10" s="148"/>
      <c r="L10" s="161"/>
      <c r="M10" s="162"/>
      <c r="N10" s="163"/>
      <c r="Q10" s="128"/>
      <c r="R10" s="108"/>
      <c r="S10" s="108"/>
      <c r="T10" s="108"/>
      <c r="U10" s="127"/>
      <c r="V10" s="127"/>
    </row>
    <row r="11" spans="2:22" ht="35.1" customHeight="1" x14ac:dyDescent="0.15">
      <c r="B11" s="25"/>
      <c r="C11" s="119"/>
      <c r="D11" s="168"/>
      <c r="E11" s="169"/>
      <c r="F11" s="135"/>
      <c r="G11" s="136"/>
      <c r="H11" s="137">
        <f>IF(F11-G11=0,0,H10+F11-G11)</f>
        <v>0</v>
      </c>
      <c r="I11" s="149"/>
      <c r="J11" s="150"/>
      <c r="K11" s="151"/>
      <c r="L11" s="130"/>
      <c r="M11" s="126"/>
      <c r="N11" s="164"/>
      <c r="Q11" s="122"/>
      <c r="R11" s="118"/>
      <c r="S11" s="118"/>
      <c r="T11" s="118"/>
      <c r="U11" s="127"/>
      <c r="V11" s="127"/>
    </row>
    <row r="12" spans="2:22" ht="34.5" customHeight="1" x14ac:dyDescent="0.15">
      <c r="B12" s="25"/>
      <c r="C12" s="119"/>
      <c r="D12" s="168"/>
      <c r="E12" s="169"/>
      <c r="F12" s="135"/>
      <c r="G12" s="136"/>
      <c r="H12" s="137">
        <f t="shared" ref="H12:H75" si="0">IF(F12-G12=0,0,H11+F12-G12)</f>
        <v>0</v>
      </c>
      <c r="I12" s="149"/>
      <c r="J12" s="150"/>
      <c r="K12" s="151"/>
      <c r="L12" s="130"/>
      <c r="M12" s="126"/>
      <c r="N12" s="164"/>
      <c r="Q12" s="128"/>
      <c r="R12" s="127"/>
      <c r="S12" s="127"/>
      <c r="T12" s="127"/>
      <c r="U12" s="127"/>
      <c r="V12" s="127"/>
    </row>
    <row r="13" spans="2:22" ht="33.75" customHeight="1" x14ac:dyDescent="0.15">
      <c r="B13" s="25"/>
      <c r="C13" s="119"/>
      <c r="D13" s="168"/>
      <c r="E13" s="169"/>
      <c r="F13" s="138"/>
      <c r="G13" s="139"/>
      <c r="H13" s="137">
        <f t="shared" si="0"/>
        <v>0</v>
      </c>
      <c r="I13" s="152"/>
      <c r="J13" s="153"/>
      <c r="K13" s="151"/>
      <c r="L13" s="130"/>
      <c r="M13" s="126"/>
      <c r="N13" s="164"/>
      <c r="Q13" s="128"/>
      <c r="R13" s="127"/>
      <c r="S13" s="127"/>
      <c r="T13" s="127"/>
      <c r="U13" s="127"/>
      <c r="V13" s="127"/>
    </row>
    <row r="14" spans="2:22" ht="33.75" customHeight="1" x14ac:dyDescent="0.15">
      <c r="B14" s="25"/>
      <c r="C14" s="119"/>
      <c r="D14" s="168"/>
      <c r="E14" s="169"/>
      <c r="F14" s="138"/>
      <c r="G14" s="139"/>
      <c r="H14" s="137">
        <f t="shared" si="0"/>
        <v>0</v>
      </c>
      <c r="I14" s="152"/>
      <c r="J14" s="153"/>
      <c r="K14" s="151"/>
      <c r="L14" s="130"/>
      <c r="M14" s="126"/>
      <c r="N14" s="164"/>
      <c r="Q14" s="127"/>
      <c r="R14" s="127"/>
      <c r="S14" s="127"/>
      <c r="T14" s="127"/>
      <c r="U14" s="127"/>
      <c r="V14" s="127"/>
    </row>
    <row r="15" spans="2:22" ht="33.75" customHeight="1" x14ac:dyDescent="0.15">
      <c r="B15" s="25"/>
      <c r="C15" s="119"/>
      <c r="D15" s="168"/>
      <c r="E15" s="169"/>
      <c r="F15" s="138"/>
      <c r="G15" s="139"/>
      <c r="H15" s="137">
        <f t="shared" si="0"/>
        <v>0</v>
      </c>
      <c r="I15" s="152"/>
      <c r="J15" s="153"/>
      <c r="K15" s="151"/>
      <c r="L15" s="130"/>
      <c r="M15" s="126"/>
      <c r="N15" s="164"/>
      <c r="Q15" s="127"/>
      <c r="R15" s="127"/>
      <c r="S15" s="127"/>
      <c r="T15" s="127"/>
      <c r="U15" s="127"/>
      <c r="V15" s="127"/>
    </row>
    <row r="16" spans="2:22" ht="33.75" customHeight="1" x14ac:dyDescent="0.15">
      <c r="B16" s="25"/>
      <c r="C16" s="119"/>
      <c r="D16" s="168"/>
      <c r="E16" s="169"/>
      <c r="F16" s="138"/>
      <c r="G16" s="139"/>
      <c r="H16" s="137">
        <f t="shared" si="0"/>
        <v>0</v>
      </c>
      <c r="I16" s="152"/>
      <c r="J16" s="153"/>
      <c r="K16" s="151"/>
      <c r="L16" s="130"/>
      <c r="M16" s="126"/>
      <c r="N16" s="164"/>
      <c r="Q16" s="127"/>
      <c r="R16" s="127"/>
      <c r="S16" s="127"/>
      <c r="T16" s="127"/>
      <c r="U16" s="127"/>
      <c r="V16" s="127"/>
    </row>
    <row r="17" spans="2:22" ht="33.75" customHeight="1" x14ac:dyDescent="0.15">
      <c r="B17" s="25"/>
      <c r="C17" s="119"/>
      <c r="D17" s="168"/>
      <c r="E17" s="169"/>
      <c r="F17" s="138"/>
      <c r="G17" s="139"/>
      <c r="H17" s="137">
        <f t="shared" si="0"/>
        <v>0</v>
      </c>
      <c r="I17" s="152"/>
      <c r="J17" s="153"/>
      <c r="K17" s="151"/>
      <c r="L17" s="130"/>
      <c r="M17" s="126"/>
      <c r="N17" s="164"/>
      <c r="Q17" s="127"/>
      <c r="R17" s="127"/>
      <c r="S17" s="127"/>
      <c r="T17" s="127"/>
      <c r="U17" s="127"/>
      <c r="V17" s="127"/>
    </row>
    <row r="18" spans="2:22" ht="33.75" customHeight="1" x14ac:dyDescent="0.15">
      <c r="B18" s="25"/>
      <c r="C18" s="119"/>
      <c r="D18" s="168"/>
      <c r="E18" s="169"/>
      <c r="F18" s="138"/>
      <c r="G18" s="139"/>
      <c r="H18" s="137">
        <f t="shared" si="0"/>
        <v>0</v>
      </c>
      <c r="I18" s="152"/>
      <c r="J18" s="153"/>
      <c r="K18" s="151"/>
      <c r="L18" s="130"/>
      <c r="M18" s="126"/>
      <c r="N18" s="164"/>
      <c r="Q18" s="127"/>
      <c r="R18" s="127"/>
      <c r="S18" s="127"/>
      <c r="T18" s="127"/>
      <c r="U18" s="127"/>
      <c r="V18" s="127"/>
    </row>
    <row r="19" spans="2:22" ht="33.75" customHeight="1" x14ac:dyDescent="0.15">
      <c r="B19" s="25"/>
      <c r="C19" s="119"/>
      <c r="D19" s="168"/>
      <c r="E19" s="169"/>
      <c r="F19" s="138"/>
      <c r="G19" s="139"/>
      <c r="H19" s="137">
        <f t="shared" si="0"/>
        <v>0</v>
      </c>
      <c r="I19" s="152"/>
      <c r="J19" s="153"/>
      <c r="K19" s="151"/>
      <c r="L19" s="130"/>
      <c r="M19" s="126"/>
      <c r="N19" s="164"/>
      <c r="Q19" s="127"/>
      <c r="R19" s="127"/>
      <c r="S19" s="127"/>
      <c r="T19" s="127"/>
      <c r="U19" s="127"/>
      <c r="V19" s="127"/>
    </row>
    <row r="20" spans="2:22" ht="33.75" customHeight="1" x14ac:dyDescent="0.15">
      <c r="B20" s="25"/>
      <c r="C20" s="119"/>
      <c r="D20" s="168"/>
      <c r="E20" s="169"/>
      <c r="F20" s="138"/>
      <c r="G20" s="139"/>
      <c r="H20" s="137">
        <f t="shared" si="0"/>
        <v>0</v>
      </c>
      <c r="I20" s="152"/>
      <c r="J20" s="153"/>
      <c r="K20" s="151"/>
      <c r="L20" s="130"/>
      <c r="M20" s="126"/>
      <c r="N20" s="164"/>
      <c r="Q20" s="127"/>
      <c r="R20" s="127"/>
      <c r="S20" s="127"/>
      <c r="T20" s="127"/>
      <c r="U20" s="127"/>
      <c r="V20" s="127"/>
    </row>
    <row r="21" spans="2:22" ht="33.75" customHeight="1" x14ac:dyDescent="0.15">
      <c r="B21" s="25"/>
      <c r="C21" s="119"/>
      <c r="D21" s="168"/>
      <c r="E21" s="169"/>
      <c r="F21" s="138"/>
      <c r="G21" s="139"/>
      <c r="H21" s="137">
        <f t="shared" si="0"/>
        <v>0</v>
      </c>
      <c r="I21" s="152"/>
      <c r="J21" s="153"/>
      <c r="K21" s="151"/>
      <c r="L21" s="130"/>
      <c r="M21" s="126"/>
      <c r="N21" s="164"/>
      <c r="Q21" s="127"/>
      <c r="R21" s="127"/>
      <c r="S21" s="127"/>
      <c r="T21" s="127"/>
      <c r="U21" s="127"/>
      <c r="V21" s="127"/>
    </row>
    <row r="22" spans="2:22" ht="33.75" customHeight="1" x14ac:dyDescent="0.15">
      <c r="B22" s="25"/>
      <c r="C22" s="119"/>
      <c r="D22" s="168"/>
      <c r="E22" s="169"/>
      <c r="F22" s="138"/>
      <c r="G22" s="139"/>
      <c r="H22" s="137">
        <f t="shared" si="0"/>
        <v>0</v>
      </c>
      <c r="I22" s="152"/>
      <c r="J22" s="153"/>
      <c r="K22" s="151"/>
      <c r="L22" s="130"/>
      <c r="M22" s="126"/>
      <c r="N22" s="164"/>
      <c r="Q22" s="127"/>
      <c r="R22" s="127"/>
      <c r="S22" s="127"/>
      <c r="T22" s="127"/>
      <c r="U22" s="127"/>
      <c r="V22" s="127"/>
    </row>
    <row r="23" spans="2:22" ht="33.75" customHeight="1" x14ac:dyDescent="0.15">
      <c r="B23" s="25"/>
      <c r="C23" s="119"/>
      <c r="D23" s="168"/>
      <c r="E23" s="169"/>
      <c r="F23" s="138"/>
      <c r="G23" s="139"/>
      <c r="H23" s="137">
        <f t="shared" si="0"/>
        <v>0</v>
      </c>
      <c r="I23" s="152"/>
      <c r="J23" s="153"/>
      <c r="K23" s="151"/>
      <c r="L23" s="130"/>
      <c r="M23" s="126"/>
      <c r="N23" s="164"/>
      <c r="Q23" s="127"/>
      <c r="R23" s="127"/>
      <c r="S23" s="127"/>
      <c r="T23" s="127"/>
      <c r="U23" s="127"/>
      <c r="V23" s="127"/>
    </row>
    <row r="24" spans="2:22" ht="33.75" customHeight="1" x14ac:dyDescent="0.15">
      <c r="B24" s="25"/>
      <c r="C24" s="119"/>
      <c r="D24" s="168"/>
      <c r="E24" s="169"/>
      <c r="F24" s="138"/>
      <c r="G24" s="139"/>
      <c r="H24" s="137">
        <f t="shared" si="0"/>
        <v>0</v>
      </c>
      <c r="I24" s="152"/>
      <c r="J24" s="153"/>
      <c r="K24" s="151"/>
      <c r="L24" s="130"/>
      <c r="M24" s="126"/>
      <c r="N24" s="164"/>
      <c r="Q24" s="127"/>
      <c r="R24" s="127"/>
      <c r="S24" s="127"/>
      <c r="T24" s="127"/>
      <c r="U24" s="127"/>
      <c r="V24" s="127"/>
    </row>
    <row r="25" spans="2:22" ht="33.75" customHeight="1" x14ac:dyDescent="0.15">
      <c r="B25" s="25"/>
      <c r="C25" s="119"/>
      <c r="D25" s="168"/>
      <c r="E25" s="169"/>
      <c r="F25" s="138"/>
      <c r="G25" s="139"/>
      <c r="H25" s="137">
        <f t="shared" si="0"/>
        <v>0</v>
      </c>
      <c r="I25" s="152"/>
      <c r="J25" s="153"/>
      <c r="K25" s="151"/>
      <c r="L25" s="130"/>
      <c r="M25" s="126"/>
      <c r="N25" s="164"/>
      <c r="Q25" s="127"/>
      <c r="R25" s="127"/>
      <c r="S25" s="127"/>
      <c r="T25" s="127"/>
      <c r="U25" s="127"/>
      <c r="V25" s="127"/>
    </row>
    <row r="26" spans="2:22" ht="33.75" customHeight="1" x14ac:dyDescent="0.15">
      <c r="B26" s="25"/>
      <c r="C26" s="119"/>
      <c r="D26" s="168"/>
      <c r="E26" s="169"/>
      <c r="F26" s="138"/>
      <c r="G26" s="139"/>
      <c r="H26" s="137">
        <f t="shared" si="0"/>
        <v>0</v>
      </c>
      <c r="I26" s="152"/>
      <c r="J26" s="153"/>
      <c r="K26" s="151"/>
      <c r="L26" s="130"/>
      <c r="M26" s="126"/>
      <c r="N26" s="164"/>
      <c r="Q26" s="127"/>
      <c r="R26" s="127"/>
      <c r="S26" s="127"/>
      <c r="T26" s="127"/>
      <c r="U26" s="127"/>
      <c r="V26" s="127"/>
    </row>
    <row r="27" spans="2:22" ht="33.75" customHeight="1" x14ac:dyDescent="0.15">
      <c r="B27" s="25"/>
      <c r="C27" s="119"/>
      <c r="D27" s="168"/>
      <c r="E27" s="169"/>
      <c r="F27" s="138"/>
      <c r="G27" s="139"/>
      <c r="H27" s="137">
        <f t="shared" si="0"/>
        <v>0</v>
      </c>
      <c r="I27" s="152"/>
      <c r="J27" s="153"/>
      <c r="K27" s="151"/>
      <c r="L27" s="130"/>
      <c r="M27" s="126"/>
      <c r="N27" s="164"/>
      <c r="Q27" s="127"/>
      <c r="R27" s="127"/>
      <c r="S27" s="127"/>
      <c r="T27" s="127"/>
      <c r="U27" s="127"/>
      <c r="V27" s="127"/>
    </row>
    <row r="28" spans="2:22" ht="33.75" customHeight="1" x14ac:dyDescent="0.15">
      <c r="B28" s="25"/>
      <c r="C28" s="119"/>
      <c r="D28" s="168"/>
      <c r="E28" s="169"/>
      <c r="F28" s="138"/>
      <c r="G28" s="139"/>
      <c r="H28" s="137">
        <f t="shared" si="0"/>
        <v>0</v>
      </c>
      <c r="I28" s="152"/>
      <c r="J28" s="153"/>
      <c r="K28" s="151"/>
      <c r="L28" s="130"/>
      <c r="M28" s="126"/>
      <c r="N28" s="164"/>
      <c r="Q28" s="127"/>
      <c r="R28" s="127"/>
      <c r="S28" s="127"/>
      <c r="T28" s="127"/>
      <c r="U28" s="127"/>
      <c r="V28" s="127"/>
    </row>
    <row r="29" spans="2:22" ht="33.75" customHeight="1" x14ac:dyDescent="0.15">
      <c r="B29" s="25"/>
      <c r="C29" s="119"/>
      <c r="D29" s="168"/>
      <c r="E29" s="169"/>
      <c r="F29" s="138"/>
      <c r="G29" s="139"/>
      <c r="H29" s="137">
        <f t="shared" si="0"/>
        <v>0</v>
      </c>
      <c r="I29" s="152"/>
      <c r="J29" s="153"/>
      <c r="K29" s="151"/>
      <c r="L29" s="130"/>
      <c r="M29" s="126"/>
      <c r="N29" s="164"/>
      <c r="Q29" s="127"/>
      <c r="R29" s="127"/>
      <c r="S29" s="127"/>
      <c r="T29" s="127"/>
      <c r="U29" s="127"/>
      <c r="V29" s="127"/>
    </row>
    <row r="30" spans="2:22" ht="33.75" customHeight="1" x14ac:dyDescent="0.15">
      <c r="B30" s="25"/>
      <c r="C30" s="119"/>
      <c r="D30" s="168"/>
      <c r="E30" s="169"/>
      <c r="F30" s="138"/>
      <c r="G30" s="139"/>
      <c r="H30" s="137">
        <f t="shared" si="0"/>
        <v>0</v>
      </c>
      <c r="I30" s="152"/>
      <c r="J30" s="153"/>
      <c r="K30" s="151"/>
      <c r="L30" s="130"/>
      <c r="M30" s="126"/>
      <c r="N30" s="164"/>
      <c r="Q30" s="127"/>
      <c r="R30" s="127"/>
      <c r="S30" s="127"/>
      <c r="T30" s="127"/>
      <c r="U30" s="127"/>
      <c r="V30" s="127"/>
    </row>
    <row r="31" spans="2:22" ht="33.75" customHeight="1" x14ac:dyDescent="0.15">
      <c r="B31" s="25"/>
      <c r="C31" s="119"/>
      <c r="D31" s="168"/>
      <c r="E31" s="169"/>
      <c r="F31" s="138"/>
      <c r="G31" s="139"/>
      <c r="H31" s="137">
        <f t="shared" si="0"/>
        <v>0</v>
      </c>
      <c r="I31" s="152"/>
      <c r="J31" s="153"/>
      <c r="K31" s="151"/>
      <c r="L31" s="130"/>
      <c r="M31" s="126"/>
      <c r="N31" s="164"/>
      <c r="Q31" s="127"/>
      <c r="R31" s="127"/>
      <c r="S31" s="127"/>
      <c r="T31" s="127"/>
      <c r="U31" s="127"/>
      <c r="V31" s="127"/>
    </row>
    <row r="32" spans="2:22" ht="33.75" customHeight="1" x14ac:dyDescent="0.15">
      <c r="B32" s="25"/>
      <c r="C32" s="119"/>
      <c r="D32" s="168"/>
      <c r="E32" s="169"/>
      <c r="F32" s="138"/>
      <c r="G32" s="139"/>
      <c r="H32" s="137">
        <f t="shared" si="0"/>
        <v>0</v>
      </c>
      <c r="I32" s="152"/>
      <c r="J32" s="153"/>
      <c r="K32" s="151"/>
      <c r="L32" s="130"/>
      <c r="M32" s="126"/>
      <c r="N32" s="164"/>
      <c r="Q32" s="127"/>
      <c r="R32" s="127"/>
      <c r="S32" s="127"/>
      <c r="T32" s="127"/>
      <c r="U32" s="127"/>
      <c r="V32" s="127"/>
    </row>
    <row r="33" spans="2:22" ht="33.75" customHeight="1" x14ac:dyDescent="0.15">
      <c r="B33" s="25"/>
      <c r="C33" s="119"/>
      <c r="D33" s="168"/>
      <c r="E33" s="169"/>
      <c r="F33" s="138"/>
      <c r="G33" s="139"/>
      <c r="H33" s="137">
        <f t="shared" si="0"/>
        <v>0</v>
      </c>
      <c r="I33" s="152"/>
      <c r="J33" s="153"/>
      <c r="K33" s="151"/>
      <c r="L33" s="130"/>
      <c r="M33" s="126"/>
      <c r="N33" s="164"/>
      <c r="Q33" s="127"/>
      <c r="R33" s="127"/>
      <c r="S33" s="127"/>
      <c r="T33" s="127"/>
      <c r="U33" s="127"/>
      <c r="V33" s="127"/>
    </row>
    <row r="34" spans="2:22" ht="33.75" customHeight="1" x14ac:dyDescent="0.15">
      <c r="B34" s="25"/>
      <c r="C34" s="119"/>
      <c r="D34" s="168"/>
      <c r="E34" s="169"/>
      <c r="F34" s="138"/>
      <c r="G34" s="139"/>
      <c r="H34" s="137">
        <f t="shared" si="0"/>
        <v>0</v>
      </c>
      <c r="I34" s="152"/>
      <c r="J34" s="153"/>
      <c r="K34" s="151"/>
      <c r="L34" s="130"/>
      <c r="M34" s="126"/>
      <c r="N34" s="164"/>
      <c r="Q34" s="127"/>
      <c r="R34" s="127"/>
      <c r="S34" s="127"/>
      <c r="T34" s="127"/>
      <c r="U34" s="127"/>
      <c r="V34" s="127"/>
    </row>
    <row r="35" spans="2:22" ht="33.75" customHeight="1" x14ac:dyDescent="0.15">
      <c r="B35" s="25"/>
      <c r="C35" s="119"/>
      <c r="D35" s="168"/>
      <c r="E35" s="169"/>
      <c r="F35" s="138"/>
      <c r="G35" s="139"/>
      <c r="H35" s="137">
        <f t="shared" si="0"/>
        <v>0</v>
      </c>
      <c r="I35" s="152"/>
      <c r="J35" s="153"/>
      <c r="K35" s="151"/>
      <c r="L35" s="130"/>
      <c r="M35" s="126"/>
      <c r="N35" s="164"/>
      <c r="Q35" s="127"/>
      <c r="R35" s="127"/>
      <c r="S35" s="127"/>
      <c r="T35" s="127"/>
      <c r="U35" s="127"/>
      <c r="V35" s="127"/>
    </row>
    <row r="36" spans="2:22" ht="33.75" customHeight="1" x14ac:dyDescent="0.15">
      <c r="B36" s="25"/>
      <c r="C36" s="119"/>
      <c r="D36" s="168"/>
      <c r="E36" s="169"/>
      <c r="F36" s="138"/>
      <c r="G36" s="139"/>
      <c r="H36" s="137">
        <f t="shared" si="0"/>
        <v>0</v>
      </c>
      <c r="I36" s="152"/>
      <c r="J36" s="153"/>
      <c r="K36" s="151"/>
      <c r="L36" s="130"/>
      <c r="M36" s="126"/>
      <c r="N36" s="164"/>
      <c r="Q36" s="127"/>
      <c r="R36" s="127"/>
      <c r="S36" s="127"/>
      <c r="T36" s="127"/>
      <c r="U36" s="127"/>
      <c r="V36" s="127"/>
    </row>
    <row r="37" spans="2:22" ht="33.75" customHeight="1" x14ac:dyDescent="0.15">
      <c r="B37" s="25"/>
      <c r="C37" s="119"/>
      <c r="D37" s="168"/>
      <c r="E37" s="169"/>
      <c r="F37" s="138"/>
      <c r="G37" s="139"/>
      <c r="H37" s="137">
        <f t="shared" si="0"/>
        <v>0</v>
      </c>
      <c r="I37" s="152"/>
      <c r="J37" s="153"/>
      <c r="K37" s="151"/>
      <c r="L37" s="130"/>
      <c r="M37" s="126"/>
      <c r="N37" s="164"/>
      <c r="Q37" s="127"/>
      <c r="R37" s="127"/>
      <c r="S37" s="127"/>
      <c r="T37" s="127"/>
      <c r="U37" s="127"/>
      <c r="V37" s="127"/>
    </row>
    <row r="38" spans="2:22" ht="33.75" customHeight="1" x14ac:dyDescent="0.15">
      <c r="B38" s="25"/>
      <c r="C38" s="119"/>
      <c r="D38" s="168"/>
      <c r="E38" s="169"/>
      <c r="F38" s="138"/>
      <c r="G38" s="139"/>
      <c r="H38" s="137">
        <f t="shared" si="0"/>
        <v>0</v>
      </c>
      <c r="I38" s="152"/>
      <c r="J38" s="153"/>
      <c r="K38" s="151"/>
      <c r="L38" s="130"/>
      <c r="M38" s="126"/>
      <c r="N38" s="164"/>
      <c r="Q38" s="127"/>
      <c r="R38" s="127"/>
      <c r="S38" s="127"/>
      <c r="T38" s="127"/>
      <c r="U38" s="127"/>
      <c r="V38" s="127"/>
    </row>
    <row r="39" spans="2:22" ht="33.75" customHeight="1" x14ac:dyDescent="0.15">
      <c r="B39" s="25"/>
      <c r="C39" s="119"/>
      <c r="D39" s="168"/>
      <c r="E39" s="169"/>
      <c r="F39" s="138"/>
      <c r="G39" s="139"/>
      <c r="H39" s="137">
        <f t="shared" si="0"/>
        <v>0</v>
      </c>
      <c r="I39" s="152"/>
      <c r="J39" s="153"/>
      <c r="K39" s="151"/>
      <c r="L39" s="130"/>
      <c r="M39" s="126"/>
      <c r="N39" s="164"/>
      <c r="Q39" s="127"/>
      <c r="R39" s="127"/>
      <c r="S39" s="127"/>
      <c r="T39" s="127"/>
      <c r="U39" s="127"/>
      <c r="V39" s="127"/>
    </row>
    <row r="40" spans="2:22" ht="33.75" customHeight="1" x14ac:dyDescent="0.15">
      <c r="B40" s="25"/>
      <c r="C40" s="119"/>
      <c r="D40" s="168"/>
      <c r="E40" s="169"/>
      <c r="F40" s="138"/>
      <c r="G40" s="139"/>
      <c r="H40" s="137">
        <f t="shared" si="0"/>
        <v>0</v>
      </c>
      <c r="I40" s="152"/>
      <c r="J40" s="153"/>
      <c r="K40" s="151"/>
      <c r="L40" s="130"/>
      <c r="M40" s="126"/>
      <c r="N40" s="164"/>
      <c r="Q40" s="127"/>
      <c r="R40" s="127"/>
      <c r="S40" s="127"/>
      <c r="T40" s="127"/>
      <c r="U40" s="127"/>
      <c r="V40" s="127"/>
    </row>
    <row r="41" spans="2:22" ht="33.75" customHeight="1" x14ac:dyDescent="0.15">
      <c r="B41" s="25"/>
      <c r="C41" s="119"/>
      <c r="D41" s="168"/>
      <c r="E41" s="169"/>
      <c r="F41" s="138"/>
      <c r="G41" s="139"/>
      <c r="H41" s="137">
        <f t="shared" si="0"/>
        <v>0</v>
      </c>
      <c r="I41" s="152"/>
      <c r="J41" s="153"/>
      <c r="K41" s="151"/>
      <c r="L41" s="130"/>
      <c r="M41" s="126"/>
      <c r="N41" s="164"/>
      <c r="Q41" s="127"/>
      <c r="R41" s="127"/>
      <c r="S41" s="127"/>
      <c r="T41" s="127"/>
      <c r="U41" s="127"/>
      <c r="V41" s="127"/>
    </row>
    <row r="42" spans="2:22" ht="33.75" customHeight="1" x14ac:dyDescent="0.15">
      <c r="B42" s="25"/>
      <c r="C42" s="119"/>
      <c r="D42" s="168"/>
      <c r="E42" s="169"/>
      <c r="F42" s="138"/>
      <c r="G42" s="139"/>
      <c r="H42" s="137">
        <f t="shared" si="0"/>
        <v>0</v>
      </c>
      <c r="I42" s="152"/>
      <c r="J42" s="153"/>
      <c r="K42" s="151"/>
      <c r="L42" s="130"/>
      <c r="M42" s="126"/>
      <c r="N42" s="164"/>
      <c r="Q42" s="127"/>
      <c r="R42" s="127"/>
      <c r="S42" s="127"/>
      <c r="T42" s="127"/>
      <c r="U42" s="127"/>
      <c r="V42" s="127"/>
    </row>
    <row r="43" spans="2:22" ht="33.75" customHeight="1" x14ac:dyDescent="0.15">
      <c r="B43" s="25"/>
      <c r="C43" s="119"/>
      <c r="D43" s="168"/>
      <c r="E43" s="169"/>
      <c r="F43" s="138"/>
      <c r="G43" s="139"/>
      <c r="H43" s="137">
        <f t="shared" si="0"/>
        <v>0</v>
      </c>
      <c r="I43" s="152"/>
      <c r="J43" s="153"/>
      <c r="K43" s="151"/>
      <c r="L43" s="130"/>
      <c r="M43" s="126"/>
      <c r="N43" s="164"/>
      <c r="Q43" s="127"/>
      <c r="R43" s="127"/>
      <c r="S43" s="127"/>
      <c r="T43" s="127"/>
      <c r="U43" s="127"/>
      <c r="V43" s="127"/>
    </row>
    <row r="44" spans="2:22" ht="33.75" customHeight="1" x14ac:dyDescent="0.15">
      <c r="B44" s="25"/>
      <c r="C44" s="119"/>
      <c r="D44" s="168"/>
      <c r="E44" s="169"/>
      <c r="F44" s="138"/>
      <c r="G44" s="139"/>
      <c r="H44" s="137">
        <f t="shared" si="0"/>
        <v>0</v>
      </c>
      <c r="I44" s="152"/>
      <c r="J44" s="153"/>
      <c r="K44" s="151"/>
      <c r="L44" s="130"/>
      <c r="M44" s="126"/>
      <c r="N44" s="164"/>
      <c r="Q44" s="127"/>
      <c r="R44" s="127"/>
      <c r="S44" s="127"/>
      <c r="T44" s="127"/>
      <c r="U44" s="127"/>
      <c r="V44" s="127"/>
    </row>
    <row r="45" spans="2:22" ht="33.75" customHeight="1" x14ac:dyDescent="0.15">
      <c r="B45" s="25"/>
      <c r="C45" s="119"/>
      <c r="D45" s="168"/>
      <c r="E45" s="169"/>
      <c r="F45" s="138"/>
      <c r="G45" s="139"/>
      <c r="H45" s="137">
        <f t="shared" si="0"/>
        <v>0</v>
      </c>
      <c r="I45" s="152"/>
      <c r="J45" s="153"/>
      <c r="K45" s="151"/>
      <c r="L45" s="130"/>
      <c r="M45" s="126"/>
      <c r="N45" s="164"/>
      <c r="Q45" s="127"/>
      <c r="R45" s="127"/>
      <c r="S45" s="127"/>
      <c r="T45" s="127"/>
      <c r="U45" s="127"/>
      <c r="V45" s="127"/>
    </row>
    <row r="46" spans="2:22" ht="33.75" customHeight="1" x14ac:dyDescent="0.15">
      <c r="B46" s="25"/>
      <c r="C46" s="119"/>
      <c r="D46" s="168"/>
      <c r="E46" s="169"/>
      <c r="F46" s="138"/>
      <c r="G46" s="139"/>
      <c r="H46" s="137">
        <f t="shared" si="0"/>
        <v>0</v>
      </c>
      <c r="I46" s="152"/>
      <c r="J46" s="153"/>
      <c r="K46" s="151"/>
      <c r="L46" s="130"/>
      <c r="M46" s="126"/>
      <c r="N46" s="164"/>
      <c r="Q46" s="127"/>
      <c r="R46" s="127"/>
      <c r="S46" s="127"/>
      <c r="T46" s="127"/>
      <c r="U46" s="127"/>
      <c r="V46" s="127"/>
    </row>
    <row r="47" spans="2:22" ht="33.75" customHeight="1" x14ac:dyDescent="0.15">
      <c r="B47" s="25"/>
      <c r="C47" s="119"/>
      <c r="D47" s="168"/>
      <c r="E47" s="169"/>
      <c r="F47" s="138"/>
      <c r="G47" s="139"/>
      <c r="H47" s="137">
        <f t="shared" si="0"/>
        <v>0</v>
      </c>
      <c r="I47" s="152"/>
      <c r="J47" s="153"/>
      <c r="K47" s="151"/>
      <c r="L47" s="130"/>
      <c r="M47" s="126"/>
      <c r="N47" s="164"/>
      <c r="Q47" s="127"/>
      <c r="R47" s="127"/>
      <c r="S47" s="127"/>
      <c r="T47" s="127"/>
      <c r="U47" s="127"/>
      <c r="V47" s="127"/>
    </row>
    <row r="48" spans="2:22" ht="33.75" customHeight="1" x14ac:dyDescent="0.15">
      <c r="B48" s="25"/>
      <c r="C48" s="119"/>
      <c r="D48" s="168"/>
      <c r="E48" s="169"/>
      <c r="F48" s="138"/>
      <c r="G48" s="139"/>
      <c r="H48" s="137">
        <f t="shared" si="0"/>
        <v>0</v>
      </c>
      <c r="I48" s="152"/>
      <c r="J48" s="153"/>
      <c r="K48" s="151"/>
      <c r="L48" s="130"/>
      <c r="M48" s="126"/>
      <c r="N48" s="164"/>
      <c r="Q48" s="127"/>
      <c r="R48" s="127"/>
      <c r="S48" s="127"/>
      <c r="T48" s="127"/>
      <c r="U48" s="127"/>
      <c r="V48" s="127"/>
    </row>
    <row r="49" spans="2:22" ht="33.75" customHeight="1" x14ac:dyDescent="0.15">
      <c r="B49" s="25"/>
      <c r="C49" s="119"/>
      <c r="D49" s="168"/>
      <c r="E49" s="169"/>
      <c r="F49" s="138"/>
      <c r="G49" s="139"/>
      <c r="H49" s="137">
        <f t="shared" si="0"/>
        <v>0</v>
      </c>
      <c r="I49" s="152"/>
      <c r="J49" s="153"/>
      <c r="K49" s="151"/>
      <c r="L49" s="130"/>
      <c r="M49" s="126"/>
      <c r="N49" s="164"/>
      <c r="Q49" s="127"/>
      <c r="R49" s="127"/>
      <c r="S49" s="127"/>
      <c r="T49" s="127"/>
      <c r="U49" s="127"/>
      <c r="V49" s="127"/>
    </row>
    <row r="50" spans="2:22" ht="33.75" customHeight="1" x14ac:dyDescent="0.15">
      <c r="B50" s="25"/>
      <c r="C50" s="119"/>
      <c r="D50" s="168"/>
      <c r="E50" s="169"/>
      <c r="F50" s="138"/>
      <c r="G50" s="139"/>
      <c r="H50" s="137">
        <f t="shared" si="0"/>
        <v>0</v>
      </c>
      <c r="I50" s="152"/>
      <c r="J50" s="153"/>
      <c r="K50" s="151"/>
      <c r="L50" s="130"/>
      <c r="M50" s="126"/>
      <c r="N50" s="164"/>
      <c r="Q50" s="127"/>
      <c r="R50" s="127"/>
      <c r="S50" s="127"/>
      <c r="T50" s="127"/>
      <c r="U50" s="127"/>
      <c r="V50" s="127"/>
    </row>
    <row r="51" spans="2:22" ht="33.75" customHeight="1" x14ac:dyDescent="0.15">
      <c r="B51" s="25"/>
      <c r="C51" s="119"/>
      <c r="D51" s="168"/>
      <c r="E51" s="169"/>
      <c r="F51" s="138"/>
      <c r="G51" s="139"/>
      <c r="H51" s="137">
        <f t="shared" si="0"/>
        <v>0</v>
      </c>
      <c r="I51" s="152"/>
      <c r="J51" s="153"/>
      <c r="K51" s="151"/>
      <c r="L51" s="130"/>
      <c r="M51" s="126"/>
      <c r="N51" s="164"/>
      <c r="Q51" s="127"/>
      <c r="R51" s="127"/>
      <c r="S51" s="127"/>
      <c r="T51" s="127"/>
      <c r="U51" s="127"/>
      <c r="V51" s="127"/>
    </row>
    <row r="52" spans="2:22" ht="33.75" customHeight="1" x14ac:dyDescent="0.15">
      <c r="B52" s="25"/>
      <c r="C52" s="119"/>
      <c r="D52" s="168"/>
      <c r="E52" s="169"/>
      <c r="F52" s="138"/>
      <c r="G52" s="139"/>
      <c r="H52" s="137">
        <f t="shared" si="0"/>
        <v>0</v>
      </c>
      <c r="I52" s="152"/>
      <c r="J52" s="153"/>
      <c r="K52" s="151"/>
      <c r="L52" s="130"/>
      <c r="M52" s="126"/>
      <c r="N52" s="164"/>
      <c r="Q52" s="127"/>
      <c r="R52" s="127"/>
      <c r="S52" s="127"/>
      <c r="T52" s="127"/>
      <c r="U52" s="127"/>
      <c r="V52" s="127"/>
    </row>
    <row r="53" spans="2:22" ht="33.75" customHeight="1" x14ac:dyDescent="0.15">
      <c r="B53" s="25"/>
      <c r="C53" s="119"/>
      <c r="D53" s="168"/>
      <c r="E53" s="169"/>
      <c r="F53" s="138"/>
      <c r="G53" s="139"/>
      <c r="H53" s="137">
        <f t="shared" si="0"/>
        <v>0</v>
      </c>
      <c r="I53" s="152"/>
      <c r="J53" s="153"/>
      <c r="K53" s="151"/>
      <c r="L53" s="130"/>
      <c r="M53" s="126"/>
      <c r="N53" s="164"/>
      <c r="Q53" s="127"/>
      <c r="R53" s="127"/>
      <c r="S53" s="127"/>
      <c r="T53" s="127"/>
      <c r="U53" s="127"/>
      <c r="V53" s="127"/>
    </row>
    <row r="54" spans="2:22" ht="33.75" customHeight="1" x14ac:dyDescent="0.15">
      <c r="B54" s="25"/>
      <c r="C54" s="119"/>
      <c r="D54" s="168"/>
      <c r="E54" s="169"/>
      <c r="F54" s="138"/>
      <c r="G54" s="139"/>
      <c r="H54" s="137">
        <f t="shared" si="0"/>
        <v>0</v>
      </c>
      <c r="I54" s="152"/>
      <c r="J54" s="153"/>
      <c r="K54" s="151"/>
      <c r="L54" s="130"/>
      <c r="M54" s="126"/>
      <c r="N54" s="164"/>
      <c r="Q54" s="127"/>
      <c r="R54" s="127"/>
      <c r="S54" s="127"/>
      <c r="T54" s="127"/>
      <c r="U54" s="127"/>
      <c r="V54" s="127"/>
    </row>
    <row r="55" spans="2:22" ht="33.75" customHeight="1" x14ac:dyDescent="0.15">
      <c r="B55" s="25"/>
      <c r="C55" s="119"/>
      <c r="D55" s="168"/>
      <c r="E55" s="169"/>
      <c r="F55" s="138"/>
      <c r="G55" s="139"/>
      <c r="H55" s="137">
        <f t="shared" si="0"/>
        <v>0</v>
      </c>
      <c r="I55" s="152"/>
      <c r="J55" s="153"/>
      <c r="K55" s="151"/>
      <c r="L55" s="130"/>
      <c r="M55" s="126"/>
      <c r="N55" s="164"/>
      <c r="Q55" s="127"/>
      <c r="R55" s="127"/>
      <c r="S55" s="127"/>
      <c r="T55" s="127"/>
      <c r="U55" s="127"/>
      <c r="V55" s="127"/>
    </row>
    <row r="56" spans="2:22" ht="33.75" customHeight="1" x14ac:dyDescent="0.15">
      <c r="B56" s="25"/>
      <c r="C56" s="119"/>
      <c r="D56" s="168"/>
      <c r="E56" s="169"/>
      <c r="F56" s="138"/>
      <c r="G56" s="139"/>
      <c r="H56" s="137">
        <f t="shared" si="0"/>
        <v>0</v>
      </c>
      <c r="I56" s="152"/>
      <c r="J56" s="153"/>
      <c r="K56" s="151"/>
      <c r="L56" s="130"/>
      <c r="M56" s="126"/>
      <c r="N56" s="164"/>
      <c r="Q56" s="127"/>
      <c r="R56" s="127"/>
      <c r="S56" s="127"/>
      <c r="T56" s="127"/>
      <c r="U56" s="127"/>
      <c r="V56" s="127"/>
    </row>
    <row r="57" spans="2:22" ht="33.75" customHeight="1" x14ac:dyDescent="0.15">
      <c r="B57" s="25"/>
      <c r="C57" s="119"/>
      <c r="D57" s="168"/>
      <c r="E57" s="169"/>
      <c r="F57" s="138"/>
      <c r="G57" s="139"/>
      <c r="H57" s="137">
        <f t="shared" si="0"/>
        <v>0</v>
      </c>
      <c r="I57" s="152"/>
      <c r="J57" s="153"/>
      <c r="K57" s="151"/>
      <c r="L57" s="130"/>
      <c r="M57" s="126"/>
      <c r="N57" s="164"/>
      <c r="Q57" s="127"/>
      <c r="R57" s="127"/>
      <c r="S57" s="127"/>
      <c r="T57" s="127"/>
      <c r="U57" s="127"/>
      <c r="V57" s="127"/>
    </row>
    <row r="58" spans="2:22" ht="33.75" customHeight="1" x14ac:dyDescent="0.15">
      <c r="B58" s="25"/>
      <c r="C58" s="119"/>
      <c r="D58" s="168"/>
      <c r="E58" s="169"/>
      <c r="F58" s="138"/>
      <c r="G58" s="139"/>
      <c r="H58" s="137">
        <f t="shared" si="0"/>
        <v>0</v>
      </c>
      <c r="I58" s="152"/>
      <c r="J58" s="153"/>
      <c r="K58" s="151"/>
      <c r="L58" s="130"/>
      <c r="M58" s="126"/>
      <c r="N58" s="164"/>
      <c r="Q58" s="127"/>
      <c r="R58" s="127"/>
      <c r="S58" s="127"/>
      <c r="T58" s="127"/>
      <c r="U58" s="127"/>
      <c r="V58" s="127"/>
    </row>
    <row r="59" spans="2:22" ht="33.75" customHeight="1" x14ac:dyDescent="0.15">
      <c r="B59" s="25"/>
      <c r="C59" s="119"/>
      <c r="D59" s="168"/>
      <c r="E59" s="169"/>
      <c r="F59" s="138"/>
      <c r="G59" s="139"/>
      <c r="H59" s="137">
        <f t="shared" si="0"/>
        <v>0</v>
      </c>
      <c r="I59" s="152"/>
      <c r="J59" s="153"/>
      <c r="K59" s="151"/>
      <c r="L59" s="130"/>
      <c r="M59" s="126"/>
      <c r="N59" s="164"/>
      <c r="Q59" s="127"/>
      <c r="R59" s="127"/>
      <c r="S59" s="127"/>
      <c r="T59" s="127"/>
      <c r="U59" s="127"/>
      <c r="V59" s="127"/>
    </row>
    <row r="60" spans="2:22" ht="33.75" customHeight="1" x14ac:dyDescent="0.15">
      <c r="B60" s="25"/>
      <c r="C60" s="119"/>
      <c r="D60" s="168"/>
      <c r="E60" s="169"/>
      <c r="F60" s="138"/>
      <c r="G60" s="139"/>
      <c r="H60" s="137">
        <f t="shared" si="0"/>
        <v>0</v>
      </c>
      <c r="I60" s="152"/>
      <c r="J60" s="153"/>
      <c r="K60" s="151"/>
      <c r="L60" s="130"/>
      <c r="M60" s="126"/>
      <c r="N60" s="164"/>
      <c r="Q60" s="127"/>
      <c r="R60" s="127"/>
      <c r="S60" s="127"/>
      <c r="T60" s="127"/>
      <c r="U60" s="127"/>
      <c r="V60" s="127"/>
    </row>
    <row r="61" spans="2:22" ht="33.75" customHeight="1" x14ac:dyDescent="0.15">
      <c r="B61" s="25"/>
      <c r="C61" s="119"/>
      <c r="D61" s="168"/>
      <c r="E61" s="169"/>
      <c r="F61" s="138"/>
      <c r="G61" s="139"/>
      <c r="H61" s="137">
        <f t="shared" si="0"/>
        <v>0</v>
      </c>
      <c r="I61" s="152"/>
      <c r="J61" s="153"/>
      <c r="K61" s="151"/>
      <c r="L61" s="130"/>
      <c r="M61" s="126"/>
      <c r="N61" s="164"/>
      <c r="Q61" s="127"/>
      <c r="R61" s="127"/>
      <c r="S61" s="127"/>
      <c r="T61" s="127"/>
      <c r="U61" s="127"/>
      <c r="V61" s="127"/>
    </row>
    <row r="62" spans="2:22" ht="33.75" customHeight="1" x14ac:dyDescent="0.15">
      <c r="B62" s="25"/>
      <c r="C62" s="119"/>
      <c r="D62" s="168"/>
      <c r="E62" s="169"/>
      <c r="F62" s="138"/>
      <c r="G62" s="139"/>
      <c r="H62" s="137">
        <f t="shared" si="0"/>
        <v>0</v>
      </c>
      <c r="I62" s="152"/>
      <c r="J62" s="153"/>
      <c r="K62" s="151"/>
      <c r="L62" s="130"/>
      <c r="M62" s="126"/>
      <c r="N62" s="164"/>
      <c r="Q62" s="127"/>
      <c r="R62" s="127"/>
      <c r="S62" s="127"/>
      <c r="T62" s="127"/>
      <c r="U62" s="127"/>
      <c r="V62" s="127"/>
    </row>
    <row r="63" spans="2:22" ht="33.75" customHeight="1" x14ac:dyDescent="0.15">
      <c r="B63" s="25"/>
      <c r="C63" s="119"/>
      <c r="D63" s="168"/>
      <c r="E63" s="169"/>
      <c r="F63" s="138"/>
      <c r="G63" s="139"/>
      <c r="H63" s="137">
        <f t="shared" si="0"/>
        <v>0</v>
      </c>
      <c r="I63" s="152"/>
      <c r="J63" s="153"/>
      <c r="K63" s="151"/>
      <c r="L63" s="130"/>
      <c r="M63" s="126"/>
      <c r="N63" s="164"/>
      <c r="Q63" s="127"/>
      <c r="R63" s="127"/>
      <c r="S63" s="127"/>
      <c r="T63" s="127"/>
      <c r="U63" s="127"/>
      <c r="V63" s="127"/>
    </row>
    <row r="64" spans="2:22" ht="33.75" customHeight="1" x14ac:dyDescent="0.15">
      <c r="B64" s="25"/>
      <c r="C64" s="119"/>
      <c r="D64" s="168"/>
      <c r="E64" s="169"/>
      <c r="F64" s="138"/>
      <c r="G64" s="139"/>
      <c r="H64" s="137">
        <f t="shared" si="0"/>
        <v>0</v>
      </c>
      <c r="I64" s="152"/>
      <c r="J64" s="153"/>
      <c r="K64" s="151"/>
      <c r="L64" s="130"/>
      <c r="M64" s="126"/>
      <c r="N64" s="164"/>
      <c r="Q64" s="127"/>
      <c r="R64" s="127"/>
      <c r="S64" s="127"/>
      <c r="T64" s="127"/>
      <c r="U64" s="127"/>
      <c r="V64" s="127"/>
    </row>
    <row r="65" spans="2:22" ht="33.75" customHeight="1" x14ac:dyDescent="0.15">
      <c r="B65" s="25"/>
      <c r="C65" s="119"/>
      <c r="D65" s="168"/>
      <c r="E65" s="169"/>
      <c r="F65" s="138"/>
      <c r="G65" s="139"/>
      <c r="H65" s="137">
        <f t="shared" si="0"/>
        <v>0</v>
      </c>
      <c r="I65" s="152"/>
      <c r="J65" s="153"/>
      <c r="K65" s="151"/>
      <c r="L65" s="130"/>
      <c r="M65" s="126"/>
      <c r="N65" s="164"/>
      <c r="Q65" s="127"/>
      <c r="R65" s="127"/>
      <c r="S65" s="127"/>
      <c r="T65" s="127"/>
      <c r="U65" s="127"/>
      <c r="V65" s="127"/>
    </row>
    <row r="66" spans="2:22" ht="33.75" customHeight="1" x14ac:dyDescent="0.15">
      <c r="B66" s="25"/>
      <c r="C66" s="119"/>
      <c r="D66" s="168"/>
      <c r="E66" s="169"/>
      <c r="F66" s="138"/>
      <c r="G66" s="139"/>
      <c r="H66" s="137">
        <f t="shared" si="0"/>
        <v>0</v>
      </c>
      <c r="I66" s="152"/>
      <c r="J66" s="153"/>
      <c r="K66" s="151"/>
      <c r="L66" s="130"/>
      <c r="M66" s="126"/>
      <c r="N66" s="164"/>
      <c r="Q66" s="127"/>
      <c r="R66" s="127"/>
      <c r="S66" s="127"/>
      <c r="T66" s="127"/>
      <c r="U66" s="127"/>
      <c r="V66" s="127"/>
    </row>
    <row r="67" spans="2:22" ht="33.75" customHeight="1" x14ac:dyDescent="0.15">
      <c r="B67" s="25"/>
      <c r="C67" s="119"/>
      <c r="D67" s="168"/>
      <c r="E67" s="169"/>
      <c r="F67" s="138"/>
      <c r="G67" s="139"/>
      <c r="H67" s="137">
        <f t="shared" si="0"/>
        <v>0</v>
      </c>
      <c r="I67" s="152"/>
      <c r="J67" s="153"/>
      <c r="K67" s="151"/>
      <c r="L67" s="130"/>
      <c r="M67" s="126"/>
      <c r="N67" s="164"/>
      <c r="Q67" s="127"/>
      <c r="R67" s="127"/>
      <c r="S67" s="127"/>
      <c r="T67" s="127"/>
      <c r="U67" s="127"/>
      <c r="V67" s="127"/>
    </row>
    <row r="68" spans="2:22" ht="33.75" customHeight="1" x14ac:dyDescent="0.15">
      <c r="B68" s="25"/>
      <c r="C68" s="119"/>
      <c r="D68" s="168"/>
      <c r="E68" s="169"/>
      <c r="F68" s="138"/>
      <c r="G68" s="139"/>
      <c r="H68" s="137">
        <f t="shared" si="0"/>
        <v>0</v>
      </c>
      <c r="I68" s="152"/>
      <c r="J68" s="153"/>
      <c r="K68" s="151"/>
      <c r="L68" s="130"/>
      <c r="M68" s="126"/>
      <c r="N68" s="164"/>
      <c r="Q68" s="127"/>
      <c r="R68" s="127"/>
      <c r="S68" s="127"/>
      <c r="T68" s="127"/>
      <c r="U68" s="127"/>
      <c r="V68" s="127"/>
    </row>
    <row r="69" spans="2:22" ht="33.75" customHeight="1" x14ac:dyDescent="0.15">
      <c r="B69" s="25"/>
      <c r="C69" s="119"/>
      <c r="D69" s="168"/>
      <c r="E69" s="169"/>
      <c r="F69" s="138"/>
      <c r="G69" s="139"/>
      <c r="H69" s="137">
        <f t="shared" si="0"/>
        <v>0</v>
      </c>
      <c r="I69" s="152"/>
      <c r="J69" s="153"/>
      <c r="K69" s="151"/>
      <c r="L69" s="130"/>
      <c r="M69" s="126"/>
      <c r="N69" s="164"/>
      <c r="Q69" s="127"/>
      <c r="R69" s="127"/>
      <c r="S69" s="127"/>
      <c r="T69" s="127"/>
      <c r="U69" s="127"/>
      <c r="V69" s="127"/>
    </row>
    <row r="70" spans="2:22" ht="33.75" customHeight="1" x14ac:dyDescent="0.15">
      <c r="B70" s="25"/>
      <c r="C70" s="119"/>
      <c r="D70" s="168"/>
      <c r="E70" s="169"/>
      <c r="F70" s="138"/>
      <c r="G70" s="139"/>
      <c r="H70" s="137">
        <f t="shared" si="0"/>
        <v>0</v>
      </c>
      <c r="I70" s="152"/>
      <c r="J70" s="153"/>
      <c r="K70" s="151"/>
      <c r="L70" s="130"/>
      <c r="M70" s="126"/>
      <c r="N70" s="164"/>
      <c r="Q70" s="127"/>
      <c r="R70" s="127"/>
      <c r="S70" s="127"/>
      <c r="T70" s="127"/>
      <c r="U70" s="127"/>
      <c r="V70" s="127"/>
    </row>
    <row r="71" spans="2:22" ht="33.75" customHeight="1" x14ac:dyDescent="0.15">
      <c r="B71" s="25"/>
      <c r="C71" s="119"/>
      <c r="D71" s="168"/>
      <c r="E71" s="169"/>
      <c r="F71" s="138"/>
      <c r="G71" s="139"/>
      <c r="H71" s="137">
        <f t="shared" si="0"/>
        <v>0</v>
      </c>
      <c r="I71" s="152"/>
      <c r="J71" s="153"/>
      <c r="K71" s="151"/>
      <c r="L71" s="130"/>
      <c r="M71" s="126"/>
      <c r="N71" s="164"/>
      <c r="Q71" s="127"/>
      <c r="R71" s="127"/>
      <c r="S71" s="127"/>
      <c r="T71" s="127"/>
      <c r="U71" s="127"/>
      <c r="V71" s="127"/>
    </row>
    <row r="72" spans="2:22" ht="33.75" customHeight="1" x14ac:dyDescent="0.15">
      <c r="B72" s="25"/>
      <c r="C72" s="119"/>
      <c r="D72" s="168"/>
      <c r="E72" s="169"/>
      <c r="F72" s="138"/>
      <c r="G72" s="139"/>
      <c r="H72" s="137">
        <f t="shared" si="0"/>
        <v>0</v>
      </c>
      <c r="I72" s="152"/>
      <c r="J72" s="153"/>
      <c r="K72" s="151"/>
      <c r="L72" s="130"/>
      <c r="M72" s="126"/>
      <c r="N72" s="164"/>
      <c r="Q72" s="127"/>
      <c r="R72" s="127"/>
      <c r="S72" s="127"/>
      <c r="T72" s="127"/>
      <c r="U72" s="127"/>
      <c r="V72" s="127"/>
    </row>
    <row r="73" spans="2:22" ht="33.75" customHeight="1" x14ac:dyDescent="0.15">
      <c r="B73" s="25"/>
      <c r="C73" s="119"/>
      <c r="D73" s="168"/>
      <c r="E73" s="169"/>
      <c r="F73" s="138"/>
      <c r="G73" s="139"/>
      <c r="H73" s="137">
        <f t="shared" si="0"/>
        <v>0</v>
      </c>
      <c r="I73" s="152"/>
      <c r="J73" s="153"/>
      <c r="K73" s="151"/>
      <c r="L73" s="130"/>
      <c r="M73" s="126"/>
      <c r="N73" s="164"/>
      <c r="Q73" s="127"/>
      <c r="R73" s="127"/>
      <c r="S73" s="127"/>
      <c r="T73" s="127"/>
      <c r="U73" s="127"/>
      <c r="V73" s="127"/>
    </row>
    <row r="74" spans="2:22" ht="33.75" customHeight="1" x14ac:dyDescent="0.15">
      <c r="B74" s="25"/>
      <c r="C74" s="119"/>
      <c r="D74" s="168"/>
      <c r="E74" s="169"/>
      <c r="F74" s="138"/>
      <c r="G74" s="139"/>
      <c r="H74" s="137">
        <f t="shared" si="0"/>
        <v>0</v>
      </c>
      <c r="I74" s="152"/>
      <c r="J74" s="153"/>
      <c r="K74" s="151"/>
      <c r="L74" s="130"/>
      <c r="M74" s="126"/>
      <c r="N74" s="164"/>
      <c r="Q74" s="127"/>
      <c r="R74" s="127"/>
      <c r="S74" s="127"/>
      <c r="T74" s="127"/>
      <c r="U74" s="127"/>
      <c r="V74" s="127"/>
    </row>
    <row r="75" spans="2:22" ht="33.75" customHeight="1" x14ac:dyDescent="0.15">
      <c r="B75" s="25"/>
      <c r="C75" s="119"/>
      <c r="D75" s="168"/>
      <c r="E75" s="169"/>
      <c r="F75" s="138"/>
      <c r="G75" s="139"/>
      <c r="H75" s="137">
        <f t="shared" si="0"/>
        <v>0</v>
      </c>
      <c r="I75" s="152"/>
      <c r="J75" s="153"/>
      <c r="K75" s="151"/>
      <c r="L75" s="130"/>
      <c r="M75" s="126"/>
      <c r="N75" s="164"/>
      <c r="Q75" s="127"/>
      <c r="R75" s="127"/>
      <c r="S75" s="127"/>
      <c r="T75" s="127"/>
      <c r="U75" s="127"/>
      <c r="V75" s="127"/>
    </row>
    <row r="76" spans="2:22" ht="33.75" customHeight="1" x14ac:dyDescent="0.15">
      <c r="B76" s="25"/>
      <c r="C76" s="119"/>
      <c r="D76" s="168"/>
      <c r="E76" s="169"/>
      <c r="F76" s="138"/>
      <c r="G76" s="139"/>
      <c r="H76" s="137">
        <f t="shared" ref="H76:H139" si="1">IF(F76-G76=0,0,H75+F76-G76)</f>
        <v>0</v>
      </c>
      <c r="I76" s="152"/>
      <c r="J76" s="153"/>
      <c r="K76" s="151"/>
      <c r="L76" s="130"/>
      <c r="M76" s="126"/>
      <c r="N76" s="164"/>
      <c r="Q76" s="127"/>
      <c r="R76" s="127"/>
      <c r="S76" s="127"/>
      <c r="T76" s="127"/>
      <c r="U76" s="127"/>
      <c r="V76" s="127"/>
    </row>
    <row r="77" spans="2:22" ht="33.75" customHeight="1" x14ac:dyDescent="0.15">
      <c r="B77" s="25"/>
      <c r="C77" s="119"/>
      <c r="D77" s="168"/>
      <c r="E77" s="169"/>
      <c r="F77" s="138"/>
      <c r="G77" s="139"/>
      <c r="H77" s="137">
        <f t="shared" si="1"/>
        <v>0</v>
      </c>
      <c r="I77" s="152"/>
      <c r="J77" s="153"/>
      <c r="K77" s="151"/>
      <c r="L77" s="130"/>
      <c r="M77" s="126"/>
      <c r="N77" s="164"/>
      <c r="Q77" s="127"/>
      <c r="R77" s="127"/>
      <c r="S77" s="127"/>
      <c r="T77" s="127"/>
      <c r="U77" s="127"/>
      <c r="V77" s="127"/>
    </row>
    <row r="78" spans="2:22" ht="33.75" customHeight="1" x14ac:dyDescent="0.15">
      <c r="B78" s="25"/>
      <c r="C78" s="119"/>
      <c r="D78" s="168"/>
      <c r="E78" s="169"/>
      <c r="F78" s="138"/>
      <c r="G78" s="139"/>
      <c r="H78" s="137">
        <f t="shared" si="1"/>
        <v>0</v>
      </c>
      <c r="I78" s="152"/>
      <c r="J78" s="153"/>
      <c r="K78" s="151"/>
      <c r="L78" s="130"/>
      <c r="M78" s="126"/>
      <c r="N78" s="164"/>
      <c r="Q78" s="127"/>
      <c r="R78" s="127"/>
      <c r="S78" s="127"/>
      <c r="T78" s="127"/>
      <c r="U78" s="127"/>
      <c r="V78" s="127"/>
    </row>
    <row r="79" spans="2:22" ht="33.75" customHeight="1" x14ac:dyDescent="0.15">
      <c r="B79" s="25"/>
      <c r="C79" s="119"/>
      <c r="D79" s="168"/>
      <c r="E79" s="169"/>
      <c r="F79" s="138"/>
      <c r="G79" s="139"/>
      <c r="H79" s="137">
        <f t="shared" si="1"/>
        <v>0</v>
      </c>
      <c r="I79" s="152"/>
      <c r="J79" s="153"/>
      <c r="K79" s="151"/>
      <c r="L79" s="130"/>
      <c r="M79" s="126"/>
      <c r="N79" s="164"/>
      <c r="Q79" s="127"/>
      <c r="R79" s="127"/>
      <c r="S79" s="127"/>
      <c r="T79" s="127"/>
      <c r="U79" s="127"/>
      <c r="V79" s="127"/>
    </row>
    <row r="80" spans="2:22" ht="33.75" customHeight="1" x14ac:dyDescent="0.15">
      <c r="B80" s="25"/>
      <c r="C80" s="119"/>
      <c r="D80" s="168"/>
      <c r="E80" s="169"/>
      <c r="F80" s="138"/>
      <c r="G80" s="139"/>
      <c r="H80" s="137">
        <f t="shared" si="1"/>
        <v>0</v>
      </c>
      <c r="I80" s="152"/>
      <c r="J80" s="153"/>
      <c r="K80" s="151"/>
      <c r="L80" s="130"/>
      <c r="M80" s="126"/>
      <c r="N80" s="164"/>
      <c r="Q80" s="127"/>
      <c r="R80" s="127"/>
      <c r="S80" s="127"/>
      <c r="T80" s="127"/>
      <c r="U80" s="127"/>
      <c r="V80" s="127"/>
    </row>
    <row r="81" spans="2:22" ht="33.75" customHeight="1" x14ac:dyDescent="0.15">
      <c r="B81" s="25"/>
      <c r="C81" s="119"/>
      <c r="D81" s="168"/>
      <c r="E81" s="169"/>
      <c r="F81" s="138"/>
      <c r="G81" s="139"/>
      <c r="H81" s="137">
        <f t="shared" si="1"/>
        <v>0</v>
      </c>
      <c r="I81" s="152"/>
      <c r="J81" s="153"/>
      <c r="K81" s="151"/>
      <c r="L81" s="130"/>
      <c r="M81" s="126"/>
      <c r="N81" s="164"/>
      <c r="Q81" s="127"/>
      <c r="R81" s="127"/>
      <c r="S81" s="127"/>
      <c r="T81" s="127"/>
      <c r="U81" s="127"/>
      <c r="V81" s="127"/>
    </row>
    <row r="82" spans="2:22" ht="33.75" customHeight="1" x14ac:dyDescent="0.15">
      <c r="B82" s="25"/>
      <c r="C82" s="119"/>
      <c r="D82" s="168"/>
      <c r="E82" s="169"/>
      <c r="F82" s="138"/>
      <c r="G82" s="139"/>
      <c r="H82" s="137">
        <f t="shared" si="1"/>
        <v>0</v>
      </c>
      <c r="I82" s="152"/>
      <c r="J82" s="153"/>
      <c r="K82" s="151"/>
      <c r="L82" s="130"/>
      <c r="M82" s="126"/>
      <c r="N82" s="164"/>
      <c r="Q82" s="127"/>
      <c r="R82" s="127"/>
      <c r="S82" s="127"/>
      <c r="T82" s="127"/>
      <c r="U82" s="127"/>
      <c r="V82" s="127"/>
    </row>
    <row r="83" spans="2:22" ht="33.75" customHeight="1" x14ac:dyDescent="0.15">
      <c r="B83" s="25"/>
      <c r="C83" s="119"/>
      <c r="D83" s="168"/>
      <c r="E83" s="169"/>
      <c r="F83" s="138"/>
      <c r="G83" s="139"/>
      <c r="H83" s="137">
        <f t="shared" si="1"/>
        <v>0</v>
      </c>
      <c r="I83" s="152"/>
      <c r="J83" s="153"/>
      <c r="K83" s="151"/>
      <c r="L83" s="130"/>
      <c r="M83" s="126"/>
      <c r="N83" s="164"/>
      <c r="Q83" s="127"/>
      <c r="R83" s="127"/>
      <c r="S83" s="127"/>
      <c r="T83" s="127"/>
      <c r="U83" s="127"/>
      <c r="V83" s="127"/>
    </row>
    <row r="84" spans="2:22" ht="33.75" customHeight="1" x14ac:dyDescent="0.15">
      <c r="B84" s="25"/>
      <c r="C84" s="119"/>
      <c r="D84" s="168"/>
      <c r="E84" s="169"/>
      <c r="F84" s="138"/>
      <c r="G84" s="139"/>
      <c r="H84" s="137">
        <f t="shared" si="1"/>
        <v>0</v>
      </c>
      <c r="I84" s="152"/>
      <c r="J84" s="153"/>
      <c r="K84" s="151"/>
      <c r="L84" s="130"/>
      <c r="M84" s="126"/>
      <c r="N84" s="164"/>
      <c r="Q84" s="127"/>
      <c r="R84" s="127"/>
      <c r="S84" s="127"/>
      <c r="T84" s="127"/>
      <c r="U84" s="127"/>
      <c r="V84" s="127"/>
    </row>
    <row r="85" spans="2:22" ht="33.75" customHeight="1" x14ac:dyDescent="0.15">
      <c r="B85" s="25"/>
      <c r="C85" s="119"/>
      <c r="D85" s="168"/>
      <c r="E85" s="169"/>
      <c r="F85" s="138"/>
      <c r="G85" s="139"/>
      <c r="H85" s="137">
        <f t="shared" si="1"/>
        <v>0</v>
      </c>
      <c r="I85" s="152"/>
      <c r="J85" s="153"/>
      <c r="K85" s="151"/>
      <c r="L85" s="130"/>
      <c r="M85" s="126"/>
      <c r="N85" s="164"/>
      <c r="Q85" s="127"/>
      <c r="R85" s="127"/>
      <c r="S85" s="127"/>
      <c r="T85" s="127"/>
      <c r="U85" s="127"/>
      <c r="V85" s="127"/>
    </row>
    <row r="86" spans="2:22" ht="33.75" customHeight="1" x14ac:dyDescent="0.15">
      <c r="B86" s="25"/>
      <c r="C86" s="119"/>
      <c r="D86" s="168"/>
      <c r="E86" s="169"/>
      <c r="F86" s="138"/>
      <c r="G86" s="139"/>
      <c r="H86" s="137">
        <f t="shared" si="1"/>
        <v>0</v>
      </c>
      <c r="I86" s="152"/>
      <c r="J86" s="153"/>
      <c r="K86" s="151"/>
      <c r="L86" s="130"/>
      <c r="M86" s="126"/>
      <c r="N86" s="164"/>
      <c r="Q86" s="127"/>
      <c r="R86" s="127"/>
      <c r="S86" s="127"/>
      <c r="T86" s="127"/>
      <c r="U86" s="127"/>
      <c r="V86" s="127"/>
    </row>
    <row r="87" spans="2:22" ht="33.75" customHeight="1" x14ac:dyDescent="0.15">
      <c r="B87" s="25"/>
      <c r="C87" s="119"/>
      <c r="D87" s="168"/>
      <c r="E87" s="169"/>
      <c r="F87" s="138"/>
      <c r="G87" s="139"/>
      <c r="H87" s="137">
        <f t="shared" si="1"/>
        <v>0</v>
      </c>
      <c r="I87" s="152"/>
      <c r="J87" s="153"/>
      <c r="K87" s="151"/>
      <c r="L87" s="130"/>
      <c r="M87" s="126"/>
      <c r="N87" s="164"/>
      <c r="Q87" s="127"/>
      <c r="R87" s="127"/>
      <c r="S87" s="127"/>
      <c r="T87" s="127"/>
      <c r="U87" s="127"/>
      <c r="V87" s="127"/>
    </row>
    <row r="88" spans="2:22" ht="33.75" customHeight="1" x14ac:dyDescent="0.15">
      <c r="B88" s="25"/>
      <c r="C88" s="119"/>
      <c r="D88" s="168"/>
      <c r="E88" s="169"/>
      <c r="F88" s="138"/>
      <c r="G88" s="139"/>
      <c r="H88" s="137">
        <f t="shared" si="1"/>
        <v>0</v>
      </c>
      <c r="I88" s="152"/>
      <c r="J88" s="153"/>
      <c r="K88" s="151"/>
      <c r="L88" s="130"/>
      <c r="M88" s="126"/>
      <c r="N88" s="164"/>
      <c r="Q88" s="127"/>
      <c r="R88" s="127"/>
      <c r="S88" s="127"/>
      <c r="T88" s="127"/>
      <c r="U88" s="127"/>
      <c r="V88" s="127"/>
    </row>
    <row r="89" spans="2:22" ht="33.75" customHeight="1" x14ac:dyDescent="0.15">
      <c r="B89" s="25"/>
      <c r="C89" s="119"/>
      <c r="D89" s="168"/>
      <c r="E89" s="169"/>
      <c r="F89" s="138"/>
      <c r="G89" s="139"/>
      <c r="H89" s="137">
        <f t="shared" si="1"/>
        <v>0</v>
      </c>
      <c r="I89" s="152"/>
      <c r="J89" s="153"/>
      <c r="K89" s="151"/>
      <c r="L89" s="130"/>
      <c r="M89" s="126"/>
      <c r="N89" s="164"/>
      <c r="Q89" s="127"/>
      <c r="R89" s="127"/>
      <c r="S89" s="127"/>
      <c r="T89" s="127"/>
      <c r="U89" s="127"/>
      <c r="V89" s="127"/>
    </row>
    <row r="90" spans="2:22" ht="33.75" customHeight="1" x14ac:dyDescent="0.15">
      <c r="B90" s="25"/>
      <c r="C90" s="119"/>
      <c r="D90" s="168"/>
      <c r="E90" s="169"/>
      <c r="F90" s="138"/>
      <c r="G90" s="139"/>
      <c r="H90" s="137">
        <f t="shared" si="1"/>
        <v>0</v>
      </c>
      <c r="I90" s="152"/>
      <c r="J90" s="153"/>
      <c r="K90" s="151"/>
      <c r="L90" s="130"/>
      <c r="M90" s="126"/>
      <c r="N90" s="164"/>
      <c r="Q90" s="127"/>
      <c r="R90" s="127"/>
      <c r="S90" s="127"/>
      <c r="T90" s="127"/>
      <c r="U90" s="127"/>
      <c r="V90" s="127"/>
    </row>
    <row r="91" spans="2:22" ht="33.75" customHeight="1" x14ac:dyDescent="0.15">
      <c r="B91" s="25"/>
      <c r="C91" s="119"/>
      <c r="D91" s="168"/>
      <c r="E91" s="169"/>
      <c r="F91" s="138"/>
      <c r="G91" s="139"/>
      <c r="H91" s="137">
        <f t="shared" si="1"/>
        <v>0</v>
      </c>
      <c r="I91" s="152"/>
      <c r="J91" s="153"/>
      <c r="K91" s="151"/>
      <c r="L91" s="130"/>
      <c r="M91" s="126"/>
      <c r="N91" s="164"/>
      <c r="Q91" s="127"/>
      <c r="R91" s="127"/>
      <c r="S91" s="127"/>
      <c r="T91" s="127"/>
      <c r="U91" s="127"/>
      <c r="V91" s="127"/>
    </row>
    <row r="92" spans="2:22" ht="33.75" customHeight="1" x14ac:dyDescent="0.15">
      <c r="B92" s="25"/>
      <c r="C92" s="119"/>
      <c r="D92" s="168"/>
      <c r="E92" s="169"/>
      <c r="F92" s="138"/>
      <c r="G92" s="139"/>
      <c r="H92" s="137">
        <f t="shared" si="1"/>
        <v>0</v>
      </c>
      <c r="I92" s="152"/>
      <c r="J92" s="153"/>
      <c r="K92" s="151"/>
      <c r="L92" s="130"/>
      <c r="M92" s="126"/>
      <c r="N92" s="164"/>
      <c r="Q92" s="127"/>
      <c r="R92" s="127"/>
      <c r="S92" s="127"/>
      <c r="T92" s="127"/>
      <c r="U92" s="127"/>
      <c r="V92" s="127"/>
    </row>
    <row r="93" spans="2:22" ht="33.75" customHeight="1" x14ac:dyDescent="0.15">
      <c r="B93" s="25"/>
      <c r="C93" s="119"/>
      <c r="D93" s="168"/>
      <c r="E93" s="169"/>
      <c r="F93" s="138"/>
      <c r="G93" s="139"/>
      <c r="H93" s="137">
        <f t="shared" si="1"/>
        <v>0</v>
      </c>
      <c r="I93" s="152"/>
      <c r="J93" s="153"/>
      <c r="K93" s="151"/>
      <c r="L93" s="130"/>
      <c r="M93" s="126"/>
      <c r="N93" s="164"/>
      <c r="Q93" s="127"/>
      <c r="R93" s="127"/>
      <c r="S93" s="127"/>
      <c r="T93" s="127"/>
      <c r="U93" s="127"/>
      <c r="V93" s="127"/>
    </row>
    <row r="94" spans="2:22" ht="33.75" customHeight="1" x14ac:dyDescent="0.15">
      <c r="B94" s="25"/>
      <c r="C94" s="119"/>
      <c r="D94" s="168"/>
      <c r="E94" s="169"/>
      <c r="F94" s="138"/>
      <c r="G94" s="139"/>
      <c r="H94" s="137">
        <f t="shared" si="1"/>
        <v>0</v>
      </c>
      <c r="I94" s="152"/>
      <c r="J94" s="153"/>
      <c r="K94" s="151"/>
      <c r="L94" s="130"/>
      <c r="M94" s="126"/>
      <c r="N94" s="164"/>
      <c r="Q94" s="127"/>
      <c r="R94" s="127"/>
      <c r="S94" s="127"/>
      <c r="T94" s="127"/>
      <c r="U94" s="127"/>
      <c r="V94" s="127"/>
    </row>
    <row r="95" spans="2:22" ht="33.75" customHeight="1" x14ac:dyDescent="0.15">
      <c r="B95" s="25"/>
      <c r="C95" s="119"/>
      <c r="D95" s="168"/>
      <c r="E95" s="169"/>
      <c r="F95" s="138"/>
      <c r="G95" s="139"/>
      <c r="H95" s="137">
        <f t="shared" si="1"/>
        <v>0</v>
      </c>
      <c r="I95" s="152"/>
      <c r="J95" s="153"/>
      <c r="K95" s="151"/>
      <c r="L95" s="130"/>
      <c r="M95" s="126"/>
      <c r="N95" s="164"/>
      <c r="Q95" s="127"/>
      <c r="R95" s="127"/>
      <c r="S95" s="127"/>
      <c r="T95" s="127"/>
      <c r="U95" s="127"/>
      <c r="V95" s="127"/>
    </row>
    <row r="96" spans="2:22" ht="33.75" customHeight="1" x14ac:dyDescent="0.15">
      <c r="B96" s="25"/>
      <c r="C96" s="119"/>
      <c r="D96" s="168"/>
      <c r="E96" s="169"/>
      <c r="F96" s="138"/>
      <c r="G96" s="139"/>
      <c r="H96" s="137">
        <f t="shared" si="1"/>
        <v>0</v>
      </c>
      <c r="I96" s="152"/>
      <c r="J96" s="153"/>
      <c r="K96" s="151"/>
      <c r="L96" s="130"/>
      <c r="M96" s="126"/>
      <c r="N96" s="164"/>
      <c r="Q96" s="127"/>
      <c r="R96" s="127"/>
      <c r="S96" s="127"/>
      <c r="T96" s="127"/>
      <c r="U96" s="127"/>
      <c r="V96" s="127"/>
    </row>
    <row r="97" spans="2:22" ht="33.75" customHeight="1" x14ac:dyDescent="0.15">
      <c r="B97" s="25"/>
      <c r="C97" s="119"/>
      <c r="D97" s="168"/>
      <c r="E97" s="169"/>
      <c r="F97" s="138"/>
      <c r="G97" s="139"/>
      <c r="H97" s="137">
        <f t="shared" si="1"/>
        <v>0</v>
      </c>
      <c r="I97" s="152"/>
      <c r="J97" s="153"/>
      <c r="K97" s="151"/>
      <c r="L97" s="130"/>
      <c r="M97" s="126"/>
      <c r="N97" s="164"/>
      <c r="Q97" s="127"/>
      <c r="R97" s="127"/>
      <c r="S97" s="127"/>
      <c r="T97" s="127"/>
      <c r="U97" s="127"/>
      <c r="V97" s="127"/>
    </row>
    <row r="98" spans="2:22" ht="33.75" customHeight="1" x14ac:dyDescent="0.15">
      <c r="B98" s="25"/>
      <c r="C98" s="119"/>
      <c r="D98" s="168"/>
      <c r="E98" s="169"/>
      <c r="F98" s="138"/>
      <c r="G98" s="139"/>
      <c r="H98" s="137">
        <f t="shared" si="1"/>
        <v>0</v>
      </c>
      <c r="I98" s="152"/>
      <c r="J98" s="153"/>
      <c r="K98" s="151"/>
      <c r="L98" s="130"/>
      <c r="M98" s="126"/>
      <c r="N98" s="164"/>
      <c r="Q98" s="127"/>
      <c r="R98" s="127"/>
      <c r="S98" s="127"/>
      <c r="T98" s="127"/>
      <c r="U98" s="127"/>
      <c r="V98" s="127"/>
    </row>
    <row r="99" spans="2:22" ht="33.75" customHeight="1" x14ac:dyDescent="0.15">
      <c r="B99" s="25"/>
      <c r="C99" s="119"/>
      <c r="D99" s="168"/>
      <c r="E99" s="169"/>
      <c r="F99" s="138"/>
      <c r="G99" s="139"/>
      <c r="H99" s="137">
        <f t="shared" si="1"/>
        <v>0</v>
      </c>
      <c r="I99" s="152"/>
      <c r="J99" s="153"/>
      <c r="K99" s="151"/>
      <c r="L99" s="130"/>
      <c r="M99" s="126"/>
      <c r="N99" s="164"/>
      <c r="Q99" s="127"/>
      <c r="R99" s="127"/>
      <c r="S99" s="127"/>
      <c r="T99" s="127"/>
      <c r="U99" s="127"/>
      <c r="V99" s="127"/>
    </row>
    <row r="100" spans="2:22" ht="33.75" customHeight="1" x14ac:dyDescent="0.15">
      <c r="B100" s="25"/>
      <c r="C100" s="119"/>
      <c r="D100" s="168"/>
      <c r="E100" s="169"/>
      <c r="F100" s="138"/>
      <c r="G100" s="139"/>
      <c r="H100" s="137">
        <f t="shared" si="1"/>
        <v>0</v>
      </c>
      <c r="I100" s="152"/>
      <c r="J100" s="153"/>
      <c r="K100" s="151"/>
      <c r="L100" s="130"/>
      <c r="M100" s="126"/>
      <c r="N100" s="164"/>
      <c r="Q100" s="127"/>
      <c r="R100" s="127"/>
      <c r="S100" s="127"/>
      <c r="T100" s="127"/>
      <c r="U100" s="127"/>
      <c r="V100" s="127"/>
    </row>
    <row r="101" spans="2:22" ht="33.75" customHeight="1" x14ac:dyDescent="0.15">
      <c r="B101" s="25"/>
      <c r="C101" s="119"/>
      <c r="D101" s="168"/>
      <c r="E101" s="169"/>
      <c r="F101" s="138"/>
      <c r="G101" s="139"/>
      <c r="H101" s="137">
        <f t="shared" si="1"/>
        <v>0</v>
      </c>
      <c r="I101" s="152"/>
      <c r="J101" s="153"/>
      <c r="K101" s="151"/>
      <c r="L101" s="130"/>
      <c r="M101" s="126"/>
      <c r="N101" s="164"/>
      <c r="Q101" s="127"/>
      <c r="R101" s="127"/>
      <c r="S101" s="127"/>
      <c r="T101" s="127"/>
      <c r="U101" s="127"/>
      <c r="V101" s="127"/>
    </row>
    <row r="102" spans="2:22" ht="33.75" customHeight="1" x14ac:dyDescent="0.15">
      <c r="B102" s="25"/>
      <c r="C102" s="119"/>
      <c r="D102" s="168"/>
      <c r="E102" s="169"/>
      <c r="F102" s="138"/>
      <c r="G102" s="139"/>
      <c r="H102" s="137">
        <f t="shared" si="1"/>
        <v>0</v>
      </c>
      <c r="I102" s="152"/>
      <c r="J102" s="153"/>
      <c r="K102" s="151"/>
      <c r="L102" s="130"/>
      <c r="M102" s="126"/>
      <c r="N102" s="164"/>
      <c r="Q102" s="127"/>
      <c r="R102" s="127"/>
      <c r="S102" s="127"/>
      <c r="T102" s="127"/>
      <c r="U102" s="127"/>
      <c r="V102" s="127"/>
    </row>
    <row r="103" spans="2:22" ht="33.75" customHeight="1" x14ac:dyDescent="0.15">
      <c r="B103" s="25"/>
      <c r="C103" s="119"/>
      <c r="D103" s="168"/>
      <c r="E103" s="169"/>
      <c r="F103" s="138"/>
      <c r="G103" s="139"/>
      <c r="H103" s="137">
        <f t="shared" si="1"/>
        <v>0</v>
      </c>
      <c r="I103" s="152"/>
      <c r="J103" s="153"/>
      <c r="K103" s="151"/>
      <c r="L103" s="130"/>
      <c r="M103" s="126"/>
      <c r="N103" s="164"/>
      <c r="Q103" s="127"/>
      <c r="R103" s="127"/>
      <c r="S103" s="127"/>
      <c r="T103" s="127"/>
      <c r="U103" s="127"/>
      <c r="V103" s="127"/>
    </row>
    <row r="104" spans="2:22" ht="33.75" customHeight="1" x14ac:dyDescent="0.15">
      <c r="B104" s="25"/>
      <c r="C104" s="119"/>
      <c r="D104" s="168"/>
      <c r="E104" s="169"/>
      <c r="F104" s="138"/>
      <c r="G104" s="139"/>
      <c r="H104" s="137">
        <f t="shared" si="1"/>
        <v>0</v>
      </c>
      <c r="I104" s="152"/>
      <c r="J104" s="153"/>
      <c r="K104" s="151"/>
      <c r="L104" s="130"/>
      <c r="M104" s="126"/>
      <c r="N104" s="164"/>
      <c r="Q104" s="127"/>
      <c r="R104" s="127"/>
      <c r="S104" s="127"/>
      <c r="T104" s="127"/>
      <c r="U104" s="127"/>
      <c r="V104" s="127"/>
    </row>
    <row r="105" spans="2:22" ht="33.75" customHeight="1" x14ac:dyDescent="0.15">
      <c r="B105" s="25"/>
      <c r="C105" s="119"/>
      <c r="D105" s="168"/>
      <c r="E105" s="169"/>
      <c r="F105" s="138"/>
      <c r="G105" s="139"/>
      <c r="H105" s="137">
        <f t="shared" si="1"/>
        <v>0</v>
      </c>
      <c r="I105" s="152"/>
      <c r="J105" s="153"/>
      <c r="K105" s="151"/>
      <c r="L105" s="130"/>
      <c r="M105" s="126"/>
      <c r="N105" s="164"/>
      <c r="Q105" s="127"/>
      <c r="R105" s="127"/>
      <c r="S105" s="127"/>
      <c r="T105" s="127"/>
      <c r="U105" s="127"/>
      <c r="V105" s="127"/>
    </row>
    <row r="106" spans="2:22" ht="33.75" customHeight="1" x14ac:dyDescent="0.15">
      <c r="B106" s="25"/>
      <c r="C106" s="119"/>
      <c r="D106" s="168"/>
      <c r="E106" s="169"/>
      <c r="F106" s="138"/>
      <c r="G106" s="139"/>
      <c r="H106" s="137">
        <f t="shared" si="1"/>
        <v>0</v>
      </c>
      <c r="I106" s="152"/>
      <c r="J106" s="153"/>
      <c r="K106" s="151"/>
      <c r="L106" s="130"/>
      <c r="M106" s="126"/>
      <c r="N106" s="164"/>
      <c r="Q106" s="127"/>
      <c r="R106" s="127"/>
      <c r="S106" s="127"/>
      <c r="T106" s="127"/>
      <c r="U106" s="127"/>
      <c r="V106" s="127"/>
    </row>
    <row r="107" spans="2:22" ht="33.75" customHeight="1" x14ac:dyDescent="0.15">
      <c r="B107" s="25"/>
      <c r="C107" s="119"/>
      <c r="D107" s="168"/>
      <c r="E107" s="169"/>
      <c r="F107" s="138"/>
      <c r="G107" s="139"/>
      <c r="H107" s="137">
        <f t="shared" si="1"/>
        <v>0</v>
      </c>
      <c r="I107" s="152"/>
      <c r="J107" s="153"/>
      <c r="K107" s="151"/>
      <c r="L107" s="130"/>
      <c r="M107" s="126"/>
      <c r="N107" s="164"/>
      <c r="Q107" s="127"/>
      <c r="R107" s="127"/>
      <c r="S107" s="127"/>
      <c r="T107" s="127"/>
      <c r="U107" s="127"/>
      <c r="V107" s="127"/>
    </row>
    <row r="108" spans="2:22" ht="33.75" customHeight="1" x14ac:dyDescent="0.15">
      <c r="B108" s="25"/>
      <c r="C108" s="119"/>
      <c r="D108" s="168"/>
      <c r="E108" s="169"/>
      <c r="F108" s="138"/>
      <c r="G108" s="139"/>
      <c r="H108" s="137">
        <f t="shared" si="1"/>
        <v>0</v>
      </c>
      <c r="I108" s="152"/>
      <c r="J108" s="153"/>
      <c r="K108" s="151"/>
      <c r="L108" s="130"/>
      <c r="M108" s="126"/>
      <c r="N108" s="164"/>
      <c r="Q108" s="127"/>
      <c r="R108" s="127"/>
      <c r="S108" s="127"/>
      <c r="T108" s="127"/>
      <c r="U108" s="127"/>
      <c r="V108" s="127"/>
    </row>
    <row r="109" spans="2:22" ht="33.75" customHeight="1" x14ac:dyDescent="0.15">
      <c r="B109" s="25"/>
      <c r="C109" s="119"/>
      <c r="D109" s="168"/>
      <c r="E109" s="169"/>
      <c r="F109" s="138"/>
      <c r="G109" s="139"/>
      <c r="H109" s="137">
        <f t="shared" si="1"/>
        <v>0</v>
      </c>
      <c r="I109" s="152"/>
      <c r="J109" s="153"/>
      <c r="K109" s="151"/>
      <c r="L109" s="130"/>
      <c r="M109" s="126"/>
      <c r="N109" s="164"/>
      <c r="Q109" s="127"/>
      <c r="R109" s="127"/>
      <c r="S109" s="127"/>
      <c r="T109" s="127"/>
      <c r="U109" s="127"/>
      <c r="V109" s="127"/>
    </row>
    <row r="110" spans="2:22" ht="33.75" customHeight="1" x14ac:dyDescent="0.15">
      <c r="B110" s="25"/>
      <c r="C110" s="119"/>
      <c r="D110" s="168"/>
      <c r="E110" s="169"/>
      <c r="F110" s="138"/>
      <c r="G110" s="139"/>
      <c r="H110" s="137">
        <f t="shared" si="1"/>
        <v>0</v>
      </c>
      <c r="I110" s="152"/>
      <c r="J110" s="153"/>
      <c r="K110" s="151"/>
      <c r="L110" s="130"/>
      <c r="M110" s="126"/>
      <c r="N110" s="164"/>
      <c r="Q110" s="127"/>
      <c r="R110" s="127"/>
      <c r="S110" s="127"/>
      <c r="T110" s="127"/>
      <c r="U110" s="127"/>
      <c r="V110" s="127"/>
    </row>
    <row r="111" spans="2:22" ht="33.75" customHeight="1" x14ac:dyDescent="0.15">
      <c r="B111" s="25"/>
      <c r="C111" s="119"/>
      <c r="D111" s="168"/>
      <c r="E111" s="169"/>
      <c r="F111" s="138"/>
      <c r="G111" s="139"/>
      <c r="H111" s="137">
        <f t="shared" si="1"/>
        <v>0</v>
      </c>
      <c r="I111" s="152"/>
      <c r="J111" s="153"/>
      <c r="K111" s="151"/>
      <c r="L111" s="130"/>
      <c r="M111" s="126"/>
      <c r="N111" s="164"/>
      <c r="Q111" s="127"/>
      <c r="R111" s="127"/>
      <c r="S111" s="127"/>
      <c r="T111" s="127"/>
      <c r="U111" s="127"/>
      <c r="V111" s="127"/>
    </row>
    <row r="112" spans="2:22" ht="33.75" customHeight="1" x14ac:dyDescent="0.15">
      <c r="B112" s="25"/>
      <c r="C112" s="119"/>
      <c r="D112" s="168"/>
      <c r="E112" s="169"/>
      <c r="F112" s="138"/>
      <c r="G112" s="139"/>
      <c r="H112" s="137">
        <f t="shared" si="1"/>
        <v>0</v>
      </c>
      <c r="I112" s="152"/>
      <c r="J112" s="153"/>
      <c r="K112" s="151"/>
      <c r="L112" s="130"/>
      <c r="M112" s="126"/>
      <c r="N112" s="164"/>
      <c r="Q112" s="127"/>
      <c r="R112" s="127"/>
      <c r="S112" s="127"/>
      <c r="T112" s="127"/>
      <c r="U112" s="127"/>
      <c r="V112" s="127"/>
    </row>
    <row r="113" spans="2:22" ht="33.75" customHeight="1" x14ac:dyDescent="0.15">
      <c r="B113" s="25"/>
      <c r="C113" s="119"/>
      <c r="D113" s="168"/>
      <c r="E113" s="169"/>
      <c r="F113" s="138"/>
      <c r="G113" s="139"/>
      <c r="H113" s="137">
        <f t="shared" si="1"/>
        <v>0</v>
      </c>
      <c r="I113" s="152"/>
      <c r="J113" s="153"/>
      <c r="K113" s="151"/>
      <c r="L113" s="130"/>
      <c r="M113" s="126"/>
      <c r="N113" s="164"/>
      <c r="Q113" s="127"/>
      <c r="R113" s="127"/>
      <c r="S113" s="127"/>
      <c r="T113" s="127"/>
      <c r="U113" s="127"/>
      <c r="V113" s="127"/>
    </row>
    <row r="114" spans="2:22" ht="33.75" customHeight="1" x14ac:dyDescent="0.15">
      <c r="B114" s="25"/>
      <c r="C114" s="119"/>
      <c r="D114" s="168"/>
      <c r="E114" s="169"/>
      <c r="F114" s="138"/>
      <c r="G114" s="139"/>
      <c r="H114" s="137">
        <f t="shared" si="1"/>
        <v>0</v>
      </c>
      <c r="I114" s="152"/>
      <c r="J114" s="153"/>
      <c r="K114" s="151"/>
      <c r="L114" s="130"/>
      <c r="M114" s="126"/>
      <c r="N114" s="164"/>
      <c r="Q114" s="127"/>
      <c r="R114" s="127"/>
      <c r="S114" s="127"/>
      <c r="T114" s="127"/>
      <c r="U114" s="127"/>
      <c r="V114" s="127"/>
    </row>
    <row r="115" spans="2:22" ht="33.75" customHeight="1" x14ac:dyDescent="0.15">
      <c r="B115" s="25"/>
      <c r="C115" s="119"/>
      <c r="D115" s="168"/>
      <c r="E115" s="169"/>
      <c r="F115" s="138"/>
      <c r="G115" s="139"/>
      <c r="H115" s="137">
        <f t="shared" si="1"/>
        <v>0</v>
      </c>
      <c r="I115" s="152"/>
      <c r="J115" s="153"/>
      <c r="K115" s="151"/>
      <c r="L115" s="130"/>
      <c r="M115" s="126"/>
      <c r="N115" s="164"/>
      <c r="Q115" s="127"/>
      <c r="R115" s="127"/>
      <c r="S115" s="127"/>
      <c r="T115" s="127"/>
      <c r="U115" s="127"/>
      <c r="V115" s="127"/>
    </row>
    <row r="116" spans="2:22" ht="33.75" customHeight="1" x14ac:dyDescent="0.15">
      <c r="B116" s="25"/>
      <c r="C116" s="119"/>
      <c r="D116" s="168"/>
      <c r="E116" s="169"/>
      <c r="F116" s="138"/>
      <c r="G116" s="139"/>
      <c r="H116" s="137">
        <f t="shared" si="1"/>
        <v>0</v>
      </c>
      <c r="I116" s="152"/>
      <c r="J116" s="153"/>
      <c r="K116" s="151"/>
      <c r="L116" s="130"/>
      <c r="M116" s="126"/>
      <c r="N116" s="164"/>
      <c r="Q116" s="127"/>
      <c r="R116" s="127"/>
      <c r="S116" s="127"/>
      <c r="T116" s="127"/>
      <c r="U116" s="127"/>
      <c r="V116" s="127"/>
    </row>
    <row r="117" spans="2:22" ht="33.75" customHeight="1" x14ac:dyDescent="0.15">
      <c r="B117" s="25"/>
      <c r="C117" s="119"/>
      <c r="D117" s="168"/>
      <c r="E117" s="169"/>
      <c r="F117" s="138"/>
      <c r="G117" s="139"/>
      <c r="H117" s="137">
        <f t="shared" si="1"/>
        <v>0</v>
      </c>
      <c r="I117" s="152"/>
      <c r="J117" s="153"/>
      <c r="K117" s="151"/>
      <c r="L117" s="130"/>
      <c r="M117" s="126"/>
      <c r="N117" s="164"/>
      <c r="Q117" s="127"/>
      <c r="R117" s="127"/>
      <c r="S117" s="127"/>
      <c r="T117" s="127"/>
      <c r="U117" s="127"/>
      <c r="V117" s="127"/>
    </row>
    <row r="118" spans="2:22" ht="33.75" customHeight="1" x14ac:dyDescent="0.15">
      <c r="B118" s="25"/>
      <c r="C118" s="119"/>
      <c r="D118" s="168"/>
      <c r="E118" s="169"/>
      <c r="F118" s="138"/>
      <c r="G118" s="139"/>
      <c r="H118" s="137">
        <f t="shared" si="1"/>
        <v>0</v>
      </c>
      <c r="I118" s="152"/>
      <c r="J118" s="153"/>
      <c r="K118" s="151"/>
      <c r="L118" s="130"/>
      <c r="M118" s="126"/>
      <c r="N118" s="164"/>
      <c r="Q118" s="127"/>
      <c r="R118" s="127"/>
      <c r="S118" s="127"/>
      <c r="T118" s="127"/>
      <c r="U118" s="127"/>
      <c r="V118" s="127"/>
    </row>
    <row r="119" spans="2:22" ht="33.75" customHeight="1" x14ac:dyDescent="0.15">
      <c r="B119" s="25"/>
      <c r="C119" s="119"/>
      <c r="D119" s="168"/>
      <c r="E119" s="169"/>
      <c r="F119" s="138"/>
      <c r="G119" s="139"/>
      <c r="H119" s="137">
        <f t="shared" si="1"/>
        <v>0</v>
      </c>
      <c r="I119" s="152"/>
      <c r="J119" s="153"/>
      <c r="K119" s="151"/>
      <c r="L119" s="130"/>
      <c r="M119" s="126"/>
      <c r="N119" s="164"/>
      <c r="Q119" s="127"/>
      <c r="R119" s="127"/>
      <c r="S119" s="127"/>
      <c r="T119" s="127"/>
      <c r="U119" s="127"/>
      <c r="V119" s="127"/>
    </row>
    <row r="120" spans="2:22" ht="33.75" customHeight="1" x14ac:dyDescent="0.15">
      <c r="B120" s="25"/>
      <c r="C120" s="119"/>
      <c r="D120" s="168"/>
      <c r="E120" s="169"/>
      <c r="F120" s="138"/>
      <c r="G120" s="139"/>
      <c r="H120" s="137">
        <f t="shared" si="1"/>
        <v>0</v>
      </c>
      <c r="I120" s="152"/>
      <c r="J120" s="153"/>
      <c r="K120" s="151"/>
      <c r="L120" s="130"/>
      <c r="M120" s="126"/>
      <c r="N120" s="164"/>
      <c r="Q120" s="127"/>
      <c r="R120" s="127"/>
      <c r="S120" s="127"/>
      <c r="T120" s="127"/>
      <c r="U120" s="127"/>
      <c r="V120" s="127"/>
    </row>
    <row r="121" spans="2:22" ht="33.75" customHeight="1" x14ac:dyDescent="0.15">
      <c r="B121" s="25"/>
      <c r="C121" s="119"/>
      <c r="D121" s="168"/>
      <c r="E121" s="169"/>
      <c r="F121" s="138"/>
      <c r="G121" s="139"/>
      <c r="H121" s="137">
        <f t="shared" si="1"/>
        <v>0</v>
      </c>
      <c r="I121" s="152"/>
      <c r="J121" s="153"/>
      <c r="K121" s="151"/>
      <c r="L121" s="130"/>
      <c r="M121" s="126"/>
      <c r="N121" s="164"/>
      <c r="Q121" s="127"/>
      <c r="R121" s="127"/>
      <c r="S121" s="127"/>
      <c r="T121" s="127"/>
      <c r="U121" s="127"/>
      <c r="V121" s="127"/>
    </row>
    <row r="122" spans="2:22" ht="33.75" customHeight="1" x14ac:dyDescent="0.15">
      <c r="B122" s="25"/>
      <c r="C122" s="119"/>
      <c r="D122" s="168"/>
      <c r="E122" s="169"/>
      <c r="F122" s="138"/>
      <c r="G122" s="139"/>
      <c r="H122" s="137">
        <f t="shared" si="1"/>
        <v>0</v>
      </c>
      <c r="I122" s="152"/>
      <c r="J122" s="153"/>
      <c r="K122" s="151"/>
      <c r="L122" s="130"/>
      <c r="M122" s="126"/>
      <c r="N122" s="164"/>
      <c r="Q122" s="127"/>
      <c r="R122" s="127"/>
      <c r="S122" s="127"/>
      <c r="T122" s="127"/>
      <c r="U122" s="127"/>
      <c r="V122" s="127"/>
    </row>
    <row r="123" spans="2:22" ht="33.75" customHeight="1" x14ac:dyDescent="0.15">
      <c r="B123" s="25"/>
      <c r="C123" s="119"/>
      <c r="D123" s="168"/>
      <c r="E123" s="169"/>
      <c r="F123" s="138"/>
      <c r="G123" s="139"/>
      <c r="H123" s="137">
        <f t="shared" si="1"/>
        <v>0</v>
      </c>
      <c r="I123" s="152"/>
      <c r="J123" s="153"/>
      <c r="K123" s="151"/>
      <c r="L123" s="130"/>
      <c r="M123" s="126"/>
      <c r="N123" s="164"/>
      <c r="Q123" s="127"/>
      <c r="R123" s="127"/>
      <c r="S123" s="127"/>
      <c r="T123" s="127"/>
      <c r="U123" s="127"/>
      <c r="V123" s="127"/>
    </row>
    <row r="124" spans="2:22" ht="33.75" customHeight="1" x14ac:dyDescent="0.15">
      <c r="B124" s="25"/>
      <c r="C124" s="119"/>
      <c r="D124" s="168"/>
      <c r="E124" s="169"/>
      <c r="F124" s="138"/>
      <c r="G124" s="139"/>
      <c r="H124" s="137">
        <f t="shared" si="1"/>
        <v>0</v>
      </c>
      <c r="I124" s="152"/>
      <c r="J124" s="153"/>
      <c r="K124" s="151"/>
      <c r="L124" s="130"/>
      <c r="M124" s="126"/>
      <c r="N124" s="164"/>
      <c r="Q124" s="127"/>
      <c r="R124" s="127"/>
      <c r="S124" s="127"/>
      <c r="T124" s="127"/>
      <c r="U124" s="127"/>
      <c r="V124" s="127"/>
    </row>
    <row r="125" spans="2:22" ht="33.75" customHeight="1" x14ac:dyDescent="0.15">
      <c r="B125" s="25"/>
      <c r="C125" s="119"/>
      <c r="D125" s="168"/>
      <c r="E125" s="169"/>
      <c r="F125" s="138"/>
      <c r="G125" s="139"/>
      <c r="H125" s="137">
        <f t="shared" si="1"/>
        <v>0</v>
      </c>
      <c r="I125" s="152"/>
      <c r="J125" s="153"/>
      <c r="K125" s="151"/>
      <c r="L125" s="130"/>
      <c r="M125" s="126"/>
      <c r="N125" s="164"/>
      <c r="Q125" s="127"/>
      <c r="R125" s="127"/>
      <c r="S125" s="127"/>
      <c r="T125" s="127"/>
      <c r="U125" s="127"/>
      <c r="V125" s="127"/>
    </row>
    <row r="126" spans="2:22" ht="33.75" customHeight="1" x14ac:dyDescent="0.15">
      <c r="B126" s="25"/>
      <c r="C126" s="119"/>
      <c r="D126" s="168"/>
      <c r="E126" s="169"/>
      <c r="F126" s="138"/>
      <c r="G126" s="139"/>
      <c r="H126" s="137">
        <f t="shared" si="1"/>
        <v>0</v>
      </c>
      <c r="I126" s="152"/>
      <c r="J126" s="153"/>
      <c r="K126" s="151"/>
      <c r="L126" s="130"/>
      <c r="M126" s="126"/>
      <c r="N126" s="164"/>
      <c r="Q126" s="127"/>
      <c r="R126" s="127"/>
      <c r="S126" s="127"/>
      <c r="T126" s="127"/>
      <c r="U126" s="127"/>
      <c r="V126" s="127"/>
    </row>
    <row r="127" spans="2:22" ht="33.75" customHeight="1" x14ac:dyDescent="0.15">
      <c r="B127" s="25"/>
      <c r="C127" s="119"/>
      <c r="D127" s="168"/>
      <c r="E127" s="169"/>
      <c r="F127" s="138"/>
      <c r="G127" s="139"/>
      <c r="H127" s="137">
        <f t="shared" si="1"/>
        <v>0</v>
      </c>
      <c r="I127" s="152"/>
      <c r="J127" s="153"/>
      <c r="K127" s="151"/>
      <c r="L127" s="130"/>
      <c r="M127" s="126"/>
      <c r="N127" s="164"/>
      <c r="Q127" s="127"/>
      <c r="R127" s="127"/>
      <c r="S127" s="127"/>
      <c r="T127" s="127"/>
      <c r="U127" s="127"/>
      <c r="V127" s="127"/>
    </row>
    <row r="128" spans="2:22" ht="33.75" customHeight="1" x14ac:dyDescent="0.15">
      <c r="B128" s="25"/>
      <c r="C128" s="119"/>
      <c r="D128" s="168"/>
      <c r="E128" s="169"/>
      <c r="F128" s="138"/>
      <c r="G128" s="139"/>
      <c r="H128" s="137">
        <f t="shared" si="1"/>
        <v>0</v>
      </c>
      <c r="I128" s="152"/>
      <c r="J128" s="153"/>
      <c r="K128" s="151"/>
      <c r="L128" s="130"/>
      <c r="M128" s="126"/>
      <c r="N128" s="164"/>
      <c r="Q128" s="127"/>
      <c r="R128" s="127"/>
      <c r="S128" s="127"/>
      <c r="T128" s="127"/>
      <c r="U128" s="127"/>
      <c r="V128" s="127"/>
    </row>
    <row r="129" spans="2:22" ht="33.75" customHeight="1" x14ac:dyDescent="0.15">
      <c r="B129" s="25"/>
      <c r="C129" s="119"/>
      <c r="D129" s="168"/>
      <c r="E129" s="169"/>
      <c r="F129" s="138"/>
      <c r="G129" s="139"/>
      <c r="H129" s="137">
        <f t="shared" si="1"/>
        <v>0</v>
      </c>
      <c r="I129" s="152"/>
      <c r="J129" s="153"/>
      <c r="K129" s="151"/>
      <c r="L129" s="130"/>
      <c r="M129" s="126"/>
      <c r="N129" s="164"/>
      <c r="Q129" s="127"/>
      <c r="R129" s="127"/>
      <c r="S129" s="127"/>
      <c r="T129" s="127"/>
      <c r="U129" s="127"/>
      <c r="V129" s="127"/>
    </row>
    <row r="130" spans="2:22" ht="33.75" customHeight="1" x14ac:dyDescent="0.15">
      <c r="B130" s="25"/>
      <c r="C130" s="119"/>
      <c r="D130" s="168"/>
      <c r="E130" s="169"/>
      <c r="F130" s="138"/>
      <c r="G130" s="139"/>
      <c r="H130" s="137">
        <f t="shared" si="1"/>
        <v>0</v>
      </c>
      <c r="I130" s="152"/>
      <c r="J130" s="153"/>
      <c r="K130" s="151"/>
      <c r="L130" s="130"/>
      <c r="M130" s="126"/>
      <c r="N130" s="164"/>
      <c r="Q130" s="127"/>
      <c r="R130" s="127"/>
      <c r="S130" s="127"/>
      <c r="T130" s="127"/>
      <c r="U130" s="127"/>
      <c r="V130" s="127"/>
    </row>
    <row r="131" spans="2:22" ht="33.75" customHeight="1" x14ac:dyDescent="0.15">
      <c r="B131" s="25"/>
      <c r="C131" s="119"/>
      <c r="D131" s="168"/>
      <c r="E131" s="169"/>
      <c r="F131" s="138"/>
      <c r="G131" s="139"/>
      <c r="H131" s="137">
        <f t="shared" si="1"/>
        <v>0</v>
      </c>
      <c r="I131" s="152"/>
      <c r="J131" s="153"/>
      <c r="K131" s="151"/>
      <c r="L131" s="130"/>
      <c r="M131" s="126"/>
      <c r="N131" s="164"/>
      <c r="Q131" s="127"/>
      <c r="R131" s="127"/>
      <c r="S131" s="127"/>
      <c r="T131" s="127"/>
      <c r="U131" s="127"/>
      <c r="V131" s="127"/>
    </row>
    <row r="132" spans="2:22" ht="33.75" customHeight="1" x14ac:dyDescent="0.15">
      <c r="B132" s="25"/>
      <c r="C132" s="119"/>
      <c r="D132" s="168"/>
      <c r="E132" s="169"/>
      <c r="F132" s="138"/>
      <c r="G132" s="139"/>
      <c r="H132" s="137">
        <f t="shared" si="1"/>
        <v>0</v>
      </c>
      <c r="I132" s="152"/>
      <c r="J132" s="153"/>
      <c r="K132" s="151"/>
      <c r="L132" s="130"/>
      <c r="M132" s="126"/>
      <c r="N132" s="164"/>
      <c r="Q132" s="127"/>
      <c r="R132" s="127"/>
      <c r="S132" s="127"/>
      <c r="T132" s="127"/>
      <c r="U132" s="127"/>
      <c r="V132" s="127"/>
    </row>
    <row r="133" spans="2:22" ht="33.75" customHeight="1" x14ac:dyDescent="0.15">
      <c r="B133" s="25"/>
      <c r="C133" s="119"/>
      <c r="D133" s="168"/>
      <c r="E133" s="169"/>
      <c r="F133" s="138"/>
      <c r="G133" s="139"/>
      <c r="H133" s="137">
        <f t="shared" si="1"/>
        <v>0</v>
      </c>
      <c r="I133" s="152"/>
      <c r="J133" s="153"/>
      <c r="K133" s="151"/>
      <c r="L133" s="130"/>
      <c r="M133" s="126"/>
      <c r="N133" s="164"/>
      <c r="Q133" s="127"/>
      <c r="R133" s="127"/>
      <c r="S133" s="127"/>
      <c r="T133" s="127"/>
      <c r="U133" s="127"/>
      <c r="V133" s="127"/>
    </row>
    <row r="134" spans="2:22" ht="33.75" customHeight="1" x14ac:dyDescent="0.15">
      <c r="B134" s="25"/>
      <c r="C134" s="119"/>
      <c r="D134" s="168"/>
      <c r="E134" s="169"/>
      <c r="F134" s="138"/>
      <c r="G134" s="139"/>
      <c r="H134" s="137">
        <f t="shared" si="1"/>
        <v>0</v>
      </c>
      <c r="I134" s="152"/>
      <c r="J134" s="153"/>
      <c r="K134" s="151"/>
      <c r="L134" s="130"/>
      <c r="M134" s="126"/>
      <c r="N134" s="164"/>
      <c r="Q134" s="127"/>
      <c r="R134" s="127"/>
      <c r="S134" s="127"/>
      <c r="T134" s="127"/>
      <c r="U134" s="127"/>
      <c r="V134" s="127"/>
    </row>
    <row r="135" spans="2:22" ht="33.75" customHeight="1" x14ac:dyDescent="0.15">
      <c r="B135" s="25"/>
      <c r="C135" s="119"/>
      <c r="D135" s="168"/>
      <c r="E135" s="169"/>
      <c r="F135" s="138"/>
      <c r="G135" s="139"/>
      <c r="H135" s="137">
        <f t="shared" si="1"/>
        <v>0</v>
      </c>
      <c r="I135" s="152"/>
      <c r="J135" s="153"/>
      <c r="K135" s="151"/>
      <c r="L135" s="130"/>
      <c r="M135" s="126"/>
      <c r="N135" s="164"/>
      <c r="Q135" s="127"/>
      <c r="R135" s="127"/>
      <c r="S135" s="127"/>
      <c r="T135" s="127"/>
      <c r="U135" s="127"/>
      <c r="V135" s="127"/>
    </row>
    <row r="136" spans="2:22" ht="33.75" customHeight="1" x14ac:dyDescent="0.15">
      <c r="B136" s="25"/>
      <c r="C136" s="119"/>
      <c r="D136" s="168"/>
      <c r="E136" s="169"/>
      <c r="F136" s="138"/>
      <c r="G136" s="139"/>
      <c r="H136" s="137">
        <f t="shared" si="1"/>
        <v>0</v>
      </c>
      <c r="I136" s="152"/>
      <c r="J136" s="153"/>
      <c r="K136" s="151"/>
      <c r="L136" s="130"/>
      <c r="M136" s="126"/>
      <c r="N136" s="164"/>
      <c r="Q136" s="127"/>
      <c r="R136" s="127"/>
      <c r="S136" s="127"/>
      <c r="T136" s="127"/>
      <c r="U136" s="127"/>
      <c r="V136" s="127"/>
    </row>
    <row r="137" spans="2:22" ht="33.75" customHeight="1" x14ac:dyDescent="0.15">
      <c r="B137" s="25"/>
      <c r="C137" s="119"/>
      <c r="D137" s="168"/>
      <c r="E137" s="169"/>
      <c r="F137" s="138"/>
      <c r="G137" s="139"/>
      <c r="H137" s="137">
        <f t="shared" si="1"/>
        <v>0</v>
      </c>
      <c r="I137" s="152"/>
      <c r="J137" s="153"/>
      <c r="K137" s="151"/>
      <c r="L137" s="130"/>
      <c r="M137" s="126"/>
      <c r="N137" s="164"/>
      <c r="Q137" s="127"/>
      <c r="R137" s="127"/>
      <c r="S137" s="127"/>
      <c r="T137" s="127"/>
      <c r="U137" s="127"/>
      <c r="V137" s="127"/>
    </row>
    <row r="138" spans="2:22" ht="33.75" customHeight="1" x14ac:dyDescent="0.15">
      <c r="B138" s="25"/>
      <c r="C138" s="119"/>
      <c r="D138" s="168"/>
      <c r="E138" s="169"/>
      <c r="F138" s="138"/>
      <c r="G138" s="139"/>
      <c r="H138" s="137">
        <f t="shared" si="1"/>
        <v>0</v>
      </c>
      <c r="I138" s="152"/>
      <c r="J138" s="153"/>
      <c r="K138" s="151"/>
      <c r="L138" s="130"/>
      <c r="M138" s="126"/>
      <c r="N138" s="164"/>
      <c r="Q138" s="127"/>
      <c r="R138" s="127"/>
      <c r="S138" s="127"/>
      <c r="T138" s="127"/>
      <c r="U138" s="127"/>
      <c r="V138" s="127"/>
    </row>
    <row r="139" spans="2:22" ht="33.75" customHeight="1" x14ac:dyDescent="0.15">
      <c r="B139" s="25"/>
      <c r="C139" s="119"/>
      <c r="D139" s="168"/>
      <c r="E139" s="169"/>
      <c r="F139" s="138"/>
      <c r="G139" s="139"/>
      <c r="H139" s="137">
        <f t="shared" si="1"/>
        <v>0</v>
      </c>
      <c r="I139" s="152"/>
      <c r="J139" s="153"/>
      <c r="K139" s="151"/>
      <c r="L139" s="130"/>
      <c r="M139" s="126"/>
      <c r="N139" s="164"/>
      <c r="Q139" s="127"/>
      <c r="R139" s="127"/>
      <c r="S139" s="127"/>
      <c r="T139" s="127"/>
      <c r="U139" s="127"/>
      <c r="V139" s="127"/>
    </row>
    <row r="140" spans="2:22" ht="33.75" customHeight="1" x14ac:dyDescent="0.15">
      <c r="B140" s="25"/>
      <c r="C140" s="119"/>
      <c r="D140" s="168"/>
      <c r="E140" s="169"/>
      <c r="F140" s="138"/>
      <c r="G140" s="139"/>
      <c r="H140" s="137">
        <f t="shared" ref="H140:H174" si="2">IF(F140-G140=0,0,H139+F140-G140)</f>
        <v>0</v>
      </c>
      <c r="I140" s="152"/>
      <c r="J140" s="153"/>
      <c r="K140" s="151"/>
      <c r="L140" s="130"/>
      <c r="M140" s="126"/>
      <c r="N140" s="164"/>
      <c r="Q140" s="127"/>
      <c r="R140" s="127"/>
      <c r="S140" s="127"/>
      <c r="T140" s="127"/>
      <c r="U140" s="127"/>
      <c r="V140" s="127"/>
    </row>
    <row r="141" spans="2:22" ht="33.75" customHeight="1" x14ac:dyDescent="0.15">
      <c r="B141" s="25"/>
      <c r="C141" s="119"/>
      <c r="D141" s="168"/>
      <c r="E141" s="169"/>
      <c r="F141" s="138"/>
      <c r="G141" s="139"/>
      <c r="H141" s="137">
        <f t="shared" si="2"/>
        <v>0</v>
      </c>
      <c r="I141" s="152"/>
      <c r="J141" s="153"/>
      <c r="K141" s="151"/>
      <c r="L141" s="130"/>
      <c r="M141" s="126"/>
      <c r="N141" s="164"/>
      <c r="Q141" s="127"/>
      <c r="R141" s="127"/>
      <c r="S141" s="127"/>
      <c r="T141" s="127"/>
      <c r="U141" s="127"/>
      <c r="V141" s="127"/>
    </row>
    <row r="142" spans="2:22" ht="33.75" customHeight="1" x14ac:dyDescent="0.15">
      <c r="B142" s="25"/>
      <c r="C142" s="119"/>
      <c r="D142" s="168"/>
      <c r="E142" s="169"/>
      <c r="F142" s="138"/>
      <c r="G142" s="139"/>
      <c r="H142" s="137">
        <f t="shared" si="2"/>
        <v>0</v>
      </c>
      <c r="I142" s="152"/>
      <c r="J142" s="153"/>
      <c r="K142" s="151"/>
      <c r="L142" s="130"/>
      <c r="M142" s="126"/>
      <c r="N142" s="164"/>
      <c r="Q142" s="127"/>
      <c r="R142" s="127"/>
      <c r="S142" s="127"/>
      <c r="T142" s="127"/>
      <c r="U142" s="127"/>
      <c r="V142" s="127"/>
    </row>
    <row r="143" spans="2:22" ht="33.75" customHeight="1" x14ac:dyDescent="0.15">
      <c r="B143" s="25"/>
      <c r="C143" s="119"/>
      <c r="D143" s="168"/>
      <c r="E143" s="169"/>
      <c r="F143" s="138"/>
      <c r="G143" s="139"/>
      <c r="H143" s="137">
        <f t="shared" si="2"/>
        <v>0</v>
      </c>
      <c r="I143" s="152"/>
      <c r="J143" s="153"/>
      <c r="K143" s="151"/>
      <c r="L143" s="130"/>
      <c r="M143" s="126"/>
      <c r="N143" s="164"/>
      <c r="Q143" s="127"/>
      <c r="R143" s="127"/>
      <c r="S143" s="127"/>
      <c r="T143" s="127"/>
      <c r="U143" s="127"/>
      <c r="V143" s="127"/>
    </row>
    <row r="144" spans="2:22" ht="33.75" customHeight="1" x14ac:dyDescent="0.15">
      <c r="B144" s="25"/>
      <c r="C144" s="119"/>
      <c r="D144" s="168"/>
      <c r="E144" s="169"/>
      <c r="F144" s="138"/>
      <c r="G144" s="139"/>
      <c r="H144" s="137">
        <f t="shared" si="2"/>
        <v>0</v>
      </c>
      <c r="I144" s="152"/>
      <c r="J144" s="153"/>
      <c r="K144" s="151"/>
      <c r="L144" s="130"/>
      <c r="M144" s="126"/>
      <c r="N144" s="164"/>
      <c r="Q144" s="127"/>
      <c r="R144" s="127"/>
      <c r="S144" s="127"/>
      <c r="T144" s="127"/>
      <c r="U144" s="127"/>
      <c r="V144" s="127"/>
    </row>
    <row r="145" spans="2:22" ht="33.75" customHeight="1" x14ac:dyDescent="0.15">
      <c r="B145" s="25"/>
      <c r="C145" s="119"/>
      <c r="D145" s="168"/>
      <c r="E145" s="169"/>
      <c r="F145" s="138"/>
      <c r="G145" s="139"/>
      <c r="H145" s="137">
        <f t="shared" si="2"/>
        <v>0</v>
      </c>
      <c r="I145" s="152"/>
      <c r="J145" s="153"/>
      <c r="K145" s="151"/>
      <c r="L145" s="130"/>
      <c r="M145" s="126"/>
      <c r="N145" s="164"/>
      <c r="Q145" s="127"/>
      <c r="R145" s="127"/>
      <c r="S145" s="127"/>
      <c r="T145" s="127"/>
      <c r="U145" s="127"/>
      <c r="V145" s="127"/>
    </row>
    <row r="146" spans="2:22" ht="33.75" customHeight="1" x14ac:dyDescent="0.15">
      <c r="B146" s="25"/>
      <c r="C146" s="119"/>
      <c r="D146" s="168"/>
      <c r="E146" s="169"/>
      <c r="F146" s="138"/>
      <c r="G146" s="139"/>
      <c r="H146" s="137">
        <f t="shared" si="2"/>
        <v>0</v>
      </c>
      <c r="I146" s="152"/>
      <c r="J146" s="153"/>
      <c r="K146" s="151"/>
      <c r="L146" s="130"/>
      <c r="M146" s="126"/>
      <c r="N146" s="164"/>
      <c r="Q146" s="127"/>
      <c r="R146" s="127"/>
      <c r="S146" s="127"/>
      <c r="T146" s="127"/>
      <c r="U146" s="127"/>
      <c r="V146" s="127"/>
    </row>
    <row r="147" spans="2:22" ht="33.75" customHeight="1" x14ac:dyDescent="0.15">
      <c r="B147" s="25"/>
      <c r="C147" s="119"/>
      <c r="D147" s="168"/>
      <c r="E147" s="169"/>
      <c r="F147" s="138"/>
      <c r="G147" s="139"/>
      <c r="H147" s="137">
        <f t="shared" si="2"/>
        <v>0</v>
      </c>
      <c r="I147" s="152"/>
      <c r="J147" s="153"/>
      <c r="K147" s="151"/>
      <c r="L147" s="130"/>
      <c r="M147" s="126"/>
      <c r="N147" s="164"/>
      <c r="Q147" s="127"/>
      <c r="R147" s="127"/>
      <c r="S147" s="127"/>
      <c r="T147" s="127"/>
      <c r="U147" s="127"/>
      <c r="V147" s="127"/>
    </row>
    <row r="148" spans="2:22" ht="33.75" customHeight="1" x14ac:dyDescent="0.15">
      <c r="B148" s="25"/>
      <c r="C148" s="119"/>
      <c r="D148" s="168"/>
      <c r="E148" s="169"/>
      <c r="F148" s="138"/>
      <c r="G148" s="139"/>
      <c r="H148" s="137">
        <f t="shared" si="2"/>
        <v>0</v>
      </c>
      <c r="I148" s="152"/>
      <c r="J148" s="153"/>
      <c r="K148" s="151"/>
      <c r="L148" s="130"/>
      <c r="M148" s="126"/>
      <c r="N148" s="164"/>
      <c r="Q148" s="127"/>
      <c r="R148" s="127"/>
      <c r="S148" s="127"/>
      <c r="T148" s="127"/>
      <c r="U148" s="127"/>
      <c r="V148" s="127"/>
    </row>
    <row r="149" spans="2:22" ht="33.75" customHeight="1" x14ac:dyDescent="0.15">
      <c r="B149" s="25"/>
      <c r="C149" s="119"/>
      <c r="D149" s="168"/>
      <c r="E149" s="169"/>
      <c r="F149" s="138"/>
      <c r="G149" s="139"/>
      <c r="H149" s="137">
        <f t="shared" si="2"/>
        <v>0</v>
      </c>
      <c r="I149" s="152"/>
      <c r="J149" s="153"/>
      <c r="K149" s="151"/>
      <c r="L149" s="130"/>
      <c r="M149" s="126"/>
      <c r="N149" s="164"/>
      <c r="Q149" s="127"/>
      <c r="R149" s="127"/>
      <c r="S149" s="127"/>
      <c r="T149" s="127"/>
      <c r="U149" s="127"/>
      <c r="V149" s="127"/>
    </row>
    <row r="150" spans="2:22" ht="33.75" customHeight="1" x14ac:dyDescent="0.15">
      <c r="B150" s="25"/>
      <c r="C150" s="119"/>
      <c r="D150" s="168"/>
      <c r="E150" s="169"/>
      <c r="F150" s="138"/>
      <c r="G150" s="139"/>
      <c r="H150" s="137">
        <f t="shared" si="2"/>
        <v>0</v>
      </c>
      <c r="I150" s="152"/>
      <c r="J150" s="153"/>
      <c r="K150" s="151"/>
      <c r="L150" s="130"/>
      <c r="M150" s="126"/>
      <c r="N150" s="164"/>
      <c r="Q150" s="127"/>
      <c r="R150" s="127"/>
      <c r="S150" s="127"/>
      <c r="T150" s="127"/>
      <c r="U150" s="127"/>
      <c r="V150" s="127"/>
    </row>
    <row r="151" spans="2:22" ht="33.75" customHeight="1" x14ac:dyDescent="0.15">
      <c r="B151" s="25"/>
      <c r="C151" s="119"/>
      <c r="D151" s="168"/>
      <c r="E151" s="169"/>
      <c r="F151" s="138"/>
      <c r="G151" s="139"/>
      <c r="H151" s="137">
        <f t="shared" si="2"/>
        <v>0</v>
      </c>
      <c r="I151" s="152"/>
      <c r="J151" s="153"/>
      <c r="K151" s="151"/>
      <c r="L151" s="130"/>
      <c r="M151" s="126"/>
      <c r="N151" s="164"/>
      <c r="Q151" s="127"/>
      <c r="R151" s="127"/>
      <c r="S151" s="127"/>
      <c r="T151" s="127"/>
      <c r="U151" s="127"/>
      <c r="V151" s="127"/>
    </row>
    <row r="152" spans="2:22" ht="33.75" customHeight="1" x14ac:dyDescent="0.15">
      <c r="B152" s="25"/>
      <c r="C152" s="119"/>
      <c r="D152" s="168"/>
      <c r="E152" s="169"/>
      <c r="F152" s="138"/>
      <c r="G152" s="139"/>
      <c r="H152" s="137">
        <f t="shared" si="2"/>
        <v>0</v>
      </c>
      <c r="I152" s="152"/>
      <c r="J152" s="153"/>
      <c r="K152" s="151"/>
      <c r="L152" s="130"/>
      <c r="M152" s="126"/>
      <c r="N152" s="164"/>
      <c r="Q152" s="127"/>
      <c r="R152" s="127"/>
      <c r="S152" s="127"/>
      <c r="T152" s="127"/>
      <c r="U152" s="127"/>
      <c r="V152" s="127"/>
    </row>
    <row r="153" spans="2:22" ht="33.75" customHeight="1" x14ac:dyDescent="0.15">
      <c r="B153" s="25"/>
      <c r="C153" s="119"/>
      <c r="D153" s="168"/>
      <c r="E153" s="169"/>
      <c r="F153" s="138"/>
      <c r="G153" s="139"/>
      <c r="H153" s="137">
        <f t="shared" si="2"/>
        <v>0</v>
      </c>
      <c r="I153" s="152"/>
      <c r="J153" s="153"/>
      <c r="K153" s="151"/>
      <c r="L153" s="130"/>
      <c r="M153" s="126"/>
      <c r="N153" s="164"/>
      <c r="Q153" s="127"/>
      <c r="R153" s="127"/>
      <c r="S153" s="127"/>
      <c r="T153" s="127"/>
      <c r="U153" s="127"/>
      <c r="V153" s="127"/>
    </row>
    <row r="154" spans="2:22" ht="33.75" customHeight="1" x14ac:dyDescent="0.15">
      <c r="B154" s="25"/>
      <c r="C154" s="119"/>
      <c r="D154" s="168"/>
      <c r="E154" s="169"/>
      <c r="F154" s="138"/>
      <c r="G154" s="139"/>
      <c r="H154" s="137">
        <f t="shared" si="2"/>
        <v>0</v>
      </c>
      <c r="I154" s="152"/>
      <c r="J154" s="153"/>
      <c r="K154" s="151"/>
      <c r="L154" s="130"/>
      <c r="M154" s="126"/>
      <c r="N154" s="164"/>
      <c r="Q154" s="127"/>
      <c r="R154" s="127"/>
      <c r="S154" s="127"/>
      <c r="T154" s="127"/>
      <c r="U154" s="127"/>
      <c r="V154" s="127"/>
    </row>
    <row r="155" spans="2:22" ht="33.75" customHeight="1" x14ac:dyDescent="0.15">
      <c r="B155" s="25"/>
      <c r="C155" s="119"/>
      <c r="D155" s="168"/>
      <c r="E155" s="169"/>
      <c r="F155" s="138"/>
      <c r="G155" s="139"/>
      <c r="H155" s="137">
        <f t="shared" si="2"/>
        <v>0</v>
      </c>
      <c r="I155" s="152"/>
      <c r="J155" s="153"/>
      <c r="K155" s="151"/>
      <c r="L155" s="130"/>
      <c r="M155" s="126"/>
      <c r="N155" s="164"/>
      <c r="Q155" s="127"/>
      <c r="R155" s="127"/>
      <c r="S155" s="127"/>
      <c r="T155" s="127"/>
      <c r="U155" s="127"/>
      <c r="V155" s="127"/>
    </row>
    <row r="156" spans="2:22" ht="33.75" customHeight="1" x14ac:dyDescent="0.15">
      <c r="B156" s="25"/>
      <c r="C156" s="119"/>
      <c r="D156" s="168"/>
      <c r="E156" s="169"/>
      <c r="F156" s="138"/>
      <c r="G156" s="139"/>
      <c r="H156" s="137">
        <f t="shared" si="2"/>
        <v>0</v>
      </c>
      <c r="I156" s="152"/>
      <c r="J156" s="153"/>
      <c r="K156" s="151"/>
      <c r="L156" s="130"/>
      <c r="M156" s="126"/>
      <c r="N156" s="164"/>
      <c r="Q156" s="127"/>
      <c r="R156" s="127"/>
      <c r="S156" s="127"/>
      <c r="T156" s="127"/>
      <c r="U156" s="127"/>
      <c r="V156" s="127"/>
    </row>
    <row r="157" spans="2:22" ht="33.75" customHeight="1" x14ac:dyDescent="0.15">
      <c r="B157" s="25"/>
      <c r="C157" s="119"/>
      <c r="D157" s="168"/>
      <c r="E157" s="169"/>
      <c r="F157" s="138"/>
      <c r="G157" s="139"/>
      <c r="H157" s="137">
        <f t="shared" si="2"/>
        <v>0</v>
      </c>
      <c r="I157" s="152"/>
      <c r="J157" s="153"/>
      <c r="K157" s="151"/>
      <c r="L157" s="130"/>
      <c r="M157" s="126"/>
      <c r="N157" s="164"/>
      <c r="Q157" s="127"/>
      <c r="R157" s="127"/>
      <c r="S157" s="127"/>
      <c r="T157" s="127"/>
      <c r="U157" s="127"/>
      <c r="V157" s="127"/>
    </row>
    <row r="158" spans="2:22" ht="33.75" customHeight="1" x14ac:dyDescent="0.15">
      <c r="B158" s="25"/>
      <c r="C158" s="119"/>
      <c r="D158" s="168"/>
      <c r="E158" s="169"/>
      <c r="F158" s="138"/>
      <c r="G158" s="139"/>
      <c r="H158" s="137">
        <f t="shared" si="2"/>
        <v>0</v>
      </c>
      <c r="I158" s="152"/>
      <c r="J158" s="153"/>
      <c r="K158" s="151"/>
      <c r="L158" s="130"/>
      <c r="M158" s="126"/>
      <c r="N158" s="164"/>
      <c r="Q158" s="127"/>
      <c r="R158" s="127"/>
      <c r="S158" s="127"/>
      <c r="T158" s="127"/>
      <c r="U158" s="127"/>
      <c r="V158" s="127"/>
    </row>
    <row r="159" spans="2:22" ht="33.75" customHeight="1" x14ac:dyDescent="0.15">
      <c r="B159" s="25"/>
      <c r="C159" s="119"/>
      <c r="D159" s="168"/>
      <c r="E159" s="169"/>
      <c r="F159" s="138"/>
      <c r="G159" s="139"/>
      <c r="H159" s="137">
        <f t="shared" si="2"/>
        <v>0</v>
      </c>
      <c r="I159" s="152"/>
      <c r="J159" s="153"/>
      <c r="K159" s="151"/>
      <c r="L159" s="130"/>
      <c r="M159" s="126"/>
      <c r="N159" s="164"/>
      <c r="Q159" s="127"/>
      <c r="R159" s="127"/>
      <c r="S159" s="127"/>
      <c r="T159" s="127"/>
      <c r="U159" s="127"/>
      <c r="V159" s="127"/>
    </row>
    <row r="160" spans="2:22" ht="33.75" customHeight="1" x14ac:dyDescent="0.15">
      <c r="B160" s="25"/>
      <c r="C160" s="119"/>
      <c r="D160" s="168"/>
      <c r="E160" s="169"/>
      <c r="F160" s="138"/>
      <c r="G160" s="139"/>
      <c r="H160" s="137">
        <f t="shared" si="2"/>
        <v>0</v>
      </c>
      <c r="I160" s="152"/>
      <c r="J160" s="153"/>
      <c r="K160" s="151"/>
      <c r="L160" s="130"/>
      <c r="M160" s="126"/>
      <c r="N160" s="164"/>
      <c r="Q160" s="127"/>
      <c r="R160" s="127"/>
      <c r="S160" s="127"/>
      <c r="T160" s="127"/>
      <c r="U160" s="127"/>
      <c r="V160" s="127"/>
    </row>
    <row r="161" spans="2:22" ht="33.75" customHeight="1" x14ac:dyDescent="0.15">
      <c r="B161" s="25"/>
      <c r="C161" s="119"/>
      <c r="D161" s="168"/>
      <c r="E161" s="169"/>
      <c r="F161" s="138"/>
      <c r="G161" s="139"/>
      <c r="H161" s="137">
        <f t="shared" si="2"/>
        <v>0</v>
      </c>
      <c r="I161" s="152"/>
      <c r="J161" s="153"/>
      <c r="K161" s="151"/>
      <c r="L161" s="130"/>
      <c r="M161" s="126"/>
      <c r="N161" s="164"/>
      <c r="Q161" s="127"/>
      <c r="R161" s="127"/>
      <c r="S161" s="127"/>
      <c r="T161" s="127"/>
      <c r="U161" s="127"/>
      <c r="V161" s="127"/>
    </row>
    <row r="162" spans="2:22" ht="33.75" customHeight="1" x14ac:dyDescent="0.15">
      <c r="B162" s="25"/>
      <c r="C162" s="119"/>
      <c r="D162" s="168"/>
      <c r="E162" s="169"/>
      <c r="F162" s="138"/>
      <c r="G162" s="139"/>
      <c r="H162" s="137">
        <f t="shared" si="2"/>
        <v>0</v>
      </c>
      <c r="I162" s="152"/>
      <c r="J162" s="153"/>
      <c r="K162" s="151"/>
      <c r="L162" s="130"/>
      <c r="M162" s="126"/>
      <c r="N162" s="164"/>
      <c r="Q162" s="127"/>
      <c r="R162" s="127"/>
      <c r="S162" s="127"/>
      <c r="T162" s="127"/>
      <c r="U162" s="127"/>
      <c r="V162" s="127"/>
    </row>
    <row r="163" spans="2:22" ht="33.75" customHeight="1" x14ac:dyDescent="0.15">
      <c r="B163" s="25"/>
      <c r="C163" s="119"/>
      <c r="D163" s="168"/>
      <c r="E163" s="169"/>
      <c r="F163" s="138"/>
      <c r="G163" s="139"/>
      <c r="H163" s="137">
        <f t="shared" si="2"/>
        <v>0</v>
      </c>
      <c r="I163" s="152"/>
      <c r="J163" s="153"/>
      <c r="K163" s="151"/>
      <c r="L163" s="130"/>
      <c r="M163" s="126"/>
      <c r="N163" s="164"/>
      <c r="Q163" s="127"/>
      <c r="R163" s="127"/>
      <c r="S163" s="127"/>
      <c r="T163" s="127"/>
      <c r="U163" s="127"/>
      <c r="V163" s="127"/>
    </row>
    <row r="164" spans="2:22" ht="33.75" customHeight="1" x14ac:dyDescent="0.15">
      <c r="B164" s="25"/>
      <c r="C164" s="119"/>
      <c r="D164" s="168"/>
      <c r="E164" s="169"/>
      <c r="F164" s="138"/>
      <c r="G164" s="139"/>
      <c r="H164" s="137">
        <f t="shared" si="2"/>
        <v>0</v>
      </c>
      <c r="I164" s="152"/>
      <c r="J164" s="153"/>
      <c r="K164" s="151"/>
      <c r="L164" s="130"/>
      <c r="M164" s="126"/>
      <c r="N164" s="164"/>
      <c r="Q164" s="127"/>
      <c r="R164" s="127"/>
      <c r="S164" s="127"/>
      <c r="T164" s="127"/>
      <c r="U164" s="127"/>
      <c r="V164" s="127"/>
    </row>
    <row r="165" spans="2:22" ht="33.75" customHeight="1" x14ac:dyDescent="0.15">
      <c r="B165" s="25"/>
      <c r="C165" s="119"/>
      <c r="D165" s="168"/>
      <c r="E165" s="169"/>
      <c r="F165" s="138"/>
      <c r="G165" s="139"/>
      <c r="H165" s="137">
        <f t="shared" si="2"/>
        <v>0</v>
      </c>
      <c r="I165" s="152"/>
      <c r="J165" s="153"/>
      <c r="K165" s="151"/>
      <c r="L165" s="130"/>
      <c r="M165" s="126"/>
      <c r="N165" s="164"/>
      <c r="Q165" s="127"/>
      <c r="R165" s="127"/>
      <c r="S165" s="127"/>
      <c r="T165" s="127"/>
      <c r="U165" s="127"/>
      <c r="V165" s="127"/>
    </row>
    <row r="166" spans="2:22" ht="33.75" customHeight="1" x14ac:dyDescent="0.15">
      <c r="B166" s="25"/>
      <c r="C166" s="119"/>
      <c r="D166" s="168"/>
      <c r="E166" s="169"/>
      <c r="F166" s="138"/>
      <c r="G166" s="139"/>
      <c r="H166" s="137">
        <f t="shared" si="2"/>
        <v>0</v>
      </c>
      <c r="I166" s="152"/>
      <c r="J166" s="153"/>
      <c r="K166" s="151"/>
      <c r="L166" s="130"/>
      <c r="M166" s="126"/>
      <c r="N166" s="164"/>
      <c r="Q166" s="127"/>
      <c r="R166" s="127"/>
      <c r="S166" s="127"/>
      <c r="T166" s="127"/>
      <c r="U166" s="127"/>
      <c r="V166" s="127"/>
    </row>
    <row r="167" spans="2:22" ht="33.75" customHeight="1" x14ac:dyDescent="0.15">
      <c r="B167" s="25"/>
      <c r="C167" s="119"/>
      <c r="D167" s="168"/>
      <c r="E167" s="169"/>
      <c r="F167" s="138"/>
      <c r="G167" s="139"/>
      <c r="H167" s="137">
        <f t="shared" si="2"/>
        <v>0</v>
      </c>
      <c r="I167" s="152"/>
      <c r="J167" s="153"/>
      <c r="K167" s="151"/>
      <c r="L167" s="130"/>
      <c r="M167" s="126"/>
      <c r="N167" s="164"/>
      <c r="Q167" s="127"/>
      <c r="R167" s="127"/>
      <c r="S167" s="127"/>
      <c r="T167" s="127"/>
      <c r="U167" s="127"/>
      <c r="V167" s="127"/>
    </row>
    <row r="168" spans="2:22" ht="33.75" customHeight="1" x14ac:dyDescent="0.15">
      <c r="B168" s="25"/>
      <c r="C168" s="119"/>
      <c r="D168" s="168"/>
      <c r="E168" s="169"/>
      <c r="F168" s="138"/>
      <c r="G168" s="139"/>
      <c r="H168" s="137">
        <f t="shared" si="2"/>
        <v>0</v>
      </c>
      <c r="I168" s="152"/>
      <c r="J168" s="153"/>
      <c r="K168" s="151"/>
      <c r="L168" s="130"/>
      <c r="M168" s="126"/>
      <c r="N168" s="164"/>
      <c r="Q168" s="127"/>
      <c r="R168" s="127"/>
      <c r="S168" s="127"/>
      <c r="T168" s="127"/>
      <c r="U168" s="127"/>
      <c r="V168" s="127"/>
    </row>
    <row r="169" spans="2:22" ht="33.75" customHeight="1" x14ac:dyDescent="0.15">
      <c r="B169" s="25"/>
      <c r="C169" s="119"/>
      <c r="D169" s="168"/>
      <c r="E169" s="169"/>
      <c r="F169" s="138"/>
      <c r="G169" s="139"/>
      <c r="H169" s="137">
        <f t="shared" si="2"/>
        <v>0</v>
      </c>
      <c r="I169" s="152"/>
      <c r="J169" s="153"/>
      <c r="K169" s="151"/>
      <c r="L169" s="130"/>
      <c r="M169" s="126"/>
      <c r="N169" s="164"/>
      <c r="Q169" s="127"/>
      <c r="R169" s="127"/>
      <c r="S169" s="127"/>
      <c r="T169" s="127"/>
      <c r="U169" s="127"/>
      <c r="V169" s="127"/>
    </row>
    <row r="170" spans="2:22" ht="33.75" customHeight="1" x14ac:dyDescent="0.15">
      <c r="B170" s="25"/>
      <c r="C170" s="119"/>
      <c r="D170" s="168"/>
      <c r="E170" s="169"/>
      <c r="F170" s="138"/>
      <c r="G170" s="139"/>
      <c r="H170" s="137">
        <f t="shared" si="2"/>
        <v>0</v>
      </c>
      <c r="I170" s="152"/>
      <c r="J170" s="153"/>
      <c r="K170" s="151"/>
      <c r="L170" s="130"/>
      <c r="M170" s="126"/>
      <c r="N170" s="164"/>
      <c r="Q170" s="127"/>
      <c r="R170" s="127"/>
      <c r="S170" s="127"/>
      <c r="T170" s="127"/>
      <c r="U170" s="127"/>
      <c r="V170" s="127"/>
    </row>
    <row r="171" spans="2:22" ht="33.75" customHeight="1" x14ac:dyDescent="0.15">
      <c r="B171" s="25"/>
      <c r="C171" s="119"/>
      <c r="D171" s="168"/>
      <c r="E171" s="169"/>
      <c r="F171" s="138"/>
      <c r="G171" s="139"/>
      <c r="H171" s="137">
        <f t="shared" si="2"/>
        <v>0</v>
      </c>
      <c r="I171" s="152"/>
      <c r="J171" s="153"/>
      <c r="K171" s="151"/>
      <c r="L171" s="130"/>
      <c r="M171" s="126"/>
      <c r="N171" s="164"/>
      <c r="Q171" s="127"/>
      <c r="R171" s="127"/>
      <c r="S171" s="127"/>
      <c r="T171" s="127"/>
      <c r="U171" s="127"/>
      <c r="V171" s="127"/>
    </row>
    <row r="172" spans="2:22" ht="33.75" customHeight="1" x14ac:dyDescent="0.15">
      <c r="B172" s="25"/>
      <c r="C172" s="119"/>
      <c r="D172" s="168"/>
      <c r="E172" s="169"/>
      <c r="F172" s="138"/>
      <c r="G172" s="139"/>
      <c r="H172" s="137">
        <f t="shared" si="2"/>
        <v>0</v>
      </c>
      <c r="I172" s="152"/>
      <c r="J172" s="153"/>
      <c r="K172" s="151"/>
      <c r="L172" s="130"/>
      <c r="M172" s="126"/>
      <c r="N172" s="164"/>
      <c r="Q172" s="127"/>
      <c r="R172" s="127"/>
      <c r="S172" s="127"/>
      <c r="T172" s="127"/>
      <c r="U172" s="127"/>
      <c r="V172" s="127"/>
    </row>
    <row r="173" spans="2:22" ht="33.75" customHeight="1" x14ac:dyDescent="0.15">
      <c r="B173" s="25"/>
      <c r="C173" s="119"/>
      <c r="D173" s="168"/>
      <c r="E173" s="169"/>
      <c r="F173" s="138"/>
      <c r="G173" s="139"/>
      <c r="H173" s="137">
        <f t="shared" si="2"/>
        <v>0</v>
      </c>
      <c r="I173" s="152"/>
      <c r="J173" s="153"/>
      <c r="K173" s="151"/>
      <c r="L173" s="130"/>
      <c r="M173" s="126"/>
      <c r="N173" s="164"/>
      <c r="Q173" s="127"/>
      <c r="R173" s="127"/>
      <c r="S173" s="127"/>
      <c r="T173" s="127"/>
      <c r="U173" s="127"/>
      <c r="V173" s="127"/>
    </row>
    <row r="174" spans="2:22" ht="33.75" customHeight="1" thickBot="1" x14ac:dyDescent="0.2">
      <c r="B174" s="114"/>
      <c r="C174" s="120"/>
      <c r="D174" s="191"/>
      <c r="E174" s="192"/>
      <c r="F174" s="140"/>
      <c r="G174" s="141"/>
      <c r="H174" s="144">
        <f t="shared" si="2"/>
        <v>0</v>
      </c>
      <c r="I174" s="154"/>
      <c r="J174" s="155"/>
      <c r="K174" s="156"/>
      <c r="L174" s="131"/>
      <c r="M174" s="123"/>
      <c r="N174" s="165"/>
      <c r="Q174" s="127"/>
      <c r="R174" s="127"/>
      <c r="S174" s="127"/>
      <c r="T174" s="127"/>
      <c r="U174" s="127"/>
      <c r="V174" s="127"/>
    </row>
    <row r="175" spans="2:22" ht="33.75" customHeight="1" thickTop="1" thickBot="1" x14ac:dyDescent="0.2">
      <c r="B175" s="228" t="s">
        <v>10</v>
      </c>
      <c r="C175" s="229"/>
      <c r="D175" s="229"/>
      <c r="E175" s="230"/>
      <c r="F175" s="160" t="str">
        <f>IF(SUM(F10:F174)&gt;0,SUM(F10:F174),"")</f>
        <v/>
      </c>
      <c r="G175" s="142" t="str">
        <f>IF(SUM(G10:G174)&gt;0,SUM(G10:G174),"")</f>
        <v/>
      </c>
      <c r="H175" s="143" t="str">
        <f>IFERROR(F175-G175,"")</f>
        <v/>
      </c>
      <c r="I175" s="157"/>
      <c r="J175" s="158"/>
      <c r="K175" s="159"/>
      <c r="L175" s="38"/>
      <c r="M175" s="124"/>
      <c r="N175" s="125"/>
      <c r="Q175" s="127"/>
      <c r="R175" s="127"/>
      <c r="S175" s="127"/>
      <c r="T175" s="127"/>
      <c r="U175" s="127"/>
      <c r="V175" s="127"/>
    </row>
    <row r="176" spans="2:22" ht="18.75" customHeight="1" x14ac:dyDescent="0.15">
      <c r="B176" s="41" t="s">
        <v>11</v>
      </c>
      <c r="C176" s="41"/>
      <c r="D176" s="106"/>
      <c r="E176" s="106"/>
      <c r="F176" s="107"/>
      <c r="G176" s="107"/>
      <c r="H176" s="111"/>
      <c r="I176" s="111"/>
      <c r="J176" s="111"/>
      <c r="K176" s="111"/>
      <c r="L176" s="108"/>
      <c r="M176" s="108"/>
      <c r="N176" s="108"/>
      <c r="Q176" s="127"/>
      <c r="R176" s="127"/>
      <c r="S176" s="127"/>
      <c r="T176" s="127"/>
      <c r="U176" s="127"/>
      <c r="V176" s="127"/>
    </row>
    <row r="177" spans="1:22" ht="14.25" customHeight="1" x14ac:dyDescent="0.15">
      <c r="B177" s="41"/>
      <c r="C177" s="41"/>
      <c r="D177" s="106"/>
      <c r="E177" s="106"/>
      <c r="F177" s="107"/>
      <c r="G177" s="107"/>
      <c r="H177" s="111"/>
      <c r="I177" s="111"/>
      <c r="J177" s="111"/>
      <c r="K177" s="111"/>
      <c r="L177" s="108"/>
      <c r="M177" s="108"/>
      <c r="N177" s="108"/>
      <c r="Q177" s="118"/>
      <c r="R177" s="127"/>
      <c r="S177" s="127"/>
      <c r="T177" s="127"/>
      <c r="U177" s="127"/>
      <c r="V177" s="127"/>
    </row>
    <row r="178" spans="1:22" ht="27" customHeight="1" x14ac:dyDescent="0.15">
      <c r="A178" s="47"/>
      <c r="B178" s="48" t="s">
        <v>35</v>
      </c>
      <c r="C178" s="49"/>
      <c r="D178" s="49"/>
      <c r="E178" s="49"/>
      <c r="F178" s="49"/>
      <c r="G178" s="51" t="s">
        <v>25</v>
      </c>
      <c r="H178" s="115"/>
      <c r="I178" s="48" t="s">
        <v>57</v>
      </c>
      <c r="J178" s="49"/>
      <c r="K178" s="49"/>
      <c r="L178" s="51" t="s">
        <v>60</v>
      </c>
      <c r="M178" s="49"/>
      <c r="N178" s="49"/>
      <c r="O178" s="49"/>
      <c r="Q178" s="118"/>
      <c r="R178" s="118"/>
      <c r="S178" s="118"/>
      <c r="T178" s="118"/>
      <c r="U178" s="127"/>
      <c r="V178" s="127"/>
    </row>
    <row r="179" spans="1:22" ht="27" customHeight="1" x14ac:dyDescent="0.15">
      <c r="A179" s="47"/>
      <c r="B179" s="231" t="s">
        <v>14</v>
      </c>
      <c r="C179" s="232"/>
      <c r="D179" s="233" t="s">
        <v>26</v>
      </c>
      <c r="E179" s="234"/>
      <c r="F179" s="298" t="s">
        <v>19</v>
      </c>
      <c r="G179" s="298"/>
      <c r="H179" s="49"/>
      <c r="I179" s="218" t="s">
        <v>14</v>
      </c>
      <c r="J179" s="218"/>
      <c r="K179" s="219" t="s">
        <v>59</v>
      </c>
      <c r="L179" s="220"/>
      <c r="M179" s="47"/>
      <c r="N179" s="47"/>
      <c r="O179" s="47"/>
      <c r="Q179" s="118"/>
      <c r="R179" s="129"/>
      <c r="S179" s="129"/>
      <c r="T179" s="129"/>
      <c r="U179" s="127"/>
      <c r="V179" s="127"/>
    </row>
    <row r="180" spans="1:22" ht="27" customHeight="1" x14ac:dyDescent="0.15">
      <c r="A180" s="47"/>
      <c r="B180" s="231" t="s">
        <v>29</v>
      </c>
      <c r="C180" s="232"/>
      <c r="D180" s="244"/>
      <c r="E180" s="245"/>
      <c r="F180" s="299"/>
      <c r="G180" s="300"/>
      <c r="H180" s="56"/>
      <c r="I180" s="221" t="s">
        <v>58</v>
      </c>
      <c r="J180" s="221"/>
      <c r="K180" s="305">
        <f>SUMIF(C10:C174,"1 日当",G10:G174)+SUMIF(C10:C174,"1 日当",J10:J174)</f>
        <v>0</v>
      </c>
      <c r="L180" s="305"/>
      <c r="M180" s="47"/>
      <c r="N180" s="47"/>
      <c r="O180" s="47"/>
      <c r="Q180" s="122"/>
      <c r="R180" s="122"/>
      <c r="S180" s="122"/>
      <c r="T180" s="122"/>
      <c r="U180" s="127"/>
      <c r="V180" s="127"/>
    </row>
    <row r="181" spans="1:22" ht="27" customHeight="1" thickBot="1" x14ac:dyDescent="0.2">
      <c r="A181" s="47"/>
      <c r="B181" s="246" t="s">
        <v>36</v>
      </c>
      <c r="C181" s="247"/>
      <c r="D181" s="226" t="str">
        <f>H175</f>
        <v/>
      </c>
      <c r="E181" s="227"/>
      <c r="F181" s="301"/>
      <c r="G181" s="302"/>
      <c r="H181" s="56"/>
      <c r="I181" s="221" t="s">
        <v>65</v>
      </c>
      <c r="J181" s="221"/>
      <c r="K181" s="305">
        <f>SUMIF(C10:C174,"2 購入・リース費",G10:G174)+SUMIF(C10:C174,"2 購入・リース費",J10:J174)</f>
        <v>0</v>
      </c>
      <c r="L181" s="305"/>
      <c r="M181" s="47"/>
      <c r="N181" s="47"/>
      <c r="O181" s="47"/>
      <c r="Q181" s="122"/>
      <c r="R181" s="121"/>
      <c r="S181" s="121"/>
      <c r="T181" s="121"/>
      <c r="U181" s="127"/>
      <c r="V181" s="127"/>
    </row>
    <row r="182" spans="1:22" ht="27" customHeight="1" thickTop="1" x14ac:dyDescent="0.15">
      <c r="A182" s="47"/>
      <c r="B182" s="224" t="s">
        <v>10</v>
      </c>
      <c r="C182" s="225"/>
      <c r="D182" s="239" t="str">
        <f>IF(SUM(D180:E181)&gt;0,SUM(D180:E181),"")</f>
        <v/>
      </c>
      <c r="E182" s="240"/>
      <c r="F182" s="303" t="str">
        <f>IF(SUM(F180:G181)&gt;0,SUM(F180:G181),"")</f>
        <v/>
      </c>
      <c r="G182" s="304"/>
      <c r="H182" s="116"/>
      <c r="I182" s="221" t="s">
        <v>55</v>
      </c>
      <c r="J182" s="221"/>
      <c r="K182" s="305">
        <f>SUMIF(C10:C174,"3 外注費",G10:G174)+SUMIF(C10:C174,"3 外注費",J10:J174)</f>
        <v>0</v>
      </c>
      <c r="L182" s="305"/>
      <c r="M182" s="47"/>
      <c r="N182" s="47"/>
      <c r="O182" s="47"/>
      <c r="Q182" s="122"/>
      <c r="R182" s="121"/>
      <c r="S182" s="121"/>
      <c r="T182" s="121"/>
      <c r="U182" s="127"/>
      <c r="V182" s="127"/>
    </row>
    <row r="183" spans="1:22" ht="27" customHeight="1" thickBot="1" x14ac:dyDescent="0.2">
      <c r="A183" s="47"/>
      <c r="B183" s="110"/>
      <c r="C183" s="110"/>
      <c r="D183" s="117"/>
      <c r="E183" s="117"/>
      <c r="F183" s="117"/>
      <c r="G183" s="117"/>
      <c r="H183" s="116"/>
      <c r="I183" s="222" t="s">
        <v>56</v>
      </c>
      <c r="J183" s="222"/>
      <c r="K183" s="306">
        <f>SUMIF(C10:C174,"4 その他",G10:G174)+SUMIF(C10:C174,"4 その他",J10:J174)</f>
        <v>0</v>
      </c>
      <c r="L183" s="306"/>
      <c r="M183" s="47"/>
      <c r="N183" s="47"/>
      <c r="O183" s="47"/>
      <c r="Q183" s="46"/>
      <c r="R183" s="127"/>
      <c r="S183" s="127"/>
      <c r="T183" s="127"/>
      <c r="U183" s="127"/>
      <c r="V183" s="127"/>
    </row>
    <row r="184" spans="1:22" ht="27" customHeight="1" thickTop="1" x14ac:dyDescent="0.15">
      <c r="A184" s="47"/>
      <c r="B184" s="110"/>
      <c r="C184" s="110"/>
      <c r="D184" s="117"/>
      <c r="E184" s="117"/>
      <c r="F184" s="117"/>
      <c r="G184" s="117"/>
      <c r="H184" s="116"/>
      <c r="I184" s="243" t="s">
        <v>10</v>
      </c>
      <c r="J184" s="243"/>
      <c r="K184" s="307">
        <f>SUM(K180:L183)</f>
        <v>0</v>
      </c>
      <c r="L184" s="307"/>
      <c r="M184" s="47"/>
      <c r="N184" s="47"/>
      <c r="O184" s="47"/>
    </row>
    <row r="185" spans="1:22" ht="14.25" customHeight="1" x14ac:dyDescent="0.15">
      <c r="B185" s="41"/>
      <c r="C185" s="41"/>
      <c r="D185" s="106"/>
      <c r="E185" s="106"/>
      <c r="F185" s="107"/>
      <c r="G185" s="107"/>
      <c r="H185" s="111"/>
      <c r="I185" s="111"/>
      <c r="J185" s="111"/>
      <c r="K185" s="111"/>
      <c r="L185" s="108"/>
      <c r="M185" s="108"/>
      <c r="N185" s="108"/>
      <c r="Q185" s="60"/>
      <c r="R185" s="60"/>
      <c r="S185" s="60"/>
      <c r="T185" s="60"/>
    </row>
    <row r="186" spans="1:22" s="60" customFormat="1" ht="18" customHeight="1" x14ac:dyDescent="0.15">
      <c r="B186" s="61" t="s">
        <v>15</v>
      </c>
      <c r="C186" s="61"/>
      <c r="D186" s="62"/>
      <c r="E186" s="62"/>
      <c r="F186" s="62"/>
      <c r="G186" s="62"/>
      <c r="H186" s="63"/>
      <c r="I186" s="63"/>
      <c r="J186" s="63"/>
      <c r="K186" s="63"/>
      <c r="L186" s="63"/>
      <c r="M186" s="63"/>
      <c r="Q186" s="65"/>
      <c r="R186" s="65"/>
      <c r="S186" s="65"/>
      <c r="T186" s="65"/>
    </row>
    <row r="187" spans="1:22" s="65" customFormat="1" ht="18" customHeight="1" x14ac:dyDescent="0.15">
      <c r="B187" s="66" t="s">
        <v>16</v>
      </c>
      <c r="C187" s="66" t="s">
        <v>5</v>
      </c>
      <c r="D187" s="241" t="s">
        <v>6</v>
      </c>
      <c r="E187" s="241"/>
      <c r="F187" s="241"/>
      <c r="G187" s="241"/>
      <c r="H187" s="241"/>
      <c r="I187" s="241"/>
      <c r="J187" s="241"/>
      <c r="K187" s="241"/>
      <c r="L187" s="241"/>
      <c r="M187" s="241"/>
      <c r="N187" s="241"/>
    </row>
    <row r="188" spans="1:22" s="65" customFormat="1" ht="18" customHeight="1" x14ac:dyDescent="0.15">
      <c r="B188" s="66">
        <v>1</v>
      </c>
      <c r="C188" s="66" t="s">
        <v>7</v>
      </c>
      <c r="D188" s="242" t="s">
        <v>8</v>
      </c>
      <c r="E188" s="242"/>
      <c r="F188" s="242"/>
      <c r="G188" s="242"/>
      <c r="H188" s="242"/>
      <c r="I188" s="242"/>
      <c r="J188" s="242"/>
      <c r="K188" s="242"/>
      <c r="L188" s="242"/>
      <c r="M188" s="242"/>
      <c r="N188" s="242"/>
    </row>
    <row r="189" spans="1:22" s="65" customFormat="1" ht="18" customHeight="1" x14ac:dyDescent="0.15">
      <c r="B189" s="66">
        <v>2</v>
      </c>
      <c r="C189" s="66" t="s">
        <v>28</v>
      </c>
      <c r="D189" s="223" t="s">
        <v>12</v>
      </c>
      <c r="E189" s="223"/>
      <c r="F189" s="223"/>
      <c r="G189" s="223"/>
      <c r="H189" s="223"/>
      <c r="I189" s="223"/>
      <c r="J189" s="223"/>
      <c r="K189" s="223"/>
      <c r="L189" s="223"/>
      <c r="M189" s="223"/>
      <c r="N189" s="223"/>
    </row>
    <row r="190" spans="1:22" s="65" customFormat="1" ht="18" customHeight="1" x14ac:dyDescent="0.15">
      <c r="B190" s="66">
        <v>3</v>
      </c>
      <c r="C190" s="66" t="s">
        <v>27</v>
      </c>
      <c r="D190" s="215" t="s">
        <v>24</v>
      </c>
      <c r="E190" s="216"/>
      <c r="F190" s="216"/>
      <c r="G190" s="216"/>
      <c r="H190" s="216"/>
      <c r="I190" s="216"/>
      <c r="J190" s="216"/>
      <c r="K190" s="216"/>
      <c r="L190" s="216"/>
      <c r="M190" s="216"/>
      <c r="N190" s="217"/>
      <c r="Q190" s="60"/>
      <c r="R190" s="60"/>
      <c r="S190" s="60"/>
      <c r="T190" s="60"/>
    </row>
    <row r="191" spans="1:22" s="60" customFormat="1" ht="18" customHeight="1" x14ac:dyDescent="0.15">
      <c r="B191" s="71">
        <v>4</v>
      </c>
      <c r="C191" s="71" t="s">
        <v>23</v>
      </c>
      <c r="D191" s="215" t="s">
        <v>22</v>
      </c>
      <c r="E191" s="216"/>
      <c r="F191" s="216"/>
      <c r="G191" s="216"/>
      <c r="H191" s="216"/>
      <c r="I191" s="216"/>
      <c r="J191" s="216"/>
      <c r="K191" s="216"/>
      <c r="L191" s="216"/>
      <c r="M191" s="216"/>
      <c r="N191" s="217"/>
      <c r="Q191" s="109"/>
      <c r="R191" s="109"/>
      <c r="S191" s="109"/>
      <c r="T191" s="109"/>
    </row>
    <row r="192" spans="1:22" s="109" customFormat="1" ht="20.100000000000001" customHeight="1" x14ac:dyDescent="0.15">
      <c r="B192" s="61"/>
      <c r="C192" s="61"/>
      <c r="D192" s="73"/>
      <c r="E192" s="73"/>
      <c r="F192" s="73"/>
      <c r="G192" s="61"/>
      <c r="H192" s="61"/>
      <c r="I192" s="61"/>
      <c r="J192" s="61"/>
      <c r="K192" s="61"/>
      <c r="L192" s="61"/>
      <c r="M192" s="61"/>
      <c r="Q192" s="105"/>
      <c r="R192" s="105"/>
      <c r="S192" s="105"/>
      <c r="T192" s="105"/>
    </row>
    <row r="193" spans="2:3" ht="18.75" customHeight="1" x14ac:dyDescent="0.15">
      <c r="B193" s="76"/>
      <c r="C193" s="76"/>
    </row>
  </sheetData>
  <mergeCells count="214">
    <mergeCell ref="B1:N1"/>
    <mergeCell ref="B2:N2"/>
    <mergeCell ref="B3:N3"/>
    <mergeCell ref="L5:N5"/>
    <mergeCell ref="D190:N190"/>
    <mergeCell ref="D182:E182"/>
    <mergeCell ref="F182:G182"/>
    <mergeCell ref="D187:N187"/>
    <mergeCell ref="D188:N188"/>
    <mergeCell ref="K183:L183"/>
    <mergeCell ref="I184:J184"/>
    <mergeCell ref="K184:L184"/>
    <mergeCell ref="B180:C180"/>
    <mergeCell ref="D180:E180"/>
    <mergeCell ref="F180:G180"/>
    <mergeCell ref="B181:C181"/>
    <mergeCell ref="D14:E14"/>
    <mergeCell ref="D15:E15"/>
    <mergeCell ref="D16:E16"/>
    <mergeCell ref="D17:E17"/>
    <mergeCell ref="D18:E18"/>
    <mergeCell ref="D19:E19"/>
    <mergeCell ref="D20:E20"/>
    <mergeCell ref="D21:E21"/>
    <mergeCell ref="Q8:Q9"/>
    <mergeCell ref="C7:C9"/>
    <mergeCell ref="B7:B9"/>
    <mergeCell ref="D191:N191"/>
    <mergeCell ref="I179:J179"/>
    <mergeCell ref="K179:L179"/>
    <mergeCell ref="I180:J180"/>
    <mergeCell ref="K180:L180"/>
    <mergeCell ref="I181:J181"/>
    <mergeCell ref="K181:L181"/>
    <mergeCell ref="I182:J182"/>
    <mergeCell ref="K182:L182"/>
    <mergeCell ref="I183:J183"/>
    <mergeCell ref="D189:N189"/>
    <mergeCell ref="F179:G179"/>
    <mergeCell ref="B182:C182"/>
    <mergeCell ref="D181:E181"/>
    <mergeCell ref="F181:G181"/>
    <mergeCell ref="D11:E11"/>
    <mergeCell ref="D12:E12"/>
    <mergeCell ref="D13:E13"/>
    <mergeCell ref="B175:E175"/>
    <mergeCell ref="B179:C179"/>
    <mergeCell ref="D179:E179"/>
    <mergeCell ref="D174:E174"/>
    <mergeCell ref="D10:E10"/>
    <mergeCell ref="F7:H7"/>
    <mergeCell ref="I7:K7"/>
    <mergeCell ref="D7:E9"/>
    <mergeCell ref="D23:E23"/>
    <mergeCell ref="D24:E24"/>
    <mergeCell ref="D25:E25"/>
    <mergeCell ref="D173:E173"/>
    <mergeCell ref="D22:E22"/>
    <mergeCell ref="D172:E172"/>
    <mergeCell ref="D170:E170"/>
    <mergeCell ref="D171:E171"/>
    <mergeCell ref="L7:L9"/>
    <mergeCell ref="M7:M9"/>
    <mergeCell ref="N7:N9"/>
    <mergeCell ref="F8:F9"/>
    <mergeCell ref="G8:G9"/>
    <mergeCell ref="H8:H9"/>
    <mergeCell ref="I8:I9"/>
    <mergeCell ref="J8:J9"/>
    <mergeCell ref="K8:K9"/>
    <mergeCell ref="D159:E159"/>
    <mergeCell ref="D160:E160"/>
    <mergeCell ref="D151:E151"/>
    <mergeCell ref="D152:E152"/>
    <mergeCell ref="D153:E153"/>
    <mergeCell ref="D154:E154"/>
    <mergeCell ref="D155:E155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66:E166"/>
    <mergeCell ref="D167:E167"/>
    <mergeCell ref="D168:E168"/>
    <mergeCell ref="D169:E169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161:E161"/>
    <mergeCell ref="D162:E162"/>
    <mergeCell ref="D163:E163"/>
    <mergeCell ref="D164:E164"/>
    <mergeCell ref="D165:E165"/>
    <mergeCell ref="D156:E156"/>
    <mergeCell ref="D157:E157"/>
    <mergeCell ref="D158:E158"/>
    <mergeCell ref="D43:E43"/>
    <mergeCell ref="D44:E44"/>
    <mergeCell ref="D45:E45"/>
    <mergeCell ref="D46:E46"/>
    <mergeCell ref="D47:E47"/>
    <mergeCell ref="D38:E38"/>
    <mergeCell ref="D39:E39"/>
    <mergeCell ref="D40:E40"/>
    <mergeCell ref="D41:E41"/>
    <mergeCell ref="D42:E42"/>
    <mergeCell ref="D53:E53"/>
    <mergeCell ref="D54:E54"/>
    <mergeCell ref="D55:E55"/>
    <mergeCell ref="D56:E56"/>
    <mergeCell ref="D57:E57"/>
    <mergeCell ref="D48:E48"/>
    <mergeCell ref="D49:E49"/>
    <mergeCell ref="D50:E50"/>
    <mergeCell ref="D51:E51"/>
    <mergeCell ref="D52:E52"/>
    <mergeCell ref="D63:E63"/>
    <mergeCell ref="D64:E64"/>
    <mergeCell ref="D65:E65"/>
    <mergeCell ref="D66:E66"/>
    <mergeCell ref="D67:E67"/>
    <mergeCell ref="D58:E58"/>
    <mergeCell ref="D59:E59"/>
    <mergeCell ref="D60:E60"/>
    <mergeCell ref="D61:E61"/>
    <mergeCell ref="D62:E62"/>
    <mergeCell ref="D73:E73"/>
    <mergeCell ref="D74:E74"/>
    <mergeCell ref="D75:E75"/>
    <mergeCell ref="D76:E76"/>
    <mergeCell ref="D77:E77"/>
    <mergeCell ref="D68:E68"/>
    <mergeCell ref="D69:E69"/>
    <mergeCell ref="D70:E70"/>
    <mergeCell ref="D71:E71"/>
    <mergeCell ref="D72:E72"/>
    <mergeCell ref="D83:E83"/>
    <mergeCell ref="D84:E84"/>
    <mergeCell ref="D85:E85"/>
    <mergeCell ref="D86:E86"/>
    <mergeCell ref="D87:E87"/>
    <mergeCell ref="D78:E78"/>
    <mergeCell ref="D79:E79"/>
    <mergeCell ref="D80:E80"/>
    <mergeCell ref="D81:E81"/>
    <mergeCell ref="D82:E82"/>
    <mergeCell ref="D93:E93"/>
    <mergeCell ref="D94:E94"/>
    <mergeCell ref="D95:E95"/>
    <mergeCell ref="D96:E96"/>
    <mergeCell ref="D97:E97"/>
    <mergeCell ref="D88:E88"/>
    <mergeCell ref="D89:E89"/>
    <mergeCell ref="D90:E90"/>
    <mergeCell ref="D91:E91"/>
    <mergeCell ref="D92:E92"/>
    <mergeCell ref="D103:E103"/>
    <mergeCell ref="D104:E104"/>
    <mergeCell ref="D105:E105"/>
    <mergeCell ref="D106:E106"/>
    <mergeCell ref="D107:E107"/>
    <mergeCell ref="D98:E98"/>
    <mergeCell ref="D99:E99"/>
    <mergeCell ref="D100:E100"/>
    <mergeCell ref="D101:E101"/>
    <mergeCell ref="D102:E102"/>
    <mergeCell ref="D113:E113"/>
    <mergeCell ref="D114:E114"/>
    <mergeCell ref="D115:E115"/>
    <mergeCell ref="D116:E116"/>
    <mergeCell ref="D117:E117"/>
    <mergeCell ref="D108:E108"/>
    <mergeCell ref="D109:E109"/>
    <mergeCell ref="D110:E110"/>
    <mergeCell ref="D111:E111"/>
    <mergeCell ref="D112:E112"/>
    <mergeCell ref="D123:E123"/>
    <mergeCell ref="D124:E124"/>
    <mergeCell ref="D125:E125"/>
    <mergeCell ref="D126:E126"/>
    <mergeCell ref="D127:E127"/>
    <mergeCell ref="D118:E118"/>
    <mergeCell ref="D119:E119"/>
    <mergeCell ref="D120:E120"/>
    <mergeCell ref="D121:E121"/>
    <mergeCell ref="D122:E122"/>
    <mergeCell ref="D133:E133"/>
    <mergeCell ref="D134:E134"/>
    <mergeCell ref="D135:E135"/>
    <mergeCell ref="D136:E136"/>
    <mergeCell ref="D137:E137"/>
    <mergeCell ref="D128:E128"/>
    <mergeCell ref="D129:E129"/>
    <mergeCell ref="D130:E130"/>
    <mergeCell ref="D131:E131"/>
    <mergeCell ref="D132:E132"/>
  </mergeCells>
  <phoneticPr fontId="2"/>
  <dataValidations count="1">
    <dataValidation type="list" allowBlank="1" showInputMessage="1" showErrorMessage="1" sqref="C10:C174">
      <formula1>"1 日当,2 購入・リース費,3 外注費,4 その他"</formula1>
    </dataValidation>
  </dataValidations>
  <printOptions horizontalCentered="1"/>
  <pageMargins left="0.19685039370078741" right="0.19685039370078741" top="0.78740157480314965" bottom="0.39370078740157483" header="0.19685039370078741" footer="0.19685039370078741"/>
  <pageSetup paperSize="9" scale="75" fitToHeight="0" orientation="landscape" r:id="rId1"/>
  <headerFooter scaleWithDoc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S41"/>
  <sheetViews>
    <sheetView showZeros="0" topLeftCell="E1" zoomScaleNormal="100" zoomScaleSheetLayoutView="85" workbookViewId="0">
      <selection activeCell="I12" sqref="I12"/>
    </sheetView>
  </sheetViews>
  <sheetFormatPr defaultRowHeight="13.5" x14ac:dyDescent="0.15"/>
  <cols>
    <col min="1" max="1" width="1.25" style="13" customWidth="1"/>
    <col min="2" max="2" width="9.5" style="13" customWidth="1"/>
    <col min="3" max="3" width="17" style="13" customWidth="1"/>
    <col min="4" max="4" width="25.875" style="13" customWidth="1"/>
    <col min="5" max="5" width="9" style="13" customWidth="1"/>
    <col min="6" max="11" width="15.625" style="13" customWidth="1"/>
    <col min="12" max="12" width="7.625" style="13" customWidth="1"/>
    <col min="13" max="13" width="8.625" style="13" customWidth="1"/>
    <col min="14" max="14" width="17.625" style="13" customWidth="1"/>
    <col min="15" max="15" width="1.625" style="13" customWidth="1"/>
    <col min="16" max="39" width="9" style="12"/>
    <col min="40" max="16384" width="9" style="13"/>
  </cols>
  <sheetData>
    <row r="1" spans="2:39" s="2" customFormat="1" ht="24" customHeight="1" x14ac:dyDescent="0.25">
      <c r="B1" s="102" t="s">
        <v>20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"/>
      <c r="AI1" s="1"/>
      <c r="AJ1" s="1"/>
      <c r="AK1" s="1"/>
      <c r="AL1" s="1"/>
      <c r="AM1" s="1"/>
    </row>
    <row r="2" spans="2:39" s="2" customFormat="1" ht="27" customHeight="1" x14ac:dyDescent="0.15">
      <c r="B2" s="3"/>
      <c r="C2" s="3"/>
      <c r="D2" s="4" t="s">
        <v>30</v>
      </c>
      <c r="E2" s="5" t="s">
        <v>31</v>
      </c>
      <c r="F2" s="6" t="s">
        <v>32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7"/>
      <c r="AC2" s="7"/>
      <c r="AD2" s="7"/>
      <c r="AE2" s="7"/>
      <c r="AF2" s="7"/>
      <c r="AG2" s="7"/>
      <c r="AH2" s="1"/>
      <c r="AI2" s="1"/>
      <c r="AJ2" s="1"/>
      <c r="AK2" s="1"/>
      <c r="AL2" s="1"/>
      <c r="AM2" s="1"/>
    </row>
    <row r="3" spans="2:39" s="2" customFormat="1" ht="13.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2:39" s="2" customFormat="1" ht="30.75" customHeight="1" x14ac:dyDescent="0.15">
      <c r="B4" s="5"/>
      <c r="C4" s="5"/>
      <c r="D4" s="5"/>
      <c r="E4" s="5"/>
      <c r="F4" s="5"/>
      <c r="G4" s="5"/>
      <c r="H4" s="5"/>
      <c r="J4" s="78" t="s">
        <v>17</v>
      </c>
      <c r="K4" s="267" t="s">
        <v>37</v>
      </c>
      <c r="L4" s="267"/>
      <c r="M4" s="267"/>
      <c r="N4" s="267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2:39" s="2" customFormat="1" ht="29.25" customHeight="1" thickBot="1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8"/>
      <c r="T5" s="8"/>
      <c r="U5" s="8"/>
      <c r="V5" s="8"/>
      <c r="W5" s="8"/>
      <c r="X5" s="8"/>
      <c r="Y5" s="8"/>
      <c r="Z5" s="8"/>
      <c r="AA5" s="8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 ht="33.75" customHeight="1" x14ac:dyDescent="0.15">
      <c r="B6" s="268" t="s">
        <v>0</v>
      </c>
      <c r="C6" s="271" t="s">
        <v>13</v>
      </c>
      <c r="D6" s="274" t="s">
        <v>1</v>
      </c>
      <c r="E6" s="275"/>
      <c r="F6" s="280" t="s">
        <v>26</v>
      </c>
      <c r="G6" s="281"/>
      <c r="H6" s="282"/>
      <c r="I6" s="283" t="s">
        <v>18</v>
      </c>
      <c r="J6" s="283"/>
      <c r="K6" s="283"/>
      <c r="L6" s="170" t="s">
        <v>4</v>
      </c>
      <c r="M6" s="284" t="s">
        <v>9</v>
      </c>
      <c r="N6" s="293" t="s">
        <v>21</v>
      </c>
      <c r="O6" s="11"/>
    </row>
    <row r="7" spans="2:39" ht="21" customHeight="1" x14ac:dyDescent="0.15">
      <c r="B7" s="269"/>
      <c r="C7" s="272"/>
      <c r="D7" s="276"/>
      <c r="E7" s="277"/>
      <c r="F7" s="289" t="s">
        <v>2</v>
      </c>
      <c r="G7" s="285" t="s">
        <v>34</v>
      </c>
      <c r="H7" s="291" t="s">
        <v>3</v>
      </c>
      <c r="I7" s="287" t="s">
        <v>2</v>
      </c>
      <c r="J7" s="285" t="s">
        <v>34</v>
      </c>
      <c r="K7" s="296" t="s">
        <v>3</v>
      </c>
      <c r="L7" s="171"/>
      <c r="M7" s="285"/>
      <c r="N7" s="294"/>
    </row>
    <row r="8" spans="2:39" ht="21" customHeight="1" thickBot="1" x14ac:dyDescent="0.2">
      <c r="B8" s="270"/>
      <c r="C8" s="273"/>
      <c r="D8" s="278"/>
      <c r="E8" s="279"/>
      <c r="F8" s="290"/>
      <c r="G8" s="273"/>
      <c r="H8" s="292"/>
      <c r="I8" s="288"/>
      <c r="J8" s="273"/>
      <c r="K8" s="297"/>
      <c r="L8" s="172"/>
      <c r="M8" s="286"/>
      <c r="N8" s="295"/>
    </row>
    <row r="9" spans="2:39" ht="27.75" customHeight="1" thickTop="1" x14ac:dyDescent="0.15">
      <c r="B9" s="14">
        <v>42134</v>
      </c>
      <c r="C9" s="84"/>
      <c r="D9" s="260" t="s">
        <v>43</v>
      </c>
      <c r="E9" s="261"/>
      <c r="F9" s="15">
        <v>1221352</v>
      </c>
      <c r="G9" s="16"/>
      <c r="H9" s="17">
        <f>F9-G9</f>
        <v>1221352</v>
      </c>
      <c r="I9" s="18"/>
      <c r="J9" s="16"/>
      <c r="K9" s="19">
        <f>I9-J9</f>
        <v>0</v>
      </c>
      <c r="L9" s="20"/>
      <c r="M9" s="21"/>
      <c r="N9" s="22"/>
    </row>
    <row r="10" spans="2:39" ht="27.75" customHeight="1" x14ac:dyDescent="0.15">
      <c r="B10" s="81" t="s">
        <v>39</v>
      </c>
      <c r="C10" s="83" t="s">
        <v>39</v>
      </c>
      <c r="D10" s="249" t="s">
        <v>38</v>
      </c>
      <c r="E10" s="250"/>
      <c r="F10" s="86" t="s">
        <v>39</v>
      </c>
      <c r="G10" s="87" t="s">
        <v>39</v>
      </c>
      <c r="H10" s="88" t="s">
        <v>39</v>
      </c>
      <c r="I10" s="89" t="s">
        <v>39</v>
      </c>
      <c r="J10" s="87" t="s">
        <v>39</v>
      </c>
      <c r="K10" s="90" t="s">
        <v>39</v>
      </c>
      <c r="L10" s="91" t="s">
        <v>39</v>
      </c>
      <c r="M10" s="98" t="s">
        <v>39</v>
      </c>
      <c r="N10" s="22"/>
    </row>
    <row r="11" spans="2:39" ht="27.75" customHeight="1" x14ac:dyDescent="0.15">
      <c r="B11" s="14">
        <v>42138</v>
      </c>
      <c r="C11" s="84" t="s">
        <v>41</v>
      </c>
      <c r="D11" s="251" t="s">
        <v>44</v>
      </c>
      <c r="E11" s="250"/>
      <c r="F11" s="15"/>
      <c r="G11" s="16">
        <v>3150</v>
      </c>
      <c r="H11" s="17">
        <f>H9-G11</f>
        <v>1218202</v>
      </c>
      <c r="I11" s="18"/>
      <c r="J11" s="16"/>
      <c r="K11" s="19"/>
      <c r="L11" s="23">
        <v>1</v>
      </c>
      <c r="M11" s="97">
        <v>42138</v>
      </c>
      <c r="N11" s="22"/>
    </row>
    <row r="12" spans="2:39" ht="27.75" customHeight="1" x14ac:dyDescent="0.15">
      <c r="B12" s="14">
        <v>42146</v>
      </c>
      <c r="C12" s="84" t="s">
        <v>42</v>
      </c>
      <c r="D12" s="251" t="s">
        <v>45</v>
      </c>
      <c r="E12" s="250"/>
      <c r="F12" s="15"/>
      <c r="G12" s="16">
        <v>10000</v>
      </c>
      <c r="H12" s="17">
        <f>H11-G12</f>
        <v>1208202</v>
      </c>
      <c r="I12" s="18"/>
      <c r="J12" s="16"/>
      <c r="K12" s="19"/>
      <c r="L12" s="23">
        <v>2</v>
      </c>
      <c r="M12" s="97">
        <v>42139</v>
      </c>
      <c r="N12" s="22"/>
    </row>
    <row r="13" spans="2:39" ht="27.75" customHeight="1" x14ac:dyDescent="0.15">
      <c r="B13" s="14">
        <v>42165</v>
      </c>
      <c r="C13" s="84" t="s">
        <v>40</v>
      </c>
      <c r="D13" s="251" t="s">
        <v>46</v>
      </c>
      <c r="E13" s="250"/>
      <c r="F13" s="15"/>
      <c r="G13" s="16">
        <v>70000</v>
      </c>
      <c r="H13" s="17">
        <f>H12-G13</f>
        <v>1138202</v>
      </c>
      <c r="I13" s="18"/>
      <c r="J13" s="16"/>
      <c r="K13" s="19"/>
      <c r="L13" s="23">
        <v>3</v>
      </c>
      <c r="M13" s="97">
        <v>42180</v>
      </c>
      <c r="N13" s="22"/>
    </row>
    <row r="14" spans="2:39" ht="27.75" customHeight="1" x14ac:dyDescent="0.15">
      <c r="B14" s="14">
        <v>42167</v>
      </c>
      <c r="C14" s="84"/>
      <c r="D14" s="251" t="s">
        <v>52</v>
      </c>
      <c r="E14" s="250"/>
      <c r="F14" s="15"/>
      <c r="G14" s="16"/>
      <c r="H14" s="17"/>
      <c r="I14" s="18"/>
      <c r="J14" s="16">
        <v>50000</v>
      </c>
      <c r="K14" s="19">
        <v>1354160</v>
      </c>
      <c r="L14" s="23">
        <v>4</v>
      </c>
      <c r="M14" s="98" t="s">
        <v>54</v>
      </c>
      <c r="N14" s="22"/>
    </row>
    <row r="15" spans="2:39" ht="27.75" customHeight="1" x14ac:dyDescent="0.15">
      <c r="B15" s="81" t="s">
        <v>39</v>
      </c>
      <c r="C15" s="83" t="s">
        <v>39</v>
      </c>
      <c r="D15" s="249" t="s">
        <v>38</v>
      </c>
      <c r="E15" s="250"/>
      <c r="F15" s="86" t="s">
        <v>39</v>
      </c>
      <c r="G15" s="87" t="s">
        <v>39</v>
      </c>
      <c r="H15" s="88" t="s">
        <v>39</v>
      </c>
      <c r="I15" s="89" t="s">
        <v>39</v>
      </c>
      <c r="J15" s="87" t="s">
        <v>39</v>
      </c>
      <c r="K15" s="90" t="s">
        <v>39</v>
      </c>
      <c r="L15" s="91" t="s">
        <v>39</v>
      </c>
      <c r="M15" s="98" t="s">
        <v>39</v>
      </c>
      <c r="N15" s="22"/>
    </row>
    <row r="16" spans="2:39" ht="27.75" customHeight="1" x14ac:dyDescent="0.15">
      <c r="B16" s="14">
        <v>42305</v>
      </c>
      <c r="C16" s="84"/>
      <c r="D16" s="251" t="s">
        <v>47</v>
      </c>
      <c r="E16" s="250"/>
      <c r="F16" s="15"/>
      <c r="G16" s="16"/>
      <c r="H16" s="17"/>
      <c r="I16" s="18">
        <v>904180</v>
      </c>
      <c r="J16" s="16"/>
      <c r="K16" s="19">
        <v>904180</v>
      </c>
      <c r="L16" s="23"/>
      <c r="M16" s="21"/>
      <c r="N16" s="22"/>
    </row>
    <row r="17" spans="1:253" ht="27.75" customHeight="1" x14ac:dyDescent="0.15">
      <c r="B17" s="14">
        <v>42306</v>
      </c>
      <c r="C17" s="84" t="s">
        <v>42</v>
      </c>
      <c r="D17" s="251" t="s">
        <v>48</v>
      </c>
      <c r="E17" s="250"/>
      <c r="F17" s="15"/>
      <c r="G17" s="16">
        <v>25000</v>
      </c>
      <c r="H17" s="17">
        <v>450300</v>
      </c>
      <c r="I17" s="18"/>
      <c r="J17" s="16"/>
      <c r="K17" s="19"/>
      <c r="L17" s="23">
        <v>13</v>
      </c>
      <c r="M17" s="97">
        <v>42292</v>
      </c>
      <c r="N17" s="22"/>
    </row>
    <row r="18" spans="1:253" ht="27.75" customHeight="1" x14ac:dyDescent="0.15">
      <c r="B18" s="14">
        <v>42314</v>
      </c>
      <c r="C18" s="84" t="s">
        <v>40</v>
      </c>
      <c r="D18" s="251" t="s">
        <v>49</v>
      </c>
      <c r="E18" s="250"/>
      <c r="F18" s="15"/>
      <c r="G18" s="16"/>
      <c r="H18" s="17"/>
      <c r="I18" s="18"/>
      <c r="J18" s="16">
        <v>8760</v>
      </c>
      <c r="K18" s="19">
        <v>895420</v>
      </c>
      <c r="L18" s="23">
        <v>22</v>
      </c>
      <c r="M18" s="97">
        <v>42314</v>
      </c>
      <c r="N18" s="22"/>
    </row>
    <row r="19" spans="1:253" ht="27.75" customHeight="1" x14ac:dyDescent="0.15">
      <c r="B19" s="14">
        <v>42328</v>
      </c>
      <c r="C19" s="84" t="s">
        <v>42</v>
      </c>
      <c r="D19" s="251" t="s">
        <v>50</v>
      </c>
      <c r="E19" s="250"/>
      <c r="F19" s="15"/>
      <c r="G19" s="16"/>
      <c r="H19" s="17"/>
      <c r="I19" s="18"/>
      <c r="J19" s="16">
        <v>130000</v>
      </c>
      <c r="K19" s="19">
        <v>765420</v>
      </c>
      <c r="L19" s="23">
        <v>23</v>
      </c>
      <c r="M19" s="97">
        <v>42320</v>
      </c>
      <c r="N19" s="22"/>
    </row>
    <row r="20" spans="1:253" ht="27.75" customHeight="1" x14ac:dyDescent="0.15">
      <c r="B20" s="14">
        <v>42328</v>
      </c>
      <c r="C20" s="84" t="s">
        <v>40</v>
      </c>
      <c r="D20" s="251" t="s">
        <v>51</v>
      </c>
      <c r="E20" s="250"/>
      <c r="F20" s="15"/>
      <c r="G20" s="16"/>
      <c r="H20" s="17"/>
      <c r="I20" s="18"/>
      <c r="J20" s="16">
        <v>20000</v>
      </c>
      <c r="K20" s="19">
        <v>745420</v>
      </c>
      <c r="L20" s="23">
        <v>24</v>
      </c>
      <c r="M20" s="97">
        <v>42320</v>
      </c>
      <c r="N20" s="22"/>
    </row>
    <row r="21" spans="1:253" ht="27.75" customHeight="1" x14ac:dyDescent="0.15">
      <c r="B21" s="82" t="s">
        <v>39</v>
      </c>
      <c r="C21" s="83" t="s">
        <v>39</v>
      </c>
      <c r="D21" s="249" t="s">
        <v>38</v>
      </c>
      <c r="E21" s="250"/>
      <c r="F21" s="86" t="s">
        <v>39</v>
      </c>
      <c r="G21" s="87" t="s">
        <v>39</v>
      </c>
      <c r="H21" s="88" t="s">
        <v>39</v>
      </c>
      <c r="I21" s="89" t="s">
        <v>39</v>
      </c>
      <c r="J21" s="87" t="s">
        <v>39</v>
      </c>
      <c r="K21" s="90" t="s">
        <v>39</v>
      </c>
      <c r="L21" s="91" t="s">
        <v>39</v>
      </c>
      <c r="M21" s="96" t="s">
        <v>39</v>
      </c>
      <c r="N21" s="24"/>
    </row>
    <row r="22" spans="1:253" ht="27.75" customHeight="1" x14ac:dyDescent="0.15">
      <c r="B22" s="25">
        <v>42036</v>
      </c>
      <c r="C22" s="85" t="s">
        <v>41</v>
      </c>
      <c r="D22" s="251" t="s">
        <v>53</v>
      </c>
      <c r="E22" s="250"/>
      <c r="F22" s="26">
        <v>266</v>
      </c>
      <c r="G22" s="27"/>
      <c r="H22" s="28">
        <v>105680</v>
      </c>
      <c r="I22" s="29">
        <v>236</v>
      </c>
      <c r="J22" s="27"/>
      <c r="K22" s="30">
        <v>164320</v>
      </c>
      <c r="L22" s="93" t="s">
        <v>54</v>
      </c>
      <c r="M22" s="95" t="s">
        <v>54</v>
      </c>
      <c r="N22" s="31"/>
    </row>
    <row r="23" spans="1:253" ht="27.75" customHeight="1" thickBot="1" x14ac:dyDescent="0.2">
      <c r="B23" s="82" t="s">
        <v>39</v>
      </c>
      <c r="C23" s="83" t="s">
        <v>39</v>
      </c>
      <c r="D23" s="249" t="s">
        <v>38</v>
      </c>
      <c r="E23" s="250"/>
      <c r="F23" s="86" t="s">
        <v>39</v>
      </c>
      <c r="G23" s="92" t="s">
        <v>39</v>
      </c>
      <c r="H23" s="88" t="s">
        <v>39</v>
      </c>
      <c r="I23" s="101" t="s">
        <v>39</v>
      </c>
      <c r="J23" s="99" t="s">
        <v>39</v>
      </c>
      <c r="K23" s="100" t="s">
        <v>39</v>
      </c>
      <c r="L23" s="94" t="s">
        <v>39</v>
      </c>
      <c r="M23" s="95" t="s">
        <v>39</v>
      </c>
      <c r="N23" s="31"/>
    </row>
    <row r="24" spans="1:253" ht="36" customHeight="1" thickTop="1" thickBot="1" x14ac:dyDescent="0.2">
      <c r="B24" s="262" t="s">
        <v>10</v>
      </c>
      <c r="C24" s="263"/>
      <c r="D24" s="263"/>
      <c r="E24" s="263"/>
      <c r="F24" s="32">
        <v>2442970</v>
      </c>
      <c r="G24" s="33">
        <v>2370616</v>
      </c>
      <c r="H24" s="34">
        <f>F24-G24</f>
        <v>72354</v>
      </c>
      <c r="I24" s="35">
        <v>2167916</v>
      </c>
      <c r="J24" s="36">
        <v>2068938</v>
      </c>
      <c r="K24" s="37">
        <f>I24-J24</f>
        <v>98978</v>
      </c>
      <c r="L24" s="38"/>
      <c r="M24" s="39"/>
      <c r="N24" s="40"/>
    </row>
    <row r="25" spans="1:253" ht="18.75" customHeight="1" x14ac:dyDescent="0.15">
      <c r="B25" s="41" t="s">
        <v>11</v>
      </c>
      <c r="C25" s="41"/>
      <c r="D25" s="42"/>
      <c r="E25" s="42"/>
      <c r="F25" s="43"/>
      <c r="G25" s="43"/>
      <c r="H25" s="44"/>
      <c r="I25" s="44"/>
      <c r="J25" s="44"/>
      <c r="K25" s="44"/>
      <c r="L25" s="45"/>
      <c r="M25" s="45"/>
      <c r="N25" s="45"/>
    </row>
    <row r="26" spans="1:253" ht="18.75" customHeight="1" x14ac:dyDescent="0.15">
      <c r="B26" s="46" t="s">
        <v>33</v>
      </c>
      <c r="C26" s="41"/>
      <c r="D26" s="42"/>
      <c r="E26" s="42"/>
      <c r="F26" s="43"/>
      <c r="G26" s="43"/>
      <c r="H26" s="44"/>
      <c r="I26" s="44"/>
      <c r="J26" s="44"/>
      <c r="K26" s="44"/>
      <c r="L26" s="45"/>
      <c r="M26" s="45"/>
      <c r="N26" s="45"/>
    </row>
    <row r="27" spans="1:253" ht="14.25" customHeight="1" x14ac:dyDescent="0.15">
      <c r="B27" s="41"/>
      <c r="C27" s="41"/>
      <c r="D27" s="42"/>
      <c r="E27" s="42"/>
      <c r="F27" s="43"/>
      <c r="G27" s="43"/>
      <c r="H27" s="44"/>
      <c r="I27" s="44"/>
      <c r="J27" s="44"/>
      <c r="K27" s="44"/>
      <c r="L27" s="45"/>
      <c r="M27" s="45"/>
      <c r="N27" s="45"/>
    </row>
    <row r="28" spans="1:253" ht="27" customHeight="1" x14ac:dyDescent="0.15">
      <c r="A28" s="47"/>
      <c r="B28" s="79" t="s">
        <v>35</v>
      </c>
      <c r="C28" s="80"/>
      <c r="D28" s="80"/>
      <c r="E28" s="80"/>
      <c r="F28" s="50"/>
      <c r="G28" s="51" t="s">
        <v>25</v>
      </c>
      <c r="H28" s="52"/>
      <c r="I28" s="50"/>
      <c r="J28" s="50"/>
      <c r="K28" s="53"/>
      <c r="L28" s="54"/>
      <c r="M28" s="50"/>
      <c r="N28" s="50"/>
      <c r="O28" s="50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</row>
    <row r="29" spans="1:253" ht="27" customHeight="1" x14ac:dyDescent="0.15">
      <c r="A29" s="47"/>
      <c r="B29" s="256" t="s">
        <v>14</v>
      </c>
      <c r="C29" s="257"/>
      <c r="D29" s="264" t="s">
        <v>26</v>
      </c>
      <c r="E29" s="265"/>
      <c r="F29" s="266" t="s">
        <v>19</v>
      </c>
      <c r="G29" s="266"/>
      <c r="H29" s="50"/>
      <c r="I29" s="55"/>
      <c r="J29" s="55"/>
      <c r="K29" s="47"/>
      <c r="L29" s="47"/>
      <c r="M29" s="47"/>
      <c r="N29" s="47"/>
      <c r="O29" s="47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</row>
    <row r="30" spans="1:253" ht="27" customHeight="1" x14ac:dyDescent="0.15">
      <c r="A30" s="47"/>
      <c r="B30" s="256" t="s">
        <v>29</v>
      </c>
      <c r="C30" s="257"/>
      <c r="D30" s="258">
        <v>24854</v>
      </c>
      <c r="E30" s="259"/>
      <c r="F30" s="244"/>
      <c r="G30" s="245"/>
      <c r="H30" s="56"/>
      <c r="I30" s="55"/>
      <c r="J30" s="55"/>
      <c r="K30" s="47"/>
      <c r="L30" s="47"/>
      <c r="M30" s="47"/>
      <c r="N30" s="47"/>
      <c r="O30" s="47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</row>
    <row r="31" spans="1:253" ht="27" customHeight="1" thickBot="1" x14ac:dyDescent="0.2">
      <c r="A31" s="47"/>
      <c r="B31" s="252" t="s">
        <v>36</v>
      </c>
      <c r="C31" s="253"/>
      <c r="D31" s="254">
        <v>47500</v>
      </c>
      <c r="E31" s="255"/>
      <c r="F31" s="226">
        <v>98978</v>
      </c>
      <c r="G31" s="227"/>
      <c r="H31" s="56"/>
      <c r="I31" s="55"/>
      <c r="J31" s="55"/>
      <c r="K31" s="47"/>
      <c r="L31" s="47"/>
      <c r="M31" s="47"/>
      <c r="N31" s="47"/>
      <c r="O31" s="47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</row>
    <row r="32" spans="1:253" ht="27" customHeight="1" thickTop="1" x14ac:dyDescent="0.15">
      <c r="A32" s="47"/>
      <c r="B32" s="224" t="s">
        <v>10</v>
      </c>
      <c r="C32" s="225"/>
      <c r="D32" s="239">
        <f>SUM(D30:E31)</f>
        <v>72354</v>
      </c>
      <c r="E32" s="240"/>
      <c r="F32" s="239">
        <f>SUM(F30:G31)</f>
        <v>98978</v>
      </c>
      <c r="G32" s="240"/>
      <c r="H32" s="57"/>
      <c r="I32" s="58"/>
      <c r="J32" s="59"/>
      <c r="K32" s="47"/>
      <c r="L32" s="47"/>
      <c r="M32" s="47"/>
      <c r="N32" s="47"/>
      <c r="O32" s="47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</row>
    <row r="33" spans="2:39" ht="24" customHeight="1" x14ac:dyDescent="0.15">
      <c r="B33" s="41"/>
      <c r="C33" s="41"/>
      <c r="D33" s="42"/>
      <c r="E33" s="42"/>
      <c r="F33" s="43"/>
      <c r="G33" s="43"/>
      <c r="H33" s="44"/>
      <c r="I33" s="44"/>
      <c r="J33" s="44"/>
      <c r="K33" s="44"/>
      <c r="L33" s="45"/>
      <c r="M33" s="45"/>
      <c r="N33" s="45"/>
    </row>
    <row r="34" spans="2:39" s="60" customFormat="1" ht="18" customHeight="1" x14ac:dyDescent="0.15">
      <c r="B34" s="61" t="s">
        <v>15</v>
      </c>
      <c r="C34" s="61"/>
      <c r="D34" s="62"/>
      <c r="E34" s="62"/>
      <c r="F34" s="62"/>
      <c r="G34" s="62"/>
      <c r="H34" s="63"/>
      <c r="I34" s="63"/>
      <c r="J34" s="63"/>
      <c r="K34" s="63"/>
      <c r="L34" s="63"/>
      <c r="M34" s="63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</row>
    <row r="35" spans="2:39" s="65" customFormat="1" ht="18" customHeight="1" x14ac:dyDescent="0.15">
      <c r="B35" s="66" t="s">
        <v>16</v>
      </c>
      <c r="C35" s="66" t="s">
        <v>5</v>
      </c>
      <c r="D35" s="241" t="s">
        <v>6</v>
      </c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</row>
    <row r="36" spans="2:39" s="65" customFormat="1" ht="18" customHeight="1" x14ac:dyDescent="0.15">
      <c r="B36" s="66">
        <v>1</v>
      </c>
      <c r="C36" s="66" t="s">
        <v>7</v>
      </c>
      <c r="D36" s="242" t="s">
        <v>8</v>
      </c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</row>
    <row r="37" spans="2:39" s="65" customFormat="1" ht="18" customHeight="1" x14ac:dyDescent="0.15">
      <c r="B37" s="66">
        <v>2</v>
      </c>
      <c r="C37" s="66" t="s">
        <v>28</v>
      </c>
      <c r="D37" s="223" t="s">
        <v>12</v>
      </c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</row>
    <row r="38" spans="2:39" s="65" customFormat="1" ht="18" customHeight="1" x14ac:dyDescent="0.15">
      <c r="B38" s="66">
        <v>3</v>
      </c>
      <c r="C38" s="66" t="s">
        <v>27</v>
      </c>
      <c r="D38" s="77" t="s">
        <v>24</v>
      </c>
      <c r="E38" s="77"/>
      <c r="F38" s="68"/>
      <c r="G38" s="69"/>
      <c r="H38" s="69"/>
      <c r="I38" s="69"/>
      <c r="J38" s="69"/>
      <c r="K38" s="69"/>
      <c r="L38" s="69"/>
      <c r="M38" s="69"/>
      <c r="N38" s="70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</row>
    <row r="39" spans="2:39" s="60" customFormat="1" ht="18" customHeight="1" x14ac:dyDescent="0.15">
      <c r="B39" s="71">
        <v>4</v>
      </c>
      <c r="C39" s="71" t="s">
        <v>23</v>
      </c>
      <c r="D39" s="248" t="s">
        <v>22</v>
      </c>
      <c r="E39" s="248"/>
      <c r="F39" s="248"/>
      <c r="G39" s="248"/>
      <c r="H39" s="248"/>
      <c r="I39" s="248"/>
      <c r="J39" s="248"/>
      <c r="K39" s="248"/>
      <c r="L39" s="248"/>
      <c r="M39" s="248"/>
      <c r="N39" s="248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</row>
    <row r="40" spans="2:39" s="72" customFormat="1" ht="20.100000000000001" customHeight="1" x14ac:dyDescent="0.15">
      <c r="B40" s="61"/>
      <c r="C40" s="61"/>
      <c r="D40" s="73"/>
      <c r="E40" s="73"/>
      <c r="F40" s="73"/>
      <c r="G40" s="74"/>
      <c r="H40" s="74"/>
      <c r="I40" s="74"/>
      <c r="J40" s="74"/>
      <c r="K40" s="74"/>
      <c r="L40" s="74"/>
      <c r="M40" s="74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</row>
    <row r="41" spans="2:39" ht="18.75" customHeight="1" x14ac:dyDescent="0.15">
      <c r="B41" s="76"/>
      <c r="C41" s="76"/>
    </row>
  </sheetData>
  <mergeCells count="47">
    <mergeCell ref="K4:N4"/>
    <mergeCell ref="B6:B8"/>
    <mergeCell ref="C6:C8"/>
    <mergeCell ref="D6:E8"/>
    <mergeCell ref="F6:H6"/>
    <mergeCell ref="I6:K6"/>
    <mergeCell ref="L6:L8"/>
    <mergeCell ref="M6:M8"/>
    <mergeCell ref="I7:I8"/>
    <mergeCell ref="F7:F8"/>
    <mergeCell ref="G7:G8"/>
    <mergeCell ref="H7:H8"/>
    <mergeCell ref="N6:N8"/>
    <mergeCell ref="J7:J8"/>
    <mergeCell ref="K7:K8"/>
    <mergeCell ref="B29:C29"/>
    <mergeCell ref="D29:E29"/>
    <mergeCell ref="F29:G29"/>
    <mergeCell ref="D14:E14"/>
    <mergeCell ref="D19:E19"/>
    <mergeCell ref="D20:E20"/>
    <mergeCell ref="D9:E9"/>
    <mergeCell ref="D21:E21"/>
    <mergeCell ref="D22:E22"/>
    <mergeCell ref="D23:E23"/>
    <mergeCell ref="B24:E24"/>
    <mergeCell ref="D17:E17"/>
    <mergeCell ref="B31:C31"/>
    <mergeCell ref="D31:E31"/>
    <mergeCell ref="F31:G31"/>
    <mergeCell ref="B32:C32"/>
    <mergeCell ref="B30:C30"/>
    <mergeCell ref="D30:E30"/>
    <mergeCell ref="F30:G30"/>
    <mergeCell ref="D37:N37"/>
    <mergeCell ref="D39:N39"/>
    <mergeCell ref="D10:E10"/>
    <mergeCell ref="D11:E11"/>
    <mergeCell ref="D12:E12"/>
    <mergeCell ref="D13:E13"/>
    <mergeCell ref="D15:E15"/>
    <mergeCell ref="D32:E32"/>
    <mergeCell ref="F32:G32"/>
    <mergeCell ref="D35:N35"/>
    <mergeCell ref="D36:N36"/>
    <mergeCell ref="D18:E18"/>
    <mergeCell ref="D16:E16"/>
  </mergeCells>
  <phoneticPr fontId="2"/>
  <dataValidations count="1">
    <dataValidation type="list" allowBlank="1" showInputMessage="1" showErrorMessage="1" sqref="C22 C16:C20 C9 C11:C14">
      <formula1>"1 日当,2 購入・リース費,3 外注費,4 その他"</formula1>
    </dataValidation>
  </dataValidations>
  <printOptions horizontalCentered="1"/>
  <pageMargins left="0.59055118110236227" right="0.59055118110236227" top="0.6692913385826772" bottom="0.59055118110236227" header="0.51181102362204722" footer="0.51181102362204722"/>
  <pageSetup paperSize="9" scale="71" fitToHeight="0" orientation="landscape" r:id="rId1"/>
  <headerFooter alignWithMargins="0"/>
  <rowBreaks count="1" manualBreakCount="1">
    <brk id="2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経理区分を１本化しない場合（農地維持・共同）高知県版</vt:lpstr>
      <vt:lpstr>手引き記載例</vt:lpstr>
      <vt:lpstr>'経理区分を１本化しない場合（農地維持・共同）高知県版'!Print_Area</vt:lpstr>
      <vt:lpstr>手引き記載例!Print_Area</vt:lpstr>
      <vt:lpstr>'経理区分を１本化しない場合（農地維持・共同）高知県版'!Print_Titles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OKAMURA</cp:lastModifiedBy>
  <cp:lastPrinted>2018-02-13T06:25:31Z</cp:lastPrinted>
  <dcterms:created xsi:type="dcterms:W3CDTF">2007-10-31T14:40:31Z</dcterms:created>
  <dcterms:modified xsi:type="dcterms:W3CDTF">2018-05-23T09:13:19Z</dcterms:modified>
</cp:coreProperties>
</file>