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1640"/>
  </bookViews>
  <sheets>
    <sheet name="別紙３" sheetId="1" r:id="rId1"/>
  </sheets>
  <definedNames>
    <definedName name="_xlnm.Print_Area" localSheetId="0">別紙３!$A$1:$AI$43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<sst xmlns="http://schemas.openxmlformats.org/spreadsheetml/2006/main" xmlns:r="http://schemas.openxmlformats.org/officeDocument/2006/relationships" count="94" uniqueCount="94">
  <si>
    <t>田野町農業委員会</t>
    <rPh sb="0" eb="3">
      <t>タノチョウ</t>
    </rPh>
    <rPh sb="3" eb="5">
      <t>ノウギョウ</t>
    </rPh>
    <rPh sb="5" eb="8">
      <t>イインカイ</t>
    </rPh>
    <phoneticPr fontId="19"/>
  </si>
  <si>
    <t>参入目標面積
⑦</t>
    <rPh sb="0" eb="2">
      <t>サンニュウ</t>
    </rPh>
    <rPh sb="2" eb="4">
      <t>モクヒョウ</t>
    </rPh>
    <rPh sb="4" eb="6">
      <t>メンセキ</t>
    </rPh>
    <phoneticPr fontId="19"/>
  </si>
  <si>
    <t xml:space="preserve">農地面積
① </t>
  </si>
  <si>
    <t>追加</t>
    <rPh sb="0" eb="2">
      <t>ツイカ</t>
    </rPh>
    <phoneticPr fontId="19"/>
  </si>
  <si>
    <t>別紙様式３</t>
    <rPh sb="0" eb="2">
      <t>ベッシ</t>
    </rPh>
    <rPh sb="2" eb="4">
      <t>ヨウシキ</t>
    </rPh>
    <phoneticPr fontId="19"/>
  </si>
  <si>
    <t>農業委員会名</t>
  </si>
  <si>
    <t>平均処
理期間</t>
  </si>
  <si>
    <t>新たに農業経営を営もうとする者の参入促進</t>
    <rPh sb="0" eb="1">
      <t>アラ</t>
    </rPh>
    <rPh sb="3" eb="5">
      <t>ノウギョウ</t>
    </rPh>
    <rPh sb="5" eb="7">
      <t>ケイエイ</t>
    </rPh>
    <rPh sb="8" eb="9">
      <t>イトナ</t>
    </rPh>
    <rPh sb="14" eb="15">
      <t>シャ</t>
    </rPh>
    <rPh sb="16" eb="18">
      <t>サンニュウ</t>
    </rPh>
    <rPh sb="18" eb="20">
      <t>ソクシン</t>
    </rPh>
    <phoneticPr fontId="19"/>
  </si>
  <si>
    <t>南国市農業委員会</t>
    <rPh sb="0" eb="3">
      <t>ナンコクシ</t>
    </rPh>
    <rPh sb="3" eb="5">
      <t>ノウギョウ</t>
    </rPh>
    <rPh sb="5" eb="8">
      <t>イインカイ</t>
    </rPh>
    <phoneticPr fontId="19"/>
  </si>
  <si>
    <t>農地等の利用の最適化推進状況</t>
  </si>
  <si>
    <t>香美市農業委員会</t>
    <rPh sb="0" eb="3">
      <t>カミシ</t>
    </rPh>
    <rPh sb="3" eb="5">
      <t>ノウギョウ</t>
    </rPh>
    <rPh sb="5" eb="8">
      <t>イインカイ</t>
    </rPh>
    <phoneticPr fontId="19"/>
  </si>
  <si>
    <t>事務の実施状況</t>
    <rPh sb="0" eb="2">
      <t>ジム</t>
    </rPh>
    <rPh sb="3" eb="5">
      <t>ジッシ</t>
    </rPh>
    <rPh sb="5" eb="7">
      <t>ジョウキョウ</t>
    </rPh>
    <phoneticPr fontId="19"/>
  </si>
  <si>
    <t>これまでの新規参入者数
（3年間の合計）</t>
    <rPh sb="5" eb="7">
      <t>シンキ</t>
    </rPh>
    <rPh sb="7" eb="10">
      <t>サンニュウシャ</t>
    </rPh>
    <rPh sb="10" eb="11">
      <t>スウ</t>
    </rPh>
    <rPh sb="14" eb="16">
      <t>ネンカン</t>
    </rPh>
    <rPh sb="17" eb="18">
      <t>ゴウ</t>
    </rPh>
    <rPh sb="18" eb="19">
      <t>ケイ</t>
    </rPh>
    <phoneticPr fontId="19"/>
  </si>
  <si>
    <t>遊休農地の発生防止・解消への取組</t>
    <rPh sb="0" eb="2">
      <t>ユウキュウ</t>
    </rPh>
    <rPh sb="2" eb="4">
      <t>ノウチ</t>
    </rPh>
    <rPh sb="5" eb="7">
      <t>ハッセイ</t>
    </rPh>
    <rPh sb="7" eb="9">
      <t>ボウシ</t>
    </rPh>
    <rPh sb="10" eb="12">
      <t>カイショウ</t>
    </rPh>
    <rPh sb="14" eb="15">
      <t>ト</t>
    </rPh>
    <rPh sb="15" eb="16">
      <t>ク</t>
    </rPh>
    <phoneticPr fontId="19"/>
  </si>
  <si>
    <t>回</t>
    <rPh sb="0" eb="1">
      <t>カイ</t>
    </rPh>
    <phoneticPr fontId="19"/>
  </si>
  <si>
    <t>％</t>
  </si>
  <si>
    <t>8.1</t>
  </si>
  <si>
    <t>担い手への農地の利用集積への取組</t>
  </si>
  <si>
    <t>奈半利町農業委員会</t>
    <rPh sb="0" eb="4">
      <t>ナハリチョウ</t>
    </rPh>
    <rPh sb="4" eb="6">
      <t>ノウギョウ</t>
    </rPh>
    <rPh sb="6" eb="9">
      <t>イインカイ</t>
    </rPh>
    <phoneticPr fontId="19"/>
  </si>
  <si>
    <t>経営体</t>
    <rPh sb="0" eb="3">
      <t>ケイエイタイ</t>
    </rPh>
    <phoneticPr fontId="19"/>
  </si>
  <si>
    <t>農地法３条許可事務処理件数</t>
    <rPh sb="0" eb="3">
      <t>ノウチホウ</t>
    </rPh>
    <rPh sb="4" eb="5">
      <t>ジョウ</t>
    </rPh>
    <rPh sb="5" eb="7">
      <t>キョカ</t>
    </rPh>
    <rPh sb="7" eb="9">
      <t>ジム</t>
    </rPh>
    <rPh sb="9" eb="11">
      <t>ショリ</t>
    </rPh>
    <rPh sb="11" eb="13">
      <t>ケンスウ</t>
    </rPh>
    <phoneticPr fontId="19"/>
  </si>
  <si>
    <t>県計</t>
    <rPh sb="0" eb="2">
      <t>ケンケイ</t>
    </rPh>
    <phoneticPr fontId="19"/>
  </si>
  <si>
    <t>農地転用事務</t>
    <rPh sb="0" eb="2">
      <t>ノウチ</t>
    </rPh>
    <rPh sb="2" eb="4">
      <t>テンヨウ</t>
    </rPh>
    <rPh sb="4" eb="6">
      <t>ジム</t>
    </rPh>
    <phoneticPr fontId="19"/>
  </si>
  <si>
    <t>農地所有適格法人からの報告</t>
    <rPh sb="0" eb="2">
      <t>ノウチ</t>
    </rPh>
    <rPh sb="2" eb="4">
      <t>ショユウ</t>
    </rPh>
    <rPh sb="4" eb="6">
      <t>テキカク</t>
    </rPh>
    <rPh sb="6" eb="8">
      <t>ホウジン</t>
    </rPh>
    <rPh sb="11" eb="13">
      <t>ホウコク</t>
    </rPh>
    <phoneticPr fontId="19"/>
  </si>
  <si>
    <t>室戸市農業委員会</t>
    <rPh sb="0" eb="3">
      <t>ムロトシ</t>
    </rPh>
    <rPh sb="3" eb="5">
      <t>ノウギョウ</t>
    </rPh>
    <rPh sb="5" eb="8">
      <t>イインカイ</t>
    </rPh>
    <phoneticPr fontId="19"/>
  </si>
  <si>
    <t>農地台帳の整備</t>
    <rPh sb="0" eb="2">
      <t>ノウチ</t>
    </rPh>
    <rPh sb="2" eb="4">
      <t>ダイチョウ</t>
    </rPh>
    <rPh sb="5" eb="7">
      <t>セイビ</t>
    </rPh>
    <phoneticPr fontId="19"/>
  </si>
  <si>
    <t>平均処
理期間</t>
    <rPh sb="0" eb="2">
      <t>ヘイキン</t>
    </rPh>
    <rPh sb="2" eb="3">
      <t>ドコロ</t>
    </rPh>
    <rPh sb="4" eb="5">
      <t>リ</t>
    </rPh>
    <rPh sb="5" eb="7">
      <t>キカン</t>
    </rPh>
    <phoneticPr fontId="19"/>
  </si>
  <si>
    <t>意見の公表</t>
    <rPh sb="0" eb="2">
      <t>イケン</t>
    </rPh>
    <rPh sb="3" eb="5">
      <t>コウヒョウ</t>
    </rPh>
    <phoneticPr fontId="19"/>
  </si>
  <si>
    <t>これまでの集積面積
②</t>
    <rPh sb="5" eb="7">
      <t>シュウセキ</t>
    </rPh>
    <rPh sb="7" eb="9">
      <t>メンセキ</t>
    </rPh>
    <phoneticPr fontId="19"/>
  </si>
  <si>
    <t>集積率
②／①</t>
    <rPh sb="0" eb="2">
      <t>シュウセキ</t>
    </rPh>
    <rPh sb="2" eb="3">
      <t>リツ</t>
    </rPh>
    <phoneticPr fontId="19"/>
  </si>
  <si>
    <t>高知市農業委員会</t>
    <rPh sb="0" eb="3">
      <t>コウチシ</t>
    </rPh>
    <rPh sb="3" eb="5">
      <t>ノウギョウ</t>
    </rPh>
    <rPh sb="5" eb="8">
      <t>イインカイ</t>
    </rPh>
    <phoneticPr fontId="19"/>
  </si>
  <si>
    <t xml:space="preserve">集積目標面積
③ </t>
  </si>
  <si>
    <t>目標達成状況
④/③</t>
    <rPh sb="0" eb="2">
      <t>モクヒョウ</t>
    </rPh>
    <rPh sb="2" eb="4">
      <t>タッセイ</t>
    </rPh>
    <rPh sb="4" eb="6">
      <t>ジョウキョウ</t>
    </rPh>
    <phoneticPr fontId="19"/>
  </si>
  <si>
    <t>うち許可件数</t>
    <rPh sb="2" eb="4">
      <t>キョカ</t>
    </rPh>
    <rPh sb="4" eb="6">
      <t>ケンスウ</t>
    </rPh>
    <phoneticPr fontId="19"/>
  </si>
  <si>
    <t xml:space="preserve">集積実績面積
④ </t>
    <rPh sb="2" eb="4">
      <t>ジッセキ</t>
    </rPh>
    <phoneticPr fontId="19"/>
  </si>
  <si>
    <t>達成状況
⑧／⑦</t>
    <rPh sb="0" eb="2">
      <t>タッセイ</t>
    </rPh>
    <rPh sb="2" eb="4">
      <t>ジョウキョウ</t>
    </rPh>
    <phoneticPr fontId="19"/>
  </si>
  <si>
    <t>参入目標数
⑤</t>
    <rPh sb="0" eb="2">
      <t>サンニュウ</t>
    </rPh>
    <rPh sb="2" eb="4">
      <t>モクヒョウ</t>
    </rPh>
    <rPh sb="4" eb="5">
      <t>スウ</t>
    </rPh>
    <phoneticPr fontId="19"/>
  </si>
  <si>
    <t>日</t>
    <rPh sb="0" eb="1">
      <t>ニチ</t>
    </rPh>
    <phoneticPr fontId="19"/>
  </si>
  <si>
    <t>参入実績数
⑥</t>
    <rPh sb="0" eb="2">
      <t>サンニュウ</t>
    </rPh>
    <rPh sb="2" eb="4">
      <t>ジッセキ</t>
    </rPh>
    <rPh sb="4" eb="5">
      <t>スウ</t>
    </rPh>
    <phoneticPr fontId="19"/>
  </si>
  <si>
    <t>うち新規実績面積</t>
    <rPh sb="2" eb="4">
      <t>シンキ</t>
    </rPh>
    <rPh sb="4" eb="6">
      <t>ジッセキ</t>
    </rPh>
    <rPh sb="6" eb="8">
      <t>メンセキ</t>
    </rPh>
    <phoneticPr fontId="19"/>
  </si>
  <si>
    <t>達成状況
⑥／⑤</t>
    <rPh sb="0" eb="2">
      <t>タッセイ</t>
    </rPh>
    <rPh sb="2" eb="4">
      <t>ジョウキョウ</t>
    </rPh>
    <phoneticPr fontId="19"/>
  </si>
  <si>
    <t>新規参入者の農地面積
(3年間の合計)</t>
    <rPh sb="0" eb="2">
      <t>シンキ</t>
    </rPh>
    <rPh sb="2" eb="4">
      <t>サンニュウ</t>
    </rPh>
    <rPh sb="4" eb="5">
      <t>シャ</t>
    </rPh>
    <rPh sb="6" eb="8">
      <t>ノウチ</t>
    </rPh>
    <rPh sb="8" eb="10">
      <t>メンセキ</t>
    </rPh>
    <rPh sb="13" eb="15">
      <t>ネンカン</t>
    </rPh>
    <rPh sb="16" eb="18">
      <t>ゴウケイ</t>
    </rPh>
    <phoneticPr fontId="19"/>
  </si>
  <si>
    <t>参入実績
面積
⑧</t>
    <rPh sb="0" eb="2">
      <t>サンニュウ</t>
    </rPh>
    <rPh sb="2" eb="4">
      <t>ジッセキ</t>
    </rPh>
    <rPh sb="5" eb="7">
      <t>メンセキ</t>
    </rPh>
    <phoneticPr fontId="19"/>
  </si>
  <si>
    <t>大豊町農業委員会</t>
    <rPh sb="0" eb="3">
      <t>オオトヨチョウ</t>
    </rPh>
    <rPh sb="3" eb="5">
      <t>ノウギョウ</t>
    </rPh>
    <rPh sb="5" eb="8">
      <t>イインカイ</t>
    </rPh>
    <phoneticPr fontId="19"/>
  </si>
  <si>
    <t xml:space="preserve">解消目標面積
⑪ </t>
  </si>
  <si>
    <t xml:space="preserve">農地面積
⑨ </t>
  </si>
  <si>
    <t>遊休農地面積
⑩</t>
    <rPh sb="0" eb="2">
      <t>ユウキュウ</t>
    </rPh>
    <rPh sb="2" eb="4">
      <t>ノウチ</t>
    </rPh>
    <rPh sb="4" eb="6">
      <t>メンセキ</t>
    </rPh>
    <phoneticPr fontId="19"/>
  </si>
  <si>
    <t>安芸市農業委員会</t>
    <rPh sb="0" eb="3">
      <t>アキシ</t>
    </rPh>
    <rPh sb="3" eb="5">
      <t>ノウギョウ</t>
    </rPh>
    <rPh sb="5" eb="8">
      <t>イインカイ</t>
    </rPh>
    <phoneticPr fontId="19"/>
  </si>
  <si>
    <t xml:space="preserve">遊休農地率
⑩/⑨ </t>
  </si>
  <si>
    <t>解消実績面積
⑫</t>
  </si>
  <si>
    <t>目標達成状況
⑫/⑪</t>
    <rPh sb="0" eb="2">
      <t>モクヒョウ</t>
    </rPh>
    <rPh sb="2" eb="4">
      <t>タッセイ</t>
    </rPh>
    <rPh sb="4" eb="6">
      <t>ジョウキョウ</t>
    </rPh>
    <phoneticPr fontId="19"/>
  </si>
  <si>
    <t>処理件数</t>
    <rPh sb="0" eb="2">
      <t>ショリ</t>
    </rPh>
    <rPh sb="2" eb="4">
      <t>ケンスウ</t>
    </rPh>
    <phoneticPr fontId="19"/>
  </si>
  <si>
    <t>農地転用事務処理件数</t>
    <rPh sb="0" eb="2">
      <t>ノウチ</t>
    </rPh>
    <rPh sb="2" eb="4">
      <t>テンヨウ</t>
    </rPh>
    <rPh sb="4" eb="6">
      <t>ジム</t>
    </rPh>
    <rPh sb="6" eb="8">
      <t>ショリ</t>
    </rPh>
    <rPh sb="8" eb="10">
      <t>ケンスウ</t>
    </rPh>
    <phoneticPr fontId="19"/>
  </si>
  <si>
    <t>農地所有適格化法人数</t>
    <rPh sb="0" eb="2">
      <t>ノウチ</t>
    </rPh>
    <rPh sb="2" eb="4">
      <t>ショユウ</t>
    </rPh>
    <rPh sb="4" eb="6">
      <t>テキカク</t>
    </rPh>
    <rPh sb="6" eb="7">
      <t>カ</t>
    </rPh>
    <rPh sb="7" eb="10">
      <t>ホウジンスウ</t>
    </rPh>
    <phoneticPr fontId="19"/>
  </si>
  <si>
    <t>勧告した法人数</t>
    <rPh sb="0" eb="2">
      <t>カンコク</t>
    </rPh>
    <rPh sb="4" eb="7">
      <t>ホウジンスウ</t>
    </rPh>
    <phoneticPr fontId="19"/>
  </si>
  <si>
    <t>年間更新回数</t>
    <rPh sb="0" eb="2">
      <t>ネンカン</t>
    </rPh>
    <rPh sb="2" eb="4">
      <t>コウシン</t>
    </rPh>
    <rPh sb="4" eb="6">
      <t>カイスウ</t>
    </rPh>
    <phoneticPr fontId="19"/>
  </si>
  <si>
    <t>政策改善についての意見の提出件数</t>
    <rPh sb="0" eb="2">
      <t>セイサク</t>
    </rPh>
    <rPh sb="2" eb="4">
      <t>カイゼン</t>
    </rPh>
    <rPh sb="9" eb="11">
      <t>イケン</t>
    </rPh>
    <rPh sb="12" eb="14">
      <t>テイシュツ</t>
    </rPh>
    <rPh sb="14" eb="16">
      <t>ケンスウ</t>
    </rPh>
    <phoneticPr fontId="19"/>
  </si>
  <si>
    <t>東洋町農業委員会</t>
    <rPh sb="0" eb="3">
      <t>トウヨウチョウ</t>
    </rPh>
    <rPh sb="3" eb="5">
      <t>ノウギョウ</t>
    </rPh>
    <rPh sb="5" eb="8">
      <t>イインカイ</t>
    </rPh>
    <phoneticPr fontId="19"/>
  </si>
  <si>
    <t>うち不許可件数</t>
    <rPh sb="2" eb="5">
      <t>フキョカ</t>
    </rPh>
    <rPh sb="5" eb="7">
      <t>ケンスウ</t>
    </rPh>
    <phoneticPr fontId="19"/>
  </si>
  <si>
    <t>報告書提出件数</t>
    <rPh sb="0" eb="3">
      <t>ホウコクショ</t>
    </rPh>
    <rPh sb="3" eb="5">
      <t>テイシュツ</t>
    </rPh>
    <rPh sb="5" eb="7">
      <t>ケンスウ</t>
    </rPh>
    <phoneticPr fontId="19"/>
  </si>
  <si>
    <t>ha</t>
  </si>
  <si>
    <t>件</t>
    <rPh sb="0" eb="1">
      <t>ケン</t>
    </rPh>
    <phoneticPr fontId="19"/>
  </si>
  <si>
    <t>法人</t>
    <rPh sb="0" eb="2">
      <t>ホウジン</t>
    </rPh>
    <phoneticPr fontId="19"/>
  </si>
  <si>
    <t>いの町農業委員会</t>
    <rPh sb="2" eb="3">
      <t>チョウ</t>
    </rPh>
    <rPh sb="3" eb="5">
      <t>ノウギョウ</t>
    </rPh>
    <rPh sb="5" eb="8">
      <t>イインカイ</t>
    </rPh>
    <phoneticPr fontId="19"/>
  </si>
  <si>
    <t>令和２年度　農業委員会における農地等の利用の最適化の推進状況及び事務の実施状況</t>
    <rPh sb="0" eb="2">
      <t>レイワ</t>
    </rPh>
    <rPh sb="3" eb="5">
      <t>ネンド</t>
    </rPh>
    <rPh sb="6" eb="8">
      <t>ノウギョウ</t>
    </rPh>
    <rPh sb="8" eb="11">
      <t>イインカイ</t>
    </rPh>
    <rPh sb="15" eb="18">
      <t>ノウチトウ</t>
    </rPh>
    <rPh sb="19" eb="21">
      <t>リヨウ</t>
    </rPh>
    <rPh sb="22" eb="25">
      <t>サイテキカ</t>
    </rPh>
    <rPh sb="26" eb="28">
      <t>スイシン</t>
    </rPh>
    <rPh sb="28" eb="30">
      <t>ジョウキョウ</t>
    </rPh>
    <rPh sb="30" eb="31">
      <t>オヨ</t>
    </rPh>
    <rPh sb="32" eb="34">
      <t>ジム</t>
    </rPh>
    <rPh sb="35" eb="37">
      <t>ジッシ</t>
    </rPh>
    <rPh sb="37" eb="39">
      <t>ジョウキョウ</t>
    </rPh>
    <phoneticPr fontId="19"/>
  </si>
  <si>
    <t>宿毛市農業委員会</t>
    <rPh sb="0" eb="3">
      <t>スクモシ</t>
    </rPh>
    <rPh sb="3" eb="5">
      <t>ノウギョウ</t>
    </rPh>
    <rPh sb="5" eb="8">
      <t>イインカイ</t>
    </rPh>
    <phoneticPr fontId="19"/>
  </si>
  <si>
    <t>香南市農業委員会</t>
    <rPh sb="0" eb="3">
      <t>コウナンシ</t>
    </rPh>
    <rPh sb="3" eb="5">
      <t>ノウギョウ</t>
    </rPh>
    <rPh sb="5" eb="8">
      <t>イインカイ</t>
    </rPh>
    <phoneticPr fontId="19"/>
  </si>
  <si>
    <t>安田町農業委員会</t>
    <rPh sb="0" eb="3">
      <t>ヤスダチョウ</t>
    </rPh>
    <rPh sb="3" eb="5">
      <t>ノウギョウ</t>
    </rPh>
    <rPh sb="5" eb="8">
      <t>イインカイ</t>
    </rPh>
    <phoneticPr fontId="19"/>
  </si>
  <si>
    <t>北川村農業委員会</t>
    <rPh sb="0" eb="3">
      <t>キタガワムラ</t>
    </rPh>
    <rPh sb="3" eb="5">
      <t>ノウギョウ</t>
    </rPh>
    <rPh sb="5" eb="8">
      <t>イインカイ</t>
    </rPh>
    <phoneticPr fontId="19"/>
  </si>
  <si>
    <t>馬路村農業委員会</t>
    <rPh sb="0" eb="3">
      <t>ウマジムラ</t>
    </rPh>
    <rPh sb="3" eb="5">
      <t>ノウギョウ</t>
    </rPh>
    <rPh sb="5" eb="8">
      <t>イインカイ</t>
    </rPh>
    <phoneticPr fontId="19"/>
  </si>
  <si>
    <t>芸西村農業委員会</t>
    <rPh sb="0" eb="3">
      <t>ゲイセイムラ</t>
    </rPh>
    <rPh sb="3" eb="5">
      <t>ノウギョウ</t>
    </rPh>
    <rPh sb="5" eb="8">
      <t>イインカイ</t>
    </rPh>
    <phoneticPr fontId="19"/>
  </si>
  <si>
    <t>本山町農業委員会</t>
    <rPh sb="0" eb="3">
      <t>モトヤマチョウ</t>
    </rPh>
    <rPh sb="3" eb="5">
      <t>ノウギョウ</t>
    </rPh>
    <rPh sb="5" eb="8">
      <t>イインカイ</t>
    </rPh>
    <phoneticPr fontId="19"/>
  </si>
  <si>
    <t>土佐町農業委員会</t>
    <rPh sb="0" eb="3">
      <t>トサチョウ</t>
    </rPh>
    <rPh sb="3" eb="5">
      <t>ノウギョウ</t>
    </rPh>
    <rPh sb="5" eb="8">
      <t>イインカイ</t>
    </rPh>
    <phoneticPr fontId="19"/>
  </si>
  <si>
    <t>仁淀川町農業委員会</t>
    <rPh sb="0" eb="2">
      <t>ニヨド</t>
    </rPh>
    <rPh sb="2" eb="3">
      <t>カワ</t>
    </rPh>
    <rPh sb="3" eb="4">
      <t>チョウ</t>
    </rPh>
    <rPh sb="4" eb="6">
      <t>ノウギョウ</t>
    </rPh>
    <rPh sb="6" eb="9">
      <t>イインカイ</t>
    </rPh>
    <phoneticPr fontId="19"/>
  </si>
  <si>
    <t>中土佐町農業委員会</t>
    <rPh sb="0" eb="4">
      <t>ナカトサチョウ</t>
    </rPh>
    <rPh sb="4" eb="6">
      <t>ノウギョウ</t>
    </rPh>
    <rPh sb="6" eb="9">
      <t>イインカイ</t>
    </rPh>
    <phoneticPr fontId="19"/>
  </si>
  <si>
    <t>佐川町農業委員会</t>
    <rPh sb="0" eb="3">
      <t>サカワチョウ</t>
    </rPh>
    <rPh sb="3" eb="5">
      <t>ノウギョウ</t>
    </rPh>
    <rPh sb="5" eb="8">
      <t>イインカイ</t>
    </rPh>
    <phoneticPr fontId="19"/>
  </si>
  <si>
    <t>越知町農業委員会</t>
    <rPh sb="0" eb="3">
      <t>オチチョウ</t>
    </rPh>
    <rPh sb="3" eb="5">
      <t>ノウギョウ</t>
    </rPh>
    <rPh sb="5" eb="8">
      <t>イインカイ</t>
    </rPh>
    <phoneticPr fontId="19"/>
  </si>
  <si>
    <t>日高村農業委員会</t>
    <rPh sb="0" eb="3">
      <t>ヒダカムラ</t>
    </rPh>
    <rPh sb="3" eb="5">
      <t>ノウギョウ</t>
    </rPh>
    <rPh sb="5" eb="8">
      <t>イインカイ</t>
    </rPh>
    <phoneticPr fontId="19"/>
  </si>
  <si>
    <t>大月町農業委員会</t>
    <rPh sb="0" eb="3">
      <t>オオツキチョウ</t>
    </rPh>
    <rPh sb="3" eb="5">
      <t>ノウギョウ</t>
    </rPh>
    <rPh sb="5" eb="8">
      <t>イインカイ</t>
    </rPh>
    <phoneticPr fontId="19"/>
  </si>
  <si>
    <t>黒潮町農業委員会</t>
    <rPh sb="0" eb="3">
      <t>クロシオチョウ</t>
    </rPh>
    <rPh sb="3" eb="5">
      <t>ノウギョウ</t>
    </rPh>
    <rPh sb="5" eb="8">
      <t>イインカイ</t>
    </rPh>
    <phoneticPr fontId="19"/>
  </si>
  <si>
    <t>土佐市農業委員会</t>
    <rPh sb="0" eb="2">
      <t>トサ</t>
    </rPh>
    <rPh sb="2" eb="3">
      <t>シ</t>
    </rPh>
    <rPh sb="3" eb="5">
      <t>ノウギョウ</t>
    </rPh>
    <rPh sb="5" eb="8">
      <t>イインカイ</t>
    </rPh>
    <phoneticPr fontId="19"/>
  </si>
  <si>
    <t>須崎市農業委員会</t>
    <rPh sb="0" eb="3">
      <t>スサキシ</t>
    </rPh>
    <rPh sb="3" eb="5">
      <t>ノウギョウ</t>
    </rPh>
    <rPh sb="5" eb="8">
      <t>イインカイ</t>
    </rPh>
    <phoneticPr fontId="19"/>
  </si>
  <si>
    <t>土佐清水市農業委員会</t>
    <rPh sb="0" eb="5">
      <t>トサシミズシ</t>
    </rPh>
    <rPh sb="5" eb="7">
      <t>ノウギョウ</t>
    </rPh>
    <rPh sb="7" eb="10">
      <t>イインカイ</t>
    </rPh>
    <phoneticPr fontId="19"/>
  </si>
  <si>
    <t>四万十市農業委員会</t>
    <rPh sb="0" eb="4">
      <t>シマントシ</t>
    </rPh>
    <rPh sb="4" eb="6">
      <t>ノウギョウ</t>
    </rPh>
    <rPh sb="6" eb="9">
      <t>イインカイ</t>
    </rPh>
    <phoneticPr fontId="28"/>
  </si>
  <si>
    <t>-</t>
  </si>
  <si>
    <t>随時</t>
    <rPh sb="0" eb="2">
      <t>ズイジ</t>
    </rPh>
    <phoneticPr fontId="19"/>
  </si>
  <si>
    <t>梼原町農業委員会</t>
    <rPh sb="0" eb="2">
      <t>ユスハラ</t>
    </rPh>
    <rPh sb="2" eb="3">
      <t>マチ</t>
    </rPh>
    <rPh sb="3" eb="5">
      <t>ノウギョウ</t>
    </rPh>
    <rPh sb="5" eb="8">
      <t>イインカイ</t>
    </rPh>
    <phoneticPr fontId="19"/>
  </si>
  <si>
    <t>津野町農業委員会</t>
    <rPh sb="0" eb="3">
      <t>ツノチョウ</t>
    </rPh>
    <rPh sb="3" eb="5">
      <t>ノウギョウ</t>
    </rPh>
    <rPh sb="5" eb="8">
      <t>イインカイ</t>
    </rPh>
    <phoneticPr fontId="19"/>
  </si>
  <si>
    <t>四万十町農業委員会</t>
    <rPh sb="0" eb="4">
      <t>シ</t>
    </rPh>
    <rPh sb="4" eb="6">
      <t>ノウギョウ</t>
    </rPh>
    <rPh sb="6" eb="9">
      <t>イインカイ</t>
    </rPh>
    <phoneticPr fontId="19"/>
  </si>
  <si>
    <t>三原村農業委員会</t>
    <rPh sb="0" eb="3">
      <t>ミハラムラ</t>
    </rPh>
    <rPh sb="3" eb="5">
      <t>ノウギョウ</t>
    </rPh>
    <rPh sb="5" eb="8">
      <t>イインカイ</t>
    </rPh>
    <phoneticPr fontId="19"/>
  </si>
  <si>
    <t>0.25</t>
  </si>
  <si>
    <t>0.43</t>
  </si>
  <si>
    <t>1.5</t>
  </si>
  <si>
    <t>0.27</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</si>
</sst>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8" formatCode="#,##0.0_ "/>
    <numFmt numFmtId="176" formatCode="#,##0_ "/>
    <numFmt numFmtId="179" formatCode="0.0_ "/>
    <numFmt numFmtId="177" formatCode="0_ "/>
  </numFmts>
  <fonts count="29">
    <font>
      <sz val="11"/>
      <color auto="1"/>
      <name val="ＭＳ Ｐゴシック"/>
      <family val="3"/>
    </font>
    <font>
      <sz val="11"/>
      <color theme="1"/>
      <name val="游ゴシック"/>
      <family val="3"/>
      <scheme val="minor"/>
    </font>
    <font>
      <sz val="11"/>
      <color theme="0"/>
      <name val="游ゴシック"/>
      <family val="2"/>
      <scheme val="minor"/>
    </font>
    <font>
      <sz val="11"/>
      <color rgb="FF9C6500"/>
      <name val="游ゴシック"/>
      <family val="2"/>
      <scheme val="minor"/>
    </font>
    <font>
      <b/>
      <sz val="18"/>
      <color theme="3"/>
      <name val="游ゴシック Light"/>
      <family val="2"/>
      <scheme val="major"/>
    </font>
    <font>
      <b/>
      <sz val="11"/>
      <color theme="0"/>
      <name val="游ゴシック"/>
      <family val="2"/>
      <scheme val="minor"/>
    </font>
    <font>
      <sz val="11"/>
      <color rgb="FFFA7D00"/>
      <name val="游ゴシック"/>
      <family val="2"/>
      <scheme val="minor"/>
    </font>
    <font>
      <sz val="11"/>
      <color rgb="FF3F3F76"/>
      <name val="游ゴシック"/>
      <family val="2"/>
      <scheme val="minor"/>
    </font>
    <font>
      <b/>
      <sz val="11"/>
      <color rgb="FF3F3F3F"/>
      <name val="游ゴシック"/>
      <family val="2"/>
      <scheme val="minor"/>
    </font>
    <font>
      <sz val="11"/>
      <color rgb="FF9C0006"/>
      <name val="游ゴシック"/>
      <family val="2"/>
      <scheme val="minor"/>
    </font>
    <font>
      <sz val="11"/>
      <color auto="1"/>
      <name val="ＭＳ Ｐゴシック"/>
      <family val="3"/>
    </font>
    <font>
      <sz val="11"/>
      <color rgb="FF006100"/>
      <name val="游ゴシック"/>
      <family val="2"/>
      <scheme val="minor"/>
    </font>
    <font>
      <b/>
      <sz val="15"/>
      <color theme="3"/>
      <name val="游ゴシック"/>
      <family val="2"/>
      <scheme val="minor"/>
    </font>
    <font>
      <b/>
      <sz val="13"/>
      <color theme="3"/>
      <name val="游ゴシック"/>
      <family val="2"/>
      <scheme val="minor"/>
    </font>
    <font>
      <b/>
      <sz val="11"/>
      <color theme="3"/>
      <name val="游ゴシック"/>
      <family val="2"/>
      <scheme val="minor"/>
    </font>
    <font>
      <b/>
      <sz val="11"/>
      <color rgb="FFFA7D00"/>
      <name val="游ゴシック"/>
      <family val="2"/>
      <scheme val="minor"/>
    </font>
    <font>
      <i/>
      <sz val="11"/>
      <color rgb="FF7F7F7F"/>
      <name val="游ゴシック"/>
      <family val="2"/>
      <scheme val="minor"/>
    </font>
    <font>
      <sz val="11"/>
      <color rgb="FFFF0000"/>
      <name val="游ゴシック"/>
      <family val="2"/>
      <scheme val="minor"/>
    </font>
    <font>
      <b/>
      <sz val="11"/>
      <color theme="1"/>
      <name val="游ゴシック"/>
      <family val="3"/>
      <scheme val="minor"/>
    </font>
    <font>
      <sz val="6"/>
      <color auto="1"/>
      <name val="ＭＳ Ｐゴシック"/>
      <family val="3"/>
    </font>
    <font>
      <sz val="9"/>
      <color theme="1"/>
      <name val="游ゴシック"/>
      <family val="3"/>
      <scheme val="minor"/>
    </font>
    <font>
      <sz val="11"/>
      <color auto="1"/>
      <name val="游ゴシック"/>
      <family val="3"/>
      <scheme val="minor"/>
    </font>
    <font>
      <b/>
      <sz val="11"/>
      <color auto="1"/>
      <name val="游ゴシック"/>
      <family val="3"/>
      <scheme val="minor"/>
    </font>
    <font>
      <b/>
      <sz val="14"/>
      <color theme="1"/>
      <name val="游ゴシック"/>
      <family val="3"/>
      <scheme val="minor"/>
    </font>
    <font>
      <b/>
      <sz val="9"/>
      <color theme="1"/>
      <name val="游ゴシック"/>
      <family val="3"/>
      <scheme val="minor"/>
    </font>
    <font>
      <sz val="12"/>
      <color theme="1"/>
      <name val="游ゴシック"/>
      <family val="3"/>
      <scheme val="minor"/>
    </font>
    <font>
      <u/>
      <sz val="11"/>
      <color theme="1"/>
      <name val="游ゴシック"/>
      <family val="3"/>
      <scheme val="minor"/>
    </font>
    <font>
      <sz val="9"/>
      <color auto="1"/>
      <name val="ＭＳ Ｐゴシック"/>
      <family val="3"/>
    </font>
    <font>
      <sz val="6"/>
      <color auto="1"/>
      <name val="游ゴシック"/>
    </font>
  </fonts>
  <fills count="42">
    <fill>
      <patternFill patternType="none"/>
    </fill>
    <fill>
      <patternFill patternType="gray125"/>
    </fill>
    <fill>
      <patternFill patternType="solid">
        <fgColor theme="4" tint="0.8"/>
        <bgColor indexed="65"/>
      </patternFill>
    </fill>
    <fill>
      <patternFill patternType="solid">
        <fgColor theme="5" tint="0.8"/>
        <bgColor indexed="65"/>
      </patternFill>
    </fill>
    <fill>
      <patternFill patternType="solid">
        <fgColor theme="6" tint="0.8"/>
        <bgColor indexed="65"/>
      </patternFill>
    </fill>
    <fill>
      <patternFill patternType="solid">
        <fgColor theme="7" tint="0.8"/>
        <bgColor indexed="65"/>
      </patternFill>
    </fill>
    <fill>
      <patternFill patternType="solid">
        <fgColor theme="8" tint="0.8"/>
        <bgColor indexed="65"/>
      </patternFill>
    </fill>
    <fill>
      <patternFill patternType="solid">
        <fgColor theme="9" tint="0.8"/>
        <bgColor indexed="65"/>
      </patternFill>
    </fill>
    <fill>
      <patternFill patternType="solid">
        <fgColor theme="4" tint="0.6"/>
        <bgColor indexed="65"/>
      </patternFill>
    </fill>
    <fill>
      <patternFill patternType="solid">
        <fgColor theme="5" tint="0.6"/>
        <bgColor indexed="65"/>
      </patternFill>
    </fill>
    <fill>
      <patternFill patternType="solid">
        <fgColor theme="6" tint="0.6"/>
        <bgColor indexed="65"/>
      </patternFill>
    </fill>
    <fill>
      <patternFill patternType="solid">
        <fgColor theme="7" tint="0.6"/>
        <bgColor indexed="65"/>
      </patternFill>
    </fill>
    <fill>
      <patternFill patternType="solid">
        <fgColor theme="8" tint="0.6"/>
        <bgColor indexed="65"/>
      </patternFill>
    </fill>
    <fill>
      <patternFill patternType="solid">
        <fgColor theme="9" tint="0.6"/>
        <bgColor indexed="65"/>
      </patternFill>
    </fill>
    <fill>
      <patternFill patternType="solid">
        <fgColor theme="4" tint="0.4"/>
        <bgColor indexed="65"/>
      </patternFill>
    </fill>
    <fill>
      <patternFill patternType="solid">
        <fgColor theme="5" tint="0.4"/>
        <bgColor indexed="65"/>
      </patternFill>
    </fill>
    <fill>
      <patternFill patternType="solid">
        <fgColor theme="6" tint="0.4"/>
        <bgColor indexed="65"/>
      </patternFill>
    </fill>
    <fill>
      <patternFill patternType="solid">
        <fgColor theme="7" tint="0.4"/>
        <bgColor indexed="65"/>
      </patternFill>
    </fill>
    <fill>
      <patternFill patternType="solid">
        <fgColor theme="8" tint="0.4"/>
        <bgColor indexed="65"/>
      </patternFill>
    </fill>
    <fill>
      <patternFill patternType="solid">
        <fgColor theme="9" tint="0.4"/>
        <bgColor indexed="65"/>
      </patternFill>
    </fill>
    <fill>
      <patternFill patternType="solid">
        <fgColor rgb="FFFFEB9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FFCC"/>
      </patternFill>
    </fill>
    <fill>
      <patternFill patternType="solid">
        <fgColor rgb="FFFFCC99"/>
      </patternFill>
    </fill>
    <fill>
      <patternFill patternType="solid">
        <fgColor rgb="FFF2F2F2"/>
      </patternFill>
    </fill>
    <fill>
      <patternFill patternType="solid">
        <fgColor rgb="FFFFC7CE"/>
      </patternFill>
    </fill>
    <fill>
      <patternFill patternType="solid">
        <fgColor rgb="FFC6EFCE"/>
      </patternFill>
    </fill>
    <fill>
      <patternFill patternType="solid">
        <fgColor theme="0"/>
        <bgColor indexed="64"/>
      </patternFill>
    </fill>
    <fill>
      <patternFill patternType="solid">
        <fgColor rgb="FFFFFF66"/>
        <bgColor indexed="64"/>
      </patternFill>
    </fill>
    <fill>
      <patternFill patternType="solid">
        <fgColor theme="8" tint="0.8"/>
        <bgColor indexed="64"/>
      </patternFill>
    </fill>
    <fill>
      <patternFill patternType="solid">
        <fgColor theme="9" tint="0.6"/>
        <bgColor indexed="64"/>
      </patternFill>
    </fill>
    <fill>
      <patternFill patternType="solid">
        <fgColor theme="6" tint="0.6"/>
        <bgColor indexed="64"/>
      </patternFill>
    </fill>
    <fill>
      <patternFill patternType="solid">
        <fgColor rgb="FF92D050"/>
        <bgColor indexed="64"/>
      </patternFill>
    </fill>
    <fill>
      <patternFill patternType="solid">
        <fgColor rgb="FFFFFF00"/>
        <bgColor indexed="64"/>
      </patternFill>
    </fill>
    <fill>
      <patternFill patternType="solid">
        <fgColor theme="9" tint="0.8"/>
        <bgColor indexed="64"/>
      </patternFill>
    </fill>
    <fill>
      <patternFill patternType="solid">
        <fgColor rgb="FFFFFF99"/>
        <bgColor indexed="64"/>
      </patternFill>
    </fill>
  </fills>
  <borders count="52">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auto="1"/>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1" fillId="0" borderId="0" applyFont="0" applyFill="0" applyBorder="0" applyAlignment="0" applyProtection="0">
      <alignment vertical="center"/>
    </xf>
    <xf numFmtId="0" fontId="1" fillId="28" borderId="2" applyNumberFormat="0" applyFont="0" applyAlignment="0" applyProtection="0">
      <alignment vertical="center"/>
    </xf>
    <xf numFmtId="0" fontId="6" fillId="0" borderId="3" applyNumberFormat="0" applyFill="0" applyAlignment="0" applyProtection="0">
      <alignment vertical="center"/>
    </xf>
    <xf numFmtId="0" fontId="7" fillId="29" borderId="4" applyNumberFormat="0" applyAlignment="0" applyProtection="0">
      <alignment vertical="center"/>
    </xf>
    <xf numFmtId="0" fontId="8" fillId="30" borderId="5" applyNumberFormat="0" applyAlignment="0" applyProtection="0">
      <alignment vertical="center"/>
    </xf>
    <xf numFmtId="0" fontId="9" fillId="31" borderId="0" applyNumberFormat="0" applyBorder="0" applyAlignment="0" applyProtection="0">
      <alignment vertical="center"/>
    </xf>
    <xf numFmtId="0" fontId="10" fillId="0" borderId="0">
      <alignment vertical="center"/>
    </xf>
    <xf numFmtId="0" fontId="1" fillId="0" borderId="0">
      <alignment vertical="center"/>
    </xf>
    <xf numFmtId="0" fontId="11" fillId="32"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0"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201">
    <xf numFmtId="0" fontId="0" fillId="0" borderId="0" xfId="0">
      <alignment vertical="center"/>
    </xf>
    <xf numFmtId="0" fontId="20" fillId="0" borderId="0" xfId="0" applyFont="1">
      <alignment vertical="center"/>
    </xf>
    <xf numFmtId="0" fontId="1" fillId="0" borderId="0" xfId="0" applyFont="1">
      <alignment vertical="center"/>
    </xf>
    <xf numFmtId="0" fontId="21" fillId="0" borderId="0" xfId="0" applyFont="1">
      <alignment vertical="center"/>
    </xf>
    <xf numFmtId="0" fontId="20" fillId="33" borderId="0" xfId="0" applyFont="1" applyFill="1" applyAlignment="1">
      <alignment horizontal="center" vertical="center" wrapText="1"/>
    </xf>
    <xf numFmtId="0" fontId="0" fillId="33" borderId="0" xfId="0" applyFill="1" applyAlignment="1">
      <alignment horizontal="center" vertical="center"/>
    </xf>
    <xf numFmtId="0" fontId="21" fillId="33" borderId="10" xfId="0" applyFont="1" applyFill="1" applyBorder="1" applyAlignment="1">
      <alignment horizontal="center" vertical="center"/>
    </xf>
    <xf numFmtId="0" fontId="22" fillId="33" borderId="10" xfId="0" applyFont="1" applyFill="1" applyBorder="1" applyAlignment="1">
      <alignment horizontal="center" vertical="center"/>
    </xf>
    <xf numFmtId="0" fontId="18" fillId="0" borderId="0" xfId="0" applyFont="1">
      <alignment vertical="center"/>
    </xf>
    <xf numFmtId="0" fontId="23" fillId="0" borderId="0" xfId="0" applyFont="1" applyAlignment="1">
      <alignment horizontal="left" vertical="center"/>
    </xf>
    <xf numFmtId="0" fontId="24"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33" borderId="13" xfId="0" applyFont="1" applyFill="1" applyBorder="1" applyAlignment="1">
      <alignment horizontal="center" vertical="center"/>
    </xf>
    <xf numFmtId="0" fontId="20" fillId="33" borderId="13" xfId="0" applyFont="1" applyFill="1" applyBorder="1" applyAlignment="1">
      <alignment horizontal="center" vertical="center" shrinkToFit="1"/>
    </xf>
    <xf numFmtId="0" fontId="20" fillId="33" borderId="14" xfId="0" applyFont="1" applyFill="1" applyBorder="1" applyAlignment="1">
      <alignment horizontal="center" vertical="center"/>
    </xf>
    <xf numFmtId="0" fontId="20" fillId="33" borderId="15" xfId="0" applyFont="1" applyFill="1" applyBorder="1" applyAlignment="1">
      <alignment horizontal="center" vertical="center"/>
    </xf>
    <xf numFmtId="0" fontId="20" fillId="33" borderId="16" xfId="0" applyFont="1" applyFill="1" applyBorder="1" applyAlignment="1">
      <alignment horizontal="center" vertical="center"/>
    </xf>
    <xf numFmtId="0" fontId="1" fillId="33" borderId="15" xfId="0" applyFont="1" applyFill="1" applyBorder="1" applyAlignment="1">
      <alignment horizontal="center" vertical="center" shrinkToFit="1"/>
    </xf>
    <xf numFmtId="0" fontId="20" fillId="33" borderId="17" xfId="0" applyFont="1" applyFill="1" applyBorder="1" applyAlignment="1">
      <alignment horizontal="center" vertical="center"/>
    </xf>
    <xf numFmtId="0" fontId="20" fillId="33" borderId="12" xfId="0" applyFont="1" applyFill="1" applyBorder="1" applyAlignment="1">
      <alignment horizontal="center" vertical="center"/>
    </xf>
    <xf numFmtId="0" fontId="21" fillId="0" borderId="17" xfId="0" applyFont="1" applyBorder="1" applyAlignment="1">
      <alignment horizontal="center" vertical="center"/>
    </xf>
    <xf numFmtId="0" fontId="0" fillId="0" borderId="0" xfId="0" applyAlignment="1">
      <alignment horizontal="center" vertical="center"/>
    </xf>
    <xf numFmtId="0" fontId="25" fillId="0" borderId="0" xfId="0" applyFont="1">
      <alignment vertical="center"/>
    </xf>
    <xf numFmtId="0" fontId="18" fillId="34" borderId="14" xfId="0" applyFont="1" applyFill="1" applyBorder="1" applyAlignment="1">
      <alignment horizontal="center" vertical="center"/>
    </xf>
    <xf numFmtId="0" fontId="18" fillId="35" borderId="14" xfId="0" applyFont="1" applyFill="1" applyBorder="1" applyAlignment="1">
      <alignment horizontal="center" vertical="center" wrapText="1"/>
    </xf>
    <xf numFmtId="0" fontId="20" fillId="33" borderId="15" xfId="0" applyFont="1" applyFill="1" applyBorder="1" applyAlignment="1">
      <alignment horizontal="center" vertical="center" wrapText="1"/>
    </xf>
    <xf numFmtId="0" fontId="0" fillId="33" borderId="16" xfId="0" applyFill="1" applyBorder="1" applyAlignment="1">
      <alignment horizontal="center" vertical="center" wrapText="1"/>
    </xf>
    <xf numFmtId="0" fontId="0" fillId="33" borderId="16" xfId="0" applyFill="1" applyBorder="1" applyAlignment="1">
      <alignment horizontal="right" vertical="center"/>
    </xf>
    <xf numFmtId="1" fontId="1" fillId="0" borderId="18" xfId="0" applyNumberFormat="1" applyFont="1" applyFill="1" applyBorder="1">
      <alignment vertical="center"/>
    </xf>
    <xf numFmtId="1" fontId="1" fillId="0" borderId="19" xfId="0" applyNumberFormat="1" applyFont="1" applyFill="1" applyBorder="1">
      <alignment vertical="center"/>
    </xf>
    <xf numFmtId="1" fontId="1" fillId="0" borderId="20" xfId="0" applyNumberFormat="1" applyFont="1" applyFill="1" applyBorder="1">
      <alignment vertical="center"/>
    </xf>
    <xf numFmtId="176" fontId="1" fillId="33" borderId="18" xfId="0" applyNumberFormat="1" applyFont="1" applyFill="1" applyBorder="1">
      <alignment vertical="center"/>
    </xf>
    <xf numFmtId="176" fontId="1" fillId="0" borderId="19" xfId="0" applyNumberFormat="1" applyFont="1" applyFill="1" applyBorder="1">
      <alignment vertical="center"/>
    </xf>
    <xf numFmtId="176" fontId="1" fillId="0" borderId="21" xfId="0" applyNumberFormat="1" applyFont="1" applyFill="1" applyBorder="1">
      <alignment vertical="center"/>
    </xf>
    <xf numFmtId="176" fontId="1" fillId="0" borderId="18" xfId="0" applyNumberFormat="1" applyFont="1" applyFill="1" applyBorder="1">
      <alignment vertical="center"/>
    </xf>
    <xf numFmtId="176" fontId="1" fillId="0" borderId="20" xfId="0" applyNumberFormat="1" applyFont="1" applyFill="1" applyBorder="1">
      <alignment vertical="center"/>
    </xf>
    <xf numFmtId="176" fontId="21" fillId="0" borderId="19" xfId="0" applyNumberFormat="1" applyFont="1" applyFill="1" applyBorder="1">
      <alignment vertical="center"/>
    </xf>
    <xf numFmtId="176" fontId="0" fillId="0" borderId="0" xfId="0" applyNumberFormat="1" applyFill="1">
      <alignment vertical="center"/>
    </xf>
    <xf numFmtId="0" fontId="0" fillId="0" borderId="0" xfId="0" applyFill="1">
      <alignment vertical="center"/>
    </xf>
    <xf numFmtId="0" fontId="18" fillId="0" borderId="0" xfId="0" applyFont="1" applyAlignment="1">
      <alignment horizontal="left" vertical="center"/>
    </xf>
    <xf numFmtId="0" fontId="18" fillId="34" borderId="22" xfId="0" applyFont="1" applyFill="1" applyBorder="1" applyAlignment="1">
      <alignment horizontal="center" vertical="center"/>
    </xf>
    <xf numFmtId="0" fontId="18" fillId="0" borderId="22" xfId="0" applyFont="1" applyBorder="1" applyAlignment="1">
      <alignment vertical="center" wrapText="1"/>
    </xf>
    <xf numFmtId="0" fontId="20" fillId="0" borderId="23" xfId="0" applyFont="1" applyBorder="1" applyAlignment="1">
      <alignment horizontal="center" vertical="center" wrapText="1"/>
    </xf>
    <xf numFmtId="0" fontId="0" fillId="0" borderId="24" xfId="0" applyBorder="1" applyAlignment="1">
      <alignment horizontal="center" vertical="center" wrapText="1"/>
    </xf>
    <xf numFmtId="0" fontId="0" fillId="0" borderId="24" xfId="0" applyBorder="1" applyAlignment="1">
      <alignment horizontal="right" vertical="center"/>
    </xf>
    <xf numFmtId="1" fontId="1" fillId="0" borderId="25" xfId="0" applyNumberFormat="1" applyFont="1" applyFill="1" applyBorder="1">
      <alignment vertical="center"/>
    </xf>
    <xf numFmtId="1" fontId="1" fillId="0" borderId="26" xfId="0" applyNumberFormat="1" applyFont="1" applyFill="1" applyBorder="1">
      <alignment vertical="center"/>
    </xf>
    <xf numFmtId="1" fontId="1" fillId="0" borderId="23" xfId="0" applyNumberFormat="1" applyFont="1" applyFill="1" applyBorder="1">
      <alignment vertical="center"/>
    </xf>
    <xf numFmtId="176" fontId="1" fillId="33" borderId="25" xfId="0" quotePrefix="1" applyNumberFormat="1" applyFont="1" applyFill="1" applyBorder="1" applyAlignment="1">
      <alignment horizontal="right" vertical="center"/>
    </xf>
    <xf numFmtId="176" fontId="1" fillId="0" borderId="26" xfId="0" applyNumberFormat="1" applyFont="1" applyFill="1" applyBorder="1">
      <alignment vertical="center"/>
    </xf>
    <xf numFmtId="176" fontId="1" fillId="0" borderId="24" xfId="0" applyNumberFormat="1" applyFont="1" applyFill="1" applyBorder="1">
      <alignment vertical="center"/>
    </xf>
    <xf numFmtId="176" fontId="1" fillId="0" borderId="25" xfId="0" applyNumberFormat="1" applyFont="1" applyFill="1" applyBorder="1">
      <alignment vertical="center"/>
    </xf>
    <xf numFmtId="176" fontId="21" fillId="0" borderId="26" xfId="0" applyNumberFormat="1" applyFont="1" applyFill="1" applyBorder="1">
      <alignment vertical="center"/>
    </xf>
    <xf numFmtId="1" fontId="1" fillId="0" borderId="26" xfId="0" applyNumberFormat="1" applyFont="1" applyFill="1" applyBorder="1" applyAlignment="1">
      <alignment horizontal="right" vertical="center"/>
    </xf>
    <xf numFmtId="1" fontId="1" fillId="0" borderId="23" xfId="0" applyNumberFormat="1" applyFont="1" applyFill="1" applyBorder="1" applyAlignment="1">
      <alignment horizontal="right" vertical="center"/>
    </xf>
    <xf numFmtId="177" fontId="1" fillId="0" borderId="27" xfId="0" applyNumberFormat="1" applyFont="1" applyFill="1" applyBorder="1" applyAlignment="1">
      <alignment horizontal="right" vertical="center"/>
    </xf>
    <xf numFmtId="176" fontId="1" fillId="0" borderId="26" xfId="0" applyNumberFormat="1" applyFont="1" applyFill="1" applyBorder="1" applyAlignment="1">
      <alignment horizontal="right" vertical="center"/>
    </xf>
    <xf numFmtId="177" fontId="1" fillId="0" borderId="26" xfId="0" applyNumberFormat="1" applyFont="1" applyFill="1" applyBorder="1" applyAlignment="1">
      <alignment horizontal="right" vertical="center"/>
    </xf>
    <xf numFmtId="176" fontId="1" fillId="33" borderId="25" xfId="0" applyNumberFormat="1" applyFont="1" applyFill="1" applyBorder="1">
      <alignment vertical="center"/>
    </xf>
    <xf numFmtId="1" fontId="1" fillId="0" borderId="24" xfId="0" applyNumberFormat="1" applyFont="1" applyFill="1" applyBorder="1">
      <alignment vertical="center"/>
    </xf>
    <xf numFmtId="1" fontId="21" fillId="0" borderId="26" xfId="0" applyNumberFormat="1" applyFont="1" applyFill="1" applyBorder="1">
      <alignment vertical="center"/>
    </xf>
    <xf numFmtId="0" fontId="20" fillId="0" borderId="28"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30" xfId="0" applyFont="1" applyBorder="1" applyAlignment="1">
      <alignment horizontal="center" vertical="center" wrapText="1"/>
    </xf>
    <xf numFmtId="177" fontId="21" fillId="0" borderId="26" xfId="0" applyNumberFormat="1" applyFont="1" applyFill="1" applyBorder="1">
      <alignment vertical="center"/>
    </xf>
    <xf numFmtId="0" fontId="18" fillId="0" borderId="31" xfId="0" applyFont="1" applyBorder="1" applyAlignment="1">
      <alignment vertical="center" wrapText="1"/>
    </xf>
    <xf numFmtId="0" fontId="20" fillId="0" borderId="32" xfId="0" applyFont="1" applyBorder="1" applyAlignment="1">
      <alignment horizontal="center" vertical="center" wrapText="1"/>
    </xf>
    <xf numFmtId="0" fontId="0" fillId="0" borderId="33" xfId="0" applyBorder="1">
      <alignment vertical="center"/>
    </xf>
    <xf numFmtId="1" fontId="1" fillId="0" borderId="34" xfId="0" applyNumberFormat="1" applyFont="1" applyFill="1" applyBorder="1">
      <alignment vertical="center"/>
    </xf>
    <xf numFmtId="1" fontId="1" fillId="0" borderId="28" xfId="0" applyNumberFormat="1" applyFont="1" applyFill="1" applyBorder="1">
      <alignment vertical="center"/>
    </xf>
    <xf numFmtId="178" fontId="1" fillId="0" borderId="35" xfId="0" applyNumberFormat="1" applyFont="1" applyFill="1" applyBorder="1">
      <alignment vertical="center"/>
    </xf>
    <xf numFmtId="176" fontId="1" fillId="0" borderId="34" xfId="0" applyNumberFormat="1" applyFont="1" applyFill="1" applyBorder="1">
      <alignment vertical="center"/>
    </xf>
    <xf numFmtId="177" fontId="1" fillId="0" borderId="34" xfId="0" applyNumberFormat="1" applyFont="1" applyFill="1" applyBorder="1">
      <alignment vertical="center"/>
    </xf>
    <xf numFmtId="178" fontId="1" fillId="0" borderId="0" xfId="0" applyNumberFormat="1" applyFont="1" applyFill="1">
      <alignment vertical="center"/>
    </xf>
    <xf numFmtId="0" fontId="18" fillId="36" borderId="14" xfId="0" applyFont="1" applyFill="1" applyBorder="1" applyAlignment="1">
      <alignment horizontal="left" vertical="center" wrapText="1"/>
    </xf>
    <xf numFmtId="0" fontId="20" fillId="0" borderId="15" xfId="0" applyFont="1" applyBorder="1" applyAlignment="1">
      <alignment vertical="center" wrapText="1"/>
    </xf>
    <xf numFmtId="0" fontId="0" fillId="0" borderId="16" xfId="0" applyBorder="1" applyAlignment="1">
      <alignment vertical="center" wrapText="1"/>
    </xf>
    <xf numFmtId="0" fontId="0" fillId="0" borderId="36" xfId="0" applyBorder="1" applyAlignment="1">
      <alignment horizontal="right" vertical="center"/>
    </xf>
    <xf numFmtId="0" fontId="20" fillId="0" borderId="18" xfId="0" applyFont="1" applyBorder="1">
      <alignment vertical="center"/>
    </xf>
    <xf numFmtId="0" fontId="1" fillId="0" borderId="19" xfId="0" applyFont="1" applyFill="1" applyBorder="1">
      <alignment vertical="center"/>
    </xf>
    <xf numFmtId="0" fontId="21" fillId="0" borderId="21" xfId="0" applyFont="1" applyFill="1" applyBorder="1">
      <alignment vertical="center"/>
    </xf>
    <xf numFmtId="0" fontId="21" fillId="0" borderId="19" xfId="0" applyFont="1" applyFill="1" applyBorder="1">
      <alignment vertical="center"/>
    </xf>
    <xf numFmtId="177" fontId="21" fillId="0" borderId="19" xfId="0" applyNumberFormat="1" applyFont="1" applyFill="1" applyBorder="1">
      <alignment vertical="center"/>
    </xf>
    <xf numFmtId="0" fontId="18" fillId="36" borderId="22" xfId="0" applyFont="1" applyFill="1" applyBorder="1" applyAlignment="1">
      <alignment horizontal="left" vertical="center" wrapText="1"/>
    </xf>
    <xf numFmtId="0" fontId="0" fillId="0" borderId="24" xfId="0" applyBorder="1" applyAlignment="1">
      <alignment horizontal="center" vertical="center"/>
    </xf>
    <xf numFmtId="0" fontId="0" fillId="0" borderId="27" xfId="0" applyBorder="1" applyAlignment="1">
      <alignment horizontal="right" vertical="center"/>
    </xf>
    <xf numFmtId="0" fontId="20" fillId="0" borderId="25" xfId="0" applyFont="1" applyBorder="1">
      <alignment vertical="center"/>
    </xf>
    <xf numFmtId="0" fontId="1" fillId="0" borderId="26" xfId="0" applyFont="1" applyFill="1" applyBorder="1">
      <alignment vertical="center"/>
    </xf>
    <xf numFmtId="0" fontId="21" fillId="0" borderId="24" xfId="0" applyFont="1" applyFill="1" applyBorder="1">
      <alignment vertical="center"/>
    </xf>
    <xf numFmtId="176" fontId="1" fillId="0" borderId="23" xfId="0" applyNumberFormat="1" applyFont="1" applyFill="1" applyBorder="1">
      <alignment vertical="center"/>
    </xf>
    <xf numFmtId="0" fontId="21" fillId="0" borderId="26" xfId="0" applyFont="1" applyFill="1" applyBorder="1">
      <alignment vertical="center"/>
    </xf>
    <xf numFmtId="0" fontId="0" fillId="0" borderId="37" xfId="0" applyBorder="1" applyAlignment="1">
      <alignment horizontal="center" vertical="center"/>
    </xf>
    <xf numFmtId="0" fontId="0" fillId="0" borderId="38" xfId="0" applyBorder="1" applyAlignment="1">
      <alignment horizontal="right" vertical="center"/>
    </xf>
    <xf numFmtId="179" fontId="1" fillId="0" borderId="0" xfId="0" applyNumberFormat="1" applyFont="1" applyFill="1">
      <alignment vertical="center"/>
    </xf>
    <xf numFmtId="0" fontId="20" fillId="0" borderId="37" xfId="0" applyFont="1" applyBorder="1" applyAlignment="1">
      <alignment horizontal="center" vertical="center" wrapText="1"/>
    </xf>
    <xf numFmtId="0" fontId="1" fillId="0" borderId="35" xfId="0" applyFont="1" applyFill="1" applyBorder="1">
      <alignment vertical="center"/>
    </xf>
    <xf numFmtId="0" fontId="1" fillId="0" borderId="34" xfId="0" applyFont="1" applyFill="1" applyBorder="1">
      <alignment vertical="center"/>
    </xf>
    <xf numFmtId="0" fontId="20" fillId="0" borderId="24" xfId="0" applyFont="1" applyBorder="1" applyAlignment="1">
      <alignment horizontal="center" vertical="center" wrapText="1"/>
    </xf>
    <xf numFmtId="0" fontId="1" fillId="0" borderId="27" xfId="0" applyFont="1" applyBorder="1" applyAlignment="1">
      <alignment horizontal="right" vertical="center"/>
    </xf>
    <xf numFmtId="1" fontId="1" fillId="0" borderId="39" xfId="0" applyNumberFormat="1" applyFont="1" applyFill="1" applyBorder="1">
      <alignment vertical="center"/>
    </xf>
    <xf numFmtId="1" fontId="1" fillId="0" borderId="34" xfId="0" applyNumberFormat="1" applyFont="1" applyFill="1" applyBorder="1" applyAlignment="1">
      <alignment horizontal="center" vertical="center"/>
    </xf>
    <xf numFmtId="0" fontId="1" fillId="0" borderId="37" xfId="0" applyFont="1" applyFill="1" applyBorder="1" applyAlignment="1">
      <alignment horizontal="right" vertical="center"/>
    </xf>
    <xf numFmtId="0" fontId="1" fillId="0" borderId="37" xfId="0" applyFont="1" applyFill="1" applyBorder="1">
      <alignment vertical="center"/>
    </xf>
    <xf numFmtId="176" fontId="1" fillId="0" borderId="39" xfId="0" applyNumberFormat="1" applyFont="1" applyFill="1" applyBorder="1">
      <alignment vertical="center"/>
    </xf>
    <xf numFmtId="176" fontId="1" fillId="0" borderId="0" xfId="0" applyNumberFormat="1" applyFont="1" applyFill="1">
      <alignment vertical="center"/>
    </xf>
    <xf numFmtId="0" fontId="0" fillId="0" borderId="22" xfId="0" applyBorder="1" applyAlignment="1">
      <alignment vertical="center" wrapText="1"/>
    </xf>
    <xf numFmtId="0" fontId="1" fillId="0" borderId="24" xfId="0" applyFont="1" applyBorder="1" applyAlignment="1">
      <alignment horizontal="center" vertical="center"/>
    </xf>
    <xf numFmtId="1" fontId="1" fillId="0" borderId="26" xfId="0" applyNumberFormat="1" applyFont="1" applyFill="1" applyBorder="1" applyAlignment="1">
      <alignment horizontal="center" vertical="center"/>
    </xf>
    <xf numFmtId="0" fontId="1" fillId="0" borderId="24" xfId="0" applyFont="1" applyFill="1" applyBorder="1" applyAlignment="1">
      <alignment horizontal="right" vertical="center"/>
    </xf>
    <xf numFmtId="0" fontId="1" fillId="0" borderId="24" xfId="0" applyFont="1" applyFill="1" applyBorder="1">
      <alignment vertical="center"/>
    </xf>
    <xf numFmtId="0" fontId="1" fillId="0" borderId="37" xfId="0" applyFont="1" applyBorder="1" applyAlignment="1">
      <alignment horizontal="center" vertical="center"/>
    </xf>
    <xf numFmtId="0" fontId="20" fillId="0" borderId="33" xfId="0" applyFont="1" applyBorder="1" applyAlignment="1">
      <alignment horizontal="center" vertical="center" wrapText="1"/>
    </xf>
    <xf numFmtId="0" fontId="1" fillId="0" borderId="38" xfId="0" applyFont="1" applyBorder="1" applyAlignment="1">
      <alignment horizontal="right" vertical="center"/>
    </xf>
    <xf numFmtId="176" fontId="1" fillId="0" borderId="40" xfId="0" applyNumberFormat="1" applyFont="1" applyFill="1" applyBorder="1">
      <alignment vertical="center"/>
    </xf>
    <xf numFmtId="0" fontId="18" fillId="37" borderId="36" xfId="0" applyFont="1" applyFill="1" applyBorder="1" applyAlignment="1">
      <alignment horizontal="center" vertical="center" wrapText="1"/>
    </xf>
    <xf numFmtId="0" fontId="0" fillId="0" borderId="21" xfId="0" applyBorder="1" applyAlignment="1">
      <alignment horizontal="right" vertical="center"/>
    </xf>
    <xf numFmtId="1" fontId="1" fillId="0" borderId="18" xfId="0" applyNumberFormat="1" applyFont="1" applyFill="1" applyBorder="1" applyAlignment="1">
      <alignment vertical="center" shrinkToFit="1"/>
    </xf>
    <xf numFmtId="0" fontId="18" fillId="37" borderId="41" xfId="0" applyFont="1" applyFill="1" applyBorder="1" applyAlignment="1">
      <alignment horizontal="center" vertical="center" wrapText="1"/>
    </xf>
    <xf numFmtId="176" fontId="1" fillId="0" borderId="24" xfId="0" applyNumberFormat="1" applyFont="1" applyFill="1" applyBorder="1" applyAlignment="1">
      <alignment horizontal="right" vertical="center"/>
    </xf>
    <xf numFmtId="0" fontId="26" fillId="0" borderId="0" xfId="0" applyFont="1">
      <alignment vertical="center"/>
    </xf>
    <xf numFmtId="0" fontId="0" fillId="0" borderId="22" xfId="0" applyBorder="1" applyAlignment="1">
      <alignment horizontal="center" vertical="center"/>
    </xf>
    <xf numFmtId="179" fontId="1" fillId="0" borderId="27" xfId="0" applyNumberFormat="1" applyFont="1" applyFill="1" applyBorder="1" applyAlignment="1">
      <alignment horizontal="right" vertical="center"/>
    </xf>
    <xf numFmtId="179" fontId="1" fillId="0" borderId="27" xfId="0" applyNumberFormat="1" applyFont="1" applyFill="1" applyBorder="1">
      <alignment vertical="center"/>
    </xf>
    <xf numFmtId="177" fontId="1" fillId="0" borderId="26" xfId="0" applyNumberFormat="1" applyFont="1" applyFill="1" applyBorder="1">
      <alignment vertical="center"/>
    </xf>
    <xf numFmtId="0" fontId="0" fillId="0" borderId="31" xfId="0" applyBorder="1" applyAlignment="1">
      <alignment horizontal="center" vertical="center"/>
    </xf>
    <xf numFmtId="0" fontId="18" fillId="37" borderId="42" xfId="0" applyFont="1" applyFill="1" applyBorder="1" applyAlignment="1">
      <alignment horizontal="center" vertical="center" wrapText="1"/>
    </xf>
    <xf numFmtId="0" fontId="0" fillId="0" borderId="33" xfId="0" applyBorder="1" applyAlignment="1">
      <alignment horizontal="center" vertical="center" wrapText="1"/>
    </xf>
    <xf numFmtId="0" fontId="0" fillId="0" borderId="33" xfId="0" applyBorder="1" applyAlignment="1">
      <alignment horizontal="right" vertical="center"/>
    </xf>
    <xf numFmtId="179" fontId="1" fillId="0" borderId="35" xfId="0" applyNumberFormat="1" applyFont="1" applyFill="1" applyBorder="1">
      <alignment vertical="center"/>
    </xf>
    <xf numFmtId="177" fontId="1" fillId="0" borderId="40" xfId="0" applyNumberFormat="1" applyFont="1" applyFill="1" applyBorder="1">
      <alignment vertical="center"/>
    </xf>
    <xf numFmtId="0" fontId="18" fillId="38" borderId="14" xfId="0" applyFont="1" applyFill="1" applyBorder="1" applyAlignment="1">
      <alignment horizontal="center" vertical="center"/>
    </xf>
    <xf numFmtId="0" fontId="20" fillId="0" borderId="21" xfId="0" applyFont="1" applyBorder="1">
      <alignment vertical="center"/>
    </xf>
    <xf numFmtId="0" fontId="20" fillId="0" borderId="16" xfId="0" applyFont="1" applyBorder="1" applyAlignment="1">
      <alignment horizontal="right" vertical="center"/>
    </xf>
    <xf numFmtId="0" fontId="0" fillId="35" borderId="22" xfId="0" applyFill="1" applyBorder="1" applyAlignment="1">
      <alignment horizontal="center" vertical="center" wrapText="1"/>
    </xf>
    <xf numFmtId="0" fontId="0" fillId="0" borderId="29" xfId="0" applyBorder="1">
      <alignment vertical="center"/>
    </xf>
    <xf numFmtId="0" fontId="20" fillId="0" borderId="30" xfId="0" applyFont="1" applyBorder="1" applyAlignment="1">
      <alignment vertical="center" wrapText="1"/>
    </xf>
    <xf numFmtId="0" fontId="20" fillId="0" borderId="37" xfId="0" applyFont="1" applyBorder="1" applyAlignment="1">
      <alignment horizontal="right" vertical="center"/>
    </xf>
    <xf numFmtId="0" fontId="21" fillId="0" borderId="37" xfId="0" applyFont="1" applyFill="1" applyBorder="1">
      <alignment vertical="center"/>
    </xf>
    <xf numFmtId="176" fontId="1" fillId="0" borderId="28" xfId="0" applyNumberFormat="1" applyFont="1" applyFill="1" applyBorder="1">
      <alignment vertical="center"/>
    </xf>
    <xf numFmtId="0" fontId="21" fillId="0" borderId="34" xfId="0" applyFont="1" applyFill="1" applyBorder="1">
      <alignment vertical="center"/>
    </xf>
    <xf numFmtId="0" fontId="0" fillId="39" borderId="41" xfId="0" applyFill="1" applyBorder="1" applyAlignment="1">
      <alignment horizontal="center" vertical="center"/>
    </xf>
    <xf numFmtId="0" fontId="0" fillId="39" borderId="0" xfId="0" applyFill="1" applyAlignment="1">
      <alignment horizontal="center" vertical="center"/>
    </xf>
    <xf numFmtId="0" fontId="0" fillId="0" borderId="31" xfId="0" applyBorder="1" applyAlignment="1">
      <alignment horizontal="center" vertical="center" wrapText="1"/>
    </xf>
    <xf numFmtId="0" fontId="27" fillId="39" borderId="32" xfId="0" applyFont="1" applyFill="1" applyBorder="1" applyAlignment="1">
      <alignment vertical="center" wrapText="1"/>
    </xf>
    <xf numFmtId="0" fontId="0" fillId="39" borderId="33" xfId="0" applyFill="1" applyBorder="1" applyAlignment="1">
      <alignment vertical="center" wrapText="1"/>
    </xf>
    <xf numFmtId="0" fontId="20" fillId="39" borderId="43" xfId="0" applyFont="1" applyFill="1" applyBorder="1" applyAlignment="1">
      <alignment horizontal="right" vertical="center"/>
    </xf>
    <xf numFmtId="1" fontId="1" fillId="0" borderId="44" xfId="0" applyNumberFormat="1" applyFont="1" applyFill="1" applyBorder="1">
      <alignment vertical="center"/>
    </xf>
    <xf numFmtId="1" fontId="1" fillId="0" borderId="31" xfId="0" applyNumberFormat="1" applyFont="1" applyFill="1" applyBorder="1">
      <alignment vertical="center"/>
    </xf>
    <xf numFmtId="1" fontId="1" fillId="0" borderId="32" xfId="0" applyNumberFormat="1" applyFont="1" applyFill="1" applyBorder="1">
      <alignment vertical="center"/>
    </xf>
    <xf numFmtId="1" fontId="1" fillId="0" borderId="40" xfId="0" applyNumberFormat="1" applyFont="1" applyFill="1" applyBorder="1">
      <alignment vertical="center"/>
    </xf>
    <xf numFmtId="0" fontId="21" fillId="0" borderId="33" xfId="0" applyFont="1" applyFill="1" applyBorder="1">
      <alignment vertical="center"/>
    </xf>
    <xf numFmtId="0" fontId="1" fillId="0" borderId="40" xfId="0" applyFont="1" applyFill="1" applyBorder="1">
      <alignment vertical="center"/>
    </xf>
    <xf numFmtId="176" fontId="1" fillId="0" borderId="44" xfId="0" applyNumberFormat="1" applyFont="1" applyFill="1" applyBorder="1">
      <alignment vertical="center"/>
    </xf>
    <xf numFmtId="176" fontId="1" fillId="0" borderId="32" xfId="0" applyNumberFormat="1" applyFont="1" applyFill="1" applyBorder="1">
      <alignment vertical="center"/>
    </xf>
    <xf numFmtId="0" fontId="21" fillId="0" borderId="40" xfId="0" applyFont="1" applyFill="1" applyBorder="1">
      <alignment vertical="center"/>
    </xf>
    <xf numFmtId="176" fontId="21" fillId="0" borderId="40" xfId="0" applyNumberFormat="1" applyFont="1" applyFill="1" applyBorder="1">
      <alignment vertical="center"/>
    </xf>
    <xf numFmtId="0" fontId="18" fillId="40" borderId="14" xfId="0" applyFont="1" applyFill="1" applyBorder="1" applyAlignment="1">
      <alignment horizontal="center" vertical="center" wrapText="1"/>
    </xf>
    <xf numFmtId="0" fontId="20" fillId="0" borderId="20" xfId="0" applyFont="1" applyBorder="1" applyAlignment="1">
      <alignment vertical="center" wrapText="1"/>
    </xf>
    <xf numFmtId="0" fontId="0" fillId="0" borderId="21" xfId="0" applyBorder="1">
      <alignment vertical="center"/>
    </xf>
    <xf numFmtId="0" fontId="20" fillId="0" borderId="21" xfId="0" applyFont="1" applyBorder="1" applyAlignment="1">
      <alignment horizontal="right" vertical="center"/>
    </xf>
    <xf numFmtId="1" fontId="1" fillId="0" borderId="45" xfId="0" applyNumberFormat="1" applyFont="1" applyFill="1" applyBorder="1">
      <alignment vertical="center"/>
    </xf>
    <xf numFmtId="1" fontId="1" fillId="0" borderId="46" xfId="0" applyNumberFormat="1" applyFont="1" applyFill="1" applyBorder="1">
      <alignment vertical="center"/>
    </xf>
    <xf numFmtId="1" fontId="1" fillId="0" borderId="47" xfId="0" applyNumberFormat="1" applyFont="1" applyFill="1" applyBorder="1">
      <alignment vertical="center"/>
    </xf>
    <xf numFmtId="0" fontId="21" fillId="0" borderId="38" xfId="0" applyFont="1" applyFill="1" applyBorder="1">
      <alignment vertical="center"/>
    </xf>
    <xf numFmtId="0" fontId="1" fillId="0" borderId="46" xfId="0" applyFont="1" applyFill="1" applyBorder="1">
      <alignment vertical="center"/>
    </xf>
    <xf numFmtId="176" fontId="1" fillId="0" borderId="45" xfId="0" applyNumberFormat="1" applyFont="1" applyFill="1" applyBorder="1">
      <alignment vertical="center"/>
    </xf>
    <xf numFmtId="176" fontId="1" fillId="0" borderId="47" xfId="0" applyNumberFormat="1" applyFont="1" applyFill="1" applyBorder="1">
      <alignment vertical="center"/>
    </xf>
    <xf numFmtId="0" fontId="21" fillId="0" borderId="46" xfId="0" applyFont="1" applyFill="1" applyBorder="1">
      <alignment vertical="center"/>
    </xf>
    <xf numFmtId="176" fontId="1" fillId="0" borderId="46" xfId="0" applyNumberFormat="1" applyFont="1" applyFill="1" applyBorder="1">
      <alignment vertical="center"/>
    </xf>
    <xf numFmtId="176" fontId="21" fillId="0" borderId="46" xfId="0" applyNumberFormat="1" applyFont="1" applyFill="1" applyBorder="1">
      <alignment vertical="center"/>
    </xf>
    <xf numFmtId="0" fontId="27" fillId="0" borderId="48" xfId="0" applyFont="1" applyBorder="1" applyAlignment="1">
      <alignment vertical="center" wrapText="1"/>
    </xf>
    <xf numFmtId="0" fontId="0" fillId="0" borderId="10" xfId="0" applyBorder="1" applyAlignment="1">
      <alignment vertical="center" wrapText="1"/>
    </xf>
    <xf numFmtId="176" fontId="21" fillId="0" borderId="34" xfId="0" applyNumberFormat="1" applyFont="1" applyFill="1" applyBorder="1">
      <alignment vertical="center"/>
    </xf>
    <xf numFmtId="0" fontId="18" fillId="37" borderId="14" xfId="0" applyFont="1" applyFill="1" applyBorder="1" applyAlignment="1">
      <alignment vertical="center" wrapText="1"/>
    </xf>
    <xf numFmtId="0" fontId="0" fillId="0" borderId="16" xfId="0" applyBorder="1">
      <alignment vertical="center"/>
    </xf>
    <xf numFmtId="0" fontId="18" fillId="37" borderId="22" xfId="0" applyFont="1" applyFill="1" applyBorder="1" applyAlignment="1">
      <alignment vertical="center" wrapText="1"/>
    </xf>
    <xf numFmtId="0" fontId="20" fillId="0" borderId="49" xfId="0" applyFont="1" applyBorder="1" applyAlignment="1">
      <alignment vertical="center" wrapText="1"/>
    </xf>
    <xf numFmtId="0" fontId="20" fillId="0" borderId="24" xfId="0" applyFont="1" applyBorder="1" applyAlignment="1">
      <alignment horizontal="right" vertical="center"/>
    </xf>
    <xf numFmtId="0" fontId="20" fillId="0" borderId="28" xfId="0" applyFont="1" applyBorder="1" applyAlignment="1">
      <alignment vertical="center" wrapText="1"/>
    </xf>
    <xf numFmtId="0" fontId="0" fillId="0" borderId="37" xfId="0" applyBorder="1" applyAlignment="1">
      <alignment vertical="center" wrapText="1"/>
    </xf>
    <xf numFmtId="1" fontId="1" fillId="0" borderId="50" xfId="0" applyNumberFormat="1" applyFont="1" applyFill="1" applyBorder="1">
      <alignment vertical="center"/>
    </xf>
    <xf numFmtId="0" fontId="18" fillId="41" borderId="40" xfId="0" applyFont="1" applyFill="1" applyBorder="1" applyAlignment="1">
      <alignment vertical="center" wrapText="1"/>
    </xf>
    <xf numFmtId="0" fontId="0" fillId="0" borderId="33" xfId="0" applyBorder="1" applyAlignment="1">
      <alignment horizontal="center" vertical="center"/>
    </xf>
    <xf numFmtId="0" fontId="20" fillId="0" borderId="33" xfId="0" applyFont="1" applyBorder="1" applyAlignment="1">
      <alignment horizontal="right" vertical="center"/>
    </xf>
    <xf numFmtId="1" fontId="1" fillId="0" borderId="22" xfId="0" applyNumberFormat="1" applyFont="1" applyFill="1" applyBorder="1">
      <alignment vertical="center"/>
    </xf>
    <xf numFmtId="0" fontId="21" fillId="0" borderId="33" xfId="0" applyFont="1" applyFill="1" applyBorder="1" applyAlignment="1">
      <alignment horizontal="right" vertical="center"/>
    </xf>
    <xf numFmtId="176" fontId="1" fillId="0" borderId="44" xfId="0" applyNumberFormat="1" applyFont="1" applyFill="1" applyBorder="1" applyAlignment="1">
      <alignment horizontal="right" vertical="center"/>
    </xf>
    <xf numFmtId="0" fontId="18" fillId="36" borderId="11" xfId="0" applyFont="1" applyFill="1" applyBorder="1" applyAlignment="1">
      <alignment vertical="center" wrapText="1"/>
    </xf>
    <xf numFmtId="0" fontId="20" fillId="0" borderId="11" xfId="0" applyFont="1" applyBorder="1" applyAlignment="1">
      <alignment vertical="center" wrapText="1"/>
    </xf>
    <xf numFmtId="0" fontId="0" fillId="0" borderId="12" xfId="0" applyBorder="1" applyAlignment="1">
      <alignment vertical="center" wrapText="1"/>
    </xf>
    <xf numFmtId="0" fontId="20" fillId="0" borderId="10" xfId="0" applyFont="1" applyBorder="1" applyAlignment="1">
      <alignment horizontal="right" vertical="center"/>
    </xf>
    <xf numFmtId="1" fontId="1" fillId="0" borderId="51" xfId="0" applyNumberFormat="1" applyFont="1" applyFill="1" applyBorder="1">
      <alignment vertical="center"/>
    </xf>
    <xf numFmtId="1" fontId="1" fillId="0" borderId="17" xfId="0" applyNumberFormat="1" applyFont="1" applyFill="1" applyBorder="1">
      <alignment vertical="center"/>
    </xf>
    <xf numFmtId="1" fontId="1" fillId="0" borderId="11" xfId="0" applyNumberFormat="1" applyFont="1" applyFill="1" applyBorder="1">
      <alignment vertical="center"/>
    </xf>
    <xf numFmtId="0" fontId="21" fillId="0" borderId="12" xfId="0" applyFont="1" applyFill="1" applyBorder="1">
      <alignment vertical="center"/>
    </xf>
    <xf numFmtId="0" fontId="1" fillId="0" borderId="17" xfId="0" applyFont="1" applyFill="1" applyBorder="1">
      <alignment vertical="center"/>
    </xf>
    <xf numFmtId="176" fontId="1" fillId="0" borderId="51" xfId="0" applyNumberFormat="1" applyFont="1" applyFill="1" applyBorder="1">
      <alignment vertical="center"/>
    </xf>
    <xf numFmtId="176" fontId="1" fillId="0" borderId="11" xfId="0" applyNumberFormat="1" applyFont="1" applyFill="1" applyBorder="1">
      <alignment vertical="center"/>
    </xf>
    <xf numFmtId="0" fontId="21" fillId="0" borderId="17" xfId="0" applyFont="1" applyFill="1" applyBorder="1">
      <alignment vertical="center"/>
    </xf>
    <xf numFmtId="176" fontId="1" fillId="0" borderId="17" xfId="0" applyNumberFormat="1" applyFont="1" applyFill="1" applyBorder="1">
      <alignment vertical="center"/>
    </xf>
    <xf numFmtId="176" fontId="21" fillId="0" borderId="17" xfId="0" applyNumberFormat="1" applyFont="1" applyFill="1" applyBorder="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2" xfId="26"/>
    <cellStyle name="チェック セル" xfId="27" builtinId="23" customBuiltin="1"/>
    <cellStyle name="パーセント 2" xfId="28"/>
    <cellStyle name="メモ 2" xfId="29"/>
    <cellStyle name="リンク セル" xfId="30" builtinId="24" customBuiltin="1"/>
    <cellStyle name="入力" xfId="31" builtinId="20" customBuiltin="1"/>
    <cellStyle name="出力" xfId="32" builtinId="21" customBuiltin="1"/>
    <cellStyle name="悪い" xfId="33" builtinId="27" customBuiltin="1"/>
    <cellStyle name="標準" xfId="0" builtinId="0"/>
    <cellStyle name="標準 2" xfId="34"/>
    <cellStyle name="標準 3" xfId="35"/>
    <cellStyle name="良い" xfId="36" builtinId="26" customBuiltin="1"/>
    <cellStyle name="見出し 1" xfId="37" builtinId="16" customBuiltin="1"/>
    <cellStyle name="見出し 2" xfId="38" builtinId="17" customBuiltin="1"/>
    <cellStyle name="見出し 3" xfId="39" builtinId="18" customBuiltin="1"/>
    <cellStyle name="見出し 4" xfId="40" builtinId="19" customBuiltin="1"/>
    <cellStyle name="計算" xfId="41" builtinId="22" customBuiltin="1"/>
    <cellStyle name="説明文" xfId="42" builtinId="53" customBuiltin="1"/>
    <cellStyle name="警告文" xfId="43" builtinId="11" customBuiltin="1"/>
    <cellStyle name="集計" xfId="44"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H44"/>
  <sheetViews>
    <sheetView tabSelected="1" view="pageBreakPreview" zoomScale="96" zoomScaleSheetLayoutView="96" workbookViewId="0">
      <pane xSplit="2" topLeftCell="O1" activePane="topRight" state="frozen"/>
      <selection pane="topRight" activeCell="W33" sqref="W33"/>
    </sheetView>
  </sheetViews>
  <sheetFormatPr defaultRowHeight="13.5"/>
  <cols>
    <col min="1" max="1" width="3" customWidth="1"/>
    <col min="2" max="2" width="14.125" customWidth="1"/>
    <col min="3" max="3" width="8.125" customWidth="1"/>
    <col min="4" max="4" width="8.5" customWidth="1"/>
    <col min="5" max="5" width="7.75" customWidth="1"/>
    <col min="6" max="6" width="7.125" customWidth="1"/>
    <col min="7" max="7" width="7.75" customWidth="1"/>
    <col min="8" max="8" width="6.875" customWidth="1"/>
    <col min="9" max="9" width="7" customWidth="1"/>
    <col min="10" max="10" width="7.875" customWidth="1"/>
    <col min="11" max="11" width="7.5" customWidth="1"/>
    <col min="12" max="12" width="8.75" customWidth="1"/>
    <col min="13" max="14" width="8" customWidth="1"/>
    <col min="15" max="15" width="7.5" customWidth="1"/>
    <col min="16" max="16" width="8.75" customWidth="1"/>
    <col min="17" max="17" width="10.125" customWidth="1"/>
    <col min="18" max="18" width="8.25" customWidth="1"/>
    <col min="19" max="19" width="7.5" customWidth="1"/>
    <col min="20" max="20" width="10" customWidth="1"/>
    <col min="21" max="21" width="9.125" customWidth="1"/>
    <col min="22" max="23" width="8.125" customWidth="1"/>
    <col min="24" max="24" width="5.5" customWidth="1"/>
    <col min="25" max="25" width="5.875" customWidth="1"/>
    <col min="26" max="27" width="6.375" customWidth="1"/>
    <col min="28" max="28" width="6.875" customWidth="1"/>
    <col min="29" max="29" width="6.5" customWidth="1"/>
    <col min="30" max="30" width="6.625" customWidth="1"/>
    <col min="31" max="31" width="7.125" customWidth="1"/>
    <col min="32" max="32" width="6.875" customWidth="1"/>
    <col min="33" max="34" width="7.25" customWidth="1"/>
    <col min="257" max="257" width="3" customWidth="1"/>
    <col min="258" max="258" width="14.125" customWidth="1"/>
    <col min="259" max="259" width="8.125" customWidth="1"/>
    <col min="260" max="260" width="8.5" customWidth="1"/>
    <col min="261" max="261" width="7.75" customWidth="1"/>
    <col min="262" max="262" width="7.125" customWidth="1"/>
    <col min="263" max="263" width="7.75" customWidth="1"/>
    <col min="264" max="264" width="6.875" customWidth="1"/>
    <col min="265" max="265" width="7" customWidth="1"/>
    <col min="266" max="266" width="7.875" customWidth="1"/>
    <col min="267" max="267" width="7.5" customWidth="1"/>
    <col min="268" max="268" width="8.75" customWidth="1"/>
    <col min="269" max="270" width="8" customWidth="1"/>
    <col min="271" max="271" width="7.5" customWidth="1"/>
    <col min="272" max="272" width="8.75" customWidth="1"/>
    <col min="273" max="273" width="8" customWidth="1"/>
    <col min="274" max="274" width="8.25" customWidth="1"/>
    <col min="275" max="275" width="7.5" customWidth="1"/>
    <col min="276" max="276" width="10" customWidth="1"/>
    <col min="277" max="277" width="9.125" customWidth="1"/>
    <col min="278" max="279" width="8.125" customWidth="1"/>
    <col min="280" max="280" width="5.5" customWidth="1"/>
    <col min="281" max="281" width="5.875" customWidth="1"/>
    <col min="282" max="283" width="6.375" customWidth="1"/>
    <col min="284" max="284" width="6.875" customWidth="1"/>
    <col min="285" max="285" width="6.5" customWidth="1"/>
    <col min="286" max="286" width="6.625" customWidth="1"/>
    <col min="287" max="287" width="7.125" customWidth="1"/>
    <col min="288" max="288" width="6.875" customWidth="1"/>
    <col min="289" max="290" width="7.25" customWidth="1"/>
    <col min="513" max="513" width="3" customWidth="1"/>
    <col min="514" max="514" width="14.125" customWidth="1"/>
    <col min="515" max="515" width="8.125" customWidth="1"/>
    <col min="516" max="516" width="8.5" customWidth="1"/>
    <col min="517" max="517" width="7.75" customWidth="1"/>
    <col min="518" max="518" width="7.125" customWidth="1"/>
    <col min="519" max="519" width="7.75" customWidth="1"/>
    <col min="520" max="520" width="6.875" customWidth="1"/>
    <col min="521" max="521" width="7" customWidth="1"/>
    <col min="522" max="522" width="7.875" customWidth="1"/>
    <col min="523" max="523" width="7.5" customWidth="1"/>
    <col min="524" max="524" width="8.75" customWidth="1"/>
    <col min="525" max="526" width="8" customWidth="1"/>
    <col min="527" max="527" width="7.5" customWidth="1"/>
    <col min="528" max="528" width="8.75" customWidth="1"/>
    <col min="529" max="529" width="8" customWidth="1"/>
    <col min="530" max="530" width="8.25" customWidth="1"/>
    <col min="531" max="531" width="7.5" customWidth="1"/>
    <col min="532" max="532" width="10" customWidth="1"/>
    <col min="533" max="533" width="9.125" customWidth="1"/>
    <col min="534" max="535" width="8.125" customWidth="1"/>
    <col min="536" max="536" width="5.5" customWidth="1"/>
    <col min="537" max="537" width="5.875" customWidth="1"/>
    <col min="538" max="539" width="6.375" customWidth="1"/>
    <col min="540" max="540" width="6.875" customWidth="1"/>
    <col min="541" max="541" width="6.5" customWidth="1"/>
    <col min="542" max="542" width="6.625" customWidth="1"/>
    <col min="543" max="543" width="7.125" customWidth="1"/>
    <col min="544" max="544" width="6.875" customWidth="1"/>
    <col min="545" max="546" width="7.25" customWidth="1"/>
    <col min="769" max="769" width="3" customWidth="1"/>
    <col min="770" max="770" width="14.125" customWidth="1"/>
    <col min="771" max="771" width="8.125" customWidth="1"/>
    <col min="772" max="772" width="8.5" customWidth="1"/>
    <col min="773" max="773" width="7.75" customWidth="1"/>
    <col min="774" max="774" width="7.125" customWidth="1"/>
    <col min="775" max="775" width="7.75" customWidth="1"/>
    <col min="776" max="776" width="6.875" customWidth="1"/>
    <col min="777" max="777" width="7" customWidth="1"/>
    <col min="778" max="778" width="7.875" customWidth="1"/>
    <col min="779" max="779" width="7.5" customWidth="1"/>
    <col min="780" max="780" width="8.75" customWidth="1"/>
    <col min="781" max="782" width="8" customWidth="1"/>
    <col min="783" max="783" width="7.5" customWidth="1"/>
    <col min="784" max="784" width="8.75" customWidth="1"/>
    <col min="785" max="785" width="8" customWidth="1"/>
    <col min="786" max="786" width="8.25" customWidth="1"/>
    <col min="787" max="787" width="7.5" customWidth="1"/>
    <col min="788" max="788" width="10" customWidth="1"/>
    <col min="789" max="789" width="9.125" customWidth="1"/>
    <col min="790" max="791" width="8.125" customWidth="1"/>
    <col min="792" max="792" width="5.5" customWidth="1"/>
    <col min="793" max="793" width="5.875" customWidth="1"/>
    <col min="794" max="795" width="6.375" customWidth="1"/>
    <col min="796" max="796" width="6.875" customWidth="1"/>
    <col min="797" max="797" width="6.5" customWidth="1"/>
    <col min="798" max="798" width="6.625" customWidth="1"/>
    <col min="799" max="799" width="7.125" customWidth="1"/>
    <col min="800" max="800" width="6.875" customWidth="1"/>
    <col min="801" max="802" width="7.25" customWidth="1"/>
    <col min="1025" max="1025" width="3" customWidth="1"/>
    <col min="1026" max="1026" width="14.125" customWidth="1"/>
    <col min="1027" max="1027" width="8.125" customWidth="1"/>
    <col min="1028" max="1028" width="8.5" customWidth="1"/>
    <col min="1029" max="1029" width="7.75" customWidth="1"/>
    <col min="1030" max="1030" width="7.125" customWidth="1"/>
    <col min="1031" max="1031" width="7.75" customWidth="1"/>
    <col min="1032" max="1032" width="6.875" customWidth="1"/>
    <col min="1033" max="1033" width="7" customWidth="1"/>
    <col min="1034" max="1034" width="7.875" customWidth="1"/>
    <col min="1035" max="1035" width="7.5" customWidth="1"/>
    <col min="1036" max="1036" width="8.75" customWidth="1"/>
    <col min="1037" max="1038" width="8" customWidth="1"/>
    <col min="1039" max="1039" width="7.5" customWidth="1"/>
    <col min="1040" max="1040" width="8.75" customWidth="1"/>
    <col min="1041" max="1041" width="8" customWidth="1"/>
    <col min="1042" max="1042" width="8.25" customWidth="1"/>
    <col min="1043" max="1043" width="7.5" customWidth="1"/>
    <col min="1044" max="1044" width="10" customWidth="1"/>
    <col min="1045" max="1045" width="9.125" customWidth="1"/>
    <col min="1046" max="1047" width="8.125" customWidth="1"/>
    <col min="1048" max="1048" width="5.5" customWidth="1"/>
    <col min="1049" max="1049" width="5.875" customWidth="1"/>
    <col min="1050" max="1051" width="6.375" customWidth="1"/>
    <col min="1052" max="1052" width="6.875" customWidth="1"/>
    <col min="1053" max="1053" width="6.5" customWidth="1"/>
    <col min="1054" max="1054" width="6.625" customWidth="1"/>
    <col min="1055" max="1055" width="7.125" customWidth="1"/>
    <col min="1056" max="1056" width="6.875" customWidth="1"/>
    <col min="1057" max="1058" width="7.25" customWidth="1"/>
    <col min="1281" max="1281" width="3" customWidth="1"/>
    <col min="1282" max="1282" width="14.125" customWidth="1"/>
    <col min="1283" max="1283" width="8.125" customWidth="1"/>
    <col min="1284" max="1284" width="8.5" customWidth="1"/>
    <col min="1285" max="1285" width="7.75" customWidth="1"/>
    <col min="1286" max="1286" width="7.125" customWidth="1"/>
    <col min="1287" max="1287" width="7.75" customWidth="1"/>
    <col min="1288" max="1288" width="6.875" customWidth="1"/>
    <col min="1289" max="1289" width="7" customWidth="1"/>
    <col min="1290" max="1290" width="7.875" customWidth="1"/>
    <col min="1291" max="1291" width="7.5" customWidth="1"/>
    <col min="1292" max="1292" width="8.75" customWidth="1"/>
    <col min="1293" max="1294" width="8" customWidth="1"/>
    <col min="1295" max="1295" width="7.5" customWidth="1"/>
    <col min="1296" max="1296" width="8.75" customWidth="1"/>
    <col min="1297" max="1297" width="8" customWidth="1"/>
    <col min="1298" max="1298" width="8.25" customWidth="1"/>
    <col min="1299" max="1299" width="7.5" customWidth="1"/>
    <col min="1300" max="1300" width="10" customWidth="1"/>
    <col min="1301" max="1301" width="9.125" customWidth="1"/>
    <col min="1302" max="1303" width="8.125" customWidth="1"/>
    <col min="1304" max="1304" width="5.5" customWidth="1"/>
    <col min="1305" max="1305" width="5.875" customWidth="1"/>
    <col min="1306" max="1307" width="6.375" customWidth="1"/>
    <col min="1308" max="1308" width="6.875" customWidth="1"/>
    <col min="1309" max="1309" width="6.5" customWidth="1"/>
    <col min="1310" max="1310" width="6.625" customWidth="1"/>
    <col min="1311" max="1311" width="7.125" customWidth="1"/>
    <col min="1312" max="1312" width="6.875" customWidth="1"/>
    <col min="1313" max="1314" width="7.25" customWidth="1"/>
    <col min="1537" max="1537" width="3" customWidth="1"/>
    <col min="1538" max="1538" width="14.125" customWidth="1"/>
    <col min="1539" max="1539" width="8.125" customWidth="1"/>
    <col min="1540" max="1540" width="8.5" customWidth="1"/>
    <col min="1541" max="1541" width="7.75" customWidth="1"/>
    <col min="1542" max="1542" width="7.125" customWidth="1"/>
    <col min="1543" max="1543" width="7.75" customWidth="1"/>
    <col min="1544" max="1544" width="6.875" customWidth="1"/>
    <col min="1545" max="1545" width="7" customWidth="1"/>
    <col min="1546" max="1546" width="7.875" customWidth="1"/>
    <col min="1547" max="1547" width="7.5" customWidth="1"/>
    <col min="1548" max="1548" width="8.75" customWidth="1"/>
    <col min="1549" max="1550" width="8" customWidth="1"/>
    <col min="1551" max="1551" width="7.5" customWidth="1"/>
    <col min="1552" max="1552" width="8.75" customWidth="1"/>
    <col min="1553" max="1553" width="8" customWidth="1"/>
    <col min="1554" max="1554" width="8.25" customWidth="1"/>
    <col min="1555" max="1555" width="7.5" customWidth="1"/>
    <col min="1556" max="1556" width="10" customWidth="1"/>
    <col min="1557" max="1557" width="9.125" customWidth="1"/>
    <col min="1558" max="1559" width="8.125" customWidth="1"/>
    <col min="1560" max="1560" width="5.5" customWidth="1"/>
    <col min="1561" max="1561" width="5.875" customWidth="1"/>
    <col min="1562" max="1563" width="6.375" customWidth="1"/>
    <col min="1564" max="1564" width="6.875" customWidth="1"/>
    <col min="1565" max="1565" width="6.5" customWidth="1"/>
    <col min="1566" max="1566" width="6.625" customWidth="1"/>
    <col min="1567" max="1567" width="7.125" customWidth="1"/>
    <col min="1568" max="1568" width="6.875" customWidth="1"/>
    <col min="1569" max="1570" width="7.25" customWidth="1"/>
    <col min="1793" max="1793" width="3" customWidth="1"/>
    <col min="1794" max="1794" width="14.125" customWidth="1"/>
    <col min="1795" max="1795" width="8.125" customWidth="1"/>
    <col min="1796" max="1796" width="8.5" customWidth="1"/>
    <col min="1797" max="1797" width="7.75" customWidth="1"/>
    <col min="1798" max="1798" width="7.125" customWidth="1"/>
    <col min="1799" max="1799" width="7.75" customWidth="1"/>
    <col min="1800" max="1800" width="6.875" customWidth="1"/>
    <col min="1801" max="1801" width="7" customWidth="1"/>
    <col min="1802" max="1802" width="7.875" customWidth="1"/>
    <col min="1803" max="1803" width="7.5" customWidth="1"/>
    <col min="1804" max="1804" width="8.75" customWidth="1"/>
    <col min="1805" max="1806" width="8" customWidth="1"/>
    <col min="1807" max="1807" width="7.5" customWidth="1"/>
    <col min="1808" max="1808" width="8.75" customWidth="1"/>
    <col min="1809" max="1809" width="8" customWidth="1"/>
    <col min="1810" max="1810" width="8.25" customWidth="1"/>
    <col min="1811" max="1811" width="7.5" customWidth="1"/>
    <col min="1812" max="1812" width="10" customWidth="1"/>
    <col min="1813" max="1813" width="9.125" customWidth="1"/>
    <col min="1814" max="1815" width="8.125" customWidth="1"/>
    <col min="1816" max="1816" width="5.5" customWidth="1"/>
    <col min="1817" max="1817" width="5.875" customWidth="1"/>
    <col min="1818" max="1819" width="6.375" customWidth="1"/>
    <col min="1820" max="1820" width="6.875" customWidth="1"/>
    <col min="1821" max="1821" width="6.5" customWidth="1"/>
    <col min="1822" max="1822" width="6.625" customWidth="1"/>
    <col min="1823" max="1823" width="7.125" customWidth="1"/>
    <col min="1824" max="1824" width="6.875" customWidth="1"/>
    <col min="1825" max="1826" width="7.25" customWidth="1"/>
    <col min="2049" max="2049" width="3" customWidth="1"/>
    <col min="2050" max="2050" width="14.125" customWidth="1"/>
    <col min="2051" max="2051" width="8.125" customWidth="1"/>
    <col min="2052" max="2052" width="8.5" customWidth="1"/>
    <col min="2053" max="2053" width="7.75" customWidth="1"/>
    <col min="2054" max="2054" width="7.125" customWidth="1"/>
    <col min="2055" max="2055" width="7.75" customWidth="1"/>
    <col min="2056" max="2056" width="6.875" customWidth="1"/>
    <col min="2057" max="2057" width="7" customWidth="1"/>
    <col min="2058" max="2058" width="7.875" customWidth="1"/>
    <col min="2059" max="2059" width="7.5" customWidth="1"/>
    <col min="2060" max="2060" width="8.75" customWidth="1"/>
    <col min="2061" max="2062" width="8" customWidth="1"/>
    <col min="2063" max="2063" width="7.5" customWidth="1"/>
    <col min="2064" max="2064" width="8.75" customWidth="1"/>
    <col min="2065" max="2065" width="8" customWidth="1"/>
    <col min="2066" max="2066" width="8.25" customWidth="1"/>
    <col min="2067" max="2067" width="7.5" customWidth="1"/>
    <col min="2068" max="2068" width="10" customWidth="1"/>
    <col min="2069" max="2069" width="9.125" customWidth="1"/>
    <col min="2070" max="2071" width="8.125" customWidth="1"/>
    <col min="2072" max="2072" width="5.5" customWidth="1"/>
    <col min="2073" max="2073" width="5.875" customWidth="1"/>
    <col min="2074" max="2075" width="6.375" customWidth="1"/>
    <col min="2076" max="2076" width="6.875" customWidth="1"/>
    <col min="2077" max="2077" width="6.5" customWidth="1"/>
    <col min="2078" max="2078" width="6.625" customWidth="1"/>
    <col min="2079" max="2079" width="7.125" customWidth="1"/>
    <col min="2080" max="2080" width="6.875" customWidth="1"/>
    <col min="2081" max="2082" width="7.25" customWidth="1"/>
    <col min="2305" max="2305" width="3" customWidth="1"/>
    <col min="2306" max="2306" width="14.125" customWidth="1"/>
    <col min="2307" max="2307" width="8.125" customWidth="1"/>
    <col min="2308" max="2308" width="8.5" customWidth="1"/>
    <col min="2309" max="2309" width="7.75" customWidth="1"/>
    <col min="2310" max="2310" width="7.125" customWidth="1"/>
    <col min="2311" max="2311" width="7.75" customWidth="1"/>
    <col min="2312" max="2312" width="6.875" customWidth="1"/>
    <col min="2313" max="2313" width="7" customWidth="1"/>
    <col min="2314" max="2314" width="7.875" customWidth="1"/>
    <col min="2315" max="2315" width="7.5" customWidth="1"/>
    <col min="2316" max="2316" width="8.75" customWidth="1"/>
    <col min="2317" max="2318" width="8" customWidth="1"/>
    <col min="2319" max="2319" width="7.5" customWidth="1"/>
    <col min="2320" max="2320" width="8.75" customWidth="1"/>
    <col min="2321" max="2321" width="8" customWidth="1"/>
    <col min="2322" max="2322" width="8.25" customWidth="1"/>
    <col min="2323" max="2323" width="7.5" customWidth="1"/>
    <col min="2324" max="2324" width="10" customWidth="1"/>
    <col min="2325" max="2325" width="9.125" customWidth="1"/>
    <col min="2326" max="2327" width="8.125" customWidth="1"/>
    <col min="2328" max="2328" width="5.5" customWidth="1"/>
    <col min="2329" max="2329" width="5.875" customWidth="1"/>
    <col min="2330" max="2331" width="6.375" customWidth="1"/>
    <col min="2332" max="2332" width="6.875" customWidth="1"/>
    <col min="2333" max="2333" width="6.5" customWidth="1"/>
    <col min="2334" max="2334" width="6.625" customWidth="1"/>
    <col min="2335" max="2335" width="7.125" customWidth="1"/>
    <col min="2336" max="2336" width="6.875" customWidth="1"/>
    <col min="2337" max="2338" width="7.25" customWidth="1"/>
    <col min="2561" max="2561" width="3" customWidth="1"/>
    <col min="2562" max="2562" width="14.125" customWidth="1"/>
    <col min="2563" max="2563" width="8.125" customWidth="1"/>
    <col min="2564" max="2564" width="8.5" customWidth="1"/>
    <col min="2565" max="2565" width="7.75" customWidth="1"/>
    <col min="2566" max="2566" width="7.125" customWidth="1"/>
    <col min="2567" max="2567" width="7.75" customWidth="1"/>
    <col min="2568" max="2568" width="6.875" customWidth="1"/>
    <col min="2569" max="2569" width="7" customWidth="1"/>
    <col min="2570" max="2570" width="7.875" customWidth="1"/>
    <col min="2571" max="2571" width="7.5" customWidth="1"/>
    <col min="2572" max="2572" width="8.75" customWidth="1"/>
    <col min="2573" max="2574" width="8" customWidth="1"/>
    <col min="2575" max="2575" width="7.5" customWidth="1"/>
    <col min="2576" max="2576" width="8.75" customWidth="1"/>
    <col min="2577" max="2577" width="8" customWidth="1"/>
    <col min="2578" max="2578" width="8.25" customWidth="1"/>
    <col min="2579" max="2579" width="7.5" customWidth="1"/>
    <col min="2580" max="2580" width="10" customWidth="1"/>
    <col min="2581" max="2581" width="9.125" customWidth="1"/>
    <col min="2582" max="2583" width="8.125" customWidth="1"/>
    <col min="2584" max="2584" width="5.5" customWidth="1"/>
    <col min="2585" max="2585" width="5.875" customWidth="1"/>
    <col min="2586" max="2587" width="6.375" customWidth="1"/>
    <col min="2588" max="2588" width="6.875" customWidth="1"/>
    <col min="2589" max="2589" width="6.5" customWidth="1"/>
    <col min="2590" max="2590" width="6.625" customWidth="1"/>
    <col min="2591" max="2591" width="7.125" customWidth="1"/>
    <col min="2592" max="2592" width="6.875" customWidth="1"/>
    <col min="2593" max="2594" width="7.25" customWidth="1"/>
    <col min="2817" max="2817" width="3" customWidth="1"/>
    <col min="2818" max="2818" width="14.125" customWidth="1"/>
    <col min="2819" max="2819" width="8.125" customWidth="1"/>
    <col min="2820" max="2820" width="8.5" customWidth="1"/>
    <col min="2821" max="2821" width="7.75" customWidth="1"/>
    <col min="2822" max="2822" width="7.125" customWidth="1"/>
    <col min="2823" max="2823" width="7.75" customWidth="1"/>
    <col min="2824" max="2824" width="6.875" customWidth="1"/>
    <col min="2825" max="2825" width="7" customWidth="1"/>
    <col min="2826" max="2826" width="7.875" customWidth="1"/>
    <col min="2827" max="2827" width="7.5" customWidth="1"/>
    <col min="2828" max="2828" width="8.75" customWidth="1"/>
    <col min="2829" max="2830" width="8" customWidth="1"/>
    <col min="2831" max="2831" width="7.5" customWidth="1"/>
    <col min="2832" max="2832" width="8.75" customWidth="1"/>
    <col min="2833" max="2833" width="8" customWidth="1"/>
    <col min="2834" max="2834" width="8.25" customWidth="1"/>
    <col min="2835" max="2835" width="7.5" customWidth="1"/>
    <col min="2836" max="2836" width="10" customWidth="1"/>
    <col min="2837" max="2837" width="9.125" customWidth="1"/>
    <col min="2838" max="2839" width="8.125" customWidth="1"/>
    <col min="2840" max="2840" width="5.5" customWidth="1"/>
    <col min="2841" max="2841" width="5.875" customWidth="1"/>
    <col min="2842" max="2843" width="6.375" customWidth="1"/>
    <col min="2844" max="2844" width="6.875" customWidth="1"/>
    <col min="2845" max="2845" width="6.5" customWidth="1"/>
    <col min="2846" max="2846" width="6.625" customWidth="1"/>
    <col min="2847" max="2847" width="7.125" customWidth="1"/>
    <col min="2848" max="2848" width="6.875" customWidth="1"/>
    <col min="2849" max="2850" width="7.25" customWidth="1"/>
    <col min="3073" max="3073" width="3" customWidth="1"/>
    <col min="3074" max="3074" width="14.125" customWidth="1"/>
    <col min="3075" max="3075" width="8.125" customWidth="1"/>
    <col min="3076" max="3076" width="8.5" customWidth="1"/>
    <col min="3077" max="3077" width="7.75" customWidth="1"/>
    <col min="3078" max="3078" width="7.125" customWidth="1"/>
    <col min="3079" max="3079" width="7.75" customWidth="1"/>
    <col min="3080" max="3080" width="6.875" customWidth="1"/>
    <col min="3081" max="3081" width="7" customWidth="1"/>
    <col min="3082" max="3082" width="7.875" customWidth="1"/>
    <col min="3083" max="3083" width="7.5" customWidth="1"/>
    <col min="3084" max="3084" width="8.75" customWidth="1"/>
    <col min="3085" max="3086" width="8" customWidth="1"/>
    <col min="3087" max="3087" width="7.5" customWidth="1"/>
    <col min="3088" max="3088" width="8.75" customWidth="1"/>
    <col min="3089" max="3089" width="8" customWidth="1"/>
    <col min="3090" max="3090" width="8.25" customWidth="1"/>
    <col min="3091" max="3091" width="7.5" customWidth="1"/>
    <col min="3092" max="3092" width="10" customWidth="1"/>
    <col min="3093" max="3093" width="9.125" customWidth="1"/>
    <col min="3094" max="3095" width="8.125" customWidth="1"/>
    <col min="3096" max="3096" width="5.5" customWidth="1"/>
    <col min="3097" max="3097" width="5.875" customWidth="1"/>
    <col min="3098" max="3099" width="6.375" customWidth="1"/>
    <col min="3100" max="3100" width="6.875" customWidth="1"/>
    <col min="3101" max="3101" width="6.5" customWidth="1"/>
    <col min="3102" max="3102" width="6.625" customWidth="1"/>
    <col min="3103" max="3103" width="7.125" customWidth="1"/>
    <col min="3104" max="3104" width="6.875" customWidth="1"/>
    <col min="3105" max="3106" width="7.25" customWidth="1"/>
    <col min="3329" max="3329" width="3" customWidth="1"/>
    <col min="3330" max="3330" width="14.125" customWidth="1"/>
    <col min="3331" max="3331" width="8.125" customWidth="1"/>
    <col min="3332" max="3332" width="8.5" customWidth="1"/>
    <col min="3333" max="3333" width="7.75" customWidth="1"/>
    <col min="3334" max="3334" width="7.125" customWidth="1"/>
    <col min="3335" max="3335" width="7.75" customWidth="1"/>
    <col min="3336" max="3336" width="6.875" customWidth="1"/>
    <col min="3337" max="3337" width="7" customWidth="1"/>
    <col min="3338" max="3338" width="7.875" customWidth="1"/>
    <col min="3339" max="3339" width="7.5" customWidth="1"/>
    <col min="3340" max="3340" width="8.75" customWidth="1"/>
    <col min="3341" max="3342" width="8" customWidth="1"/>
    <col min="3343" max="3343" width="7.5" customWidth="1"/>
    <col min="3344" max="3344" width="8.75" customWidth="1"/>
    <col min="3345" max="3345" width="8" customWidth="1"/>
    <col min="3346" max="3346" width="8.25" customWidth="1"/>
    <col min="3347" max="3347" width="7.5" customWidth="1"/>
    <col min="3348" max="3348" width="10" customWidth="1"/>
    <col min="3349" max="3349" width="9.125" customWidth="1"/>
    <col min="3350" max="3351" width="8.125" customWidth="1"/>
    <col min="3352" max="3352" width="5.5" customWidth="1"/>
    <col min="3353" max="3353" width="5.875" customWidth="1"/>
    <col min="3354" max="3355" width="6.375" customWidth="1"/>
    <col min="3356" max="3356" width="6.875" customWidth="1"/>
    <col min="3357" max="3357" width="6.5" customWidth="1"/>
    <col min="3358" max="3358" width="6.625" customWidth="1"/>
    <col min="3359" max="3359" width="7.125" customWidth="1"/>
    <col min="3360" max="3360" width="6.875" customWidth="1"/>
    <col min="3361" max="3362" width="7.25" customWidth="1"/>
    <col min="3585" max="3585" width="3" customWidth="1"/>
    <col min="3586" max="3586" width="14.125" customWidth="1"/>
    <col min="3587" max="3587" width="8.125" customWidth="1"/>
    <col min="3588" max="3588" width="8.5" customWidth="1"/>
    <col min="3589" max="3589" width="7.75" customWidth="1"/>
    <col min="3590" max="3590" width="7.125" customWidth="1"/>
    <col min="3591" max="3591" width="7.75" customWidth="1"/>
    <col min="3592" max="3592" width="6.875" customWidth="1"/>
    <col min="3593" max="3593" width="7" customWidth="1"/>
    <col min="3594" max="3594" width="7.875" customWidth="1"/>
    <col min="3595" max="3595" width="7.5" customWidth="1"/>
    <col min="3596" max="3596" width="8.75" customWidth="1"/>
    <col min="3597" max="3598" width="8" customWidth="1"/>
    <col min="3599" max="3599" width="7.5" customWidth="1"/>
    <col min="3600" max="3600" width="8.75" customWidth="1"/>
    <col min="3601" max="3601" width="8" customWidth="1"/>
    <col min="3602" max="3602" width="8.25" customWidth="1"/>
    <col min="3603" max="3603" width="7.5" customWidth="1"/>
    <col min="3604" max="3604" width="10" customWidth="1"/>
    <col min="3605" max="3605" width="9.125" customWidth="1"/>
    <col min="3606" max="3607" width="8.125" customWidth="1"/>
    <col min="3608" max="3608" width="5.5" customWidth="1"/>
    <col min="3609" max="3609" width="5.875" customWidth="1"/>
    <col min="3610" max="3611" width="6.375" customWidth="1"/>
    <col min="3612" max="3612" width="6.875" customWidth="1"/>
    <col min="3613" max="3613" width="6.5" customWidth="1"/>
    <col min="3614" max="3614" width="6.625" customWidth="1"/>
    <col min="3615" max="3615" width="7.125" customWidth="1"/>
    <col min="3616" max="3616" width="6.875" customWidth="1"/>
    <col min="3617" max="3618" width="7.25" customWidth="1"/>
    <col min="3841" max="3841" width="3" customWidth="1"/>
    <col min="3842" max="3842" width="14.125" customWidth="1"/>
    <col min="3843" max="3843" width="8.125" customWidth="1"/>
    <col min="3844" max="3844" width="8.5" customWidth="1"/>
    <col min="3845" max="3845" width="7.75" customWidth="1"/>
    <col min="3846" max="3846" width="7.125" customWidth="1"/>
    <col min="3847" max="3847" width="7.75" customWidth="1"/>
    <col min="3848" max="3848" width="6.875" customWidth="1"/>
    <col min="3849" max="3849" width="7" customWidth="1"/>
    <col min="3850" max="3850" width="7.875" customWidth="1"/>
    <col min="3851" max="3851" width="7.5" customWidth="1"/>
    <col min="3852" max="3852" width="8.75" customWidth="1"/>
    <col min="3853" max="3854" width="8" customWidth="1"/>
    <col min="3855" max="3855" width="7.5" customWidth="1"/>
    <col min="3856" max="3856" width="8.75" customWidth="1"/>
    <col min="3857" max="3857" width="8" customWidth="1"/>
    <col min="3858" max="3858" width="8.25" customWidth="1"/>
    <col min="3859" max="3859" width="7.5" customWidth="1"/>
    <col min="3860" max="3860" width="10" customWidth="1"/>
    <col min="3861" max="3861" width="9.125" customWidth="1"/>
    <col min="3862" max="3863" width="8.125" customWidth="1"/>
    <col min="3864" max="3864" width="5.5" customWidth="1"/>
    <col min="3865" max="3865" width="5.875" customWidth="1"/>
    <col min="3866" max="3867" width="6.375" customWidth="1"/>
    <col min="3868" max="3868" width="6.875" customWidth="1"/>
    <col min="3869" max="3869" width="6.5" customWidth="1"/>
    <col min="3870" max="3870" width="6.625" customWidth="1"/>
    <col min="3871" max="3871" width="7.125" customWidth="1"/>
    <col min="3872" max="3872" width="6.875" customWidth="1"/>
    <col min="3873" max="3874" width="7.25" customWidth="1"/>
    <col min="4097" max="4097" width="3" customWidth="1"/>
    <col min="4098" max="4098" width="14.125" customWidth="1"/>
    <col min="4099" max="4099" width="8.125" customWidth="1"/>
    <col min="4100" max="4100" width="8.5" customWidth="1"/>
    <col min="4101" max="4101" width="7.75" customWidth="1"/>
    <col min="4102" max="4102" width="7.125" customWidth="1"/>
    <col min="4103" max="4103" width="7.75" customWidth="1"/>
    <col min="4104" max="4104" width="6.875" customWidth="1"/>
    <col min="4105" max="4105" width="7" customWidth="1"/>
    <col min="4106" max="4106" width="7.875" customWidth="1"/>
    <col min="4107" max="4107" width="7.5" customWidth="1"/>
    <col min="4108" max="4108" width="8.75" customWidth="1"/>
    <col min="4109" max="4110" width="8" customWidth="1"/>
    <col min="4111" max="4111" width="7.5" customWidth="1"/>
    <col min="4112" max="4112" width="8.75" customWidth="1"/>
    <col min="4113" max="4113" width="8" customWidth="1"/>
    <col min="4114" max="4114" width="8.25" customWidth="1"/>
    <col min="4115" max="4115" width="7.5" customWidth="1"/>
    <col min="4116" max="4116" width="10" customWidth="1"/>
    <col min="4117" max="4117" width="9.125" customWidth="1"/>
    <col min="4118" max="4119" width="8.125" customWidth="1"/>
    <col min="4120" max="4120" width="5.5" customWidth="1"/>
    <col min="4121" max="4121" width="5.875" customWidth="1"/>
    <col min="4122" max="4123" width="6.375" customWidth="1"/>
    <col min="4124" max="4124" width="6.875" customWidth="1"/>
    <col min="4125" max="4125" width="6.5" customWidth="1"/>
    <col min="4126" max="4126" width="6.625" customWidth="1"/>
    <col min="4127" max="4127" width="7.125" customWidth="1"/>
    <col min="4128" max="4128" width="6.875" customWidth="1"/>
    <col min="4129" max="4130" width="7.25" customWidth="1"/>
    <col min="4353" max="4353" width="3" customWidth="1"/>
    <col min="4354" max="4354" width="14.125" customWidth="1"/>
    <col min="4355" max="4355" width="8.125" customWidth="1"/>
    <col min="4356" max="4356" width="8.5" customWidth="1"/>
    <col min="4357" max="4357" width="7.75" customWidth="1"/>
    <col min="4358" max="4358" width="7.125" customWidth="1"/>
    <col min="4359" max="4359" width="7.75" customWidth="1"/>
    <col min="4360" max="4360" width="6.875" customWidth="1"/>
    <col min="4361" max="4361" width="7" customWidth="1"/>
    <col min="4362" max="4362" width="7.875" customWidth="1"/>
    <col min="4363" max="4363" width="7.5" customWidth="1"/>
    <col min="4364" max="4364" width="8.75" customWidth="1"/>
    <col min="4365" max="4366" width="8" customWidth="1"/>
    <col min="4367" max="4367" width="7.5" customWidth="1"/>
    <col min="4368" max="4368" width="8.75" customWidth="1"/>
    <col min="4369" max="4369" width="8" customWidth="1"/>
    <col min="4370" max="4370" width="8.25" customWidth="1"/>
    <col min="4371" max="4371" width="7.5" customWidth="1"/>
    <col min="4372" max="4372" width="10" customWidth="1"/>
    <col min="4373" max="4373" width="9.125" customWidth="1"/>
    <col min="4374" max="4375" width="8.125" customWidth="1"/>
    <col min="4376" max="4376" width="5.5" customWidth="1"/>
    <col min="4377" max="4377" width="5.875" customWidth="1"/>
    <col min="4378" max="4379" width="6.375" customWidth="1"/>
    <col min="4380" max="4380" width="6.875" customWidth="1"/>
    <col min="4381" max="4381" width="6.5" customWidth="1"/>
    <col min="4382" max="4382" width="6.625" customWidth="1"/>
    <col min="4383" max="4383" width="7.125" customWidth="1"/>
    <col min="4384" max="4384" width="6.875" customWidth="1"/>
    <col min="4385" max="4386" width="7.25" customWidth="1"/>
    <col min="4609" max="4609" width="3" customWidth="1"/>
    <col min="4610" max="4610" width="14.125" customWidth="1"/>
    <col min="4611" max="4611" width="8.125" customWidth="1"/>
    <col min="4612" max="4612" width="8.5" customWidth="1"/>
    <col min="4613" max="4613" width="7.75" customWidth="1"/>
    <col min="4614" max="4614" width="7.125" customWidth="1"/>
    <col min="4615" max="4615" width="7.75" customWidth="1"/>
    <col min="4616" max="4616" width="6.875" customWidth="1"/>
    <col min="4617" max="4617" width="7" customWidth="1"/>
    <col min="4618" max="4618" width="7.875" customWidth="1"/>
    <col min="4619" max="4619" width="7.5" customWidth="1"/>
    <col min="4620" max="4620" width="8.75" customWidth="1"/>
    <col min="4621" max="4622" width="8" customWidth="1"/>
    <col min="4623" max="4623" width="7.5" customWidth="1"/>
    <col min="4624" max="4624" width="8.75" customWidth="1"/>
    <col min="4625" max="4625" width="8" customWidth="1"/>
    <col min="4626" max="4626" width="8.25" customWidth="1"/>
    <col min="4627" max="4627" width="7.5" customWidth="1"/>
    <col min="4628" max="4628" width="10" customWidth="1"/>
    <col min="4629" max="4629" width="9.125" customWidth="1"/>
    <col min="4630" max="4631" width="8.125" customWidth="1"/>
    <col min="4632" max="4632" width="5.5" customWidth="1"/>
    <col min="4633" max="4633" width="5.875" customWidth="1"/>
    <col min="4634" max="4635" width="6.375" customWidth="1"/>
    <col min="4636" max="4636" width="6.875" customWidth="1"/>
    <col min="4637" max="4637" width="6.5" customWidth="1"/>
    <col min="4638" max="4638" width="6.625" customWidth="1"/>
    <col min="4639" max="4639" width="7.125" customWidth="1"/>
    <col min="4640" max="4640" width="6.875" customWidth="1"/>
    <col min="4641" max="4642" width="7.25" customWidth="1"/>
    <col min="4865" max="4865" width="3" customWidth="1"/>
    <col min="4866" max="4866" width="14.125" customWidth="1"/>
    <col min="4867" max="4867" width="8.125" customWidth="1"/>
    <col min="4868" max="4868" width="8.5" customWidth="1"/>
    <col min="4869" max="4869" width="7.75" customWidth="1"/>
    <col min="4870" max="4870" width="7.125" customWidth="1"/>
    <col min="4871" max="4871" width="7.75" customWidth="1"/>
    <col min="4872" max="4872" width="6.875" customWidth="1"/>
    <col min="4873" max="4873" width="7" customWidth="1"/>
    <col min="4874" max="4874" width="7.875" customWidth="1"/>
    <col min="4875" max="4875" width="7.5" customWidth="1"/>
    <col min="4876" max="4876" width="8.75" customWidth="1"/>
    <col min="4877" max="4878" width="8" customWidth="1"/>
    <col min="4879" max="4879" width="7.5" customWidth="1"/>
    <col min="4880" max="4880" width="8.75" customWidth="1"/>
    <col min="4881" max="4881" width="8" customWidth="1"/>
    <col min="4882" max="4882" width="8.25" customWidth="1"/>
    <col min="4883" max="4883" width="7.5" customWidth="1"/>
    <col min="4884" max="4884" width="10" customWidth="1"/>
    <col min="4885" max="4885" width="9.125" customWidth="1"/>
    <col min="4886" max="4887" width="8.125" customWidth="1"/>
    <col min="4888" max="4888" width="5.5" customWidth="1"/>
    <col min="4889" max="4889" width="5.875" customWidth="1"/>
    <col min="4890" max="4891" width="6.375" customWidth="1"/>
    <col min="4892" max="4892" width="6.875" customWidth="1"/>
    <col min="4893" max="4893" width="6.5" customWidth="1"/>
    <col min="4894" max="4894" width="6.625" customWidth="1"/>
    <col min="4895" max="4895" width="7.125" customWidth="1"/>
    <col min="4896" max="4896" width="6.875" customWidth="1"/>
    <col min="4897" max="4898" width="7.25" customWidth="1"/>
    <col min="5121" max="5121" width="3" customWidth="1"/>
    <col min="5122" max="5122" width="14.125" customWidth="1"/>
    <col min="5123" max="5123" width="8.125" customWidth="1"/>
    <col min="5124" max="5124" width="8.5" customWidth="1"/>
    <col min="5125" max="5125" width="7.75" customWidth="1"/>
    <col min="5126" max="5126" width="7.125" customWidth="1"/>
    <col min="5127" max="5127" width="7.75" customWidth="1"/>
    <col min="5128" max="5128" width="6.875" customWidth="1"/>
    <col min="5129" max="5129" width="7" customWidth="1"/>
    <col min="5130" max="5130" width="7.875" customWidth="1"/>
    <col min="5131" max="5131" width="7.5" customWidth="1"/>
    <col min="5132" max="5132" width="8.75" customWidth="1"/>
    <col min="5133" max="5134" width="8" customWidth="1"/>
    <col min="5135" max="5135" width="7.5" customWidth="1"/>
    <col min="5136" max="5136" width="8.75" customWidth="1"/>
    <col min="5137" max="5137" width="8" customWidth="1"/>
    <col min="5138" max="5138" width="8.25" customWidth="1"/>
    <col min="5139" max="5139" width="7.5" customWidth="1"/>
    <col min="5140" max="5140" width="10" customWidth="1"/>
    <col min="5141" max="5141" width="9.125" customWidth="1"/>
    <col min="5142" max="5143" width="8.125" customWidth="1"/>
    <col min="5144" max="5144" width="5.5" customWidth="1"/>
    <col min="5145" max="5145" width="5.875" customWidth="1"/>
    <col min="5146" max="5147" width="6.375" customWidth="1"/>
    <col min="5148" max="5148" width="6.875" customWidth="1"/>
    <col min="5149" max="5149" width="6.5" customWidth="1"/>
    <col min="5150" max="5150" width="6.625" customWidth="1"/>
    <col min="5151" max="5151" width="7.125" customWidth="1"/>
    <col min="5152" max="5152" width="6.875" customWidth="1"/>
    <col min="5153" max="5154" width="7.25" customWidth="1"/>
    <col min="5377" max="5377" width="3" customWidth="1"/>
    <col min="5378" max="5378" width="14.125" customWidth="1"/>
    <col min="5379" max="5379" width="8.125" customWidth="1"/>
    <col min="5380" max="5380" width="8.5" customWidth="1"/>
    <col min="5381" max="5381" width="7.75" customWidth="1"/>
    <col min="5382" max="5382" width="7.125" customWidth="1"/>
    <col min="5383" max="5383" width="7.75" customWidth="1"/>
    <col min="5384" max="5384" width="6.875" customWidth="1"/>
    <col min="5385" max="5385" width="7" customWidth="1"/>
    <col min="5386" max="5386" width="7.875" customWidth="1"/>
    <col min="5387" max="5387" width="7.5" customWidth="1"/>
    <col min="5388" max="5388" width="8.75" customWidth="1"/>
    <col min="5389" max="5390" width="8" customWidth="1"/>
    <col min="5391" max="5391" width="7.5" customWidth="1"/>
    <col min="5392" max="5392" width="8.75" customWidth="1"/>
    <col min="5393" max="5393" width="8" customWidth="1"/>
    <col min="5394" max="5394" width="8.25" customWidth="1"/>
    <col min="5395" max="5395" width="7.5" customWidth="1"/>
    <col min="5396" max="5396" width="10" customWidth="1"/>
    <col min="5397" max="5397" width="9.125" customWidth="1"/>
    <col min="5398" max="5399" width="8.125" customWidth="1"/>
    <col min="5400" max="5400" width="5.5" customWidth="1"/>
    <col min="5401" max="5401" width="5.875" customWidth="1"/>
    <col min="5402" max="5403" width="6.375" customWidth="1"/>
    <col min="5404" max="5404" width="6.875" customWidth="1"/>
    <col min="5405" max="5405" width="6.5" customWidth="1"/>
    <col min="5406" max="5406" width="6.625" customWidth="1"/>
    <col min="5407" max="5407" width="7.125" customWidth="1"/>
    <col min="5408" max="5408" width="6.875" customWidth="1"/>
    <col min="5409" max="5410" width="7.25" customWidth="1"/>
    <col min="5633" max="5633" width="3" customWidth="1"/>
    <col min="5634" max="5634" width="14.125" customWidth="1"/>
    <col min="5635" max="5635" width="8.125" customWidth="1"/>
    <col min="5636" max="5636" width="8.5" customWidth="1"/>
    <col min="5637" max="5637" width="7.75" customWidth="1"/>
    <col min="5638" max="5638" width="7.125" customWidth="1"/>
    <col min="5639" max="5639" width="7.75" customWidth="1"/>
    <col min="5640" max="5640" width="6.875" customWidth="1"/>
    <col min="5641" max="5641" width="7" customWidth="1"/>
    <col min="5642" max="5642" width="7.875" customWidth="1"/>
    <col min="5643" max="5643" width="7.5" customWidth="1"/>
    <col min="5644" max="5644" width="8.75" customWidth="1"/>
    <col min="5645" max="5646" width="8" customWidth="1"/>
    <col min="5647" max="5647" width="7.5" customWidth="1"/>
    <col min="5648" max="5648" width="8.75" customWidth="1"/>
    <col min="5649" max="5649" width="8" customWidth="1"/>
    <col min="5650" max="5650" width="8.25" customWidth="1"/>
    <col min="5651" max="5651" width="7.5" customWidth="1"/>
    <col min="5652" max="5652" width="10" customWidth="1"/>
    <col min="5653" max="5653" width="9.125" customWidth="1"/>
    <col min="5654" max="5655" width="8.125" customWidth="1"/>
    <col min="5656" max="5656" width="5.5" customWidth="1"/>
    <col min="5657" max="5657" width="5.875" customWidth="1"/>
    <col min="5658" max="5659" width="6.375" customWidth="1"/>
    <col min="5660" max="5660" width="6.875" customWidth="1"/>
    <col min="5661" max="5661" width="6.5" customWidth="1"/>
    <col min="5662" max="5662" width="6.625" customWidth="1"/>
    <col min="5663" max="5663" width="7.125" customWidth="1"/>
    <col min="5664" max="5664" width="6.875" customWidth="1"/>
    <col min="5665" max="5666" width="7.25" customWidth="1"/>
    <col min="5889" max="5889" width="3" customWidth="1"/>
    <col min="5890" max="5890" width="14.125" customWidth="1"/>
    <col min="5891" max="5891" width="8.125" customWidth="1"/>
    <col min="5892" max="5892" width="8.5" customWidth="1"/>
    <col min="5893" max="5893" width="7.75" customWidth="1"/>
    <col min="5894" max="5894" width="7.125" customWidth="1"/>
    <col min="5895" max="5895" width="7.75" customWidth="1"/>
    <col min="5896" max="5896" width="6.875" customWidth="1"/>
    <col min="5897" max="5897" width="7" customWidth="1"/>
    <col min="5898" max="5898" width="7.875" customWidth="1"/>
    <col min="5899" max="5899" width="7.5" customWidth="1"/>
    <col min="5900" max="5900" width="8.75" customWidth="1"/>
    <col min="5901" max="5902" width="8" customWidth="1"/>
    <col min="5903" max="5903" width="7.5" customWidth="1"/>
    <col min="5904" max="5904" width="8.75" customWidth="1"/>
    <col min="5905" max="5905" width="8" customWidth="1"/>
    <col min="5906" max="5906" width="8.25" customWidth="1"/>
    <col min="5907" max="5907" width="7.5" customWidth="1"/>
    <col min="5908" max="5908" width="10" customWidth="1"/>
    <col min="5909" max="5909" width="9.125" customWidth="1"/>
    <col min="5910" max="5911" width="8.125" customWidth="1"/>
    <col min="5912" max="5912" width="5.5" customWidth="1"/>
    <col min="5913" max="5913" width="5.875" customWidth="1"/>
    <col min="5914" max="5915" width="6.375" customWidth="1"/>
    <col min="5916" max="5916" width="6.875" customWidth="1"/>
    <col min="5917" max="5917" width="6.5" customWidth="1"/>
    <col min="5918" max="5918" width="6.625" customWidth="1"/>
    <col min="5919" max="5919" width="7.125" customWidth="1"/>
    <col min="5920" max="5920" width="6.875" customWidth="1"/>
    <col min="5921" max="5922" width="7.25" customWidth="1"/>
    <col min="6145" max="6145" width="3" customWidth="1"/>
    <col min="6146" max="6146" width="14.125" customWidth="1"/>
    <col min="6147" max="6147" width="8.125" customWidth="1"/>
    <col min="6148" max="6148" width="8.5" customWidth="1"/>
    <col min="6149" max="6149" width="7.75" customWidth="1"/>
    <col min="6150" max="6150" width="7.125" customWidth="1"/>
    <col min="6151" max="6151" width="7.75" customWidth="1"/>
    <col min="6152" max="6152" width="6.875" customWidth="1"/>
    <col min="6153" max="6153" width="7" customWidth="1"/>
    <col min="6154" max="6154" width="7.875" customWidth="1"/>
    <col min="6155" max="6155" width="7.5" customWidth="1"/>
    <col min="6156" max="6156" width="8.75" customWidth="1"/>
    <col min="6157" max="6158" width="8" customWidth="1"/>
    <col min="6159" max="6159" width="7.5" customWidth="1"/>
    <col min="6160" max="6160" width="8.75" customWidth="1"/>
    <col min="6161" max="6161" width="8" customWidth="1"/>
    <col min="6162" max="6162" width="8.25" customWidth="1"/>
    <col min="6163" max="6163" width="7.5" customWidth="1"/>
    <col min="6164" max="6164" width="10" customWidth="1"/>
    <col min="6165" max="6165" width="9.125" customWidth="1"/>
    <col min="6166" max="6167" width="8.125" customWidth="1"/>
    <col min="6168" max="6168" width="5.5" customWidth="1"/>
    <col min="6169" max="6169" width="5.875" customWidth="1"/>
    <col min="6170" max="6171" width="6.375" customWidth="1"/>
    <col min="6172" max="6172" width="6.875" customWidth="1"/>
    <col min="6173" max="6173" width="6.5" customWidth="1"/>
    <col min="6174" max="6174" width="6.625" customWidth="1"/>
    <col min="6175" max="6175" width="7.125" customWidth="1"/>
    <col min="6176" max="6176" width="6.875" customWidth="1"/>
    <col min="6177" max="6178" width="7.25" customWidth="1"/>
    <col min="6401" max="6401" width="3" customWidth="1"/>
    <col min="6402" max="6402" width="14.125" customWidth="1"/>
    <col min="6403" max="6403" width="8.125" customWidth="1"/>
    <col min="6404" max="6404" width="8.5" customWidth="1"/>
    <col min="6405" max="6405" width="7.75" customWidth="1"/>
    <col min="6406" max="6406" width="7.125" customWidth="1"/>
    <col min="6407" max="6407" width="7.75" customWidth="1"/>
    <col min="6408" max="6408" width="6.875" customWidth="1"/>
    <col min="6409" max="6409" width="7" customWidth="1"/>
    <col min="6410" max="6410" width="7.875" customWidth="1"/>
    <col min="6411" max="6411" width="7.5" customWidth="1"/>
    <col min="6412" max="6412" width="8.75" customWidth="1"/>
    <col min="6413" max="6414" width="8" customWidth="1"/>
    <col min="6415" max="6415" width="7.5" customWidth="1"/>
    <col min="6416" max="6416" width="8.75" customWidth="1"/>
    <col min="6417" max="6417" width="8" customWidth="1"/>
    <col min="6418" max="6418" width="8.25" customWidth="1"/>
    <col min="6419" max="6419" width="7.5" customWidth="1"/>
    <col min="6420" max="6420" width="10" customWidth="1"/>
    <col min="6421" max="6421" width="9.125" customWidth="1"/>
    <col min="6422" max="6423" width="8.125" customWidth="1"/>
    <col min="6424" max="6424" width="5.5" customWidth="1"/>
    <col min="6425" max="6425" width="5.875" customWidth="1"/>
    <col min="6426" max="6427" width="6.375" customWidth="1"/>
    <col min="6428" max="6428" width="6.875" customWidth="1"/>
    <col min="6429" max="6429" width="6.5" customWidth="1"/>
    <col min="6430" max="6430" width="6.625" customWidth="1"/>
    <col min="6431" max="6431" width="7.125" customWidth="1"/>
    <col min="6432" max="6432" width="6.875" customWidth="1"/>
    <col min="6433" max="6434" width="7.25" customWidth="1"/>
    <col min="6657" max="6657" width="3" customWidth="1"/>
    <col min="6658" max="6658" width="14.125" customWidth="1"/>
    <col min="6659" max="6659" width="8.125" customWidth="1"/>
    <col min="6660" max="6660" width="8.5" customWidth="1"/>
    <col min="6661" max="6661" width="7.75" customWidth="1"/>
    <col min="6662" max="6662" width="7.125" customWidth="1"/>
    <col min="6663" max="6663" width="7.75" customWidth="1"/>
    <col min="6664" max="6664" width="6.875" customWidth="1"/>
    <col min="6665" max="6665" width="7" customWidth="1"/>
    <col min="6666" max="6666" width="7.875" customWidth="1"/>
    <col min="6667" max="6667" width="7.5" customWidth="1"/>
    <col min="6668" max="6668" width="8.75" customWidth="1"/>
    <col min="6669" max="6670" width="8" customWidth="1"/>
    <col min="6671" max="6671" width="7.5" customWidth="1"/>
    <col min="6672" max="6672" width="8.75" customWidth="1"/>
    <col min="6673" max="6673" width="8" customWidth="1"/>
    <col min="6674" max="6674" width="8.25" customWidth="1"/>
    <col min="6675" max="6675" width="7.5" customWidth="1"/>
    <col min="6676" max="6676" width="10" customWidth="1"/>
    <col min="6677" max="6677" width="9.125" customWidth="1"/>
    <col min="6678" max="6679" width="8.125" customWidth="1"/>
    <col min="6680" max="6680" width="5.5" customWidth="1"/>
    <col min="6681" max="6681" width="5.875" customWidth="1"/>
    <col min="6682" max="6683" width="6.375" customWidth="1"/>
    <col min="6684" max="6684" width="6.875" customWidth="1"/>
    <col min="6685" max="6685" width="6.5" customWidth="1"/>
    <col min="6686" max="6686" width="6.625" customWidth="1"/>
    <col min="6687" max="6687" width="7.125" customWidth="1"/>
    <col min="6688" max="6688" width="6.875" customWidth="1"/>
    <col min="6689" max="6690" width="7.25" customWidth="1"/>
    <col min="6913" max="6913" width="3" customWidth="1"/>
    <col min="6914" max="6914" width="14.125" customWidth="1"/>
    <col min="6915" max="6915" width="8.125" customWidth="1"/>
    <col min="6916" max="6916" width="8.5" customWidth="1"/>
    <col min="6917" max="6917" width="7.75" customWidth="1"/>
    <col min="6918" max="6918" width="7.125" customWidth="1"/>
    <col min="6919" max="6919" width="7.75" customWidth="1"/>
    <col min="6920" max="6920" width="6.875" customWidth="1"/>
    <col min="6921" max="6921" width="7" customWidth="1"/>
    <col min="6922" max="6922" width="7.875" customWidth="1"/>
    <col min="6923" max="6923" width="7.5" customWidth="1"/>
    <col min="6924" max="6924" width="8.75" customWidth="1"/>
    <col min="6925" max="6926" width="8" customWidth="1"/>
    <col min="6927" max="6927" width="7.5" customWidth="1"/>
    <col min="6928" max="6928" width="8.75" customWidth="1"/>
    <col min="6929" max="6929" width="8" customWidth="1"/>
    <col min="6930" max="6930" width="8.25" customWidth="1"/>
    <col min="6931" max="6931" width="7.5" customWidth="1"/>
    <col min="6932" max="6932" width="10" customWidth="1"/>
    <col min="6933" max="6933" width="9.125" customWidth="1"/>
    <col min="6934" max="6935" width="8.125" customWidth="1"/>
    <col min="6936" max="6936" width="5.5" customWidth="1"/>
    <col min="6937" max="6937" width="5.875" customWidth="1"/>
    <col min="6938" max="6939" width="6.375" customWidth="1"/>
    <col min="6940" max="6940" width="6.875" customWidth="1"/>
    <col min="6941" max="6941" width="6.5" customWidth="1"/>
    <col min="6942" max="6942" width="6.625" customWidth="1"/>
    <col min="6943" max="6943" width="7.125" customWidth="1"/>
    <col min="6944" max="6944" width="6.875" customWidth="1"/>
    <col min="6945" max="6946" width="7.25" customWidth="1"/>
    <col min="7169" max="7169" width="3" customWidth="1"/>
    <col min="7170" max="7170" width="14.125" customWidth="1"/>
    <col min="7171" max="7171" width="8.125" customWidth="1"/>
    <col min="7172" max="7172" width="8.5" customWidth="1"/>
    <col min="7173" max="7173" width="7.75" customWidth="1"/>
    <col min="7174" max="7174" width="7.125" customWidth="1"/>
    <col min="7175" max="7175" width="7.75" customWidth="1"/>
    <col min="7176" max="7176" width="6.875" customWidth="1"/>
    <col min="7177" max="7177" width="7" customWidth="1"/>
    <col min="7178" max="7178" width="7.875" customWidth="1"/>
    <col min="7179" max="7179" width="7.5" customWidth="1"/>
    <col min="7180" max="7180" width="8.75" customWidth="1"/>
    <col min="7181" max="7182" width="8" customWidth="1"/>
    <col min="7183" max="7183" width="7.5" customWidth="1"/>
    <col min="7184" max="7184" width="8.75" customWidth="1"/>
    <col min="7185" max="7185" width="8" customWidth="1"/>
    <col min="7186" max="7186" width="8.25" customWidth="1"/>
    <col min="7187" max="7187" width="7.5" customWidth="1"/>
    <col min="7188" max="7188" width="10" customWidth="1"/>
    <col min="7189" max="7189" width="9.125" customWidth="1"/>
    <col min="7190" max="7191" width="8.125" customWidth="1"/>
    <col min="7192" max="7192" width="5.5" customWidth="1"/>
    <col min="7193" max="7193" width="5.875" customWidth="1"/>
    <col min="7194" max="7195" width="6.375" customWidth="1"/>
    <col min="7196" max="7196" width="6.875" customWidth="1"/>
    <col min="7197" max="7197" width="6.5" customWidth="1"/>
    <col min="7198" max="7198" width="6.625" customWidth="1"/>
    <col min="7199" max="7199" width="7.125" customWidth="1"/>
    <col min="7200" max="7200" width="6.875" customWidth="1"/>
    <col min="7201" max="7202" width="7.25" customWidth="1"/>
    <col min="7425" max="7425" width="3" customWidth="1"/>
    <col min="7426" max="7426" width="14.125" customWidth="1"/>
    <col min="7427" max="7427" width="8.125" customWidth="1"/>
    <col min="7428" max="7428" width="8.5" customWidth="1"/>
    <col min="7429" max="7429" width="7.75" customWidth="1"/>
    <col min="7430" max="7430" width="7.125" customWidth="1"/>
    <col min="7431" max="7431" width="7.75" customWidth="1"/>
    <col min="7432" max="7432" width="6.875" customWidth="1"/>
    <col min="7433" max="7433" width="7" customWidth="1"/>
    <col min="7434" max="7434" width="7.875" customWidth="1"/>
    <col min="7435" max="7435" width="7.5" customWidth="1"/>
    <col min="7436" max="7436" width="8.75" customWidth="1"/>
    <col min="7437" max="7438" width="8" customWidth="1"/>
    <col min="7439" max="7439" width="7.5" customWidth="1"/>
    <col min="7440" max="7440" width="8.75" customWidth="1"/>
    <col min="7441" max="7441" width="8" customWidth="1"/>
    <col min="7442" max="7442" width="8.25" customWidth="1"/>
    <col min="7443" max="7443" width="7.5" customWidth="1"/>
    <col min="7444" max="7444" width="10" customWidth="1"/>
    <col min="7445" max="7445" width="9.125" customWidth="1"/>
    <col min="7446" max="7447" width="8.125" customWidth="1"/>
    <col min="7448" max="7448" width="5.5" customWidth="1"/>
    <col min="7449" max="7449" width="5.875" customWidth="1"/>
    <col min="7450" max="7451" width="6.375" customWidth="1"/>
    <col min="7452" max="7452" width="6.875" customWidth="1"/>
    <col min="7453" max="7453" width="6.5" customWidth="1"/>
    <col min="7454" max="7454" width="6.625" customWidth="1"/>
    <col min="7455" max="7455" width="7.125" customWidth="1"/>
    <col min="7456" max="7456" width="6.875" customWidth="1"/>
    <col min="7457" max="7458" width="7.25" customWidth="1"/>
    <col min="7681" max="7681" width="3" customWidth="1"/>
    <col min="7682" max="7682" width="14.125" customWidth="1"/>
    <col min="7683" max="7683" width="8.125" customWidth="1"/>
    <col min="7684" max="7684" width="8.5" customWidth="1"/>
    <col min="7685" max="7685" width="7.75" customWidth="1"/>
    <col min="7686" max="7686" width="7.125" customWidth="1"/>
    <col min="7687" max="7687" width="7.75" customWidth="1"/>
    <col min="7688" max="7688" width="6.875" customWidth="1"/>
    <col min="7689" max="7689" width="7" customWidth="1"/>
    <col min="7690" max="7690" width="7.875" customWidth="1"/>
    <col min="7691" max="7691" width="7.5" customWidth="1"/>
    <col min="7692" max="7692" width="8.75" customWidth="1"/>
    <col min="7693" max="7694" width="8" customWidth="1"/>
    <col min="7695" max="7695" width="7.5" customWidth="1"/>
    <col min="7696" max="7696" width="8.75" customWidth="1"/>
    <col min="7697" max="7697" width="8" customWidth="1"/>
    <col min="7698" max="7698" width="8.25" customWidth="1"/>
    <col min="7699" max="7699" width="7.5" customWidth="1"/>
    <col min="7700" max="7700" width="10" customWidth="1"/>
    <col min="7701" max="7701" width="9.125" customWidth="1"/>
    <col min="7702" max="7703" width="8.125" customWidth="1"/>
    <col min="7704" max="7704" width="5.5" customWidth="1"/>
    <col min="7705" max="7705" width="5.875" customWidth="1"/>
    <col min="7706" max="7707" width="6.375" customWidth="1"/>
    <col min="7708" max="7708" width="6.875" customWidth="1"/>
    <col min="7709" max="7709" width="6.5" customWidth="1"/>
    <col min="7710" max="7710" width="6.625" customWidth="1"/>
    <col min="7711" max="7711" width="7.125" customWidth="1"/>
    <col min="7712" max="7712" width="6.875" customWidth="1"/>
    <col min="7713" max="7714" width="7.25" customWidth="1"/>
    <col min="7937" max="7937" width="3" customWidth="1"/>
    <col min="7938" max="7938" width="14.125" customWidth="1"/>
    <col min="7939" max="7939" width="8.125" customWidth="1"/>
    <col min="7940" max="7940" width="8.5" customWidth="1"/>
    <col min="7941" max="7941" width="7.75" customWidth="1"/>
    <col min="7942" max="7942" width="7.125" customWidth="1"/>
    <col min="7943" max="7943" width="7.75" customWidth="1"/>
    <col min="7944" max="7944" width="6.875" customWidth="1"/>
    <col min="7945" max="7945" width="7" customWidth="1"/>
    <col min="7946" max="7946" width="7.875" customWidth="1"/>
    <col min="7947" max="7947" width="7.5" customWidth="1"/>
    <col min="7948" max="7948" width="8.75" customWidth="1"/>
    <col min="7949" max="7950" width="8" customWidth="1"/>
    <col min="7951" max="7951" width="7.5" customWidth="1"/>
    <col min="7952" max="7952" width="8.75" customWidth="1"/>
    <col min="7953" max="7953" width="8" customWidth="1"/>
    <col min="7954" max="7954" width="8.25" customWidth="1"/>
    <col min="7955" max="7955" width="7.5" customWidth="1"/>
    <col min="7956" max="7956" width="10" customWidth="1"/>
    <col min="7957" max="7957" width="9.125" customWidth="1"/>
    <col min="7958" max="7959" width="8.125" customWidth="1"/>
    <col min="7960" max="7960" width="5.5" customWidth="1"/>
    <col min="7961" max="7961" width="5.875" customWidth="1"/>
    <col min="7962" max="7963" width="6.375" customWidth="1"/>
    <col min="7964" max="7964" width="6.875" customWidth="1"/>
    <col min="7965" max="7965" width="6.5" customWidth="1"/>
    <col min="7966" max="7966" width="6.625" customWidth="1"/>
    <col min="7967" max="7967" width="7.125" customWidth="1"/>
    <col min="7968" max="7968" width="6.875" customWidth="1"/>
    <col min="7969" max="7970" width="7.25" customWidth="1"/>
    <col min="8193" max="8193" width="3" customWidth="1"/>
    <col min="8194" max="8194" width="14.125" customWidth="1"/>
    <col min="8195" max="8195" width="8.125" customWidth="1"/>
    <col min="8196" max="8196" width="8.5" customWidth="1"/>
    <col min="8197" max="8197" width="7.75" customWidth="1"/>
    <col min="8198" max="8198" width="7.125" customWidth="1"/>
    <col min="8199" max="8199" width="7.75" customWidth="1"/>
    <col min="8200" max="8200" width="6.875" customWidth="1"/>
    <col min="8201" max="8201" width="7" customWidth="1"/>
    <col min="8202" max="8202" width="7.875" customWidth="1"/>
    <col min="8203" max="8203" width="7.5" customWidth="1"/>
    <col min="8204" max="8204" width="8.75" customWidth="1"/>
    <col min="8205" max="8206" width="8" customWidth="1"/>
    <col min="8207" max="8207" width="7.5" customWidth="1"/>
    <col min="8208" max="8208" width="8.75" customWidth="1"/>
    <col min="8209" max="8209" width="8" customWidth="1"/>
    <col min="8210" max="8210" width="8.25" customWidth="1"/>
    <col min="8211" max="8211" width="7.5" customWidth="1"/>
    <col min="8212" max="8212" width="10" customWidth="1"/>
    <col min="8213" max="8213" width="9.125" customWidth="1"/>
    <col min="8214" max="8215" width="8.125" customWidth="1"/>
    <col min="8216" max="8216" width="5.5" customWidth="1"/>
    <col min="8217" max="8217" width="5.875" customWidth="1"/>
    <col min="8218" max="8219" width="6.375" customWidth="1"/>
    <col min="8220" max="8220" width="6.875" customWidth="1"/>
    <col min="8221" max="8221" width="6.5" customWidth="1"/>
    <col min="8222" max="8222" width="6.625" customWidth="1"/>
    <col min="8223" max="8223" width="7.125" customWidth="1"/>
    <col min="8224" max="8224" width="6.875" customWidth="1"/>
    <col min="8225" max="8226" width="7.25" customWidth="1"/>
    <col min="8449" max="8449" width="3" customWidth="1"/>
    <col min="8450" max="8450" width="14.125" customWidth="1"/>
    <col min="8451" max="8451" width="8.125" customWidth="1"/>
    <col min="8452" max="8452" width="8.5" customWidth="1"/>
    <col min="8453" max="8453" width="7.75" customWidth="1"/>
    <col min="8454" max="8454" width="7.125" customWidth="1"/>
    <col min="8455" max="8455" width="7.75" customWidth="1"/>
    <col min="8456" max="8456" width="6.875" customWidth="1"/>
    <col min="8457" max="8457" width="7" customWidth="1"/>
    <col min="8458" max="8458" width="7.875" customWidth="1"/>
    <col min="8459" max="8459" width="7.5" customWidth="1"/>
    <col min="8460" max="8460" width="8.75" customWidth="1"/>
    <col min="8461" max="8462" width="8" customWidth="1"/>
    <col min="8463" max="8463" width="7.5" customWidth="1"/>
    <col min="8464" max="8464" width="8.75" customWidth="1"/>
    <col min="8465" max="8465" width="8" customWidth="1"/>
    <col min="8466" max="8466" width="8.25" customWidth="1"/>
    <col min="8467" max="8467" width="7.5" customWidth="1"/>
    <col min="8468" max="8468" width="10" customWidth="1"/>
    <col min="8469" max="8469" width="9.125" customWidth="1"/>
    <col min="8470" max="8471" width="8.125" customWidth="1"/>
    <col min="8472" max="8472" width="5.5" customWidth="1"/>
    <col min="8473" max="8473" width="5.875" customWidth="1"/>
    <col min="8474" max="8475" width="6.375" customWidth="1"/>
    <col min="8476" max="8476" width="6.875" customWidth="1"/>
    <col min="8477" max="8477" width="6.5" customWidth="1"/>
    <col min="8478" max="8478" width="6.625" customWidth="1"/>
    <col min="8479" max="8479" width="7.125" customWidth="1"/>
    <col min="8480" max="8480" width="6.875" customWidth="1"/>
    <col min="8481" max="8482" width="7.25" customWidth="1"/>
    <col min="8705" max="8705" width="3" customWidth="1"/>
    <col min="8706" max="8706" width="14.125" customWidth="1"/>
    <col min="8707" max="8707" width="8.125" customWidth="1"/>
    <col min="8708" max="8708" width="8.5" customWidth="1"/>
    <col min="8709" max="8709" width="7.75" customWidth="1"/>
    <col min="8710" max="8710" width="7.125" customWidth="1"/>
    <col min="8711" max="8711" width="7.75" customWidth="1"/>
    <col min="8712" max="8712" width="6.875" customWidth="1"/>
    <col min="8713" max="8713" width="7" customWidth="1"/>
    <col min="8714" max="8714" width="7.875" customWidth="1"/>
    <col min="8715" max="8715" width="7.5" customWidth="1"/>
    <col min="8716" max="8716" width="8.75" customWidth="1"/>
    <col min="8717" max="8718" width="8" customWidth="1"/>
    <col min="8719" max="8719" width="7.5" customWidth="1"/>
    <col min="8720" max="8720" width="8.75" customWidth="1"/>
    <col min="8721" max="8721" width="8" customWidth="1"/>
    <col min="8722" max="8722" width="8.25" customWidth="1"/>
    <col min="8723" max="8723" width="7.5" customWidth="1"/>
    <col min="8724" max="8724" width="10" customWidth="1"/>
    <col min="8725" max="8725" width="9.125" customWidth="1"/>
    <col min="8726" max="8727" width="8.125" customWidth="1"/>
    <col min="8728" max="8728" width="5.5" customWidth="1"/>
    <col min="8729" max="8729" width="5.875" customWidth="1"/>
    <col min="8730" max="8731" width="6.375" customWidth="1"/>
    <col min="8732" max="8732" width="6.875" customWidth="1"/>
    <col min="8733" max="8733" width="6.5" customWidth="1"/>
    <col min="8734" max="8734" width="6.625" customWidth="1"/>
    <col min="8735" max="8735" width="7.125" customWidth="1"/>
    <col min="8736" max="8736" width="6.875" customWidth="1"/>
    <col min="8737" max="8738" width="7.25" customWidth="1"/>
    <col min="8961" max="8961" width="3" customWidth="1"/>
    <col min="8962" max="8962" width="14.125" customWidth="1"/>
    <col min="8963" max="8963" width="8.125" customWidth="1"/>
    <col min="8964" max="8964" width="8.5" customWidth="1"/>
    <col min="8965" max="8965" width="7.75" customWidth="1"/>
    <col min="8966" max="8966" width="7.125" customWidth="1"/>
    <col min="8967" max="8967" width="7.75" customWidth="1"/>
    <col min="8968" max="8968" width="6.875" customWidth="1"/>
    <col min="8969" max="8969" width="7" customWidth="1"/>
    <col min="8970" max="8970" width="7.875" customWidth="1"/>
    <col min="8971" max="8971" width="7.5" customWidth="1"/>
    <col min="8972" max="8972" width="8.75" customWidth="1"/>
    <col min="8973" max="8974" width="8" customWidth="1"/>
    <col min="8975" max="8975" width="7.5" customWidth="1"/>
    <col min="8976" max="8976" width="8.75" customWidth="1"/>
    <col min="8977" max="8977" width="8" customWidth="1"/>
    <col min="8978" max="8978" width="8.25" customWidth="1"/>
    <col min="8979" max="8979" width="7.5" customWidth="1"/>
    <col min="8980" max="8980" width="10" customWidth="1"/>
    <col min="8981" max="8981" width="9.125" customWidth="1"/>
    <col min="8982" max="8983" width="8.125" customWidth="1"/>
    <col min="8984" max="8984" width="5.5" customWidth="1"/>
    <col min="8985" max="8985" width="5.875" customWidth="1"/>
    <col min="8986" max="8987" width="6.375" customWidth="1"/>
    <col min="8988" max="8988" width="6.875" customWidth="1"/>
    <col min="8989" max="8989" width="6.5" customWidth="1"/>
    <col min="8990" max="8990" width="6.625" customWidth="1"/>
    <col min="8991" max="8991" width="7.125" customWidth="1"/>
    <col min="8992" max="8992" width="6.875" customWidth="1"/>
    <col min="8993" max="8994" width="7.25" customWidth="1"/>
    <col min="9217" max="9217" width="3" customWidth="1"/>
    <col min="9218" max="9218" width="14.125" customWidth="1"/>
    <col min="9219" max="9219" width="8.125" customWidth="1"/>
    <col min="9220" max="9220" width="8.5" customWidth="1"/>
    <col min="9221" max="9221" width="7.75" customWidth="1"/>
    <col min="9222" max="9222" width="7.125" customWidth="1"/>
    <col min="9223" max="9223" width="7.75" customWidth="1"/>
    <col min="9224" max="9224" width="6.875" customWidth="1"/>
    <col min="9225" max="9225" width="7" customWidth="1"/>
    <col min="9226" max="9226" width="7.875" customWidth="1"/>
    <col min="9227" max="9227" width="7.5" customWidth="1"/>
    <col min="9228" max="9228" width="8.75" customWidth="1"/>
    <col min="9229" max="9230" width="8" customWidth="1"/>
    <col min="9231" max="9231" width="7.5" customWidth="1"/>
    <col min="9232" max="9232" width="8.75" customWidth="1"/>
    <col min="9233" max="9233" width="8" customWidth="1"/>
    <col min="9234" max="9234" width="8.25" customWidth="1"/>
    <col min="9235" max="9235" width="7.5" customWidth="1"/>
    <col min="9236" max="9236" width="10" customWidth="1"/>
    <col min="9237" max="9237" width="9.125" customWidth="1"/>
    <col min="9238" max="9239" width="8.125" customWidth="1"/>
    <col min="9240" max="9240" width="5.5" customWidth="1"/>
    <col min="9241" max="9241" width="5.875" customWidth="1"/>
    <col min="9242" max="9243" width="6.375" customWidth="1"/>
    <col min="9244" max="9244" width="6.875" customWidth="1"/>
    <col min="9245" max="9245" width="6.5" customWidth="1"/>
    <col min="9246" max="9246" width="6.625" customWidth="1"/>
    <col min="9247" max="9247" width="7.125" customWidth="1"/>
    <col min="9248" max="9248" width="6.875" customWidth="1"/>
    <col min="9249" max="9250" width="7.25" customWidth="1"/>
    <col min="9473" max="9473" width="3" customWidth="1"/>
    <col min="9474" max="9474" width="14.125" customWidth="1"/>
    <col min="9475" max="9475" width="8.125" customWidth="1"/>
    <col min="9476" max="9476" width="8.5" customWidth="1"/>
    <col min="9477" max="9477" width="7.75" customWidth="1"/>
    <col min="9478" max="9478" width="7.125" customWidth="1"/>
    <col min="9479" max="9479" width="7.75" customWidth="1"/>
    <col min="9480" max="9480" width="6.875" customWidth="1"/>
    <col min="9481" max="9481" width="7" customWidth="1"/>
    <col min="9482" max="9482" width="7.875" customWidth="1"/>
    <col min="9483" max="9483" width="7.5" customWidth="1"/>
    <col min="9484" max="9484" width="8.75" customWidth="1"/>
    <col min="9485" max="9486" width="8" customWidth="1"/>
    <col min="9487" max="9487" width="7.5" customWidth="1"/>
    <col min="9488" max="9488" width="8.75" customWidth="1"/>
    <col min="9489" max="9489" width="8" customWidth="1"/>
    <col min="9490" max="9490" width="8.25" customWidth="1"/>
    <col min="9491" max="9491" width="7.5" customWidth="1"/>
    <col min="9492" max="9492" width="10" customWidth="1"/>
    <col min="9493" max="9493" width="9.125" customWidth="1"/>
    <col min="9494" max="9495" width="8.125" customWidth="1"/>
    <col min="9496" max="9496" width="5.5" customWidth="1"/>
    <col min="9497" max="9497" width="5.875" customWidth="1"/>
    <col min="9498" max="9499" width="6.375" customWidth="1"/>
    <col min="9500" max="9500" width="6.875" customWidth="1"/>
    <col min="9501" max="9501" width="6.5" customWidth="1"/>
    <col min="9502" max="9502" width="6.625" customWidth="1"/>
    <col min="9503" max="9503" width="7.125" customWidth="1"/>
    <col min="9504" max="9504" width="6.875" customWidth="1"/>
    <col min="9505" max="9506" width="7.25" customWidth="1"/>
    <col min="9729" max="9729" width="3" customWidth="1"/>
    <col min="9730" max="9730" width="14.125" customWidth="1"/>
    <col min="9731" max="9731" width="8.125" customWidth="1"/>
    <col min="9732" max="9732" width="8.5" customWidth="1"/>
    <col min="9733" max="9733" width="7.75" customWidth="1"/>
    <col min="9734" max="9734" width="7.125" customWidth="1"/>
    <col min="9735" max="9735" width="7.75" customWidth="1"/>
    <col min="9736" max="9736" width="6.875" customWidth="1"/>
    <col min="9737" max="9737" width="7" customWidth="1"/>
    <col min="9738" max="9738" width="7.875" customWidth="1"/>
    <col min="9739" max="9739" width="7.5" customWidth="1"/>
    <col min="9740" max="9740" width="8.75" customWidth="1"/>
    <col min="9741" max="9742" width="8" customWidth="1"/>
    <col min="9743" max="9743" width="7.5" customWidth="1"/>
    <col min="9744" max="9744" width="8.75" customWidth="1"/>
    <col min="9745" max="9745" width="8" customWidth="1"/>
    <col min="9746" max="9746" width="8.25" customWidth="1"/>
    <col min="9747" max="9747" width="7.5" customWidth="1"/>
    <col min="9748" max="9748" width="10" customWidth="1"/>
    <col min="9749" max="9749" width="9.125" customWidth="1"/>
    <col min="9750" max="9751" width="8.125" customWidth="1"/>
    <col min="9752" max="9752" width="5.5" customWidth="1"/>
    <col min="9753" max="9753" width="5.875" customWidth="1"/>
    <col min="9754" max="9755" width="6.375" customWidth="1"/>
    <col min="9756" max="9756" width="6.875" customWidth="1"/>
    <col min="9757" max="9757" width="6.5" customWidth="1"/>
    <col min="9758" max="9758" width="6.625" customWidth="1"/>
    <col min="9759" max="9759" width="7.125" customWidth="1"/>
    <col min="9760" max="9760" width="6.875" customWidth="1"/>
    <col min="9761" max="9762" width="7.25" customWidth="1"/>
    <col min="9985" max="9985" width="3" customWidth="1"/>
    <col min="9986" max="9986" width="14.125" customWidth="1"/>
    <col min="9987" max="9987" width="8.125" customWidth="1"/>
    <col min="9988" max="9988" width="8.5" customWidth="1"/>
    <col min="9989" max="9989" width="7.75" customWidth="1"/>
    <col min="9990" max="9990" width="7.125" customWidth="1"/>
    <col min="9991" max="9991" width="7.75" customWidth="1"/>
    <col min="9992" max="9992" width="6.875" customWidth="1"/>
    <col min="9993" max="9993" width="7" customWidth="1"/>
    <col min="9994" max="9994" width="7.875" customWidth="1"/>
    <col min="9995" max="9995" width="7.5" customWidth="1"/>
    <col min="9996" max="9996" width="8.75" customWidth="1"/>
    <col min="9997" max="9998" width="8" customWidth="1"/>
    <col min="9999" max="9999" width="7.5" customWidth="1"/>
    <col min="10000" max="10000" width="8.75" customWidth="1"/>
    <col min="10001" max="10001" width="8" customWidth="1"/>
    <col min="10002" max="10002" width="8.25" customWidth="1"/>
    <col min="10003" max="10003" width="7.5" customWidth="1"/>
    <col min="10004" max="10004" width="10" customWidth="1"/>
    <col min="10005" max="10005" width="9.125" customWidth="1"/>
    <col min="10006" max="10007" width="8.125" customWidth="1"/>
    <col min="10008" max="10008" width="5.5" customWidth="1"/>
    <col min="10009" max="10009" width="5.875" customWidth="1"/>
    <col min="10010" max="10011" width="6.375" customWidth="1"/>
    <col min="10012" max="10012" width="6.875" customWidth="1"/>
    <col min="10013" max="10013" width="6.5" customWidth="1"/>
    <col min="10014" max="10014" width="6.625" customWidth="1"/>
    <col min="10015" max="10015" width="7.125" customWidth="1"/>
    <col min="10016" max="10016" width="6.875" customWidth="1"/>
    <col min="10017" max="10018" width="7.25" customWidth="1"/>
    <col min="10241" max="10241" width="3" customWidth="1"/>
    <col min="10242" max="10242" width="14.125" customWidth="1"/>
    <col min="10243" max="10243" width="8.125" customWidth="1"/>
    <col min="10244" max="10244" width="8.5" customWidth="1"/>
    <col min="10245" max="10245" width="7.75" customWidth="1"/>
    <col min="10246" max="10246" width="7.125" customWidth="1"/>
    <col min="10247" max="10247" width="7.75" customWidth="1"/>
    <col min="10248" max="10248" width="6.875" customWidth="1"/>
    <col min="10249" max="10249" width="7" customWidth="1"/>
    <col min="10250" max="10250" width="7.875" customWidth="1"/>
    <col min="10251" max="10251" width="7.5" customWidth="1"/>
    <col min="10252" max="10252" width="8.75" customWidth="1"/>
    <col min="10253" max="10254" width="8" customWidth="1"/>
    <col min="10255" max="10255" width="7.5" customWidth="1"/>
    <col min="10256" max="10256" width="8.75" customWidth="1"/>
    <col min="10257" max="10257" width="8" customWidth="1"/>
    <col min="10258" max="10258" width="8.25" customWidth="1"/>
    <col min="10259" max="10259" width="7.5" customWidth="1"/>
    <col min="10260" max="10260" width="10" customWidth="1"/>
    <col min="10261" max="10261" width="9.125" customWidth="1"/>
    <col min="10262" max="10263" width="8.125" customWidth="1"/>
    <col min="10264" max="10264" width="5.5" customWidth="1"/>
    <col min="10265" max="10265" width="5.875" customWidth="1"/>
    <col min="10266" max="10267" width="6.375" customWidth="1"/>
    <col min="10268" max="10268" width="6.875" customWidth="1"/>
    <col min="10269" max="10269" width="6.5" customWidth="1"/>
    <col min="10270" max="10270" width="6.625" customWidth="1"/>
    <col min="10271" max="10271" width="7.125" customWidth="1"/>
    <col min="10272" max="10272" width="6.875" customWidth="1"/>
    <col min="10273" max="10274" width="7.25" customWidth="1"/>
    <col min="10497" max="10497" width="3" customWidth="1"/>
    <col min="10498" max="10498" width="14.125" customWidth="1"/>
    <col min="10499" max="10499" width="8.125" customWidth="1"/>
    <col min="10500" max="10500" width="8.5" customWidth="1"/>
    <col min="10501" max="10501" width="7.75" customWidth="1"/>
    <col min="10502" max="10502" width="7.125" customWidth="1"/>
    <col min="10503" max="10503" width="7.75" customWidth="1"/>
    <col min="10504" max="10504" width="6.875" customWidth="1"/>
    <col min="10505" max="10505" width="7" customWidth="1"/>
    <col min="10506" max="10506" width="7.875" customWidth="1"/>
    <col min="10507" max="10507" width="7.5" customWidth="1"/>
    <col min="10508" max="10508" width="8.75" customWidth="1"/>
    <col min="10509" max="10510" width="8" customWidth="1"/>
    <col min="10511" max="10511" width="7.5" customWidth="1"/>
    <col min="10512" max="10512" width="8.75" customWidth="1"/>
    <col min="10513" max="10513" width="8" customWidth="1"/>
    <col min="10514" max="10514" width="8.25" customWidth="1"/>
    <col min="10515" max="10515" width="7.5" customWidth="1"/>
    <col min="10516" max="10516" width="10" customWidth="1"/>
    <col min="10517" max="10517" width="9.125" customWidth="1"/>
    <col min="10518" max="10519" width="8.125" customWidth="1"/>
    <col min="10520" max="10520" width="5.5" customWidth="1"/>
    <col min="10521" max="10521" width="5.875" customWidth="1"/>
    <col min="10522" max="10523" width="6.375" customWidth="1"/>
    <col min="10524" max="10524" width="6.875" customWidth="1"/>
    <col min="10525" max="10525" width="6.5" customWidth="1"/>
    <col min="10526" max="10526" width="6.625" customWidth="1"/>
    <col min="10527" max="10527" width="7.125" customWidth="1"/>
    <col min="10528" max="10528" width="6.875" customWidth="1"/>
    <col min="10529" max="10530" width="7.25" customWidth="1"/>
    <col min="10753" max="10753" width="3" customWidth="1"/>
    <col min="10754" max="10754" width="14.125" customWidth="1"/>
    <col min="10755" max="10755" width="8.125" customWidth="1"/>
    <col min="10756" max="10756" width="8.5" customWidth="1"/>
    <col min="10757" max="10757" width="7.75" customWidth="1"/>
    <col min="10758" max="10758" width="7.125" customWidth="1"/>
    <col min="10759" max="10759" width="7.75" customWidth="1"/>
    <col min="10760" max="10760" width="6.875" customWidth="1"/>
    <col min="10761" max="10761" width="7" customWidth="1"/>
    <col min="10762" max="10762" width="7.875" customWidth="1"/>
    <col min="10763" max="10763" width="7.5" customWidth="1"/>
    <col min="10764" max="10764" width="8.75" customWidth="1"/>
    <col min="10765" max="10766" width="8" customWidth="1"/>
    <col min="10767" max="10767" width="7.5" customWidth="1"/>
    <col min="10768" max="10768" width="8.75" customWidth="1"/>
    <col min="10769" max="10769" width="8" customWidth="1"/>
    <col min="10770" max="10770" width="8.25" customWidth="1"/>
    <col min="10771" max="10771" width="7.5" customWidth="1"/>
    <col min="10772" max="10772" width="10" customWidth="1"/>
    <col min="10773" max="10773" width="9.125" customWidth="1"/>
    <col min="10774" max="10775" width="8.125" customWidth="1"/>
    <col min="10776" max="10776" width="5.5" customWidth="1"/>
    <col min="10777" max="10777" width="5.875" customWidth="1"/>
    <col min="10778" max="10779" width="6.375" customWidth="1"/>
    <col min="10780" max="10780" width="6.875" customWidth="1"/>
    <col min="10781" max="10781" width="6.5" customWidth="1"/>
    <col min="10782" max="10782" width="6.625" customWidth="1"/>
    <col min="10783" max="10783" width="7.125" customWidth="1"/>
    <col min="10784" max="10784" width="6.875" customWidth="1"/>
    <col min="10785" max="10786" width="7.25" customWidth="1"/>
    <col min="11009" max="11009" width="3" customWidth="1"/>
    <col min="11010" max="11010" width="14.125" customWidth="1"/>
    <col min="11011" max="11011" width="8.125" customWidth="1"/>
    <col min="11012" max="11012" width="8.5" customWidth="1"/>
    <col min="11013" max="11013" width="7.75" customWidth="1"/>
    <col min="11014" max="11014" width="7.125" customWidth="1"/>
    <col min="11015" max="11015" width="7.75" customWidth="1"/>
    <col min="11016" max="11016" width="6.875" customWidth="1"/>
    <col min="11017" max="11017" width="7" customWidth="1"/>
    <col min="11018" max="11018" width="7.875" customWidth="1"/>
    <col min="11019" max="11019" width="7.5" customWidth="1"/>
    <col min="11020" max="11020" width="8.75" customWidth="1"/>
    <col min="11021" max="11022" width="8" customWidth="1"/>
    <col min="11023" max="11023" width="7.5" customWidth="1"/>
    <col min="11024" max="11024" width="8.75" customWidth="1"/>
    <col min="11025" max="11025" width="8" customWidth="1"/>
    <col min="11026" max="11026" width="8.25" customWidth="1"/>
    <col min="11027" max="11027" width="7.5" customWidth="1"/>
    <col min="11028" max="11028" width="10" customWidth="1"/>
    <col min="11029" max="11029" width="9.125" customWidth="1"/>
    <col min="11030" max="11031" width="8.125" customWidth="1"/>
    <col min="11032" max="11032" width="5.5" customWidth="1"/>
    <col min="11033" max="11033" width="5.875" customWidth="1"/>
    <col min="11034" max="11035" width="6.375" customWidth="1"/>
    <col min="11036" max="11036" width="6.875" customWidth="1"/>
    <col min="11037" max="11037" width="6.5" customWidth="1"/>
    <col min="11038" max="11038" width="6.625" customWidth="1"/>
    <col min="11039" max="11039" width="7.125" customWidth="1"/>
    <col min="11040" max="11040" width="6.875" customWidth="1"/>
    <col min="11041" max="11042" width="7.25" customWidth="1"/>
    <col min="11265" max="11265" width="3" customWidth="1"/>
    <col min="11266" max="11266" width="14.125" customWidth="1"/>
    <col min="11267" max="11267" width="8.125" customWidth="1"/>
    <col min="11268" max="11268" width="8.5" customWidth="1"/>
    <col min="11269" max="11269" width="7.75" customWidth="1"/>
    <col min="11270" max="11270" width="7.125" customWidth="1"/>
    <col min="11271" max="11271" width="7.75" customWidth="1"/>
    <col min="11272" max="11272" width="6.875" customWidth="1"/>
    <col min="11273" max="11273" width="7" customWidth="1"/>
    <col min="11274" max="11274" width="7.875" customWidth="1"/>
    <col min="11275" max="11275" width="7.5" customWidth="1"/>
    <col min="11276" max="11276" width="8.75" customWidth="1"/>
    <col min="11277" max="11278" width="8" customWidth="1"/>
    <col min="11279" max="11279" width="7.5" customWidth="1"/>
    <col min="11280" max="11280" width="8.75" customWidth="1"/>
    <col min="11281" max="11281" width="8" customWidth="1"/>
    <col min="11282" max="11282" width="8.25" customWidth="1"/>
    <col min="11283" max="11283" width="7.5" customWidth="1"/>
    <col min="11284" max="11284" width="10" customWidth="1"/>
    <col min="11285" max="11285" width="9.125" customWidth="1"/>
    <col min="11286" max="11287" width="8.125" customWidth="1"/>
    <col min="11288" max="11288" width="5.5" customWidth="1"/>
    <col min="11289" max="11289" width="5.875" customWidth="1"/>
    <col min="11290" max="11291" width="6.375" customWidth="1"/>
    <col min="11292" max="11292" width="6.875" customWidth="1"/>
    <col min="11293" max="11293" width="6.5" customWidth="1"/>
    <col min="11294" max="11294" width="6.625" customWidth="1"/>
    <col min="11295" max="11295" width="7.125" customWidth="1"/>
    <col min="11296" max="11296" width="6.875" customWidth="1"/>
    <col min="11297" max="11298" width="7.25" customWidth="1"/>
    <col min="11521" max="11521" width="3" customWidth="1"/>
    <col min="11522" max="11522" width="14.125" customWidth="1"/>
    <col min="11523" max="11523" width="8.125" customWidth="1"/>
    <col min="11524" max="11524" width="8.5" customWidth="1"/>
    <col min="11525" max="11525" width="7.75" customWidth="1"/>
    <col min="11526" max="11526" width="7.125" customWidth="1"/>
    <col min="11527" max="11527" width="7.75" customWidth="1"/>
    <col min="11528" max="11528" width="6.875" customWidth="1"/>
    <col min="11529" max="11529" width="7" customWidth="1"/>
    <col min="11530" max="11530" width="7.875" customWidth="1"/>
    <col min="11531" max="11531" width="7.5" customWidth="1"/>
    <col min="11532" max="11532" width="8.75" customWidth="1"/>
    <col min="11533" max="11534" width="8" customWidth="1"/>
    <col min="11535" max="11535" width="7.5" customWidth="1"/>
    <col min="11536" max="11536" width="8.75" customWidth="1"/>
    <col min="11537" max="11537" width="8" customWidth="1"/>
    <col min="11538" max="11538" width="8.25" customWidth="1"/>
    <col min="11539" max="11539" width="7.5" customWidth="1"/>
    <col min="11540" max="11540" width="10" customWidth="1"/>
    <col min="11541" max="11541" width="9.125" customWidth="1"/>
    <col min="11542" max="11543" width="8.125" customWidth="1"/>
    <col min="11544" max="11544" width="5.5" customWidth="1"/>
    <col min="11545" max="11545" width="5.875" customWidth="1"/>
    <col min="11546" max="11547" width="6.375" customWidth="1"/>
    <col min="11548" max="11548" width="6.875" customWidth="1"/>
    <col min="11549" max="11549" width="6.5" customWidth="1"/>
    <col min="11550" max="11550" width="6.625" customWidth="1"/>
    <col min="11551" max="11551" width="7.125" customWidth="1"/>
    <col min="11552" max="11552" width="6.875" customWidth="1"/>
    <col min="11553" max="11554" width="7.25" customWidth="1"/>
    <col min="11777" max="11777" width="3" customWidth="1"/>
    <col min="11778" max="11778" width="14.125" customWidth="1"/>
    <col min="11779" max="11779" width="8.125" customWidth="1"/>
    <col min="11780" max="11780" width="8.5" customWidth="1"/>
    <col min="11781" max="11781" width="7.75" customWidth="1"/>
    <col min="11782" max="11782" width="7.125" customWidth="1"/>
    <col min="11783" max="11783" width="7.75" customWidth="1"/>
    <col min="11784" max="11784" width="6.875" customWidth="1"/>
    <col min="11785" max="11785" width="7" customWidth="1"/>
    <col min="11786" max="11786" width="7.875" customWidth="1"/>
    <col min="11787" max="11787" width="7.5" customWidth="1"/>
    <col min="11788" max="11788" width="8.75" customWidth="1"/>
    <col min="11789" max="11790" width="8" customWidth="1"/>
    <col min="11791" max="11791" width="7.5" customWidth="1"/>
    <col min="11792" max="11792" width="8.75" customWidth="1"/>
    <col min="11793" max="11793" width="8" customWidth="1"/>
    <col min="11794" max="11794" width="8.25" customWidth="1"/>
    <col min="11795" max="11795" width="7.5" customWidth="1"/>
    <col min="11796" max="11796" width="10" customWidth="1"/>
    <col min="11797" max="11797" width="9.125" customWidth="1"/>
    <col min="11798" max="11799" width="8.125" customWidth="1"/>
    <col min="11800" max="11800" width="5.5" customWidth="1"/>
    <col min="11801" max="11801" width="5.875" customWidth="1"/>
    <col min="11802" max="11803" width="6.375" customWidth="1"/>
    <col min="11804" max="11804" width="6.875" customWidth="1"/>
    <col min="11805" max="11805" width="6.5" customWidth="1"/>
    <col min="11806" max="11806" width="6.625" customWidth="1"/>
    <col min="11807" max="11807" width="7.125" customWidth="1"/>
    <col min="11808" max="11808" width="6.875" customWidth="1"/>
    <col min="11809" max="11810" width="7.25" customWidth="1"/>
    <col min="12033" max="12033" width="3" customWidth="1"/>
    <col min="12034" max="12034" width="14.125" customWidth="1"/>
    <col min="12035" max="12035" width="8.125" customWidth="1"/>
    <col min="12036" max="12036" width="8.5" customWidth="1"/>
    <col min="12037" max="12037" width="7.75" customWidth="1"/>
    <col min="12038" max="12038" width="7.125" customWidth="1"/>
    <col min="12039" max="12039" width="7.75" customWidth="1"/>
    <col min="12040" max="12040" width="6.875" customWidth="1"/>
    <col min="12041" max="12041" width="7" customWidth="1"/>
    <col min="12042" max="12042" width="7.875" customWidth="1"/>
    <col min="12043" max="12043" width="7.5" customWidth="1"/>
    <col min="12044" max="12044" width="8.75" customWidth="1"/>
    <col min="12045" max="12046" width="8" customWidth="1"/>
    <col min="12047" max="12047" width="7.5" customWidth="1"/>
    <col min="12048" max="12048" width="8.75" customWidth="1"/>
    <col min="12049" max="12049" width="8" customWidth="1"/>
    <col min="12050" max="12050" width="8.25" customWidth="1"/>
    <col min="12051" max="12051" width="7.5" customWidth="1"/>
    <col min="12052" max="12052" width="10" customWidth="1"/>
    <col min="12053" max="12053" width="9.125" customWidth="1"/>
    <col min="12054" max="12055" width="8.125" customWidth="1"/>
    <col min="12056" max="12056" width="5.5" customWidth="1"/>
    <col min="12057" max="12057" width="5.875" customWidth="1"/>
    <col min="12058" max="12059" width="6.375" customWidth="1"/>
    <col min="12060" max="12060" width="6.875" customWidth="1"/>
    <col min="12061" max="12061" width="6.5" customWidth="1"/>
    <col min="12062" max="12062" width="6.625" customWidth="1"/>
    <col min="12063" max="12063" width="7.125" customWidth="1"/>
    <col min="12064" max="12064" width="6.875" customWidth="1"/>
    <col min="12065" max="12066" width="7.25" customWidth="1"/>
    <col min="12289" max="12289" width="3" customWidth="1"/>
    <col min="12290" max="12290" width="14.125" customWidth="1"/>
    <col min="12291" max="12291" width="8.125" customWidth="1"/>
    <col min="12292" max="12292" width="8.5" customWidth="1"/>
    <col min="12293" max="12293" width="7.75" customWidth="1"/>
    <col min="12294" max="12294" width="7.125" customWidth="1"/>
    <col min="12295" max="12295" width="7.75" customWidth="1"/>
    <col min="12296" max="12296" width="6.875" customWidth="1"/>
    <col min="12297" max="12297" width="7" customWidth="1"/>
    <col min="12298" max="12298" width="7.875" customWidth="1"/>
    <col min="12299" max="12299" width="7.5" customWidth="1"/>
    <col min="12300" max="12300" width="8.75" customWidth="1"/>
    <col min="12301" max="12302" width="8" customWidth="1"/>
    <col min="12303" max="12303" width="7.5" customWidth="1"/>
    <col min="12304" max="12304" width="8.75" customWidth="1"/>
    <col min="12305" max="12305" width="8" customWidth="1"/>
    <col min="12306" max="12306" width="8.25" customWidth="1"/>
    <col min="12307" max="12307" width="7.5" customWidth="1"/>
    <col min="12308" max="12308" width="10" customWidth="1"/>
    <col min="12309" max="12309" width="9.125" customWidth="1"/>
    <col min="12310" max="12311" width="8.125" customWidth="1"/>
    <col min="12312" max="12312" width="5.5" customWidth="1"/>
    <col min="12313" max="12313" width="5.875" customWidth="1"/>
    <col min="12314" max="12315" width="6.375" customWidth="1"/>
    <col min="12316" max="12316" width="6.875" customWidth="1"/>
    <col min="12317" max="12317" width="6.5" customWidth="1"/>
    <col min="12318" max="12318" width="6.625" customWidth="1"/>
    <col min="12319" max="12319" width="7.125" customWidth="1"/>
    <col min="12320" max="12320" width="6.875" customWidth="1"/>
    <col min="12321" max="12322" width="7.25" customWidth="1"/>
    <col min="12545" max="12545" width="3" customWidth="1"/>
    <col min="12546" max="12546" width="14.125" customWidth="1"/>
    <col min="12547" max="12547" width="8.125" customWidth="1"/>
    <col min="12548" max="12548" width="8.5" customWidth="1"/>
    <col min="12549" max="12549" width="7.75" customWidth="1"/>
    <col min="12550" max="12550" width="7.125" customWidth="1"/>
    <col min="12551" max="12551" width="7.75" customWidth="1"/>
    <col min="12552" max="12552" width="6.875" customWidth="1"/>
    <col min="12553" max="12553" width="7" customWidth="1"/>
    <col min="12554" max="12554" width="7.875" customWidth="1"/>
    <col min="12555" max="12555" width="7.5" customWidth="1"/>
    <col min="12556" max="12556" width="8.75" customWidth="1"/>
    <col min="12557" max="12558" width="8" customWidth="1"/>
    <col min="12559" max="12559" width="7.5" customWidth="1"/>
    <col min="12560" max="12560" width="8.75" customWidth="1"/>
    <col min="12561" max="12561" width="8" customWidth="1"/>
    <col min="12562" max="12562" width="8.25" customWidth="1"/>
    <col min="12563" max="12563" width="7.5" customWidth="1"/>
    <col min="12564" max="12564" width="10" customWidth="1"/>
    <col min="12565" max="12565" width="9.125" customWidth="1"/>
    <col min="12566" max="12567" width="8.125" customWidth="1"/>
    <col min="12568" max="12568" width="5.5" customWidth="1"/>
    <col min="12569" max="12569" width="5.875" customWidth="1"/>
    <col min="12570" max="12571" width="6.375" customWidth="1"/>
    <col min="12572" max="12572" width="6.875" customWidth="1"/>
    <col min="12573" max="12573" width="6.5" customWidth="1"/>
    <col min="12574" max="12574" width="6.625" customWidth="1"/>
    <col min="12575" max="12575" width="7.125" customWidth="1"/>
    <col min="12576" max="12576" width="6.875" customWidth="1"/>
    <col min="12577" max="12578" width="7.25" customWidth="1"/>
    <col min="12801" max="12801" width="3" customWidth="1"/>
    <col min="12802" max="12802" width="14.125" customWidth="1"/>
    <col min="12803" max="12803" width="8.125" customWidth="1"/>
    <col min="12804" max="12804" width="8.5" customWidth="1"/>
    <col min="12805" max="12805" width="7.75" customWidth="1"/>
    <col min="12806" max="12806" width="7.125" customWidth="1"/>
    <col min="12807" max="12807" width="7.75" customWidth="1"/>
    <col min="12808" max="12808" width="6.875" customWidth="1"/>
    <col min="12809" max="12809" width="7" customWidth="1"/>
    <col min="12810" max="12810" width="7.875" customWidth="1"/>
    <col min="12811" max="12811" width="7.5" customWidth="1"/>
    <col min="12812" max="12812" width="8.75" customWidth="1"/>
    <col min="12813" max="12814" width="8" customWidth="1"/>
    <col min="12815" max="12815" width="7.5" customWidth="1"/>
    <col min="12816" max="12816" width="8.75" customWidth="1"/>
    <col min="12817" max="12817" width="8" customWidth="1"/>
    <col min="12818" max="12818" width="8.25" customWidth="1"/>
    <col min="12819" max="12819" width="7.5" customWidth="1"/>
    <col min="12820" max="12820" width="10" customWidth="1"/>
    <col min="12821" max="12821" width="9.125" customWidth="1"/>
    <col min="12822" max="12823" width="8.125" customWidth="1"/>
    <col min="12824" max="12824" width="5.5" customWidth="1"/>
    <col min="12825" max="12825" width="5.875" customWidth="1"/>
    <col min="12826" max="12827" width="6.375" customWidth="1"/>
    <col min="12828" max="12828" width="6.875" customWidth="1"/>
    <col min="12829" max="12829" width="6.5" customWidth="1"/>
    <col min="12830" max="12830" width="6.625" customWidth="1"/>
    <col min="12831" max="12831" width="7.125" customWidth="1"/>
    <col min="12832" max="12832" width="6.875" customWidth="1"/>
    <col min="12833" max="12834" width="7.25" customWidth="1"/>
    <col min="13057" max="13057" width="3" customWidth="1"/>
    <col min="13058" max="13058" width="14.125" customWidth="1"/>
    <col min="13059" max="13059" width="8.125" customWidth="1"/>
    <col min="13060" max="13060" width="8.5" customWidth="1"/>
    <col min="13061" max="13061" width="7.75" customWidth="1"/>
    <col min="13062" max="13062" width="7.125" customWidth="1"/>
    <col min="13063" max="13063" width="7.75" customWidth="1"/>
    <col min="13064" max="13064" width="6.875" customWidth="1"/>
    <col min="13065" max="13065" width="7" customWidth="1"/>
    <col min="13066" max="13066" width="7.875" customWidth="1"/>
    <col min="13067" max="13067" width="7.5" customWidth="1"/>
    <col min="13068" max="13068" width="8.75" customWidth="1"/>
    <col min="13069" max="13070" width="8" customWidth="1"/>
    <col min="13071" max="13071" width="7.5" customWidth="1"/>
    <col min="13072" max="13072" width="8.75" customWidth="1"/>
    <col min="13073" max="13073" width="8" customWidth="1"/>
    <col min="13074" max="13074" width="8.25" customWidth="1"/>
    <col min="13075" max="13075" width="7.5" customWidth="1"/>
    <col min="13076" max="13076" width="10" customWidth="1"/>
    <col min="13077" max="13077" width="9.125" customWidth="1"/>
    <col min="13078" max="13079" width="8.125" customWidth="1"/>
    <col min="13080" max="13080" width="5.5" customWidth="1"/>
    <col min="13081" max="13081" width="5.875" customWidth="1"/>
    <col min="13082" max="13083" width="6.375" customWidth="1"/>
    <col min="13084" max="13084" width="6.875" customWidth="1"/>
    <col min="13085" max="13085" width="6.5" customWidth="1"/>
    <col min="13086" max="13086" width="6.625" customWidth="1"/>
    <col min="13087" max="13087" width="7.125" customWidth="1"/>
    <col min="13088" max="13088" width="6.875" customWidth="1"/>
    <col min="13089" max="13090" width="7.25" customWidth="1"/>
    <col min="13313" max="13313" width="3" customWidth="1"/>
    <col min="13314" max="13314" width="14.125" customWidth="1"/>
    <col min="13315" max="13315" width="8.125" customWidth="1"/>
    <col min="13316" max="13316" width="8.5" customWidth="1"/>
    <col min="13317" max="13317" width="7.75" customWidth="1"/>
    <col min="13318" max="13318" width="7.125" customWidth="1"/>
    <col min="13319" max="13319" width="7.75" customWidth="1"/>
    <col min="13320" max="13320" width="6.875" customWidth="1"/>
    <col min="13321" max="13321" width="7" customWidth="1"/>
    <col min="13322" max="13322" width="7.875" customWidth="1"/>
    <col min="13323" max="13323" width="7.5" customWidth="1"/>
    <col min="13324" max="13324" width="8.75" customWidth="1"/>
    <col min="13325" max="13326" width="8" customWidth="1"/>
    <col min="13327" max="13327" width="7.5" customWidth="1"/>
    <col min="13328" max="13328" width="8.75" customWidth="1"/>
    <col min="13329" max="13329" width="8" customWidth="1"/>
    <col min="13330" max="13330" width="8.25" customWidth="1"/>
    <col min="13331" max="13331" width="7.5" customWidth="1"/>
    <col min="13332" max="13332" width="10" customWidth="1"/>
    <col min="13333" max="13333" width="9.125" customWidth="1"/>
    <col min="13334" max="13335" width="8.125" customWidth="1"/>
    <col min="13336" max="13336" width="5.5" customWidth="1"/>
    <col min="13337" max="13337" width="5.875" customWidth="1"/>
    <col min="13338" max="13339" width="6.375" customWidth="1"/>
    <col min="13340" max="13340" width="6.875" customWidth="1"/>
    <col min="13341" max="13341" width="6.5" customWidth="1"/>
    <col min="13342" max="13342" width="6.625" customWidth="1"/>
    <col min="13343" max="13343" width="7.125" customWidth="1"/>
    <col min="13344" max="13344" width="6.875" customWidth="1"/>
    <col min="13345" max="13346" width="7.25" customWidth="1"/>
    <col min="13569" max="13569" width="3" customWidth="1"/>
    <col min="13570" max="13570" width="14.125" customWidth="1"/>
    <col min="13571" max="13571" width="8.125" customWidth="1"/>
    <col min="13572" max="13572" width="8.5" customWidth="1"/>
    <col min="13573" max="13573" width="7.75" customWidth="1"/>
    <col min="13574" max="13574" width="7.125" customWidth="1"/>
    <col min="13575" max="13575" width="7.75" customWidth="1"/>
    <col min="13576" max="13576" width="6.875" customWidth="1"/>
    <col min="13577" max="13577" width="7" customWidth="1"/>
    <col min="13578" max="13578" width="7.875" customWidth="1"/>
    <col min="13579" max="13579" width="7.5" customWidth="1"/>
    <col min="13580" max="13580" width="8.75" customWidth="1"/>
    <col min="13581" max="13582" width="8" customWidth="1"/>
    <col min="13583" max="13583" width="7.5" customWidth="1"/>
    <col min="13584" max="13584" width="8.75" customWidth="1"/>
    <col min="13585" max="13585" width="8" customWidth="1"/>
    <col min="13586" max="13586" width="8.25" customWidth="1"/>
    <col min="13587" max="13587" width="7.5" customWidth="1"/>
    <col min="13588" max="13588" width="10" customWidth="1"/>
    <col min="13589" max="13589" width="9.125" customWidth="1"/>
    <col min="13590" max="13591" width="8.125" customWidth="1"/>
    <col min="13592" max="13592" width="5.5" customWidth="1"/>
    <col min="13593" max="13593" width="5.875" customWidth="1"/>
    <col min="13594" max="13595" width="6.375" customWidth="1"/>
    <col min="13596" max="13596" width="6.875" customWidth="1"/>
    <col min="13597" max="13597" width="6.5" customWidth="1"/>
    <col min="13598" max="13598" width="6.625" customWidth="1"/>
    <col min="13599" max="13599" width="7.125" customWidth="1"/>
    <col min="13600" max="13600" width="6.875" customWidth="1"/>
    <col min="13601" max="13602" width="7.25" customWidth="1"/>
    <col min="13825" max="13825" width="3" customWidth="1"/>
    <col min="13826" max="13826" width="14.125" customWidth="1"/>
    <col min="13827" max="13827" width="8.125" customWidth="1"/>
    <col min="13828" max="13828" width="8.5" customWidth="1"/>
    <col min="13829" max="13829" width="7.75" customWidth="1"/>
    <col min="13830" max="13830" width="7.125" customWidth="1"/>
    <col min="13831" max="13831" width="7.75" customWidth="1"/>
    <col min="13832" max="13832" width="6.875" customWidth="1"/>
    <col min="13833" max="13833" width="7" customWidth="1"/>
    <col min="13834" max="13834" width="7.875" customWidth="1"/>
    <col min="13835" max="13835" width="7.5" customWidth="1"/>
    <col min="13836" max="13836" width="8.75" customWidth="1"/>
    <col min="13837" max="13838" width="8" customWidth="1"/>
    <col min="13839" max="13839" width="7.5" customWidth="1"/>
    <col min="13840" max="13840" width="8.75" customWidth="1"/>
    <col min="13841" max="13841" width="8" customWidth="1"/>
    <col min="13842" max="13842" width="8.25" customWidth="1"/>
    <col min="13843" max="13843" width="7.5" customWidth="1"/>
    <col min="13844" max="13844" width="10" customWidth="1"/>
    <col min="13845" max="13845" width="9.125" customWidth="1"/>
    <col min="13846" max="13847" width="8.125" customWidth="1"/>
    <col min="13848" max="13848" width="5.5" customWidth="1"/>
    <col min="13849" max="13849" width="5.875" customWidth="1"/>
    <col min="13850" max="13851" width="6.375" customWidth="1"/>
    <col min="13852" max="13852" width="6.875" customWidth="1"/>
    <col min="13853" max="13853" width="6.5" customWidth="1"/>
    <col min="13854" max="13854" width="6.625" customWidth="1"/>
    <col min="13855" max="13855" width="7.125" customWidth="1"/>
    <col min="13856" max="13856" width="6.875" customWidth="1"/>
    <col min="13857" max="13858" width="7.25" customWidth="1"/>
    <col min="14081" max="14081" width="3" customWidth="1"/>
    <col min="14082" max="14082" width="14.125" customWidth="1"/>
    <col min="14083" max="14083" width="8.125" customWidth="1"/>
    <col min="14084" max="14084" width="8.5" customWidth="1"/>
    <col min="14085" max="14085" width="7.75" customWidth="1"/>
    <col min="14086" max="14086" width="7.125" customWidth="1"/>
    <col min="14087" max="14087" width="7.75" customWidth="1"/>
    <col min="14088" max="14088" width="6.875" customWidth="1"/>
    <col min="14089" max="14089" width="7" customWidth="1"/>
    <col min="14090" max="14090" width="7.875" customWidth="1"/>
    <col min="14091" max="14091" width="7.5" customWidth="1"/>
    <col min="14092" max="14092" width="8.75" customWidth="1"/>
    <col min="14093" max="14094" width="8" customWidth="1"/>
    <col min="14095" max="14095" width="7.5" customWidth="1"/>
    <col min="14096" max="14096" width="8.75" customWidth="1"/>
    <col min="14097" max="14097" width="8" customWidth="1"/>
    <col min="14098" max="14098" width="8.25" customWidth="1"/>
    <col min="14099" max="14099" width="7.5" customWidth="1"/>
    <col min="14100" max="14100" width="10" customWidth="1"/>
    <col min="14101" max="14101" width="9.125" customWidth="1"/>
    <col min="14102" max="14103" width="8.125" customWidth="1"/>
    <col min="14104" max="14104" width="5.5" customWidth="1"/>
    <col min="14105" max="14105" width="5.875" customWidth="1"/>
    <col min="14106" max="14107" width="6.375" customWidth="1"/>
    <col min="14108" max="14108" width="6.875" customWidth="1"/>
    <col min="14109" max="14109" width="6.5" customWidth="1"/>
    <col min="14110" max="14110" width="6.625" customWidth="1"/>
    <col min="14111" max="14111" width="7.125" customWidth="1"/>
    <col min="14112" max="14112" width="6.875" customWidth="1"/>
    <col min="14113" max="14114" width="7.25" customWidth="1"/>
    <col min="14337" max="14337" width="3" customWidth="1"/>
    <col min="14338" max="14338" width="14.125" customWidth="1"/>
    <col min="14339" max="14339" width="8.125" customWidth="1"/>
    <col min="14340" max="14340" width="8.5" customWidth="1"/>
    <col min="14341" max="14341" width="7.75" customWidth="1"/>
    <col min="14342" max="14342" width="7.125" customWidth="1"/>
    <col min="14343" max="14343" width="7.75" customWidth="1"/>
    <col min="14344" max="14344" width="6.875" customWidth="1"/>
    <col min="14345" max="14345" width="7" customWidth="1"/>
    <col min="14346" max="14346" width="7.875" customWidth="1"/>
    <col min="14347" max="14347" width="7.5" customWidth="1"/>
    <col min="14348" max="14348" width="8.75" customWidth="1"/>
    <col min="14349" max="14350" width="8" customWidth="1"/>
    <col min="14351" max="14351" width="7.5" customWidth="1"/>
    <col min="14352" max="14352" width="8.75" customWidth="1"/>
    <col min="14353" max="14353" width="8" customWidth="1"/>
    <col min="14354" max="14354" width="8.25" customWidth="1"/>
    <col min="14355" max="14355" width="7.5" customWidth="1"/>
    <col min="14356" max="14356" width="10" customWidth="1"/>
    <col min="14357" max="14357" width="9.125" customWidth="1"/>
    <col min="14358" max="14359" width="8.125" customWidth="1"/>
    <col min="14360" max="14360" width="5.5" customWidth="1"/>
    <col min="14361" max="14361" width="5.875" customWidth="1"/>
    <col min="14362" max="14363" width="6.375" customWidth="1"/>
    <col min="14364" max="14364" width="6.875" customWidth="1"/>
    <col min="14365" max="14365" width="6.5" customWidth="1"/>
    <col min="14366" max="14366" width="6.625" customWidth="1"/>
    <col min="14367" max="14367" width="7.125" customWidth="1"/>
    <col min="14368" max="14368" width="6.875" customWidth="1"/>
    <col min="14369" max="14370" width="7.25" customWidth="1"/>
    <col min="14593" max="14593" width="3" customWidth="1"/>
    <col min="14594" max="14594" width="14.125" customWidth="1"/>
    <col min="14595" max="14595" width="8.125" customWidth="1"/>
    <col min="14596" max="14596" width="8.5" customWidth="1"/>
    <col min="14597" max="14597" width="7.75" customWidth="1"/>
    <col min="14598" max="14598" width="7.125" customWidth="1"/>
    <col min="14599" max="14599" width="7.75" customWidth="1"/>
    <col min="14600" max="14600" width="6.875" customWidth="1"/>
    <col min="14601" max="14601" width="7" customWidth="1"/>
    <col min="14602" max="14602" width="7.875" customWidth="1"/>
    <col min="14603" max="14603" width="7.5" customWidth="1"/>
    <col min="14604" max="14604" width="8.75" customWidth="1"/>
    <col min="14605" max="14606" width="8" customWidth="1"/>
    <col min="14607" max="14607" width="7.5" customWidth="1"/>
    <col min="14608" max="14608" width="8.75" customWidth="1"/>
    <col min="14609" max="14609" width="8" customWidth="1"/>
    <col min="14610" max="14610" width="8.25" customWidth="1"/>
    <col min="14611" max="14611" width="7.5" customWidth="1"/>
    <col min="14612" max="14612" width="10" customWidth="1"/>
    <col min="14613" max="14613" width="9.125" customWidth="1"/>
    <col min="14614" max="14615" width="8.125" customWidth="1"/>
    <col min="14616" max="14616" width="5.5" customWidth="1"/>
    <col min="14617" max="14617" width="5.875" customWidth="1"/>
    <col min="14618" max="14619" width="6.375" customWidth="1"/>
    <col min="14620" max="14620" width="6.875" customWidth="1"/>
    <col min="14621" max="14621" width="6.5" customWidth="1"/>
    <col min="14622" max="14622" width="6.625" customWidth="1"/>
    <col min="14623" max="14623" width="7.125" customWidth="1"/>
    <col min="14624" max="14624" width="6.875" customWidth="1"/>
    <col min="14625" max="14626" width="7.25" customWidth="1"/>
    <col min="14849" max="14849" width="3" customWidth="1"/>
    <col min="14850" max="14850" width="14.125" customWidth="1"/>
    <col min="14851" max="14851" width="8.125" customWidth="1"/>
    <col min="14852" max="14852" width="8.5" customWidth="1"/>
    <col min="14853" max="14853" width="7.75" customWidth="1"/>
    <col min="14854" max="14854" width="7.125" customWidth="1"/>
    <col min="14855" max="14855" width="7.75" customWidth="1"/>
    <col min="14856" max="14856" width="6.875" customWidth="1"/>
    <col min="14857" max="14857" width="7" customWidth="1"/>
    <col min="14858" max="14858" width="7.875" customWidth="1"/>
    <col min="14859" max="14859" width="7.5" customWidth="1"/>
    <col min="14860" max="14860" width="8.75" customWidth="1"/>
    <col min="14861" max="14862" width="8" customWidth="1"/>
    <col min="14863" max="14863" width="7.5" customWidth="1"/>
    <col min="14864" max="14864" width="8.75" customWidth="1"/>
    <col min="14865" max="14865" width="8" customWidth="1"/>
    <col min="14866" max="14866" width="8.25" customWidth="1"/>
    <col min="14867" max="14867" width="7.5" customWidth="1"/>
    <col min="14868" max="14868" width="10" customWidth="1"/>
    <col min="14869" max="14869" width="9.125" customWidth="1"/>
    <col min="14870" max="14871" width="8.125" customWidth="1"/>
    <col min="14872" max="14872" width="5.5" customWidth="1"/>
    <col min="14873" max="14873" width="5.875" customWidth="1"/>
    <col min="14874" max="14875" width="6.375" customWidth="1"/>
    <col min="14876" max="14876" width="6.875" customWidth="1"/>
    <col min="14877" max="14877" width="6.5" customWidth="1"/>
    <col min="14878" max="14878" width="6.625" customWidth="1"/>
    <col min="14879" max="14879" width="7.125" customWidth="1"/>
    <col min="14880" max="14880" width="6.875" customWidth="1"/>
    <col min="14881" max="14882" width="7.25" customWidth="1"/>
    <col min="15105" max="15105" width="3" customWidth="1"/>
    <col min="15106" max="15106" width="14.125" customWidth="1"/>
    <col min="15107" max="15107" width="8.125" customWidth="1"/>
    <col min="15108" max="15108" width="8.5" customWidth="1"/>
    <col min="15109" max="15109" width="7.75" customWidth="1"/>
    <col min="15110" max="15110" width="7.125" customWidth="1"/>
    <col min="15111" max="15111" width="7.75" customWidth="1"/>
    <col min="15112" max="15112" width="6.875" customWidth="1"/>
    <col min="15113" max="15113" width="7" customWidth="1"/>
    <col min="15114" max="15114" width="7.875" customWidth="1"/>
    <col min="15115" max="15115" width="7.5" customWidth="1"/>
    <col min="15116" max="15116" width="8.75" customWidth="1"/>
    <col min="15117" max="15118" width="8" customWidth="1"/>
    <col min="15119" max="15119" width="7.5" customWidth="1"/>
    <col min="15120" max="15120" width="8.75" customWidth="1"/>
    <col min="15121" max="15121" width="8" customWidth="1"/>
    <col min="15122" max="15122" width="8.25" customWidth="1"/>
    <col min="15123" max="15123" width="7.5" customWidth="1"/>
    <col min="15124" max="15124" width="10" customWidth="1"/>
    <col min="15125" max="15125" width="9.125" customWidth="1"/>
    <col min="15126" max="15127" width="8.125" customWidth="1"/>
    <col min="15128" max="15128" width="5.5" customWidth="1"/>
    <col min="15129" max="15129" width="5.875" customWidth="1"/>
    <col min="15130" max="15131" width="6.375" customWidth="1"/>
    <col min="15132" max="15132" width="6.875" customWidth="1"/>
    <col min="15133" max="15133" width="6.5" customWidth="1"/>
    <col min="15134" max="15134" width="6.625" customWidth="1"/>
    <col min="15135" max="15135" width="7.125" customWidth="1"/>
    <col min="15136" max="15136" width="6.875" customWidth="1"/>
    <col min="15137" max="15138" width="7.25" customWidth="1"/>
    <col min="15361" max="15361" width="3" customWidth="1"/>
    <col min="15362" max="15362" width="14.125" customWidth="1"/>
    <col min="15363" max="15363" width="8.125" customWidth="1"/>
    <col min="15364" max="15364" width="8.5" customWidth="1"/>
    <col min="15365" max="15365" width="7.75" customWidth="1"/>
    <col min="15366" max="15366" width="7.125" customWidth="1"/>
    <col min="15367" max="15367" width="7.75" customWidth="1"/>
    <col min="15368" max="15368" width="6.875" customWidth="1"/>
    <col min="15369" max="15369" width="7" customWidth="1"/>
    <col min="15370" max="15370" width="7.875" customWidth="1"/>
    <col min="15371" max="15371" width="7.5" customWidth="1"/>
    <col min="15372" max="15372" width="8.75" customWidth="1"/>
    <col min="15373" max="15374" width="8" customWidth="1"/>
    <col min="15375" max="15375" width="7.5" customWidth="1"/>
    <col min="15376" max="15376" width="8.75" customWidth="1"/>
    <col min="15377" max="15377" width="8" customWidth="1"/>
    <col min="15378" max="15378" width="8.25" customWidth="1"/>
    <col min="15379" max="15379" width="7.5" customWidth="1"/>
    <col min="15380" max="15380" width="10" customWidth="1"/>
    <col min="15381" max="15381" width="9.125" customWidth="1"/>
    <col min="15382" max="15383" width="8.125" customWidth="1"/>
    <col min="15384" max="15384" width="5.5" customWidth="1"/>
    <col min="15385" max="15385" width="5.875" customWidth="1"/>
    <col min="15386" max="15387" width="6.375" customWidth="1"/>
    <col min="15388" max="15388" width="6.875" customWidth="1"/>
    <col min="15389" max="15389" width="6.5" customWidth="1"/>
    <col min="15390" max="15390" width="6.625" customWidth="1"/>
    <col min="15391" max="15391" width="7.125" customWidth="1"/>
    <col min="15392" max="15392" width="6.875" customWidth="1"/>
    <col min="15393" max="15394" width="7.25" customWidth="1"/>
    <col min="15617" max="15617" width="3" customWidth="1"/>
    <col min="15618" max="15618" width="14.125" customWidth="1"/>
    <col min="15619" max="15619" width="8.125" customWidth="1"/>
    <col min="15620" max="15620" width="8.5" customWidth="1"/>
    <col min="15621" max="15621" width="7.75" customWidth="1"/>
    <col min="15622" max="15622" width="7.125" customWidth="1"/>
    <col min="15623" max="15623" width="7.75" customWidth="1"/>
    <col min="15624" max="15624" width="6.875" customWidth="1"/>
    <col min="15625" max="15625" width="7" customWidth="1"/>
    <col min="15626" max="15626" width="7.875" customWidth="1"/>
    <col min="15627" max="15627" width="7.5" customWidth="1"/>
    <col min="15628" max="15628" width="8.75" customWidth="1"/>
    <col min="15629" max="15630" width="8" customWidth="1"/>
    <col min="15631" max="15631" width="7.5" customWidth="1"/>
    <col min="15632" max="15632" width="8.75" customWidth="1"/>
    <col min="15633" max="15633" width="8" customWidth="1"/>
    <col min="15634" max="15634" width="8.25" customWidth="1"/>
    <col min="15635" max="15635" width="7.5" customWidth="1"/>
    <col min="15636" max="15636" width="10" customWidth="1"/>
    <col min="15637" max="15637" width="9.125" customWidth="1"/>
    <col min="15638" max="15639" width="8.125" customWidth="1"/>
    <col min="15640" max="15640" width="5.5" customWidth="1"/>
    <col min="15641" max="15641" width="5.875" customWidth="1"/>
    <col min="15642" max="15643" width="6.375" customWidth="1"/>
    <col min="15644" max="15644" width="6.875" customWidth="1"/>
    <col min="15645" max="15645" width="6.5" customWidth="1"/>
    <col min="15646" max="15646" width="6.625" customWidth="1"/>
    <col min="15647" max="15647" width="7.125" customWidth="1"/>
    <col min="15648" max="15648" width="6.875" customWidth="1"/>
    <col min="15649" max="15650" width="7.25" customWidth="1"/>
    <col min="15873" max="15873" width="3" customWidth="1"/>
    <col min="15874" max="15874" width="14.125" customWidth="1"/>
    <col min="15875" max="15875" width="8.125" customWidth="1"/>
    <col min="15876" max="15876" width="8.5" customWidth="1"/>
    <col min="15877" max="15877" width="7.75" customWidth="1"/>
    <col min="15878" max="15878" width="7.125" customWidth="1"/>
    <col min="15879" max="15879" width="7.75" customWidth="1"/>
    <col min="15880" max="15880" width="6.875" customWidth="1"/>
    <col min="15881" max="15881" width="7" customWidth="1"/>
    <col min="15882" max="15882" width="7.875" customWidth="1"/>
    <col min="15883" max="15883" width="7.5" customWidth="1"/>
    <col min="15884" max="15884" width="8.75" customWidth="1"/>
    <col min="15885" max="15886" width="8" customWidth="1"/>
    <col min="15887" max="15887" width="7.5" customWidth="1"/>
    <col min="15888" max="15888" width="8.75" customWidth="1"/>
    <col min="15889" max="15889" width="8" customWidth="1"/>
    <col min="15890" max="15890" width="8.25" customWidth="1"/>
    <col min="15891" max="15891" width="7.5" customWidth="1"/>
    <col min="15892" max="15892" width="10" customWidth="1"/>
    <col min="15893" max="15893" width="9.125" customWidth="1"/>
    <col min="15894" max="15895" width="8.125" customWidth="1"/>
    <col min="15896" max="15896" width="5.5" customWidth="1"/>
    <col min="15897" max="15897" width="5.875" customWidth="1"/>
    <col min="15898" max="15899" width="6.375" customWidth="1"/>
    <col min="15900" max="15900" width="6.875" customWidth="1"/>
    <col min="15901" max="15901" width="6.5" customWidth="1"/>
    <col min="15902" max="15902" width="6.625" customWidth="1"/>
    <col min="15903" max="15903" width="7.125" customWidth="1"/>
    <col min="15904" max="15904" width="6.875" customWidth="1"/>
    <col min="15905" max="15906" width="7.25" customWidth="1"/>
    <col min="16129" max="16129" width="3" customWidth="1"/>
    <col min="16130" max="16130" width="14.125" customWidth="1"/>
    <col min="16131" max="16131" width="8.125" customWidth="1"/>
    <col min="16132" max="16132" width="8.5" customWidth="1"/>
    <col min="16133" max="16133" width="7.75" customWidth="1"/>
    <col min="16134" max="16134" width="7.125" customWidth="1"/>
    <col min="16135" max="16135" width="7.75" customWidth="1"/>
    <col min="16136" max="16136" width="6.875" customWidth="1"/>
    <col min="16137" max="16137" width="7" customWidth="1"/>
    <col min="16138" max="16138" width="7.875" customWidth="1"/>
    <col min="16139" max="16139" width="7.5" customWidth="1"/>
    <col min="16140" max="16140" width="8.75" customWidth="1"/>
    <col min="16141" max="16142" width="8" customWidth="1"/>
    <col min="16143" max="16143" width="7.5" customWidth="1"/>
    <col min="16144" max="16144" width="8.75" customWidth="1"/>
    <col min="16145" max="16145" width="8" customWidth="1"/>
    <col min="16146" max="16146" width="8.25" customWidth="1"/>
    <col min="16147" max="16147" width="7.5" customWidth="1"/>
    <col min="16148" max="16148" width="10" customWidth="1"/>
    <col min="16149" max="16149" width="9.125" customWidth="1"/>
    <col min="16150" max="16151" width="8.125" customWidth="1"/>
    <col min="16152" max="16152" width="5.5" customWidth="1"/>
    <col min="16153" max="16153" width="5.875" customWidth="1"/>
    <col min="16154" max="16155" width="6.375" customWidth="1"/>
    <col min="16156" max="16156" width="6.875" customWidth="1"/>
    <col min="16157" max="16157" width="6.5" customWidth="1"/>
    <col min="16158" max="16158" width="6.625" customWidth="1"/>
    <col min="16159" max="16159" width="7.125" customWidth="1"/>
    <col min="16160" max="16160" width="6.875" customWidth="1"/>
    <col min="16161" max="16162" width="7.25" customWidth="1"/>
  </cols>
  <sheetData>
    <row r="1" spans="1:34" ht="18">
      <c r="B1" s="8" t="s">
        <v>4</v>
      </c>
      <c r="AA1" s="141" t="s">
        <v>3</v>
      </c>
    </row>
    <row r="2" spans="1:34" ht="25.9" customHeight="1">
      <c r="C2" s="9" t="s">
        <v>64</v>
      </c>
      <c r="D2" s="39"/>
      <c r="E2" s="39"/>
      <c r="F2" s="39"/>
      <c r="G2" s="39"/>
      <c r="H2" s="39"/>
      <c r="I2" s="39"/>
      <c r="T2" s="119"/>
      <c r="AA2" s="141"/>
    </row>
    <row r="3" spans="1:34" ht="16.5" customHeight="1">
      <c r="B3" s="9"/>
      <c r="D3" s="39"/>
      <c r="E3" s="39"/>
      <c r="F3" s="39"/>
      <c r="G3" s="39"/>
      <c r="H3" s="39"/>
      <c r="I3" s="39"/>
      <c r="AA3" s="140"/>
    </row>
    <row r="4" spans="1:34" ht="34.5" customHeight="1">
      <c r="B4" s="10" t="s">
        <v>5</v>
      </c>
      <c r="C4" s="23" t="s">
        <v>9</v>
      </c>
      <c r="D4" s="40"/>
      <c r="E4" s="40"/>
      <c r="F4" s="40"/>
      <c r="G4" s="40"/>
      <c r="H4" s="40"/>
      <c r="I4" s="40"/>
      <c r="J4" s="40"/>
      <c r="K4" s="40"/>
      <c r="L4" s="40"/>
      <c r="M4" s="40"/>
      <c r="N4" s="40"/>
      <c r="O4" s="40"/>
      <c r="P4" s="40"/>
      <c r="Q4" s="40"/>
      <c r="R4" s="40"/>
      <c r="S4" s="40"/>
      <c r="T4" s="120"/>
      <c r="U4" s="120"/>
      <c r="V4" s="120"/>
      <c r="W4" s="124"/>
      <c r="X4" s="130" t="s">
        <v>11</v>
      </c>
      <c r="Y4" s="120"/>
      <c r="Z4" s="120"/>
      <c r="AA4" s="120"/>
      <c r="AB4" s="120"/>
      <c r="AC4" s="120"/>
      <c r="AD4" s="120"/>
      <c r="AE4" s="120"/>
      <c r="AF4" s="120"/>
      <c r="AG4" s="120"/>
      <c r="AH4" s="124"/>
    </row>
    <row r="5" spans="1:34" ht="48.75" customHeight="1">
      <c r="A5" s="4"/>
      <c r="B5" s="11"/>
      <c r="C5" s="24" t="s">
        <v>17</v>
      </c>
      <c r="D5" s="41"/>
      <c r="E5" s="41"/>
      <c r="F5" s="41"/>
      <c r="G5" s="41"/>
      <c r="H5" s="41"/>
      <c r="I5" s="65"/>
      <c r="J5" s="74" t="s">
        <v>7</v>
      </c>
      <c r="K5" s="83"/>
      <c r="L5" s="83"/>
      <c r="M5" s="83"/>
      <c r="N5" s="83"/>
      <c r="O5" s="105"/>
      <c r="P5" s="105"/>
      <c r="Q5" s="105"/>
      <c r="R5" s="114" t="s">
        <v>13</v>
      </c>
      <c r="S5" s="117"/>
      <c r="T5" s="117"/>
      <c r="U5" s="117"/>
      <c r="V5" s="117"/>
      <c r="W5" s="125"/>
      <c r="X5" s="24" t="s">
        <v>20</v>
      </c>
      <c r="Y5" s="133"/>
      <c r="Z5" s="133"/>
      <c r="AA5" s="142"/>
      <c r="AB5" s="156" t="s">
        <v>22</v>
      </c>
      <c r="AC5" s="142"/>
      <c r="AD5" s="173" t="s">
        <v>23</v>
      </c>
      <c r="AE5" s="175"/>
      <c r="AF5" s="175"/>
      <c r="AG5" s="181" t="s">
        <v>25</v>
      </c>
      <c r="AH5" s="187" t="s">
        <v>27</v>
      </c>
    </row>
    <row r="6" spans="1:34" s="1" customFormat="1" ht="35.25" customHeight="1">
      <c r="A6" s="5"/>
      <c r="B6" s="11"/>
      <c r="C6" s="25" t="s">
        <v>2</v>
      </c>
      <c r="D6" s="42" t="s">
        <v>28</v>
      </c>
      <c r="E6" s="42" t="s">
        <v>29</v>
      </c>
      <c r="F6" s="42" t="s">
        <v>31</v>
      </c>
      <c r="G6" s="61" t="s">
        <v>34</v>
      </c>
      <c r="H6" s="62"/>
      <c r="I6" s="66" t="s">
        <v>32</v>
      </c>
      <c r="J6" s="75" t="s">
        <v>12</v>
      </c>
      <c r="K6" s="42" t="s">
        <v>36</v>
      </c>
      <c r="L6" s="61" t="s">
        <v>38</v>
      </c>
      <c r="M6" s="61" t="s">
        <v>40</v>
      </c>
      <c r="N6" s="42" t="s">
        <v>41</v>
      </c>
      <c r="O6" s="42" t="s">
        <v>1</v>
      </c>
      <c r="P6" s="61" t="s">
        <v>42</v>
      </c>
      <c r="Q6" s="66" t="s">
        <v>35</v>
      </c>
      <c r="R6" s="25" t="s">
        <v>45</v>
      </c>
      <c r="S6" s="42" t="s">
        <v>46</v>
      </c>
      <c r="T6" s="42" t="s">
        <v>48</v>
      </c>
      <c r="U6" s="42" t="s">
        <v>44</v>
      </c>
      <c r="V6" s="42" t="s">
        <v>49</v>
      </c>
      <c r="W6" s="66" t="s">
        <v>50</v>
      </c>
      <c r="X6" s="75" t="s">
        <v>51</v>
      </c>
      <c r="Y6" s="134"/>
      <c r="Z6" s="134"/>
      <c r="AA6" s="143" t="s">
        <v>26</v>
      </c>
      <c r="AB6" s="157" t="s">
        <v>52</v>
      </c>
      <c r="AC6" s="170" t="s">
        <v>6</v>
      </c>
      <c r="AD6" s="75" t="s">
        <v>53</v>
      </c>
      <c r="AF6" s="178" t="s">
        <v>54</v>
      </c>
      <c r="AG6" s="66" t="s">
        <v>55</v>
      </c>
      <c r="AH6" s="188" t="s">
        <v>56</v>
      </c>
    </row>
    <row r="7" spans="1:34" s="1" customFormat="1" ht="39" customHeight="1">
      <c r="A7" s="5"/>
      <c r="B7" s="11"/>
      <c r="C7" s="26"/>
      <c r="D7" s="43"/>
      <c r="E7" s="43"/>
      <c r="F7" s="43"/>
      <c r="G7" s="43"/>
      <c r="H7" s="63" t="s">
        <v>39</v>
      </c>
      <c r="I7" s="67"/>
      <c r="J7" s="76"/>
      <c r="K7" s="84"/>
      <c r="L7" s="91"/>
      <c r="M7" s="94"/>
      <c r="N7" s="97"/>
      <c r="O7" s="106"/>
      <c r="P7" s="110"/>
      <c r="Q7" s="111"/>
      <c r="R7" s="26"/>
      <c r="S7" s="43"/>
      <c r="T7" s="43"/>
      <c r="U7" s="43"/>
      <c r="V7" s="43"/>
      <c r="W7" s="126"/>
      <c r="X7" s="131"/>
      <c r="Y7" s="135" t="s">
        <v>33</v>
      </c>
      <c r="Z7" s="135" t="s">
        <v>58</v>
      </c>
      <c r="AA7" s="144"/>
      <c r="AB7" s="158"/>
      <c r="AC7" s="171"/>
      <c r="AD7" s="174"/>
      <c r="AE7" s="176" t="s">
        <v>59</v>
      </c>
      <c r="AF7" s="179"/>
      <c r="AG7" s="182"/>
      <c r="AH7" s="189"/>
    </row>
    <row r="8" spans="1:34" s="1" customFormat="1" ht="14.25" customHeight="1">
      <c r="A8" s="5"/>
      <c r="B8" s="11"/>
      <c r="C8" s="27" t="s">
        <v>60</v>
      </c>
      <c r="D8" s="44" t="s">
        <v>60</v>
      </c>
      <c r="E8" s="44" t="s">
        <v>15</v>
      </c>
      <c r="F8" s="44" t="s">
        <v>60</v>
      </c>
      <c r="G8" s="44" t="s">
        <v>60</v>
      </c>
      <c r="H8" s="44" t="s">
        <v>60</v>
      </c>
      <c r="I8" s="44" t="s">
        <v>15</v>
      </c>
      <c r="J8" s="77" t="s">
        <v>19</v>
      </c>
      <c r="K8" s="85" t="s">
        <v>19</v>
      </c>
      <c r="L8" s="92" t="s">
        <v>19</v>
      </c>
      <c r="M8" s="92" t="s">
        <v>15</v>
      </c>
      <c r="N8" s="98" t="s">
        <v>60</v>
      </c>
      <c r="O8" s="98" t="s">
        <v>60</v>
      </c>
      <c r="P8" s="98" t="s">
        <v>60</v>
      </c>
      <c r="Q8" s="112" t="s">
        <v>15</v>
      </c>
      <c r="R8" s="115" t="s">
        <v>60</v>
      </c>
      <c r="S8" s="44" t="s">
        <v>60</v>
      </c>
      <c r="T8" s="44" t="s">
        <v>15</v>
      </c>
      <c r="U8" s="44" t="s">
        <v>60</v>
      </c>
      <c r="V8" s="44" t="s">
        <v>60</v>
      </c>
      <c r="W8" s="127" t="s">
        <v>15</v>
      </c>
      <c r="X8" s="132" t="s">
        <v>61</v>
      </c>
      <c r="Y8" s="136" t="s">
        <v>61</v>
      </c>
      <c r="Z8" s="136" t="s">
        <v>61</v>
      </c>
      <c r="AA8" s="145" t="s">
        <v>37</v>
      </c>
      <c r="AB8" s="159" t="s">
        <v>61</v>
      </c>
      <c r="AC8" s="136" t="s">
        <v>37</v>
      </c>
      <c r="AD8" s="132" t="s">
        <v>62</v>
      </c>
      <c r="AE8" s="177" t="s">
        <v>61</v>
      </c>
      <c r="AF8" s="136" t="s">
        <v>62</v>
      </c>
      <c r="AG8" s="183" t="s">
        <v>14</v>
      </c>
      <c r="AH8" s="190" t="s">
        <v>61</v>
      </c>
    </row>
    <row r="9" spans="1:34" s="2" customFormat="1" ht="21.75" customHeight="1">
      <c r="A9" s="6"/>
      <c r="B9" s="12" t="s">
        <v>30</v>
      </c>
      <c r="C9" s="28">
        <v>2540</v>
      </c>
      <c r="D9" s="45">
        <v>424</v>
      </c>
      <c r="E9" s="53">
        <f t="shared" ref="E9:E23" si="0">D9/C9*100</f>
        <v>16.69291338582677</v>
      </c>
      <c r="F9" s="45">
        <v>424</v>
      </c>
      <c r="G9" s="45">
        <v>424</v>
      </c>
      <c r="H9" s="45">
        <v>0</v>
      </c>
      <c r="I9" s="68">
        <f t="shared" ref="I9:I23" si="1">G9/F9*100</f>
        <v>100</v>
      </c>
      <c r="J9" s="28">
        <v>29</v>
      </c>
      <c r="K9" s="45">
        <v>9</v>
      </c>
      <c r="L9" s="45">
        <v>9</v>
      </c>
      <c r="M9" s="68">
        <f t="shared" ref="M9:M42" si="2">L9/K9*100</f>
        <v>100</v>
      </c>
      <c r="N9" s="99">
        <v>8.4</v>
      </c>
      <c r="O9" s="45">
        <v>2.8</v>
      </c>
      <c r="P9" s="45">
        <v>2.74</v>
      </c>
      <c r="Q9" s="68">
        <f t="shared" ref="Q9:Q42" si="3">ROUND(P9/O9*100,0)</f>
        <v>98</v>
      </c>
      <c r="R9" s="28">
        <v>2592</v>
      </c>
      <c r="S9" s="45">
        <v>52</v>
      </c>
      <c r="T9" s="46">
        <f t="shared" ref="T9:T42" si="4">S9/R9*100</f>
        <v>2.0061728395061729</v>
      </c>
      <c r="U9" s="45">
        <v>3</v>
      </c>
      <c r="V9" s="45">
        <v>22.61</v>
      </c>
      <c r="W9" s="68">
        <f t="shared" ref="W9:W42" si="5">V9/U9*100</f>
        <v>753.66666666666663</v>
      </c>
      <c r="X9" s="28">
        <v>67</v>
      </c>
      <c r="Y9" s="45">
        <v>67</v>
      </c>
      <c r="Z9" s="99">
        <v>0</v>
      </c>
      <c r="AA9" s="146">
        <v>50</v>
      </c>
      <c r="AB9" s="160">
        <v>24</v>
      </c>
      <c r="AC9" s="146">
        <v>50</v>
      </c>
      <c r="AD9" s="28">
        <v>20</v>
      </c>
      <c r="AE9" s="45">
        <v>20</v>
      </c>
      <c r="AF9" s="99">
        <v>0</v>
      </c>
      <c r="AG9" s="146">
        <v>12</v>
      </c>
      <c r="AH9" s="191">
        <v>1</v>
      </c>
    </row>
    <row r="10" spans="1:34" s="3" customFormat="1" ht="21" customHeight="1">
      <c r="A10" s="6"/>
      <c r="B10" s="12" t="s">
        <v>24</v>
      </c>
      <c r="C10" s="28">
        <v>1180</v>
      </c>
      <c r="D10" s="45">
        <v>123.13</v>
      </c>
      <c r="E10" s="53">
        <f t="shared" si="0"/>
        <v>10.434745762711865</v>
      </c>
      <c r="F10" s="45">
        <v>307.89999999999998</v>
      </c>
      <c r="G10" s="45">
        <v>123.46</v>
      </c>
      <c r="H10" s="45">
        <v>0</v>
      </c>
      <c r="I10" s="68">
        <f t="shared" si="1"/>
        <v>40.097434231893473</v>
      </c>
      <c r="J10" s="28">
        <v>2</v>
      </c>
      <c r="K10" s="45">
        <v>2</v>
      </c>
      <c r="L10" s="45">
        <v>0</v>
      </c>
      <c r="M10" s="68">
        <f t="shared" si="2"/>
        <v>0</v>
      </c>
      <c r="N10" s="99">
        <v>1.8</v>
      </c>
      <c r="O10" s="45">
        <v>0.6</v>
      </c>
      <c r="P10" s="45">
        <v>0</v>
      </c>
      <c r="Q10" s="68">
        <f t="shared" si="3"/>
        <v>0</v>
      </c>
      <c r="R10" s="28">
        <v>1180</v>
      </c>
      <c r="S10" s="45">
        <v>26</v>
      </c>
      <c r="T10" s="46">
        <f t="shared" si="4"/>
        <v>2.2033898305084745</v>
      </c>
      <c r="U10" s="45">
        <v>2</v>
      </c>
      <c r="V10" s="45">
        <v>0</v>
      </c>
      <c r="W10" s="68">
        <f t="shared" si="5"/>
        <v>0</v>
      </c>
      <c r="X10" s="28">
        <v>33</v>
      </c>
      <c r="Y10" s="45">
        <v>33</v>
      </c>
      <c r="Z10" s="99">
        <v>0</v>
      </c>
      <c r="AA10" s="146">
        <v>20</v>
      </c>
      <c r="AB10" s="160">
        <v>10</v>
      </c>
      <c r="AC10" s="146">
        <v>20</v>
      </c>
      <c r="AD10" s="28">
        <v>0</v>
      </c>
      <c r="AE10" s="45">
        <v>0</v>
      </c>
      <c r="AF10" s="99">
        <v>0</v>
      </c>
      <c r="AG10" s="146">
        <v>1</v>
      </c>
      <c r="AH10" s="191">
        <v>0</v>
      </c>
    </row>
    <row r="11" spans="1:34" s="3" customFormat="1" ht="21" customHeight="1">
      <c r="A11" s="6"/>
      <c r="B11" s="12" t="s">
        <v>47</v>
      </c>
      <c r="C11" s="28">
        <v>968</v>
      </c>
      <c r="D11" s="45">
        <v>555</v>
      </c>
      <c r="E11" s="53">
        <f t="shared" si="0"/>
        <v>57.334710743801651</v>
      </c>
      <c r="F11" s="45">
        <v>555</v>
      </c>
      <c r="G11" s="45">
        <v>542</v>
      </c>
      <c r="H11" s="45">
        <v>1</v>
      </c>
      <c r="I11" s="68">
        <f t="shared" si="1"/>
        <v>97.657657657657666</v>
      </c>
      <c r="J11" s="28">
        <v>32</v>
      </c>
      <c r="K11" s="45">
        <v>5</v>
      </c>
      <c r="L11" s="45">
        <v>7</v>
      </c>
      <c r="M11" s="68">
        <f t="shared" si="2"/>
        <v>140</v>
      </c>
      <c r="N11" s="99">
        <v>6.8</v>
      </c>
      <c r="O11" s="45">
        <v>1</v>
      </c>
      <c r="P11" s="45">
        <v>1.5</v>
      </c>
      <c r="Q11" s="68">
        <f t="shared" si="3"/>
        <v>150</v>
      </c>
      <c r="R11" s="28">
        <v>968</v>
      </c>
      <c r="S11" s="45">
        <v>19</v>
      </c>
      <c r="T11" s="46">
        <f t="shared" si="4"/>
        <v>1.9628099173553721</v>
      </c>
      <c r="U11" s="45">
        <v>2</v>
      </c>
      <c r="V11" s="45">
        <v>0</v>
      </c>
      <c r="W11" s="68">
        <f t="shared" si="5"/>
        <v>0</v>
      </c>
      <c r="X11" s="28">
        <v>31</v>
      </c>
      <c r="Y11" s="45">
        <v>31</v>
      </c>
      <c r="Z11" s="99">
        <v>0</v>
      </c>
      <c r="AA11" s="146">
        <v>20</v>
      </c>
      <c r="AB11" s="160">
        <v>39</v>
      </c>
      <c r="AC11" s="146">
        <v>20</v>
      </c>
      <c r="AD11" s="28">
        <v>4</v>
      </c>
      <c r="AE11" s="45">
        <v>4</v>
      </c>
      <c r="AF11" s="99">
        <v>0</v>
      </c>
      <c r="AG11" s="146">
        <v>14</v>
      </c>
      <c r="AH11" s="191">
        <v>0</v>
      </c>
    </row>
    <row r="12" spans="1:34" s="3" customFormat="1" ht="21" customHeight="1">
      <c r="A12" s="6"/>
      <c r="B12" s="12" t="s">
        <v>8</v>
      </c>
      <c r="C12" s="28">
        <v>2510</v>
      </c>
      <c r="D12" s="45">
        <v>681.8</v>
      </c>
      <c r="E12" s="53">
        <f t="shared" si="0"/>
        <v>27.163346613545812</v>
      </c>
      <c r="F12" s="45">
        <v>770</v>
      </c>
      <c r="G12" s="45">
        <v>644.79999999999995</v>
      </c>
      <c r="H12" s="45">
        <v>59</v>
      </c>
      <c r="I12" s="68">
        <f t="shared" si="1"/>
        <v>83.740259740259731</v>
      </c>
      <c r="J12" s="28">
        <v>7</v>
      </c>
      <c r="K12" s="45">
        <v>3</v>
      </c>
      <c r="L12" s="45">
        <v>3</v>
      </c>
      <c r="M12" s="68">
        <f t="shared" si="2"/>
        <v>100</v>
      </c>
      <c r="N12" s="99">
        <v>1.3</v>
      </c>
      <c r="O12" s="45">
        <v>1.5</v>
      </c>
      <c r="P12" s="45">
        <v>0.5</v>
      </c>
      <c r="Q12" s="68">
        <f t="shared" si="3"/>
        <v>33</v>
      </c>
      <c r="R12" s="28">
        <v>2510</v>
      </c>
      <c r="S12" s="45">
        <v>12</v>
      </c>
      <c r="T12" s="46">
        <f t="shared" si="4"/>
        <v>0.4780876494023904</v>
      </c>
      <c r="U12" s="45">
        <v>2</v>
      </c>
      <c r="V12" s="45">
        <v>-1.2</v>
      </c>
      <c r="W12" s="68">
        <f t="shared" si="5"/>
        <v>-60</v>
      </c>
      <c r="X12" s="28">
        <v>79</v>
      </c>
      <c r="Y12" s="45">
        <v>79</v>
      </c>
      <c r="Z12" s="99">
        <v>0</v>
      </c>
      <c r="AA12" s="146">
        <v>23</v>
      </c>
      <c r="AB12" s="160">
        <v>67</v>
      </c>
      <c r="AC12" s="146">
        <v>23</v>
      </c>
      <c r="AD12" s="28">
        <v>19</v>
      </c>
      <c r="AE12" s="45">
        <v>15</v>
      </c>
      <c r="AF12" s="99">
        <v>0</v>
      </c>
      <c r="AG12" s="146">
        <v>12</v>
      </c>
      <c r="AH12" s="191">
        <v>1</v>
      </c>
    </row>
    <row r="13" spans="1:34" s="3" customFormat="1" ht="21" customHeight="1">
      <c r="A13" s="6"/>
      <c r="B13" s="12" t="s">
        <v>80</v>
      </c>
      <c r="C13" s="28">
        <v>1420</v>
      </c>
      <c r="D13" s="45">
        <v>385.45</v>
      </c>
      <c r="E13" s="53">
        <f t="shared" si="0"/>
        <v>27.144366197183096</v>
      </c>
      <c r="F13" s="45">
        <v>17.5</v>
      </c>
      <c r="G13" s="45">
        <v>28.29</v>
      </c>
      <c r="H13" s="45">
        <v>17.149999999999999</v>
      </c>
      <c r="I13" s="68">
        <f t="shared" si="1"/>
        <v>161.65714285714284</v>
      </c>
      <c r="J13" s="28">
        <v>5</v>
      </c>
      <c r="K13" s="45">
        <v>3</v>
      </c>
      <c r="L13" s="45">
        <v>1</v>
      </c>
      <c r="M13" s="68">
        <f t="shared" si="2"/>
        <v>33.333333333333329</v>
      </c>
      <c r="N13" s="99">
        <v>0.67</v>
      </c>
      <c r="O13" s="45">
        <v>4.5</v>
      </c>
      <c r="P13" s="45">
        <v>0.13</v>
      </c>
      <c r="Q13" s="68">
        <f t="shared" si="3"/>
        <v>3</v>
      </c>
      <c r="R13" s="116">
        <v>1580.81</v>
      </c>
      <c r="S13" s="45">
        <v>60.1</v>
      </c>
      <c r="T13" s="46">
        <f t="shared" si="4"/>
        <v>3.8018484194811526</v>
      </c>
      <c r="U13" s="45">
        <v>10.7</v>
      </c>
      <c r="V13" s="45">
        <v>9.84</v>
      </c>
      <c r="W13" s="68">
        <f t="shared" si="5"/>
        <v>91.962616822429908</v>
      </c>
      <c r="X13" s="28">
        <v>42</v>
      </c>
      <c r="Y13" s="45">
        <v>42</v>
      </c>
      <c r="Z13" s="99">
        <v>0</v>
      </c>
      <c r="AA13" s="146">
        <v>22.1</v>
      </c>
      <c r="AB13" s="160">
        <v>57</v>
      </c>
      <c r="AC13" s="146">
        <v>30.8</v>
      </c>
      <c r="AD13" s="28">
        <v>6</v>
      </c>
      <c r="AE13" s="45">
        <v>6</v>
      </c>
      <c r="AF13" s="99">
        <v>0</v>
      </c>
      <c r="AG13" s="146">
        <v>1</v>
      </c>
      <c r="AH13" s="191">
        <v>0</v>
      </c>
    </row>
    <row r="14" spans="1:34" s="3" customFormat="1" ht="21" customHeight="1">
      <c r="A14" s="6"/>
      <c r="B14" s="12" t="s">
        <v>81</v>
      </c>
      <c r="C14" s="28">
        <v>792</v>
      </c>
      <c r="D14" s="45">
        <v>272.10000000000002</v>
      </c>
      <c r="E14" s="53">
        <f t="shared" si="0"/>
        <v>34.356060606060609</v>
      </c>
      <c r="F14" s="45">
        <v>275</v>
      </c>
      <c r="G14" s="45">
        <v>272.5</v>
      </c>
      <c r="H14" s="45">
        <v>0.4</v>
      </c>
      <c r="I14" s="68">
        <f t="shared" si="1"/>
        <v>99.090909090909093</v>
      </c>
      <c r="J14" s="28">
        <v>4</v>
      </c>
      <c r="K14" s="45">
        <v>1</v>
      </c>
      <c r="L14" s="45">
        <v>0</v>
      </c>
      <c r="M14" s="68">
        <f t="shared" si="2"/>
        <v>0</v>
      </c>
      <c r="N14" s="99">
        <v>0.77</v>
      </c>
      <c r="O14" s="45">
        <v>0.3</v>
      </c>
      <c r="P14" s="45">
        <v>0</v>
      </c>
      <c r="Q14" s="68">
        <f t="shared" si="3"/>
        <v>0</v>
      </c>
      <c r="R14" s="28">
        <v>792</v>
      </c>
      <c r="S14" s="45">
        <v>13.8</v>
      </c>
      <c r="T14" s="46">
        <f t="shared" si="4"/>
        <v>1.7424242424242427</v>
      </c>
      <c r="U14" s="45">
        <v>1.3</v>
      </c>
      <c r="V14" s="45">
        <v>0.4</v>
      </c>
      <c r="W14" s="68">
        <f t="shared" si="5"/>
        <v>30.76923076923077</v>
      </c>
      <c r="X14" s="28">
        <v>17</v>
      </c>
      <c r="Y14" s="45">
        <v>17</v>
      </c>
      <c r="Z14" s="99">
        <v>0</v>
      </c>
      <c r="AA14" s="146">
        <v>25</v>
      </c>
      <c r="AB14" s="160">
        <v>12</v>
      </c>
      <c r="AC14" s="146">
        <v>25</v>
      </c>
      <c r="AD14" s="28">
        <v>2</v>
      </c>
      <c r="AE14" s="45">
        <v>2</v>
      </c>
      <c r="AF14" s="99">
        <v>0</v>
      </c>
      <c r="AG14" s="146">
        <v>12</v>
      </c>
      <c r="AH14" s="191">
        <v>0</v>
      </c>
    </row>
    <row r="15" spans="1:34" s="3" customFormat="1" ht="21" customHeight="1">
      <c r="A15" s="6"/>
      <c r="B15" s="12" t="s">
        <v>65</v>
      </c>
      <c r="C15" s="28">
        <v>1805</v>
      </c>
      <c r="D15" s="45">
        <v>104.5</v>
      </c>
      <c r="E15" s="53">
        <f t="shared" si="0"/>
        <v>5.7894736842105265</v>
      </c>
      <c r="F15" s="45">
        <v>10</v>
      </c>
      <c r="G15" s="45">
        <v>15.2</v>
      </c>
      <c r="H15" s="45">
        <v>10.8</v>
      </c>
      <c r="I15" s="68">
        <f t="shared" si="1"/>
        <v>152</v>
      </c>
      <c r="J15" s="28">
        <v>7</v>
      </c>
      <c r="K15" s="45">
        <v>2</v>
      </c>
      <c r="L15" s="45">
        <v>2</v>
      </c>
      <c r="M15" s="68">
        <f t="shared" si="2"/>
        <v>100</v>
      </c>
      <c r="N15" s="99">
        <v>1.37</v>
      </c>
      <c r="O15" s="45">
        <v>1</v>
      </c>
      <c r="P15" s="45">
        <v>0.37</v>
      </c>
      <c r="Q15" s="68">
        <f t="shared" si="3"/>
        <v>37</v>
      </c>
      <c r="R15" s="28">
        <v>1805</v>
      </c>
      <c r="S15" s="45">
        <v>14</v>
      </c>
      <c r="T15" s="46">
        <f t="shared" si="4"/>
        <v>0.77562326869806097</v>
      </c>
      <c r="U15" s="45">
        <v>3</v>
      </c>
      <c r="V15" s="45">
        <v>0.1</v>
      </c>
      <c r="W15" s="68">
        <f t="shared" si="5"/>
        <v>3.3333333333333335</v>
      </c>
      <c r="X15" s="28">
        <v>26</v>
      </c>
      <c r="Y15" s="45">
        <v>26</v>
      </c>
      <c r="Z15" s="99">
        <v>0</v>
      </c>
      <c r="AA15" s="146">
        <v>28</v>
      </c>
      <c r="AB15" s="160">
        <v>13</v>
      </c>
      <c r="AC15" s="146">
        <v>90</v>
      </c>
      <c r="AD15" s="28">
        <v>5</v>
      </c>
      <c r="AE15" s="45">
        <v>5</v>
      </c>
      <c r="AF15" s="99">
        <v>0</v>
      </c>
      <c r="AG15" s="146">
        <v>1</v>
      </c>
      <c r="AH15" s="191">
        <v>0</v>
      </c>
    </row>
    <row r="16" spans="1:34" s="3" customFormat="1" ht="21" customHeight="1">
      <c r="A16" s="6"/>
      <c r="B16" s="13" t="s">
        <v>82</v>
      </c>
      <c r="C16" s="28">
        <v>576</v>
      </c>
      <c r="D16" s="45">
        <v>87.1</v>
      </c>
      <c r="E16" s="53">
        <f t="shared" si="0"/>
        <v>15.121527777777777</v>
      </c>
      <c r="F16" s="45">
        <v>90</v>
      </c>
      <c r="G16" s="45">
        <v>85.6</v>
      </c>
      <c r="H16" s="45">
        <v>4.4000000000000004</v>
      </c>
      <c r="I16" s="68">
        <f t="shared" si="1"/>
        <v>95.1111111111111</v>
      </c>
      <c r="J16" s="28">
        <v>6</v>
      </c>
      <c r="K16" s="45">
        <v>1</v>
      </c>
      <c r="L16" s="45">
        <v>0</v>
      </c>
      <c r="M16" s="68">
        <f t="shared" si="2"/>
        <v>0</v>
      </c>
      <c r="N16" s="99">
        <v>2.4</v>
      </c>
      <c r="O16" s="45">
        <v>1</v>
      </c>
      <c r="P16" s="45">
        <v>0.5</v>
      </c>
      <c r="Q16" s="68">
        <f t="shared" si="3"/>
        <v>50</v>
      </c>
      <c r="R16" s="28">
        <v>576</v>
      </c>
      <c r="S16" s="45">
        <v>47.2</v>
      </c>
      <c r="T16" s="46">
        <f t="shared" si="4"/>
        <v>8.1944444444444446</v>
      </c>
      <c r="U16" s="45">
        <v>1</v>
      </c>
      <c r="V16" s="45">
        <v>1.1000000000000001</v>
      </c>
      <c r="W16" s="68">
        <f t="shared" si="5"/>
        <v>110.00000000000001</v>
      </c>
      <c r="X16" s="28">
        <v>10</v>
      </c>
      <c r="Y16" s="45">
        <v>10</v>
      </c>
      <c r="Z16" s="99">
        <v>0</v>
      </c>
      <c r="AA16" s="146">
        <v>24.5</v>
      </c>
      <c r="AB16" s="160">
        <v>3</v>
      </c>
      <c r="AC16" s="146">
        <v>109</v>
      </c>
      <c r="AD16" s="28">
        <v>2</v>
      </c>
      <c r="AE16" s="45">
        <v>2</v>
      </c>
      <c r="AF16" s="99">
        <v>0</v>
      </c>
      <c r="AG16" s="146">
        <v>12</v>
      </c>
      <c r="AH16" s="191">
        <v>0</v>
      </c>
    </row>
    <row r="17" spans="1:34" s="1" customFormat="1" ht="21.75" customHeight="1">
      <c r="A17" s="6"/>
      <c r="B17" s="14" t="s">
        <v>83</v>
      </c>
      <c r="C17" s="29">
        <v>2141</v>
      </c>
      <c r="D17" s="46">
        <v>201.5</v>
      </c>
      <c r="E17" s="53">
        <f t="shared" si="0"/>
        <v>9.4114899579635694</v>
      </c>
      <c r="F17" s="46">
        <v>25</v>
      </c>
      <c r="G17" s="46">
        <v>15.3</v>
      </c>
      <c r="H17" s="46">
        <v>12</v>
      </c>
      <c r="I17" s="68">
        <f t="shared" si="1"/>
        <v>61.2</v>
      </c>
      <c r="J17" s="29">
        <v>10</v>
      </c>
      <c r="K17" s="46">
        <v>5</v>
      </c>
      <c r="L17" s="46">
        <v>5</v>
      </c>
      <c r="M17" s="68">
        <f t="shared" si="2"/>
        <v>100</v>
      </c>
      <c r="N17" s="68">
        <v>2.48</v>
      </c>
      <c r="O17" s="53">
        <v>1</v>
      </c>
      <c r="P17" s="46">
        <v>1.2</v>
      </c>
      <c r="Q17" s="68">
        <f t="shared" si="3"/>
        <v>120</v>
      </c>
      <c r="R17" s="29">
        <v>2208.4</v>
      </c>
      <c r="S17" s="46">
        <v>67.400000000000006</v>
      </c>
      <c r="T17" s="46">
        <f t="shared" si="4"/>
        <v>3.0519833363521101</v>
      </c>
      <c r="U17" s="46">
        <v>1</v>
      </c>
      <c r="V17" s="46">
        <v>0</v>
      </c>
      <c r="W17" s="68">
        <f t="shared" si="5"/>
        <v>0</v>
      </c>
      <c r="X17" s="29">
        <v>37</v>
      </c>
      <c r="Y17" s="46">
        <v>37</v>
      </c>
      <c r="Z17" s="46">
        <v>0</v>
      </c>
      <c r="AA17" s="147">
        <v>17</v>
      </c>
      <c r="AB17" s="161">
        <v>43</v>
      </c>
      <c r="AC17" s="68">
        <v>17</v>
      </c>
      <c r="AD17" s="29">
        <v>6</v>
      </c>
      <c r="AE17" s="46">
        <v>6</v>
      </c>
      <c r="AF17" s="180">
        <v>0</v>
      </c>
      <c r="AG17" s="184">
        <v>1</v>
      </c>
      <c r="AH17" s="192">
        <v>0</v>
      </c>
    </row>
    <row r="18" spans="1:34" s="3" customFormat="1" ht="21" customHeight="1">
      <c r="A18" s="6"/>
      <c r="B18" s="12" t="s">
        <v>66</v>
      </c>
      <c r="C18" s="28">
        <v>2000</v>
      </c>
      <c r="D18" s="45">
        <v>417</v>
      </c>
      <c r="E18" s="53">
        <f t="shared" si="0"/>
        <v>20.85</v>
      </c>
      <c r="F18" s="45">
        <v>450</v>
      </c>
      <c r="G18" s="45">
        <v>417</v>
      </c>
      <c r="H18" s="45">
        <v>17</v>
      </c>
      <c r="I18" s="68">
        <f t="shared" si="1"/>
        <v>92.666666666666657</v>
      </c>
      <c r="J18" s="28">
        <v>10</v>
      </c>
      <c r="K18" s="45">
        <v>3</v>
      </c>
      <c r="L18" s="45">
        <v>4</v>
      </c>
      <c r="M18" s="68">
        <f t="shared" si="2"/>
        <v>133.33333333333331</v>
      </c>
      <c r="N18" s="45">
        <v>1.32</v>
      </c>
      <c r="O18" s="45">
        <v>1</v>
      </c>
      <c r="P18" s="45">
        <v>0.73</v>
      </c>
      <c r="Q18" s="68">
        <f t="shared" si="3"/>
        <v>73</v>
      </c>
      <c r="R18" s="28">
        <v>2000</v>
      </c>
      <c r="S18" s="45">
        <v>39.5</v>
      </c>
      <c r="T18" s="46">
        <f t="shared" si="4"/>
        <v>1.9750000000000001</v>
      </c>
      <c r="U18" s="45">
        <v>16</v>
      </c>
      <c r="V18" s="45">
        <v>7.6</v>
      </c>
      <c r="W18" s="68">
        <f t="shared" si="5"/>
        <v>47.5</v>
      </c>
      <c r="X18" s="28">
        <v>58</v>
      </c>
      <c r="Y18" s="45">
        <v>58</v>
      </c>
      <c r="Z18" s="99">
        <v>0</v>
      </c>
      <c r="AA18" s="146">
        <v>30</v>
      </c>
      <c r="AB18" s="160">
        <v>41</v>
      </c>
      <c r="AC18" s="146">
        <v>30</v>
      </c>
      <c r="AD18" s="28">
        <v>12</v>
      </c>
      <c r="AE18" s="45">
        <v>8</v>
      </c>
      <c r="AF18" s="99">
        <v>4</v>
      </c>
      <c r="AG18" s="146">
        <v>1</v>
      </c>
      <c r="AH18" s="191">
        <v>0</v>
      </c>
    </row>
    <row r="19" spans="1:34" s="3" customFormat="1" ht="21" customHeight="1">
      <c r="A19" s="6"/>
      <c r="B19" s="12" t="s">
        <v>10</v>
      </c>
      <c r="C19" s="28">
        <v>2397</v>
      </c>
      <c r="D19" s="45">
        <v>290.39999999999998</v>
      </c>
      <c r="E19" s="53">
        <f t="shared" si="0"/>
        <v>12.115143929912389</v>
      </c>
      <c r="F19" s="45">
        <v>217.4</v>
      </c>
      <c r="G19" s="45">
        <v>290.39999999999998</v>
      </c>
      <c r="H19" s="45">
        <v>3.1</v>
      </c>
      <c r="I19" s="68">
        <f t="shared" si="1"/>
        <v>133.57865685372582</v>
      </c>
      <c r="J19" s="28">
        <v>24</v>
      </c>
      <c r="K19" s="45">
        <v>13</v>
      </c>
      <c r="L19" s="45">
        <v>4</v>
      </c>
      <c r="M19" s="68">
        <f t="shared" si="2"/>
        <v>30.76923076923077</v>
      </c>
      <c r="N19" s="99">
        <v>8.7799999999999994</v>
      </c>
      <c r="O19" s="45">
        <v>2.8</v>
      </c>
      <c r="P19" s="45">
        <v>1.9</v>
      </c>
      <c r="Q19" s="68">
        <f t="shared" si="3"/>
        <v>68</v>
      </c>
      <c r="R19" s="28">
        <v>2397</v>
      </c>
      <c r="S19" s="45">
        <v>5.4</v>
      </c>
      <c r="T19" s="46">
        <f t="shared" si="4"/>
        <v>0.22528160200250319</v>
      </c>
      <c r="U19" s="45">
        <v>0.35</v>
      </c>
      <c r="V19" s="45">
        <v>0.12</v>
      </c>
      <c r="W19" s="68">
        <f t="shared" si="5"/>
        <v>34.285714285714285</v>
      </c>
      <c r="X19" s="28">
        <v>69</v>
      </c>
      <c r="Y19" s="45">
        <v>69</v>
      </c>
      <c r="Z19" s="99">
        <v>0</v>
      </c>
      <c r="AA19" s="146">
        <v>14</v>
      </c>
      <c r="AB19" s="160">
        <v>15</v>
      </c>
      <c r="AC19" s="146">
        <v>14</v>
      </c>
      <c r="AD19" s="28">
        <v>12</v>
      </c>
      <c r="AE19" s="45">
        <v>9</v>
      </c>
      <c r="AF19" s="99">
        <v>0</v>
      </c>
      <c r="AG19" s="146">
        <v>12</v>
      </c>
      <c r="AH19" s="191">
        <v>0</v>
      </c>
    </row>
    <row r="20" spans="1:34" s="3" customFormat="1" ht="21" customHeight="1">
      <c r="A20" s="6"/>
      <c r="B20" s="15" t="s">
        <v>57</v>
      </c>
      <c r="C20" s="30">
        <v>499</v>
      </c>
      <c r="D20" s="47">
        <v>117</v>
      </c>
      <c r="E20" s="54">
        <f t="shared" si="0"/>
        <v>23.446893787575153</v>
      </c>
      <c r="F20" s="47">
        <v>5</v>
      </c>
      <c r="G20" s="47">
        <v>10</v>
      </c>
      <c r="H20" s="47">
        <v>2</v>
      </c>
      <c r="I20" s="69">
        <f t="shared" si="1"/>
        <v>200</v>
      </c>
      <c r="J20" s="30">
        <v>1</v>
      </c>
      <c r="K20" s="47">
        <v>1</v>
      </c>
      <c r="L20" s="47">
        <v>1</v>
      </c>
      <c r="M20" s="69">
        <f t="shared" si="2"/>
        <v>100</v>
      </c>
      <c r="N20" s="69">
        <v>0.2</v>
      </c>
      <c r="O20" s="47">
        <v>1</v>
      </c>
      <c r="P20" s="47">
        <v>0.2</v>
      </c>
      <c r="Q20" s="69">
        <f t="shared" si="3"/>
        <v>20</v>
      </c>
      <c r="R20" s="30">
        <v>499</v>
      </c>
      <c r="S20" s="47">
        <v>36</v>
      </c>
      <c r="T20" s="47">
        <f t="shared" si="4"/>
        <v>7.214428857715431</v>
      </c>
      <c r="U20" s="47">
        <v>1</v>
      </c>
      <c r="V20" s="47">
        <v>0.2</v>
      </c>
      <c r="W20" s="69">
        <f t="shared" si="5"/>
        <v>20</v>
      </c>
      <c r="X20" s="30">
        <v>6</v>
      </c>
      <c r="Y20" s="47">
        <v>6</v>
      </c>
      <c r="Z20" s="69">
        <v>0</v>
      </c>
      <c r="AA20" s="148">
        <v>20</v>
      </c>
      <c r="AB20" s="162">
        <v>2</v>
      </c>
      <c r="AC20" s="148">
        <v>60</v>
      </c>
      <c r="AD20" s="30">
        <v>0</v>
      </c>
      <c r="AE20" s="47">
        <v>0</v>
      </c>
      <c r="AF20" s="69">
        <v>0</v>
      </c>
      <c r="AG20" s="148">
        <v>1</v>
      </c>
      <c r="AH20" s="193">
        <v>0</v>
      </c>
    </row>
    <row r="21" spans="1:34" s="3" customFormat="1" ht="21" customHeight="1">
      <c r="A21" s="6"/>
      <c r="B21" s="14" t="s">
        <v>18</v>
      </c>
      <c r="C21" s="29">
        <v>256</v>
      </c>
      <c r="D21" s="46">
        <v>23.4</v>
      </c>
      <c r="E21" s="53">
        <f t="shared" si="0"/>
        <v>9.140625</v>
      </c>
      <c r="F21" s="46">
        <v>24</v>
      </c>
      <c r="G21" s="46">
        <v>23.7</v>
      </c>
      <c r="H21" s="46">
        <v>0.3</v>
      </c>
      <c r="I21" s="68">
        <f t="shared" si="1"/>
        <v>98.75</v>
      </c>
      <c r="J21" s="29">
        <v>0</v>
      </c>
      <c r="K21" s="46">
        <v>1</v>
      </c>
      <c r="L21" s="46">
        <v>0</v>
      </c>
      <c r="M21" s="68">
        <f t="shared" si="2"/>
        <v>0</v>
      </c>
      <c r="N21" s="100" t="s">
        <v>84</v>
      </c>
      <c r="O21" s="107" t="s">
        <v>84</v>
      </c>
      <c r="P21" s="107" t="s">
        <v>84</v>
      </c>
      <c r="Q21" s="68" t="e">
        <f t="shared" si="3"/>
        <v>#VALUE!</v>
      </c>
      <c r="R21" s="29">
        <v>256</v>
      </c>
      <c r="S21" s="46">
        <v>17.100000000000001</v>
      </c>
      <c r="T21" s="46">
        <f t="shared" si="4"/>
        <v>6.6796875000000009</v>
      </c>
      <c r="U21" s="46">
        <v>1</v>
      </c>
      <c r="V21" s="46">
        <v>0.1</v>
      </c>
      <c r="W21" s="68">
        <f t="shared" si="5"/>
        <v>10</v>
      </c>
      <c r="X21" s="29">
        <v>8</v>
      </c>
      <c r="Y21" s="46">
        <v>8</v>
      </c>
      <c r="Z21" s="68">
        <v>0</v>
      </c>
      <c r="AA21" s="149">
        <v>25</v>
      </c>
      <c r="AB21" s="161">
        <v>3</v>
      </c>
      <c r="AC21" s="149">
        <v>60</v>
      </c>
      <c r="AD21" s="29">
        <v>2</v>
      </c>
      <c r="AE21" s="46">
        <v>2</v>
      </c>
      <c r="AF21" s="68">
        <v>0</v>
      </c>
      <c r="AG21" s="149">
        <v>12</v>
      </c>
      <c r="AH21" s="192">
        <v>0</v>
      </c>
    </row>
    <row r="22" spans="1:34" s="3" customFormat="1" ht="21" customHeight="1">
      <c r="A22" s="6"/>
      <c r="B22" s="16" t="s">
        <v>0</v>
      </c>
      <c r="C22" s="31">
        <v>167</v>
      </c>
      <c r="D22" s="48" t="s">
        <v>16</v>
      </c>
      <c r="E22" s="55">
        <f t="shared" si="0"/>
        <v>4.8502994011976046</v>
      </c>
      <c r="F22" s="58">
        <v>5</v>
      </c>
      <c r="G22" s="48" t="s">
        <v>90</v>
      </c>
      <c r="H22" s="48" t="s">
        <v>90</v>
      </c>
      <c r="I22" s="70">
        <f t="shared" si="1"/>
        <v>5</v>
      </c>
      <c r="J22" s="78">
        <v>2</v>
      </c>
      <c r="K22" s="86">
        <v>1</v>
      </c>
      <c r="L22" s="86">
        <v>0</v>
      </c>
      <c r="M22" s="95">
        <f t="shared" si="2"/>
        <v>0</v>
      </c>
      <c r="N22" s="101" t="s">
        <v>91</v>
      </c>
      <c r="O22" s="108" t="s">
        <v>92</v>
      </c>
      <c r="P22" s="108">
        <v>0</v>
      </c>
      <c r="Q22" s="95">
        <f t="shared" si="3"/>
        <v>0</v>
      </c>
      <c r="R22" s="33">
        <v>167</v>
      </c>
      <c r="S22" s="118" t="s">
        <v>16</v>
      </c>
      <c r="T22" s="121">
        <f t="shared" si="4"/>
        <v>4.8502994011976046</v>
      </c>
      <c r="U22" s="48">
        <v>5</v>
      </c>
      <c r="V22" s="48" t="s">
        <v>93</v>
      </c>
      <c r="W22" s="128">
        <f t="shared" si="5"/>
        <v>5.4</v>
      </c>
      <c r="X22" s="80">
        <v>23</v>
      </c>
      <c r="Y22" s="88">
        <v>23</v>
      </c>
      <c r="Z22" s="137">
        <v>0</v>
      </c>
      <c r="AA22" s="150">
        <v>25</v>
      </c>
      <c r="AB22" s="163">
        <v>12</v>
      </c>
      <c r="AC22" s="150">
        <v>30</v>
      </c>
      <c r="AD22" s="80">
        <v>0</v>
      </c>
      <c r="AE22" s="88">
        <v>0</v>
      </c>
      <c r="AF22" s="137">
        <v>0</v>
      </c>
      <c r="AG22" s="150">
        <v>1</v>
      </c>
      <c r="AH22" s="194">
        <v>0</v>
      </c>
    </row>
    <row r="23" spans="1:34" s="3" customFormat="1" ht="21" customHeight="1">
      <c r="A23" s="6"/>
      <c r="B23" s="14" t="s">
        <v>67</v>
      </c>
      <c r="C23" s="32">
        <v>285</v>
      </c>
      <c r="D23" s="49">
        <v>30</v>
      </c>
      <c r="E23" s="55">
        <f t="shared" si="0"/>
        <v>10.526315789473683</v>
      </c>
      <c r="F23" s="46">
        <v>30</v>
      </c>
      <c r="G23" s="46">
        <v>34.299999999999997</v>
      </c>
      <c r="H23" s="49">
        <v>2.95</v>
      </c>
      <c r="I23" s="70">
        <f t="shared" si="1"/>
        <v>114.33333333333333</v>
      </c>
      <c r="J23" s="79">
        <v>4</v>
      </c>
      <c r="K23" s="87">
        <v>5</v>
      </c>
      <c r="L23" s="87">
        <v>2</v>
      </c>
      <c r="M23" s="96">
        <f t="shared" si="2"/>
        <v>40</v>
      </c>
      <c r="N23" s="68">
        <v>0.8</v>
      </c>
      <c r="O23" s="87">
        <v>1</v>
      </c>
      <c r="P23" s="46">
        <v>0.6</v>
      </c>
      <c r="Q23" s="96">
        <f t="shared" si="3"/>
        <v>60</v>
      </c>
      <c r="R23" s="32">
        <v>285</v>
      </c>
      <c r="S23" s="49">
        <v>1.5</v>
      </c>
      <c r="T23" s="49">
        <f t="shared" si="4"/>
        <v>0.52631578947368418</v>
      </c>
      <c r="U23" s="49">
        <v>0.2</v>
      </c>
      <c r="V23" s="49">
        <v>0</v>
      </c>
      <c r="W23" s="71">
        <f t="shared" si="5"/>
        <v>0</v>
      </c>
      <c r="X23" s="79">
        <v>7</v>
      </c>
      <c r="Y23" s="87">
        <v>7</v>
      </c>
      <c r="Z23" s="96">
        <v>0</v>
      </c>
      <c r="AA23" s="151">
        <v>12</v>
      </c>
      <c r="AB23" s="164">
        <v>5</v>
      </c>
      <c r="AC23" s="151">
        <v>55</v>
      </c>
      <c r="AD23" s="79">
        <v>1</v>
      </c>
      <c r="AE23" s="87">
        <v>1</v>
      </c>
      <c r="AF23" s="96">
        <v>0</v>
      </c>
      <c r="AG23" s="151">
        <v>1</v>
      </c>
      <c r="AH23" s="195">
        <v>0</v>
      </c>
    </row>
    <row r="24" spans="1:34" s="3" customFormat="1" ht="21" customHeight="1">
      <c r="A24" s="6"/>
      <c r="B24" s="16" t="s">
        <v>68</v>
      </c>
      <c r="C24" s="33">
        <v>242</v>
      </c>
      <c r="D24" s="50">
        <v>32.1</v>
      </c>
      <c r="E24" s="55">
        <v>13.1</v>
      </c>
      <c r="F24" s="59">
        <v>34.1</v>
      </c>
      <c r="G24" s="59">
        <v>1</v>
      </c>
      <c r="H24" s="50">
        <v>1.3</v>
      </c>
      <c r="I24" s="70">
        <v>105.4</v>
      </c>
      <c r="J24" s="80">
        <v>3</v>
      </c>
      <c r="K24" s="88">
        <v>2</v>
      </c>
      <c r="L24" s="88">
        <v>2</v>
      </c>
      <c r="M24" s="96">
        <f t="shared" si="2"/>
        <v>100</v>
      </c>
      <c r="N24" s="102">
        <v>2.2000000000000002</v>
      </c>
      <c r="O24" s="109">
        <v>1</v>
      </c>
      <c r="P24" s="109">
        <v>1.1000000000000001</v>
      </c>
      <c r="Q24" s="96">
        <f t="shared" si="3"/>
        <v>110</v>
      </c>
      <c r="R24" s="33">
        <v>242</v>
      </c>
      <c r="S24" s="50">
        <v>5.2</v>
      </c>
      <c r="T24" s="121">
        <f t="shared" si="4"/>
        <v>2.1487603305785123</v>
      </c>
      <c r="U24" s="50">
        <v>1</v>
      </c>
      <c r="V24" s="50">
        <v>0.72</v>
      </c>
      <c r="W24" s="71">
        <f t="shared" si="5"/>
        <v>72</v>
      </c>
      <c r="X24" s="80">
        <v>16</v>
      </c>
      <c r="Y24" s="88">
        <v>16</v>
      </c>
      <c r="Z24" s="137">
        <v>0</v>
      </c>
      <c r="AA24" s="150">
        <v>28</v>
      </c>
      <c r="AB24" s="163">
        <v>1</v>
      </c>
      <c r="AC24" s="150">
        <v>30</v>
      </c>
      <c r="AD24" s="80">
        <v>0</v>
      </c>
      <c r="AE24" s="88">
        <v>0</v>
      </c>
      <c r="AF24" s="137">
        <v>0</v>
      </c>
      <c r="AG24" s="185" t="s">
        <v>85</v>
      </c>
      <c r="AH24" s="194">
        <v>0</v>
      </c>
    </row>
    <row r="25" spans="1:34" s="3" customFormat="1" ht="21" customHeight="1">
      <c r="A25" s="6"/>
      <c r="B25" s="12" t="s">
        <v>69</v>
      </c>
      <c r="C25" s="34">
        <v>71</v>
      </c>
      <c r="D25" s="51">
        <v>10</v>
      </c>
      <c r="E25" s="56">
        <f t="shared" ref="E25:E42" si="6">D25/C25*100</f>
        <v>14.084507042253522</v>
      </c>
      <c r="F25" s="45">
        <v>7</v>
      </c>
      <c r="G25" s="45">
        <v>0</v>
      </c>
      <c r="H25" s="51">
        <v>0</v>
      </c>
      <c r="I25" s="71">
        <f t="shared" ref="I25:I42" si="7">G25/F25*100</f>
        <v>0</v>
      </c>
      <c r="J25" s="34">
        <v>0</v>
      </c>
      <c r="K25" s="51">
        <v>0</v>
      </c>
      <c r="L25" s="51">
        <v>0</v>
      </c>
      <c r="M25" s="71" t="e">
        <f t="shared" si="2"/>
        <v>#DIV/0!</v>
      </c>
      <c r="N25" s="103">
        <v>0</v>
      </c>
      <c r="O25" s="51">
        <v>1</v>
      </c>
      <c r="P25" s="51">
        <v>0</v>
      </c>
      <c r="Q25" s="71">
        <f t="shared" si="3"/>
        <v>0</v>
      </c>
      <c r="R25" s="34">
        <v>71</v>
      </c>
      <c r="S25" s="51">
        <v>1</v>
      </c>
      <c r="T25" s="49">
        <f t="shared" si="4"/>
        <v>1.4084507042253522</v>
      </c>
      <c r="U25" s="51">
        <v>1</v>
      </c>
      <c r="V25" s="51">
        <v>0</v>
      </c>
      <c r="W25" s="71">
        <f t="shared" si="5"/>
        <v>0</v>
      </c>
      <c r="X25" s="34">
        <v>2</v>
      </c>
      <c r="Y25" s="51">
        <v>2</v>
      </c>
      <c r="Z25" s="103">
        <v>0</v>
      </c>
      <c r="AA25" s="152">
        <v>90</v>
      </c>
      <c r="AB25" s="165">
        <v>0</v>
      </c>
      <c r="AC25" s="152">
        <v>0</v>
      </c>
      <c r="AD25" s="34">
        <v>1</v>
      </c>
      <c r="AE25" s="51">
        <v>1</v>
      </c>
      <c r="AF25" s="103">
        <v>0</v>
      </c>
      <c r="AG25" s="152">
        <v>1</v>
      </c>
      <c r="AH25" s="196">
        <v>0</v>
      </c>
    </row>
    <row r="26" spans="1:34" s="3" customFormat="1" ht="21" customHeight="1">
      <c r="A26" s="6"/>
      <c r="B26" s="12" t="s">
        <v>70</v>
      </c>
      <c r="C26" s="34">
        <v>297</v>
      </c>
      <c r="D26" s="51">
        <v>171</v>
      </c>
      <c r="E26" s="56">
        <f t="shared" si="6"/>
        <v>57.575757575757578</v>
      </c>
      <c r="F26" s="45">
        <v>176</v>
      </c>
      <c r="G26" s="45">
        <v>171</v>
      </c>
      <c r="H26" s="51">
        <v>0</v>
      </c>
      <c r="I26" s="71">
        <f t="shared" si="7"/>
        <v>97.159090909090907</v>
      </c>
      <c r="J26" s="34">
        <v>4</v>
      </c>
      <c r="K26" s="51">
        <v>3</v>
      </c>
      <c r="L26" s="51">
        <v>2</v>
      </c>
      <c r="M26" s="71">
        <f t="shared" si="2"/>
        <v>66.666666666666657</v>
      </c>
      <c r="N26" s="103">
        <v>0.99</v>
      </c>
      <c r="O26" s="51">
        <v>0.6</v>
      </c>
      <c r="P26" s="51">
        <v>0.69</v>
      </c>
      <c r="Q26" s="71">
        <f t="shared" si="3"/>
        <v>115</v>
      </c>
      <c r="R26" s="34">
        <v>297</v>
      </c>
      <c r="S26" s="51">
        <v>1.6</v>
      </c>
      <c r="T26" s="49">
        <f t="shared" si="4"/>
        <v>0.53872053872053871</v>
      </c>
      <c r="U26" s="51">
        <v>0.1</v>
      </c>
      <c r="V26" s="51">
        <v>0</v>
      </c>
      <c r="W26" s="71">
        <f t="shared" si="5"/>
        <v>0</v>
      </c>
      <c r="X26" s="34">
        <v>9</v>
      </c>
      <c r="Y26" s="51">
        <v>9</v>
      </c>
      <c r="Z26" s="103">
        <v>0</v>
      </c>
      <c r="AA26" s="152">
        <v>20</v>
      </c>
      <c r="AB26" s="165">
        <v>8</v>
      </c>
      <c r="AC26" s="152">
        <v>20</v>
      </c>
      <c r="AD26" s="34">
        <v>5</v>
      </c>
      <c r="AE26" s="51">
        <v>4</v>
      </c>
      <c r="AF26" s="103">
        <v>0</v>
      </c>
      <c r="AG26" s="152">
        <v>12</v>
      </c>
      <c r="AH26" s="196">
        <v>0</v>
      </c>
    </row>
    <row r="27" spans="1:34" s="3" customFormat="1" ht="21" customHeight="1">
      <c r="A27" s="6"/>
      <c r="B27" s="12" t="s">
        <v>71</v>
      </c>
      <c r="C27" s="34">
        <v>278</v>
      </c>
      <c r="D27" s="52">
        <v>113</v>
      </c>
      <c r="E27" s="56">
        <f t="shared" si="6"/>
        <v>40.647482014388494</v>
      </c>
      <c r="F27" s="60">
        <v>113</v>
      </c>
      <c r="G27" s="60">
        <v>112.08</v>
      </c>
      <c r="H27" s="51">
        <v>0</v>
      </c>
      <c r="I27" s="71">
        <f t="shared" si="7"/>
        <v>99.185840707964601</v>
      </c>
      <c r="J27" s="32">
        <v>1</v>
      </c>
      <c r="K27" s="49">
        <v>1</v>
      </c>
      <c r="L27" s="49">
        <v>1</v>
      </c>
      <c r="M27" s="71">
        <f t="shared" si="2"/>
        <v>100</v>
      </c>
      <c r="N27" s="71">
        <v>0.2</v>
      </c>
      <c r="O27" s="49">
        <v>0.3</v>
      </c>
      <c r="P27" s="49">
        <v>0.2</v>
      </c>
      <c r="Q27" s="113">
        <f t="shared" si="3"/>
        <v>67</v>
      </c>
      <c r="R27" s="34">
        <v>278</v>
      </c>
      <c r="S27" s="51">
        <v>0.4</v>
      </c>
      <c r="T27" s="49">
        <f t="shared" si="4"/>
        <v>0.14388489208633093</v>
      </c>
      <c r="U27" s="51">
        <v>0.1</v>
      </c>
      <c r="V27" s="51">
        <v>0</v>
      </c>
      <c r="W27" s="71">
        <f t="shared" si="5"/>
        <v>0</v>
      </c>
      <c r="X27" s="34">
        <v>8</v>
      </c>
      <c r="Y27" s="51">
        <v>8</v>
      </c>
      <c r="Z27" s="103">
        <v>0</v>
      </c>
      <c r="AA27" s="152">
        <v>30</v>
      </c>
      <c r="AB27" s="165">
        <v>2</v>
      </c>
      <c r="AC27" s="152">
        <v>30</v>
      </c>
      <c r="AD27" s="34">
        <v>4</v>
      </c>
      <c r="AE27" s="51">
        <v>4</v>
      </c>
      <c r="AF27" s="103">
        <v>0</v>
      </c>
      <c r="AG27" s="152">
        <v>1</v>
      </c>
      <c r="AH27" s="196">
        <v>0</v>
      </c>
    </row>
    <row r="28" spans="1:34" s="3" customFormat="1" ht="21" customHeight="1">
      <c r="A28" s="6"/>
      <c r="B28" s="12" t="s">
        <v>43</v>
      </c>
      <c r="C28" s="34">
        <v>311</v>
      </c>
      <c r="D28" s="51">
        <v>44.1</v>
      </c>
      <c r="E28" s="56">
        <f t="shared" si="6"/>
        <v>14.180064308681672</v>
      </c>
      <c r="F28" s="45">
        <v>46</v>
      </c>
      <c r="G28" s="45">
        <v>44.2</v>
      </c>
      <c r="H28" s="51">
        <v>1.8</v>
      </c>
      <c r="I28" s="71">
        <f t="shared" si="7"/>
        <v>96.08695652173914</v>
      </c>
      <c r="J28" s="34">
        <v>3</v>
      </c>
      <c r="K28" s="51">
        <v>1</v>
      </c>
      <c r="L28" s="51">
        <v>0</v>
      </c>
      <c r="M28" s="71">
        <f t="shared" si="2"/>
        <v>0</v>
      </c>
      <c r="N28" s="103">
        <v>1.72</v>
      </c>
      <c r="O28" s="51">
        <v>0.5</v>
      </c>
      <c r="P28" s="51">
        <v>0</v>
      </c>
      <c r="Q28" s="71">
        <f t="shared" si="3"/>
        <v>0</v>
      </c>
      <c r="R28" s="34">
        <v>311</v>
      </c>
      <c r="S28" s="51">
        <v>1.27</v>
      </c>
      <c r="T28" s="49">
        <f t="shared" si="4"/>
        <v>0.40836012861736337</v>
      </c>
      <c r="U28" s="51">
        <v>0.5</v>
      </c>
      <c r="V28" s="51">
        <v>0</v>
      </c>
      <c r="W28" s="71">
        <f t="shared" si="5"/>
        <v>0</v>
      </c>
      <c r="X28" s="34">
        <v>14</v>
      </c>
      <c r="Y28" s="51">
        <v>14</v>
      </c>
      <c r="Z28" s="103">
        <v>0</v>
      </c>
      <c r="AA28" s="152">
        <v>30</v>
      </c>
      <c r="AB28" s="165">
        <v>0</v>
      </c>
      <c r="AC28" s="152">
        <v>0</v>
      </c>
      <c r="AD28" s="34">
        <v>0</v>
      </c>
      <c r="AE28" s="51">
        <v>0</v>
      </c>
      <c r="AF28" s="103">
        <v>0</v>
      </c>
      <c r="AG28" s="152">
        <v>12</v>
      </c>
      <c r="AH28" s="196">
        <v>0</v>
      </c>
    </row>
    <row r="29" spans="1:34" s="3" customFormat="1" ht="21" customHeight="1">
      <c r="A29" s="6"/>
      <c r="B29" s="12" t="s">
        <v>72</v>
      </c>
      <c r="C29" s="34">
        <v>501</v>
      </c>
      <c r="D29" s="51">
        <v>126.3</v>
      </c>
      <c r="E29" s="56">
        <f t="shared" si="6"/>
        <v>25.209580838323355</v>
      </c>
      <c r="F29" s="45">
        <v>126.9</v>
      </c>
      <c r="G29" s="45">
        <v>84.33</v>
      </c>
      <c r="H29" s="51">
        <v>0.44</v>
      </c>
      <c r="I29" s="71">
        <f t="shared" si="7"/>
        <v>66.453900709219852</v>
      </c>
      <c r="J29" s="34">
        <v>2</v>
      </c>
      <c r="K29" s="51">
        <v>1</v>
      </c>
      <c r="L29" s="51">
        <v>0</v>
      </c>
      <c r="M29" s="71">
        <f t="shared" si="2"/>
        <v>0</v>
      </c>
      <c r="N29" s="103">
        <v>0.47</v>
      </c>
      <c r="O29" s="51">
        <v>0.3</v>
      </c>
      <c r="P29" s="51">
        <v>0</v>
      </c>
      <c r="Q29" s="71">
        <f t="shared" si="3"/>
        <v>0</v>
      </c>
      <c r="R29" s="34">
        <v>502</v>
      </c>
      <c r="S29" s="51">
        <v>4</v>
      </c>
      <c r="T29" s="49">
        <f t="shared" si="4"/>
        <v>0.79681274900398402</v>
      </c>
      <c r="U29" s="51">
        <v>0.4</v>
      </c>
      <c r="V29" s="51">
        <v>0</v>
      </c>
      <c r="W29" s="71">
        <f t="shared" si="5"/>
        <v>0</v>
      </c>
      <c r="X29" s="34">
        <v>21</v>
      </c>
      <c r="Y29" s="51">
        <v>21</v>
      </c>
      <c r="Z29" s="103">
        <v>0</v>
      </c>
      <c r="AA29" s="152">
        <v>25</v>
      </c>
      <c r="AB29" s="165">
        <v>3</v>
      </c>
      <c r="AC29" s="152">
        <v>19</v>
      </c>
      <c r="AD29" s="34">
        <v>2</v>
      </c>
      <c r="AE29" s="51">
        <v>2</v>
      </c>
      <c r="AF29" s="103">
        <v>0</v>
      </c>
      <c r="AG29" s="152">
        <v>1</v>
      </c>
      <c r="AH29" s="196">
        <v>0</v>
      </c>
    </row>
    <row r="30" spans="1:34" s="3" customFormat="1" ht="21" customHeight="1">
      <c r="A30" s="7"/>
      <c r="B30" s="17" t="s">
        <v>63</v>
      </c>
      <c r="C30" s="35">
        <v>671</v>
      </c>
      <c r="D30" s="51">
        <v>169.14</v>
      </c>
      <c r="E30" s="56">
        <f t="shared" si="6"/>
        <v>25.207153502235467</v>
      </c>
      <c r="F30" s="45">
        <v>1.8</v>
      </c>
      <c r="G30" s="47">
        <v>4.7300000000000004</v>
      </c>
      <c r="H30" s="51">
        <v>2.34</v>
      </c>
      <c r="I30" s="71">
        <f t="shared" si="7"/>
        <v>262.77777777777777</v>
      </c>
      <c r="J30" s="35">
        <v>5</v>
      </c>
      <c r="K30" s="89">
        <v>1</v>
      </c>
      <c r="L30" s="51">
        <v>1</v>
      </c>
      <c r="M30" s="71">
        <f t="shared" si="2"/>
        <v>100</v>
      </c>
      <c r="N30" s="103">
        <v>1.47</v>
      </c>
      <c r="O30" s="89">
        <v>0.3</v>
      </c>
      <c r="P30" s="51">
        <v>0.73</v>
      </c>
      <c r="Q30" s="71">
        <f t="shared" si="3"/>
        <v>243</v>
      </c>
      <c r="R30" s="35">
        <v>671</v>
      </c>
      <c r="S30" s="89">
        <v>4.62</v>
      </c>
      <c r="T30" s="49">
        <f t="shared" si="4"/>
        <v>0.68852459016393452</v>
      </c>
      <c r="U30" s="51">
        <v>2</v>
      </c>
      <c r="V30" s="51">
        <v>1.96</v>
      </c>
      <c r="W30" s="71">
        <f t="shared" si="5"/>
        <v>98</v>
      </c>
      <c r="X30" s="35">
        <v>17</v>
      </c>
      <c r="Y30" s="89">
        <v>17</v>
      </c>
      <c r="Z30" s="138">
        <v>0</v>
      </c>
      <c r="AA30" s="153">
        <v>15</v>
      </c>
      <c r="AB30" s="166">
        <v>19</v>
      </c>
      <c r="AC30" s="153">
        <v>15</v>
      </c>
      <c r="AD30" s="35">
        <v>0</v>
      </c>
      <c r="AE30" s="89">
        <v>0</v>
      </c>
      <c r="AF30" s="138">
        <v>0</v>
      </c>
      <c r="AG30" s="153">
        <v>1</v>
      </c>
      <c r="AH30" s="197">
        <v>0</v>
      </c>
    </row>
    <row r="31" spans="1:34" s="3" customFormat="1" ht="21" customHeight="1">
      <c r="A31" s="6"/>
      <c r="B31" s="18" t="s">
        <v>73</v>
      </c>
      <c r="C31" s="32">
        <v>472</v>
      </c>
      <c r="D31" s="49">
        <v>59.6</v>
      </c>
      <c r="E31" s="56">
        <f t="shared" si="6"/>
        <v>12.627118644067798</v>
      </c>
      <c r="F31" s="46">
        <v>60.6</v>
      </c>
      <c r="G31" s="46">
        <v>60.1</v>
      </c>
      <c r="H31" s="49">
        <v>0.5</v>
      </c>
      <c r="I31" s="70">
        <f t="shared" si="7"/>
        <v>99.17491749174917</v>
      </c>
      <c r="J31" s="81">
        <v>0</v>
      </c>
      <c r="K31" s="90">
        <v>1</v>
      </c>
      <c r="L31" s="90">
        <v>0</v>
      </c>
      <c r="M31" s="95">
        <f t="shared" si="2"/>
        <v>0</v>
      </c>
      <c r="N31" s="96">
        <v>0</v>
      </c>
      <c r="O31" s="87">
        <v>0</v>
      </c>
      <c r="P31" s="87">
        <v>0</v>
      </c>
      <c r="Q31" s="95" t="e">
        <f t="shared" si="3"/>
        <v>#DIV/0!</v>
      </c>
      <c r="R31" s="32">
        <v>472</v>
      </c>
      <c r="S31" s="49">
        <v>155</v>
      </c>
      <c r="T31" s="122">
        <f t="shared" si="4"/>
        <v>32.83898305084746</v>
      </c>
      <c r="U31" s="49">
        <v>1</v>
      </c>
      <c r="V31" s="49">
        <v>0</v>
      </c>
      <c r="W31" s="71">
        <f t="shared" si="5"/>
        <v>0</v>
      </c>
      <c r="X31" s="81">
        <v>25</v>
      </c>
      <c r="Y31" s="90">
        <v>25</v>
      </c>
      <c r="Z31" s="139">
        <v>0</v>
      </c>
      <c r="AA31" s="154">
        <v>28</v>
      </c>
      <c r="AB31" s="167">
        <v>0</v>
      </c>
      <c r="AC31" s="154">
        <v>0</v>
      </c>
      <c r="AD31" s="81">
        <v>1</v>
      </c>
      <c r="AE31" s="90">
        <v>1</v>
      </c>
      <c r="AF31" s="139">
        <v>0</v>
      </c>
      <c r="AG31" s="154">
        <v>12</v>
      </c>
      <c r="AH31" s="198">
        <v>0</v>
      </c>
    </row>
    <row r="32" spans="1:34" s="3" customFormat="1" ht="21" customHeight="1">
      <c r="A32" s="6"/>
      <c r="B32" s="16" t="s">
        <v>74</v>
      </c>
      <c r="C32" s="33">
        <v>521</v>
      </c>
      <c r="D32" s="50">
        <v>26.5</v>
      </c>
      <c r="E32" s="56">
        <f t="shared" si="6"/>
        <v>5.0863723608445301</v>
      </c>
      <c r="F32" s="59">
        <v>27.5</v>
      </c>
      <c r="G32" s="59">
        <v>27.4</v>
      </c>
      <c r="H32" s="50">
        <v>0.8</v>
      </c>
      <c r="I32" s="71">
        <f t="shared" si="7"/>
        <v>99.63636363636364</v>
      </c>
      <c r="J32" s="80">
        <v>3</v>
      </c>
      <c r="K32" s="88">
        <v>2</v>
      </c>
      <c r="L32" s="88">
        <v>1</v>
      </c>
      <c r="M32" s="71">
        <f t="shared" si="2"/>
        <v>50</v>
      </c>
      <c r="N32" s="102">
        <v>0.54</v>
      </c>
      <c r="O32" s="109">
        <v>0.5</v>
      </c>
      <c r="P32" s="109">
        <v>0</v>
      </c>
      <c r="Q32" s="71">
        <f t="shared" si="3"/>
        <v>0</v>
      </c>
      <c r="R32" s="33">
        <v>523</v>
      </c>
      <c r="S32" s="50">
        <v>0.82</v>
      </c>
      <c r="T32" s="49">
        <f t="shared" si="4"/>
        <v>0.15678776290630975</v>
      </c>
      <c r="U32" s="50">
        <v>0.5</v>
      </c>
      <c r="V32" s="50">
        <v>0</v>
      </c>
      <c r="W32" s="71">
        <f t="shared" si="5"/>
        <v>0</v>
      </c>
      <c r="X32" s="80">
        <v>14</v>
      </c>
      <c r="Y32" s="88">
        <v>14</v>
      </c>
      <c r="Z32" s="137">
        <v>0</v>
      </c>
      <c r="AA32" s="150">
        <v>25</v>
      </c>
      <c r="AB32" s="163">
        <v>3</v>
      </c>
      <c r="AC32" s="150">
        <v>25</v>
      </c>
      <c r="AD32" s="80">
        <v>1</v>
      </c>
      <c r="AE32" s="88">
        <v>0</v>
      </c>
      <c r="AF32" s="137">
        <v>0</v>
      </c>
      <c r="AG32" s="150">
        <v>1</v>
      </c>
      <c r="AH32" s="194">
        <v>0</v>
      </c>
    </row>
    <row r="33" spans="1:34" s="3" customFormat="1" ht="21" customHeight="1">
      <c r="A33" s="6"/>
      <c r="B33" s="12" t="s">
        <v>75</v>
      </c>
      <c r="C33" s="34">
        <v>893</v>
      </c>
      <c r="D33" s="51">
        <v>272</v>
      </c>
      <c r="E33" s="56">
        <f t="shared" si="6"/>
        <v>30.45912653975364</v>
      </c>
      <c r="F33" s="45">
        <v>10</v>
      </c>
      <c r="G33" s="45">
        <v>272</v>
      </c>
      <c r="H33" s="51">
        <v>15.2</v>
      </c>
      <c r="I33" s="71">
        <f t="shared" si="7"/>
        <v>2720</v>
      </c>
      <c r="J33" s="34">
        <v>12</v>
      </c>
      <c r="K33" s="51">
        <v>1</v>
      </c>
      <c r="L33" s="51">
        <v>3</v>
      </c>
      <c r="M33" s="71">
        <f t="shared" si="2"/>
        <v>300</v>
      </c>
      <c r="N33" s="103">
        <v>3.7</v>
      </c>
      <c r="O33" s="51">
        <v>0.2</v>
      </c>
      <c r="P33" s="51">
        <v>1</v>
      </c>
      <c r="Q33" s="71">
        <f t="shared" si="3"/>
        <v>500</v>
      </c>
      <c r="R33" s="34">
        <v>893</v>
      </c>
      <c r="S33" s="51">
        <v>11</v>
      </c>
      <c r="T33" s="49">
        <f t="shared" si="4"/>
        <v>1.2318029115341544</v>
      </c>
      <c r="U33" s="51">
        <v>0.2</v>
      </c>
      <c r="V33" s="51">
        <v>5.4</v>
      </c>
      <c r="W33" s="71">
        <f t="shared" si="5"/>
        <v>2700</v>
      </c>
      <c r="X33" s="34">
        <v>46</v>
      </c>
      <c r="Y33" s="51">
        <v>46</v>
      </c>
      <c r="Z33" s="103">
        <v>0</v>
      </c>
      <c r="AA33" s="152">
        <v>13</v>
      </c>
      <c r="AB33" s="165">
        <v>12</v>
      </c>
      <c r="AC33" s="152">
        <v>39</v>
      </c>
      <c r="AD33" s="34">
        <v>3</v>
      </c>
      <c r="AE33" s="51">
        <v>3</v>
      </c>
      <c r="AF33" s="103">
        <v>0</v>
      </c>
      <c r="AG33" s="152">
        <v>12</v>
      </c>
      <c r="AH33" s="196">
        <v>0</v>
      </c>
    </row>
    <row r="34" spans="1:34" s="3" customFormat="1" ht="21" customHeight="1">
      <c r="A34" s="6"/>
      <c r="B34" s="12" t="s">
        <v>76</v>
      </c>
      <c r="C34" s="34">
        <v>364</v>
      </c>
      <c r="D34" s="51">
        <v>23</v>
      </c>
      <c r="E34" s="56">
        <f t="shared" si="6"/>
        <v>6.3186813186813184</v>
      </c>
      <c r="F34" s="45">
        <v>24</v>
      </c>
      <c r="G34" s="45">
        <v>22.6</v>
      </c>
      <c r="H34" s="51">
        <v>0.5</v>
      </c>
      <c r="I34" s="71">
        <f t="shared" si="7"/>
        <v>94.166666666666671</v>
      </c>
      <c r="J34" s="34">
        <v>1</v>
      </c>
      <c r="K34" s="51">
        <v>2</v>
      </c>
      <c r="L34" s="51">
        <v>1</v>
      </c>
      <c r="M34" s="71">
        <f t="shared" si="2"/>
        <v>50</v>
      </c>
      <c r="N34" s="103">
        <v>0.1</v>
      </c>
      <c r="O34" s="51">
        <v>0.3</v>
      </c>
      <c r="P34" s="51">
        <v>0.2</v>
      </c>
      <c r="Q34" s="71">
        <f t="shared" si="3"/>
        <v>67</v>
      </c>
      <c r="R34" s="34">
        <v>371.1</v>
      </c>
      <c r="S34" s="51">
        <v>8.1</v>
      </c>
      <c r="T34" s="49">
        <f t="shared" si="4"/>
        <v>2.1827000808407435</v>
      </c>
      <c r="U34" s="51">
        <v>2</v>
      </c>
      <c r="V34" s="51">
        <v>0.2</v>
      </c>
      <c r="W34" s="71">
        <f t="shared" si="5"/>
        <v>10</v>
      </c>
      <c r="X34" s="34">
        <v>10</v>
      </c>
      <c r="Y34" s="51">
        <v>10</v>
      </c>
      <c r="Z34" s="103">
        <v>0</v>
      </c>
      <c r="AA34" s="152">
        <v>15</v>
      </c>
      <c r="AB34" s="165">
        <v>2</v>
      </c>
      <c r="AC34" s="152">
        <v>15</v>
      </c>
      <c r="AD34" s="34">
        <v>2</v>
      </c>
      <c r="AE34" s="51">
        <v>2</v>
      </c>
      <c r="AF34" s="103">
        <v>0</v>
      </c>
      <c r="AG34" s="186" t="s">
        <v>85</v>
      </c>
      <c r="AH34" s="196">
        <v>0</v>
      </c>
    </row>
    <row r="35" spans="1:34" s="3" customFormat="1" ht="21" customHeight="1">
      <c r="A35" s="6"/>
      <c r="B35" s="14" t="s">
        <v>86</v>
      </c>
      <c r="C35" s="32">
        <v>333</v>
      </c>
      <c r="D35" s="49">
        <v>0</v>
      </c>
      <c r="E35" s="56">
        <f t="shared" si="6"/>
        <v>0</v>
      </c>
      <c r="F35" s="46">
        <v>0.8</v>
      </c>
      <c r="G35" s="46">
        <v>0</v>
      </c>
      <c r="H35" s="49">
        <v>0</v>
      </c>
      <c r="I35" s="71">
        <f t="shared" si="7"/>
        <v>0</v>
      </c>
      <c r="J35" s="32">
        <v>0</v>
      </c>
      <c r="K35" s="49">
        <v>1</v>
      </c>
      <c r="L35" s="49">
        <v>0</v>
      </c>
      <c r="M35" s="71">
        <f t="shared" si="2"/>
        <v>0</v>
      </c>
      <c r="N35" s="71">
        <v>0</v>
      </c>
      <c r="O35" s="49">
        <v>0.2</v>
      </c>
      <c r="P35" s="49">
        <v>0</v>
      </c>
      <c r="Q35" s="71">
        <f t="shared" si="3"/>
        <v>0</v>
      </c>
      <c r="R35" s="32">
        <v>337</v>
      </c>
      <c r="S35" s="49">
        <v>4</v>
      </c>
      <c r="T35" s="49">
        <f t="shared" si="4"/>
        <v>1.1869436201780417</v>
      </c>
      <c r="U35" s="49">
        <v>5</v>
      </c>
      <c r="V35" s="49">
        <v>4.8</v>
      </c>
      <c r="W35" s="71">
        <f t="shared" si="5"/>
        <v>96</v>
      </c>
      <c r="X35" s="32">
        <v>28</v>
      </c>
      <c r="Y35" s="49">
        <v>27</v>
      </c>
      <c r="Z35" s="71">
        <v>1</v>
      </c>
      <c r="AA35" s="113">
        <v>28</v>
      </c>
      <c r="AB35" s="168">
        <v>2</v>
      </c>
      <c r="AC35" s="113">
        <v>28</v>
      </c>
      <c r="AD35" s="32">
        <v>0</v>
      </c>
      <c r="AE35" s="49">
        <v>0</v>
      </c>
      <c r="AF35" s="71">
        <v>1</v>
      </c>
      <c r="AG35" s="113">
        <v>0</v>
      </c>
      <c r="AH35" s="199">
        <v>0</v>
      </c>
    </row>
    <row r="36" spans="1:34" s="3" customFormat="1" ht="21" customHeight="1">
      <c r="A36" s="6"/>
      <c r="B36" s="16" t="s">
        <v>77</v>
      </c>
      <c r="C36" s="33">
        <v>496</v>
      </c>
      <c r="D36" s="50">
        <v>18.899999999999999</v>
      </c>
      <c r="E36" s="56">
        <f t="shared" si="6"/>
        <v>3.8104838709677415</v>
      </c>
      <c r="F36" s="59">
        <v>1</v>
      </c>
      <c r="G36" s="59">
        <v>1.6</v>
      </c>
      <c r="H36" s="50">
        <v>0.4</v>
      </c>
      <c r="I36" s="71">
        <f t="shared" si="7"/>
        <v>160</v>
      </c>
      <c r="J36" s="80">
        <v>2</v>
      </c>
      <c r="K36" s="88">
        <v>1</v>
      </c>
      <c r="L36" s="88">
        <v>0</v>
      </c>
      <c r="M36" s="71">
        <f t="shared" si="2"/>
        <v>0</v>
      </c>
      <c r="N36" s="102">
        <v>0.8</v>
      </c>
      <c r="O36" s="109">
        <v>0.5</v>
      </c>
      <c r="P36" s="109">
        <v>0</v>
      </c>
      <c r="Q36" s="71">
        <f t="shared" si="3"/>
        <v>0</v>
      </c>
      <c r="R36" s="33">
        <v>496</v>
      </c>
      <c r="S36" s="50">
        <v>12.8</v>
      </c>
      <c r="T36" s="49">
        <f t="shared" si="4"/>
        <v>2.5806451612903225</v>
      </c>
      <c r="U36" s="50">
        <v>1</v>
      </c>
      <c r="V36" s="50">
        <v>0.6</v>
      </c>
      <c r="W36" s="71">
        <f t="shared" si="5"/>
        <v>60</v>
      </c>
      <c r="X36" s="80">
        <v>8</v>
      </c>
      <c r="Y36" s="88">
        <v>8</v>
      </c>
      <c r="Z36" s="137">
        <v>0</v>
      </c>
      <c r="AA36" s="150">
        <v>30</v>
      </c>
      <c r="AB36" s="163">
        <v>3</v>
      </c>
      <c r="AC36" s="150">
        <v>50</v>
      </c>
      <c r="AD36" s="80">
        <v>2</v>
      </c>
      <c r="AE36" s="88">
        <v>2</v>
      </c>
      <c r="AF36" s="137">
        <v>0</v>
      </c>
      <c r="AG36" s="150">
        <v>8</v>
      </c>
      <c r="AH36" s="194">
        <v>0</v>
      </c>
    </row>
    <row r="37" spans="1:34" s="3" customFormat="1" ht="21" customHeight="1">
      <c r="A37" s="6"/>
      <c r="B37" s="12" t="s">
        <v>87</v>
      </c>
      <c r="C37" s="28">
        <v>429</v>
      </c>
      <c r="D37" s="45">
        <v>17.399999999999999</v>
      </c>
      <c r="E37" s="53">
        <f t="shared" si="6"/>
        <v>4.0559440559440558</v>
      </c>
      <c r="F37" s="45">
        <v>18</v>
      </c>
      <c r="G37" s="45">
        <v>38.6</v>
      </c>
      <c r="H37" s="45">
        <v>21.200000000000003</v>
      </c>
      <c r="I37" s="68">
        <f t="shared" si="7"/>
        <v>214.44444444444443</v>
      </c>
      <c r="J37" s="28">
        <v>1</v>
      </c>
      <c r="K37" s="45">
        <v>0</v>
      </c>
      <c r="L37" s="45">
        <v>0</v>
      </c>
      <c r="M37" s="68" t="e">
        <f t="shared" si="2"/>
        <v>#DIV/0!</v>
      </c>
      <c r="N37" s="99">
        <v>0.3</v>
      </c>
      <c r="O37" s="45">
        <v>0</v>
      </c>
      <c r="P37" s="45">
        <v>0</v>
      </c>
      <c r="Q37" s="68" t="e">
        <f t="shared" si="3"/>
        <v>#DIV/0!</v>
      </c>
      <c r="R37" s="28">
        <v>432.1</v>
      </c>
      <c r="S37" s="45">
        <v>3.1</v>
      </c>
      <c r="T37" s="46">
        <f t="shared" si="4"/>
        <v>0.71742652163850951</v>
      </c>
      <c r="U37" s="45">
        <v>0.1</v>
      </c>
      <c r="V37" s="45">
        <v>0</v>
      </c>
      <c r="W37" s="68">
        <f t="shared" si="5"/>
        <v>0</v>
      </c>
      <c r="X37" s="28">
        <v>23</v>
      </c>
      <c r="Y37" s="45">
        <v>23</v>
      </c>
      <c r="Z37" s="99">
        <v>0</v>
      </c>
      <c r="AA37" s="146">
        <v>21</v>
      </c>
      <c r="AB37" s="160">
        <v>30</v>
      </c>
      <c r="AC37" s="146">
        <v>17</v>
      </c>
      <c r="AD37" s="28">
        <v>1</v>
      </c>
      <c r="AE37" s="45">
        <v>1</v>
      </c>
      <c r="AF37" s="99">
        <v>0</v>
      </c>
      <c r="AG37" s="146">
        <v>12</v>
      </c>
      <c r="AH37" s="191">
        <v>0</v>
      </c>
    </row>
    <row r="38" spans="1:34" s="3" customFormat="1" ht="21" customHeight="1">
      <c r="A38" s="6"/>
      <c r="B38" s="12" t="s">
        <v>88</v>
      </c>
      <c r="C38" s="28">
        <v>2540</v>
      </c>
      <c r="D38" s="45">
        <v>1042</v>
      </c>
      <c r="E38" s="53">
        <f t="shared" si="6"/>
        <v>41.023622047244096</v>
      </c>
      <c r="F38" s="45">
        <v>1092</v>
      </c>
      <c r="G38" s="45">
        <v>1127</v>
      </c>
      <c r="H38" s="45">
        <v>85</v>
      </c>
      <c r="I38" s="68">
        <f t="shared" si="7"/>
        <v>103.20512820512822</v>
      </c>
      <c r="J38" s="28">
        <v>14</v>
      </c>
      <c r="K38" s="45">
        <v>5</v>
      </c>
      <c r="L38" s="45">
        <v>3</v>
      </c>
      <c r="M38" s="68">
        <f t="shared" si="2"/>
        <v>60</v>
      </c>
      <c r="N38" s="99">
        <v>3.6</v>
      </c>
      <c r="O38" s="45">
        <v>1.5</v>
      </c>
      <c r="P38" s="45">
        <v>1</v>
      </c>
      <c r="Q38" s="68">
        <f t="shared" si="3"/>
        <v>67</v>
      </c>
      <c r="R38" s="28">
        <v>2543</v>
      </c>
      <c r="S38" s="45">
        <v>3</v>
      </c>
      <c r="T38" s="46">
        <f t="shared" si="4"/>
        <v>0.11797090051120725</v>
      </c>
      <c r="U38" s="45">
        <v>1</v>
      </c>
      <c r="V38" s="45">
        <v>0.64</v>
      </c>
      <c r="W38" s="68">
        <f t="shared" si="5"/>
        <v>64</v>
      </c>
      <c r="X38" s="28">
        <v>52</v>
      </c>
      <c r="Y38" s="45">
        <v>52</v>
      </c>
      <c r="Z38" s="99">
        <v>0</v>
      </c>
      <c r="AA38" s="146">
        <v>20</v>
      </c>
      <c r="AB38" s="160">
        <v>20</v>
      </c>
      <c r="AC38" s="146">
        <v>20</v>
      </c>
      <c r="AD38" s="28">
        <v>4</v>
      </c>
      <c r="AE38" s="45">
        <v>4</v>
      </c>
      <c r="AF38" s="99">
        <v>0</v>
      </c>
      <c r="AG38" s="146">
        <v>1</v>
      </c>
      <c r="AH38" s="191">
        <v>1</v>
      </c>
    </row>
    <row r="39" spans="1:34" s="3" customFormat="1" ht="21" customHeight="1">
      <c r="A39" s="6"/>
      <c r="B39" s="12" t="s">
        <v>78</v>
      </c>
      <c r="C39" s="28">
        <v>525</v>
      </c>
      <c r="D39" s="45">
        <v>73.7</v>
      </c>
      <c r="E39" s="53">
        <f t="shared" si="6"/>
        <v>14.038095238095238</v>
      </c>
      <c r="F39" s="45">
        <v>3</v>
      </c>
      <c r="G39" s="45">
        <v>2</v>
      </c>
      <c r="H39" s="45">
        <v>2</v>
      </c>
      <c r="I39" s="68">
        <f t="shared" si="7"/>
        <v>66.666666666666657</v>
      </c>
      <c r="J39" s="28">
        <v>1</v>
      </c>
      <c r="K39" s="45">
        <v>3</v>
      </c>
      <c r="L39" s="45">
        <v>1</v>
      </c>
      <c r="M39" s="68">
        <f t="shared" si="2"/>
        <v>33.333333333333329</v>
      </c>
      <c r="N39" s="99">
        <v>0.5</v>
      </c>
      <c r="O39" s="45">
        <v>1.5</v>
      </c>
      <c r="P39" s="45">
        <v>0.5</v>
      </c>
      <c r="Q39" s="68">
        <f t="shared" si="3"/>
        <v>33</v>
      </c>
      <c r="R39" s="28">
        <v>525</v>
      </c>
      <c r="S39" s="45">
        <v>11</v>
      </c>
      <c r="T39" s="46">
        <f t="shared" si="4"/>
        <v>2.0952380952380953</v>
      </c>
      <c r="U39" s="45">
        <v>1</v>
      </c>
      <c r="V39" s="45">
        <v>0</v>
      </c>
      <c r="W39" s="68">
        <f t="shared" si="5"/>
        <v>0</v>
      </c>
      <c r="X39" s="28">
        <v>10</v>
      </c>
      <c r="Y39" s="45">
        <v>10</v>
      </c>
      <c r="Z39" s="99">
        <v>0</v>
      </c>
      <c r="AA39" s="146">
        <v>27</v>
      </c>
      <c r="AB39" s="160">
        <v>9</v>
      </c>
      <c r="AC39" s="146">
        <v>37</v>
      </c>
      <c r="AD39" s="28">
        <v>2</v>
      </c>
      <c r="AE39" s="45">
        <v>2</v>
      </c>
      <c r="AF39" s="99">
        <v>0</v>
      </c>
      <c r="AG39" s="146">
        <v>11</v>
      </c>
      <c r="AH39" s="191">
        <v>0</v>
      </c>
    </row>
    <row r="40" spans="1:34" s="3" customFormat="1" ht="21" customHeight="1">
      <c r="A40" s="6"/>
      <c r="B40" s="14" t="s">
        <v>89</v>
      </c>
      <c r="C40" s="29">
        <v>351</v>
      </c>
      <c r="D40" s="46">
        <v>158</v>
      </c>
      <c r="E40" s="53">
        <f t="shared" si="6"/>
        <v>45.014245014245013</v>
      </c>
      <c r="F40" s="46">
        <v>10</v>
      </c>
      <c r="G40" s="46">
        <v>4</v>
      </c>
      <c r="H40" s="46">
        <v>4</v>
      </c>
      <c r="I40" s="68">
        <f t="shared" si="7"/>
        <v>40</v>
      </c>
      <c r="J40" s="29">
        <v>2</v>
      </c>
      <c r="K40" s="46">
        <v>1</v>
      </c>
      <c r="L40" s="46">
        <v>0</v>
      </c>
      <c r="M40" s="68">
        <f t="shared" si="2"/>
        <v>0</v>
      </c>
      <c r="N40" s="68">
        <v>3.6</v>
      </c>
      <c r="O40" s="46">
        <v>1</v>
      </c>
      <c r="P40" s="46">
        <v>0</v>
      </c>
      <c r="Q40" s="68">
        <f t="shared" si="3"/>
        <v>0</v>
      </c>
      <c r="R40" s="29">
        <v>351</v>
      </c>
      <c r="S40" s="46">
        <v>0.3</v>
      </c>
      <c r="T40" s="46">
        <f t="shared" si="4"/>
        <v>8.5470085470085472e-002</v>
      </c>
      <c r="U40" s="46">
        <v>0.3</v>
      </c>
      <c r="V40" s="46">
        <v>0</v>
      </c>
      <c r="W40" s="68">
        <f t="shared" si="5"/>
        <v>0</v>
      </c>
      <c r="X40" s="29">
        <v>5</v>
      </c>
      <c r="Y40" s="46">
        <v>5</v>
      </c>
      <c r="Z40" s="68">
        <v>0</v>
      </c>
      <c r="AA40" s="149">
        <v>10</v>
      </c>
      <c r="AB40" s="161">
        <v>0</v>
      </c>
      <c r="AC40" s="149">
        <v>0</v>
      </c>
      <c r="AD40" s="29">
        <v>2</v>
      </c>
      <c r="AE40" s="46">
        <v>2</v>
      </c>
      <c r="AF40" s="68">
        <v>0</v>
      </c>
      <c r="AG40" s="149">
        <v>1</v>
      </c>
      <c r="AH40" s="192">
        <v>0</v>
      </c>
    </row>
    <row r="41" spans="1:34" s="3" customFormat="1" ht="21" customHeight="1">
      <c r="A41" s="6"/>
      <c r="B41" s="19" t="s">
        <v>79</v>
      </c>
      <c r="C41" s="33">
        <v>800</v>
      </c>
      <c r="D41" s="50">
        <v>248</v>
      </c>
      <c r="E41" s="53">
        <f t="shared" si="6"/>
        <v>31</v>
      </c>
      <c r="F41" s="59">
        <v>271</v>
      </c>
      <c r="G41" s="59">
        <v>248</v>
      </c>
      <c r="H41" s="50">
        <v>28</v>
      </c>
      <c r="I41" s="68">
        <f t="shared" si="7"/>
        <v>91.512915129151295</v>
      </c>
      <c r="J41" s="80">
        <v>11</v>
      </c>
      <c r="K41" s="88">
        <v>2</v>
      </c>
      <c r="L41" s="88">
        <v>3</v>
      </c>
      <c r="M41" s="68">
        <f t="shared" si="2"/>
        <v>150</v>
      </c>
      <c r="N41" s="102">
        <v>7.7</v>
      </c>
      <c r="O41" s="109">
        <v>1</v>
      </c>
      <c r="P41" s="109">
        <v>1</v>
      </c>
      <c r="Q41" s="68">
        <f t="shared" si="3"/>
        <v>100</v>
      </c>
      <c r="R41" s="33">
        <v>837.1</v>
      </c>
      <c r="S41" s="50">
        <v>37.1</v>
      </c>
      <c r="T41" s="46">
        <f t="shared" si="4"/>
        <v>4.4319675068689524</v>
      </c>
      <c r="U41" s="50">
        <v>1</v>
      </c>
      <c r="V41" s="50">
        <v>0.4</v>
      </c>
      <c r="W41" s="68">
        <f t="shared" si="5"/>
        <v>40</v>
      </c>
      <c r="X41" s="80">
        <v>23</v>
      </c>
      <c r="Y41" s="88">
        <v>23</v>
      </c>
      <c r="Z41" s="137">
        <v>0</v>
      </c>
      <c r="AA41" s="150">
        <v>19</v>
      </c>
      <c r="AB41" s="163">
        <v>7</v>
      </c>
      <c r="AC41" s="150">
        <v>19</v>
      </c>
      <c r="AD41" s="80">
        <v>12</v>
      </c>
      <c r="AE41" s="88">
        <v>12</v>
      </c>
      <c r="AF41" s="137">
        <v>0</v>
      </c>
      <c r="AG41" s="150">
        <v>12</v>
      </c>
      <c r="AH41" s="194">
        <v>0</v>
      </c>
    </row>
    <row r="42" spans="1:34" s="3" customFormat="1" ht="18" customHeight="1">
      <c r="A42" s="6"/>
      <c r="B42" s="20" t="s">
        <v>21</v>
      </c>
      <c r="C42" s="36">
        <f>SUM(C9:C41)</f>
        <v>29631</v>
      </c>
      <c r="D42" s="52">
        <f>SUM(D9:D41)</f>
        <v>6317.12</v>
      </c>
      <c r="E42" s="57">
        <f t="shared" si="6"/>
        <v>21.319293982653299</v>
      </c>
      <c r="F42" s="60">
        <f>SUM(F9:F41)</f>
        <v>5228.5</v>
      </c>
      <c r="G42" s="60">
        <f>SUM(G9:G41)</f>
        <v>5147.1899999999996</v>
      </c>
      <c r="H42" s="64">
        <f>SUM(H9:H41)</f>
        <v>293.58000000000004</v>
      </c>
      <c r="I42" s="72">
        <f t="shared" si="7"/>
        <v>98.444869465429846</v>
      </c>
      <c r="J42" s="82">
        <f>SUM(J9:J41)</f>
        <v>208</v>
      </c>
      <c r="K42" s="64">
        <f>SUM(K9:K41)</f>
        <v>83</v>
      </c>
      <c r="L42" s="64">
        <f>SUM(L9:L41)</f>
        <v>56</v>
      </c>
      <c r="M42" s="72">
        <f t="shared" si="2"/>
        <v>67.46987951807229</v>
      </c>
      <c r="N42" s="64">
        <f>SUM(N9:N41)</f>
        <v>64.98</v>
      </c>
      <c r="O42" s="64">
        <f>SUM(O9:O41)</f>
        <v>30.200000000000003</v>
      </c>
      <c r="P42" s="64">
        <f>SUM(P9:P41)</f>
        <v>16.79</v>
      </c>
      <c r="Q42" s="72">
        <f t="shared" si="3"/>
        <v>56</v>
      </c>
      <c r="R42" s="82">
        <f>SUM(R9:R41)</f>
        <v>29968.509999999995</v>
      </c>
      <c r="S42" s="64">
        <f>SUM(S9:S41)</f>
        <v>675.31</v>
      </c>
      <c r="T42" s="123">
        <f t="shared" si="4"/>
        <v>2.2533986507837729</v>
      </c>
      <c r="U42" s="64">
        <f>SUM(U9:U41)</f>
        <v>67.75</v>
      </c>
      <c r="V42" s="64">
        <f>SUM(V9:V41)</f>
        <v>55.59</v>
      </c>
      <c r="W42" s="129">
        <f t="shared" si="5"/>
        <v>82.051660516605168</v>
      </c>
      <c r="X42" s="36">
        <f t="shared" ref="X42:AH42" si="8">SUM(X9:X41)</f>
        <v>844</v>
      </c>
      <c r="Y42" s="52">
        <f t="shared" si="8"/>
        <v>843</v>
      </c>
      <c r="Z42" s="52">
        <f t="shared" si="8"/>
        <v>1</v>
      </c>
      <c r="AA42" s="155">
        <f t="shared" si="8"/>
        <v>829.6</v>
      </c>
      <c r="AB42" s="169">
        <f t="shared" si="8"/>
        <v>467</v>
      </c>
      <c r="AC42" s="172">
        <f t="shared" si="8"/>
        <v>997.8</v>
      </c>
      <c r="AD42" s="36">
        <f t="shared" si="8"/>
        <v>133</v>
      </c>
      <c r="AE42" s="52">
        <f t="shared" si="8"/>
        <v>120</v>
      </c>
      <c r="AF42" s="52">
        <f t="shared" si="8"/>
        <v>5</v>
      </c>
      <c r="AG42" s="155">
        <f t="shared" si="8"/>
        <v>192</v>
      </c>
      <c r="AH42" s="200">
        <f t="shared" si="8"/>
        <v>3</v>
      </c>
    </row>
    <row r="43" spans="1:34" ht="18" customHeight="1">
      <c r="A43" s="5"/>
      <c r="B43" s="21"/>
      <c r="C43" s="37"/>
      <c r="D43" s="37"/>
      <c r="E43" s="37"/>
      <c r="F43" s="37"/>
      <c r="G43" s="37"/>
      <c r="H43" s="37"/>
      <c r="I43" s="73"/>
      <c r="J43" s="37"/>
      <c r="K43" s="37"/>
      <c r="L43" s="93"/>
      <c r="M43" s="37"/>
      <c r="N43" s="104"/>
      <c r="O43" s="104"/>
      <c r="P43" s="93"/>
      <c r="Q43" s="104"/>
      <c r="R43" s="37"/>
      <c r="S43" s="93"/>
      <c r="T43" s="38"/>
      <c r="U43" s="38"/>
      <c r="V43" s="38"/>
      <c r="W43" s="38"/>
      <c r="X43" s="38"/>
      <c r="Y43" s="38"/>
      <c r="Z43" s="38"/>
      <c r="AA43" s="38"/>
      <c r="AB43" s="38"/>
      <c r="AC43" s="38"/>
      <c r="AD43" s="38"/>
      <c r="AE43" s="38"/>
      <c r="AF43" s="38"/>
      <c r="AG43" s="38"/>
      <c r="AH43" s="38"/>
    </row>
    <row r="44" spans="1:34" ht="13.5" customHeight="1">
      <c r="B44" s="22"/>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row>
  </sheetData>
  <mergeCells count="39">
    <mergeCell ref="C4:W4"/>
    <mergeCell ref="X4:AH4"/>
    <mergeCell ref="C5:I5"/>
    <mergeCell ref="J5:Q5"/>
    <mergeCell ref="R5:W5"/>
    <mergeCell ref="X5:AA5"/>
    <mergeCell ref="AB5:AC5"/>
    <mergeCell ref="AD5:AF5"/>
    <mergeCell ref="X6:Z6"/>
    <mergeCell ref="AA1:AA3"/>
    <mergeCell ref="B4:B8"/>
    <mergeCell ref="A5:A8"/>
    <mergeCell ref="C6:C7"/>
    <mergeCell ref="D6:D7"/>
    <mergeCell ref="E6:E7"/>
    <mergeCell ref="F6:F7"/>
    <mergeCell ref="G6:G7"/>
    <mergeCell ref="I6:I7"/>
    <mergeCell ref="J6:J7"/>
    <mergeCell ref="K6:K7"/>
    <mergeCell ref="L6:L7"/>
    <mergeCell ref="M6:M7"/>
    <mergeCell ref="N6:N7"/>
    <mergeCell ref="O6:O7"/>
    <mergeCell ref="P6:P7"/>
    <mergeCell ref="Q6:Q7"/>
    <mergeCell ref="R6:R7"/>
    <mergeCell ref="S6:S7"/>
    <mergeCell ref="T6:T7"/>
    <mergeCell ref="U6:U7"/>
    <mergeCell ref="V6:V7"/>
    <mergeCell ref="W6:W7"/>
    <mergeCell ref="AA6:AA7"/>
    <mergeCell ref="AB6:AB7"/>
    <mergeCell ref="AC6:AC7"/>
    <mergeCell ref="AD6:AD7"/>
    <mergeCell ref="AF6:AF7"/>
    <mergeCell ref="AG6:AG7"/>
    <mergeCell ref="AH6:AH7"/>
  </mergeCells>
  <phoneticPr fontId="19"/>
  <pageMargins left="0.7" right="0.7" top="0.75" bottom="0.75" header="0.3" footer="0.3"/>
  <pageSetup paperSize="8" scale="73" fitToWidth="1" fitToHeight="1" orientation="landscape" usePrinterDefaults="1" horizontalDpi="1200" verticalDpi="1200" r:id="rId1"/>
  <colBreaks count="1" manualBreakCount="1">
    <brk id="23"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別紙３</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林　雅人</dc:creator>
  <cp:lastModifiedBy>500302</cp:lastModifiedBy>
  <cp:lastPrinted>2021-06-29T01:18:18Z</cp:lastPrinted>
  <dcterms:created xsi:type="dcterms:W3CDTF">2020-06-16T02:31:44Z</dcterms:created>
  <dcterms:modified xsi:type="dcterms:W3CDTF">2021-08-24T01:18:53Z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2021-08-24T01:18:53Z</vt:filetime>
  </property>
</Properties>
</file>