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680" yWindow="-120" windowWidth="29040" windowHeight="15840"/>
  </bookViews>
  <sheets>
    <sheet name="別紙３" sheetId="2" r:id="rId1"/>
  </sheets>
  <definedNames>
    <definedName name="_xlnm.Print_Area" localSheetId="0">別紙３!$1:$42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<sst xmlns="http://schemas.openxmlformats.org/spreadsheetml/2006/main" xmlns:r="http://schemas.openxmlformats.org/officeDocument/2006/relationships" count="89" uniqueCount="89">
  <si>
    <t>別紙様式３</t>
    <rPh sb="0" eb="2">
      <t>ベッシ</t>
    </rPh>
    <rPh sb="2" eb="4">
      <t>ヨウシキ</t>
    </rPh>
    <phoneticPr fontId="12"/>
  </si>
  <si>
    <t>経営体</t>
    <rPh sb="0" eb="3">
      <t>ケイエイタイ</t>
    </rPh>
    <phoneticPr fontId="12"/>
  </si>
  <si>
    <t>津野町農業委員会</t>
    <rPh sb="0" eb="3">
      <t>ツノチョウ</t>
    </rPh>
    <rPh sb="3" eb="5">
      <t>ノウギョウ</t>
    </rPh>
    <rPh sb="5" eb="8">
      <t>イインカイ</t>
    </rPh>
    <phoneticPr fontId="13"/>
  </si>
  <si>
    <t>農地法３条許可事務処理件数</t>
    <rPh sb="0" eb="3">
      <t>ノウチホウ</t>
    </rPh>
    <rPh sb="4" eb="5">
      <t>ジョウ</t>
    </rPh>
    <rPh sb="5" eb="7">
      <t>キョカ</t>
    </rPh>
    <rPh sb="7" eb="9">
      <t>ジム</t>
    </rPh>
    <rPh sb="9" eb="11">
      <t>ショリ</t>
    </rPh>
    <rPh sb="11" eb="13">
      <t>ケンスウ</t>
    </rPh>
    <phoneticPr fontId="12"/>
  </si>
  <si>
    <t>農業委員会名</t>
  </si>
  <si>
    <t>平均処
理期間</t>
  </si>
  <si>
    <t>大豊町農業委員会</t>
    <rPh sb="0" eb="3">
      <t>オオトヨチョウ</t>
    </rPh>
    <rPh sb="3" eb="5">
      <t>ノウギョウ</t>
    </rPh>
    <rPh sb="5" eb="8">
      <t>イインカイ</t>
    </rPh>
    <phoneticPr fontId="13"/>
  </si>
  <si>
    <t>新たに農業経営を営もうとする者の参入促進</t>
    <rPh sb="0" eb="1">
      <t>アラ</t>
    </rPh>
    <rPh sb="3" eb="5">
      <t>ノウギョウ</t>
    </rPh>
    <rPh sb="5" eb="7">
      <t>ケイエイ</t>
    </rPh>
    <rPh sb="8" eb="9">
      <t>イトナ</t>
    </rPh>
    <rPh sb="14" eb="15">
      <t>シャ</t>
    </rPh>
    <rPh sb="16" eb="18">
      <t>サンニュウ</t>
    </rPh>
    <rPh sb="18" eb="20">
      <t>ソクシン</t>
    </rPh>
    <phoneticPr fontId="12"/>
  </si>
  <si>
    <t>農地等の利用の最適化推進状況</t>
  </si>
  <si>
    <t>事務の実施状況</t>
    <rPh sb="0" eb="2">
      <t>ジム</t>
    </rPh>
    <rPh sb="3" eb="5">
      <t>ジッシ</t>
    </rPh>
    <rPh sb="5" eb="7">
      <t>ジョウキョウ</t>
    </rPh>
    <phoneticPr fontId="12"/>
  </si>
  <si>
    <t>これまでの新規参入者数
（3年間の合計）</t>
    <rPh sb="5" eb="7">
      <t>シンキ</t>
    </rPh>
    <rPh sb="7" eb="10">
      <t>サンニュウシャ</t>
    </rPh>
    <rPh sb="10" eb="11">
      <t>スウ</t>
    </rPh>
    <rPh sb="14" eb="16">
      <t>ネンカン</t>
    </rPh>
    <rPh sb="17" eb="18">
      <t>ゴウ</t>
    </rPh>
    <rPh sb="18" eb="19">
      <t>ケイ</t>
    </rPh>
    <phoneticPr fontId="12"/>
  </si>
  <si>
    <t>遊休農地の発生防止・解消への取組</t>
    <rPh sb="0" eb="2">
      <t>ユウキュウ</t>
    </rPh>
    <rPh sb="2" eb="4">
      <t>ノウチ</t>
    </rPh>
    <rPh sb="5" eb="7">
      <t>ハッセイ</t>
    </rPh>
    <rPh sb="7" eb="9">
      <t>ボウシ</t>
    </rPh>
    <rPh sb="10" eb="12">
      <t>カイショウ</t>
    </rPh>
    <rPh sb="14" eb="15">
      <t>ト</t>
    </rPh>
    <rPh sb="15" eb="16">
      <t>ク</t>
    </rPh>
    <phoneticPr fontId="12"/>
  </si>
  <si>
    <t>回</t>
    <rPh sb="0" eb="1">
      <t>カイ</t>
    </rPh>
    <phoneticPr fontId="12"/>
  </si>
  <si>
    <t>％</t>
  </si>
  <si>
    <t>担い手への農地の利用集積への取組</t>
  </si>
  <si>
    <t>南国市農業委員会</t>
    <rPh sb="0" eb="3">
      <t>ナンコクシ</t>
    </rPh>
    <rPh sb="3" eb="5">
      <t>ノウギョウ</t>
    </rPh>
    <rPh sb="5" eb="8">
      <t>イインカイ</t>
    </rPh>
    <phoneticPr fontId="0"/>
  </si>
  <si>
    <t>農地転用事務</t>
    <rPh sb="0" eb="2">
      <t>ノウチ</t>
    </rPh>
    <rPh sb="2" eb="4">
      <t>テンヨウ</t>
    </rPh>
    <rPh sb="4" eb="6">
      <t>ジム</t>
    </rPh>
    <phoneticPr fontId="12"/>
  </si>
  <si>
    <t>農地所有適格法人からの報告</t>
    <rPh sb="0" eb="2">
      <t>ノウチ</t>
    </rPh>
    <rPh sb="2" eb="4">
      <t>ショユウ</t>
    </rPh>
    <rPh sb="4" eb="6">
      <t>テキカク</t>
    </rPh>
    <rPh sb="6" eb="8">
      <t>ホウジン</t>
    </rPh>
    <rPh sb="11" eb="13">
      <t>ホウコク</t>
    </rPh>
    <phoneticPr fontId="12"/>
  </si>
  <si>
    <t>農地台帳の整備</t>
    <rPh sb="0" eb="2">
      <t>ノウチ</t>
    </rPh>
    <rPh sb="2" eb="4">
      <t>ダイチョウ</t>
    </rPh>
    <rPh sb="5" eb="7">
      <t>セイビ</t>
    </rPh>
    <phoneticPr fontId="12"/>
  </si>
  <si>
    <t>平均処
理期間</t>
    <rPh sb="0" eb="2">
      <t>ヘイキン</t>
    </rPh>
    <rPh sb="2" eb="3">
      <t>ドコロ</t>
    </rPh>
    <rPh sb="4" eb="5">
      <t>リ</t>
    </rPh>
    <rPh sb="5" eb="7">
      <t>キカン</t>
    </rPh>
    <phoneticPr fontId="12"/>
  </si>
  <si>
    <t>意見の公表</t>
    <rPh sb="0" eb="2">
      <t>イケン</t>
    </rPh>
    <rPh sb="3" eb="5">
      <t>コウヒョウ</t>
    </rPh>
    <phoneticPr fontId="12"/>
  </si>
  <si>
    <t xml:space="preserve">農地面積
① </t>
  </si>
  <si>
    <t>これまでの集積面積
②</t>
    <rPh sb="5" eb="7">
      <t>シュウセキ</t>
    </rPh>
    <rPh sb="7" eb="9">
      <t>メンセキ</t>
    </rPh>
    <phoneticPr fontId="12"/>
  </si>
  <si>
    <t>高知市農業委員会</t>
    <rPh sb="0" eb="3">
      <t>コウチシ</t>
    </rPh>
    <rPh sb="3" eb="5">
      <t>ノウギョウ</t>
    </rPh>
    <rPh sb="5" eb="8">
      <t>イインカイ</t>
    </rPh>
    <phoneticPr fontId="13"/>
  </si>
  <si>
    <t>土佐清水市農業委員会</t>
    <rPh sb="0" eb="5">
      <t>トサシミズシ</t>
    </rPh>
    <rPh sb="5" eb="7">
      <t>ノウギョウ</t>
    </rPh>
    <rPh sb="7" eb="10">
      <t>イインカイ</t>
    </rPh>
    <phoneticPr fontId="13"/>
  </si>
  <si>
    <t>集積率
②／①</t>
    <rPh sb="0" eb="2">
      <t>シュウセキ</t>
    </rPh>
    <rPh sb="2" eb="3">
      <t>リツ</t>
    </rPh>
    <phoneticPr fontId="12"/>
  </si>
  <si>
    <t xml:space="preserve">集積目標面積
③ </t>
  </si>
  <si>
    <t>目標達成状況
④/③</t>
    <rPh sb="0" eb="2">
      <t>モクヒョウ</t>
    </rPh>
    <rPh sb="2" eb="4">
      <t>タッセイ</t>
    </rPh>
    <rPh sb="4" eb="6">
      <t>ジョウキョウ</t>
    </rPh>
    <phoneticPr fontId="12"/>
  </si>
  <si>
    <t>須崎市農業委員会</t>
    <rPh sb="0" eb="3">
      <t>スサキシ</t>
    </rPh>
    <rPh sb="3" eb="5">
      <t>ノウギョウ</t>
    </rPh>
    <rPh sb="5" eb="8">
      <t>イインカイ</t>
    </rPh>
    <phoneticPr fontId="13"/>
  </si>
  <si>
    <t>うち許可件数</t>
    <rPh sb="2" eb="4">
      <t>キョカ</t>
    </rPh>
    <rPh sb="4" eb="6">
      <t>ケンスウ</t>
    </rPh>
    <phoneticPr fontId="12"/>
  </si>
  <si>
    <t xml:space="preserve">集積実績面積
④ </t>
    <rPh sb="2" eb="4">
      <t>ジッセキ</t>
    </rPh>
    <phoneticPr fontId="12"/>
  </si>
  <si>
    <t>達成状況
⑧／⑦</t>
    <rPh sb="0" eb="2">
      <t>タッセイ</t>
    </rPh>
    <rPh sb="2" eb="4">
      <t>ジョウキョウ</t>
    </rPh>
    <phoneticPr fontId="12"/>
  </si>
  <si>
    <t>参入目標数
⑤</t>
    <rPh sb="0" eb="2">
      <t>サンニュウ</t>
    </rPh>
    <rPh sb="2" eb="4">
      <t>モクヒョウ</t>
    </rPh>
    <rPh sb="4" eb="5">
      <t>スウ</t>
    </rPh>
    <phoneticPr fontId="12"/>
  </si>
  <si>
    <t>日</t>
    <rPh sb="0" eb="1">
      <t>ニチ</t>
    </rPh>
    <phoneticPr fontId="12"/>
  </si>
  <si>
    <t>参入実績数
⑥</t>
    <rPh sb="0" eb="2">
      <t>サンニュウ</t>
    </rPh>
    <rPh sb="2" eb="4">
      <t>ジッセキ</t>
    </rPh>
    <rPh sb="4" eb="5">
      <t>スウ</t>
    </rPh>
    <phoneticPr fontId="12"/>
  </si>
  <si>
    <t>うち新規実績面積</t>
    <rPh sb="2" eb="4">
      <t>シンキ</t>
    </rPh>
    <rPh sb="4" eb="6">
      <t>ジッセキ</t>
    </rPh>
    <rPh sb="6" eb="8">
      <t>メンセキ</t>
    </rPh>
    <phoneticPr fontId="12"/>
  </si>
  <si>
    <t>安田町農業委員会</t>
    <rPh sb="0" eb="3">
      <t>ヤスダチョウ</t>
    </rPh>
    <rPh sb="3" eb="5">
      <t>ノウギョウ</t>
    </rPh>
    <rPh sb="5" eb="8">
      <t>イインカイ</t>
    </rPh>
    <phoneticPr fontId="0"/>
  </si>
  <si>
    <t>達成状況
⑥／⑤</t>
    <rPh sb="0" eb="2">
      <t>タッセイ</t>
    </rPh>
    <rPh sb="2" eb="4">
      <t>ジョウキョウ</t>
    </rPh>
    <phoneticPr fontId="12"/>
  </si>
  <si>
    <t>東洋町農業委員会</t>
    <rPh sb="0" eb="3">
      <t>トウヨウチョウ</t>
    </rPh>
    <rPh sb="3" eb="5">
      <t>ノウギョウ</t>
    </rPh>
    <rPh sb="5" eb="8">
      <t>イインカイ</t>
    </rPh>
    <phoneticPr fontId="13"/>
  </si>
  <si>
    <t>新規参入者の農地面積
(3年間の合計)</t>
    <rPh sb="0" eb="2">
      <t>シンキ</t>
    </rPh>
    <rPh sb="2" eb="4">
      <t>サンニュウ</t>
    </rPh>
    <rPh sb="4" eb="5">
      <t>シャ</t>
    </rPh>
    <rPh sb="6" eb="8">
      <t>ノウチ</t>
    </rPh>
    <rPh sb="8" eb="10">
      <t>メンセキ</t>
    </rPh>
    <rPh sb="13" eb="15">
      <t>ネンカン</t>
    </rPh>
    <rPh sb="16" eb="18">
      <t>ゴウケイ</t>
    </rPh>
    <phoneticPr fontId="12"/>
  </si>
  <si>
    <t>参入目標面積
⑦</t>
    <rPh sb="0" eb="2">
      <t>サンニュウ</t>
    </rPh>
    <rPh sb="2" eb="4">
      <t>モクヒョウ</t>
    </rPh>
    <rPh sb="4" eb="6">
      <t>メンセキ</t>
    </rPh>
    <phoneticPr fontId="12"/>
  </si>
  <si>
    <t>参入実績
面積
⑧</t>
    <rPh sb="0" eb="2">
      <t>サンニュウ</t>
    </rPh>
    <rPh sb="2" eb="4">
      <t>ジッセキ</t>
    </rPh>
    <rPh sb="5" eb="7">
      <t>メンセキ</t>
    </rPh>
    <phoneticPr fontId="12"/>
  </si>
  <si>
    <t xml:space="preserve">解消目標面積
⑪ </t>
  </si>
  <si>
    <t xml:space="preserve">農地面積
⑨ </t>
  </si>
  <si>
    <t>香南市農業委員会</t>
    <rPh sb="0" eb="3">
      <t>コウナンシ</t>
    </rPh>
    <rPh sb="3" eb="5">
      <t>ノウギョウ</t>
    </rPh>
    <rPh sb="5" eb="8">
      <t>イインカイ</t>
    </rPh>
    <phoneticPr fontId="13"/>
  </si>
  <si>
    <t>遊休農地面積
⑩</t>
    <rPh sb="0" eb="2">
      <t>ユウキュウ</t>
    </rPh>
    <rPh sb="2" eb="4">
      <t>ノウチ</t>
    </rPh>
    <rPh sb="4" eb="6">
      <t>メンセキ</t>
    </rPh>
    <phoneticPr fontId="12"/>
  </si>
  <si>
    <t xml:space="preserve">遊休農地率
⑩/⑨ </t>
  </si>
  <si>
    <t>解消実績面積
⑫</t>
  </si>
  <si>
    <t>目標達成状況
⑫/⑪</t>
    <rPh sb="0" eb="2">
      <t>モクヒョウ</t>
    </rPh>
    <rPh sb="2" eb="4">
      <t>タッセイ</t>
    </rPh>
    <rPh sb="4" eb="6">
      <t>ジョウキョウ</t>
    </rPh>
    <phoneticPr fontId="12"/>
  </si>
  <si>
    <t>処理件数</t>
    <rPh sb="0" eb="2">
      <t>ショリ</t>
    </rPh>
    <rPh sb="2" eb="4">
      <t>ケンスウ</t>
    </rPh>
    <phoneticPr fontId="12"/>
  </si>
  <si>
    <t>農地転用事務処理件数</t>
    <rPh sb="0" eb="2">
      <t>ノウチ</t>
    </rPh>
    <rPh sb="2" eb="4">
      <t>テンヨウ</t>
    </rPh>
    <rPh sb="4" eb="6">
      <t>ジム</t>
    </rPh>
    <rPh sb="6" eb="8">
      <t>ショリ</t>
    </rPh>
    <rPh sb="8" eb="10">
      <t>ケンスウ</t>
    </rPh>
    <phoneticPr fontId="12"/>
  </si>
  <si>
    <t>香美市農業委員会</t>
    <rPh sb="0" eb="3">
      <t>カミシ</t>
    </rPh>
    <rPh sb="3" eb="5">
      <t>ノウギョウ</t>
    </rPh>
    <rPh sb="5" eb="8">
      <t>イインカイ</t>
    </rPh>
    <phoneticPr fontId="13"/>
  </si>
  <si>
    <t>農地所有適格化法人数</t>
    <rPh sb="0" eb="2">
      <t>ノウチ</t>
    </rPh>
    <rPh sb="2" eb="4">
      <t>ショユウ</t>
    </rPh>
    <rPh sb="4" eb="6">
      <t>テキカク</t>
    </rPh>
    <rPh sb="6" eb="7">
      <t>カ</t>
    </rPh>
    <rPh sb="7" eb="10">
      <t>ホウジンスウ</t>
    </rPh>
    <phoneticPr fontId="12"/>
  </si>
  <si>
    <t>いの町農業委員会</t>
    <rPh sb="2" eb="3">
      <t>チョウ</t>
    </rPh>
    <rPh sb="3" eb="5">
      <t>ノウギョウ</t>
    </rPh>
    <rPh sb="5" eb="8">
      <t>イインカイ</t>
    </rPh>
    <phoneticPr fontId="13"/>
  </si>
  <si>
    <t>勧告した法人数</t>
    <rPh sb="0" eb="2">
      <t>カンコク</t>
    </rPh>
    <rPh sb="4" eb="7">
      <t>ホウジンスウ</t>
    </rPh>
    <phoneticPr fontId="12"/>
  </si>
  <si>
    <t>年間更新回数</t>
    <rPh sb="0" eb="2">
      <t>ネンカン</t>
    </rPh>
    <rPh sb="2" eb="4">
      <t>コウシン</t>
    </rPh>
    <rPh sb="4" eb="6">
      <t>カイスウ</t>
    </rPh>
    <phoneticPr fontId="12"/>
  </si>
  <si>
    <t>政策改善についての意見の提出件数</t>
    <rPh sb="0" eb="2">
      <t>セイサク</t>
    </rPh>
    <rPh sb="2" eb="4">
      <t>カイゼン</t>
    </rPh>
    <rPh sb="9" eb="11">
      <t>イケン</t>
    </rPh>
    <rPh sb="12" eb="14">
      <t>テイシュツ</t>
    </rPh>
    <rPh sb="14" eb="16">
      <t>ケンスウ</t>
    </rPh>
    <phoneticPr fontId="12"/>
  </si>
  <si>
    <t>うち不許可件数</t>
    <rPh sb="2" eb="5">
      <t>フキョカ</t>
    </rPh>
    <rPh sb="5" eb="7">
      <t>ケンスウ</t>
    </rPh>
    <phoneticPr fontId="12"/>
  </si>
  <si>
    <t>大月町農業委員会</t>
    <rPh sb="0" eb="3">
      <t>オオツキチョウ</t>
    </rPh>
    <rPh sb="3" eb="5">
      <t>ノウギョウ</t>
    </rPh>
    <rPh sb="5" eb="8">
      <t>イインカイ</t>
    </rPh>
    <phoneticPr fontId="13"/>
  </si>
  <si>
    <t>報告書提出件数</t>
    <rPh sb="0" eb="3">
      <t>ホウコクショ</t>
    </rPh>
    <rPh sb="3" eb="5">
      <t>テイシュツ</t>
    </rPh>
    <rPh sb="5" eb="7">
      <t>ケンスウ</t>
    </rPh>
    <phoneticPr fontId="12"/>
  </si>
  <si>
    <t>ha</t>
  </si>
  <si>
    <t>三原村農業委員会</t>
    <rPh sb="0" eb="3">
      <t>ミハラムラ</t>
    </rPh>
    <rPh sb="3" eb="5">
      <t>ノウギョウ</t>
    </rPh>
    <rPh sb="5" eb="8">
      <t>イインカイ</t>
    </rPh>
    <phoneticPr fontId="13"/>
  </si>
  <si>
    <t>件</t>
    <rPh sb="0" eb="1">
      <t>ケン</t>
    </rPh>
    <phoneticPr fontId="12"/>
  </si>
  <si>
    <t>法人</t>
    <rPh sb="0" eb="2">
      <t>ホウジン</t>
    </rPh>
    <phoneticPr fontId="12"/>
  </si>
  <si>
    <t>土佐市農業委員会</t>
    <rPh sb="0" eb="2">
      <t>トサ</t>
    </rPh>
    <rPh sb="2" eb="3">
      <t>シ</t>
    </rPh>
    <rPh sb="3" eb="5">
      <t>ノウギョウ</t>
    </rPh>
    <rPh sb="5" eb="8">
      <t>イインカイ</t>
    </rPh>
    <phoneticPr fontId="0"/>
  </si>
  <si>
    <t>馬路村農業委員会</t>
    <rPh sb="0" eb="3">
      <t>ウマジムラ</t>
    </rPh>
    <rPh sb="3" eb="5">
      <t>ノウギョウ</t>
    </rPh>
    <rPh sb="5" eb="8">
      <t>イインカイ</t>
    </rPh>
    <phoneticPr fontId="13"/>
  </si>
  <si>
    <t>中土佐町農業委員会</t>
    <rPh sb="0" eb="4">
      <t>ナカトサチョウ</t>
    </rPh>
    <rPh sb="4" eb="6">
      <t>ノウギョウ</t>
    </rPh>
    <rPh sb="6" eb="9">
      <t>イインカイ</t>
    </rPh>
    <phoneticPr fontId="13"/>
  </si>
  <si>
    <t>安芸市農業委員会</t>
    <rPh sb="0" eb="3">
      <t>アキシ</t>
    </rPh>
    <rPh sb="3" eb="5">
      <t>ノウギョウ</t>
    </rPh>
    <rPh sb="5" eb="8">
      <t>イインカイ</t>
    </rPh>
    <phoneticPr fontId="13"/>
  </si>
  <si>
    <t>宿毛市農業委員会</t>
    <rPh sb="0" eb="3">
      <t>スクモシ</t>
    </rPh>
    <rPh sb="3" eb="5">
      <t>ノウギョウ</t>
    </rPh>
    <rPh sb="5" eb="8">
      <t>イインカイ</t>
    </rPh>
    <phoneticPr fontId="13"/>
  </si>
  <si>
    <t>随時</t>
    <rPh sb="0" eb="2">
      <t>ズイジ</t>
    </rPh>
    <phoneticPr fontId="12"/>
  </si>
  <si>
    <t>室戸市農業委員会</t>
    <rPh sb="0" eb="3">
      <t>ムロトシ</t>
    </rPh>
    <rPh sb="3" eb="5">
      <t>ノウギョウ</t>
    </rPh>
    <rPh sb="5" eb="8">
      <t>イインカイ</t>
    </rPh>
    <phoneticPr fontId="13"/>
  </si>
  <si>
    <t>奈半利町農業委員会</t>
    <rPh sb="0" eb="4">
      <t>ナハリチョウ</t>
    </rPh>
    <rPh sb="4" eb="6">
      <t>ノウギョウ</t>
    </rPh>
    <rPh sb="6" eb="9">
      <t>イインカイ</t>
    </rPh>
    <phoneticPr fontId="13"/>
  </si>
  <si>
    <t>北川村農業委員会</t>
    <rPh sb="0" eb="3">
      <t>キタガワムラ</t>
    </rPh>
    <rPh sb="3" eb="5">
      <t>ノウギョウ</t>
    </rPh>
    <rPh sb="5" eb="8">
      <t>イインカイ</t>
    </rPh>
    <phoneticPr fontId="13"/>
  </si>
  <si>
    <t>芸西村農業委員会</t>
    <rPh sb="0" eb="3">
      <t>ゲイセイムラ</t>
    </rPh>
    <rPh sb="3" eb="5">
      <t>ノウギョウ</t>
    </rPh>
    <rPh sb="5" eb="8">
      <t>イインカイ</t>
    </rPh>
    <phoneticPr fontId="13"/>
  </si>
  <si>
    <t>土佐町農業委員会</t>
    <rPh sb="0" eb="3">
      <t>トサチョウ</t>
    </rPh>
    <rPh sb="3" eb="5">
      <t>ノウギョウ</t>
    </rPh>
    <rPh sb="5" eb="8">
      <t>イインカイ</t>
    </rPh>
    <phoneticPr fontId="13"/>
  </si>
  <si>
    <t>四万十町農業委員会</t>
    <rPh sb="0" eb="4">
      <t>シ</t>
    </rPh>
    <rPh sb="4" eb="6">
      <t>ノウギョウ</t>
    </rPh>
    <rPh sb="6" eb="9">
      <t>イインカイ</t>
    </rPh>
    <phoneticPr fontId="13"/>
  </si>
  <si>
    <t>梼原町農業委員会</t>
    <rPh sb="0" eb="2">
      <t>ユスハラ</t>
    </rPh>
    <rPh sb="2" eb="3">
      <t>マチ</t>
    </rPh>
    <rPh sb="3" eb="5">
      <t>ノウギョウ</t>
    </rPh>
    <rPh sb="5" eb="8">
      <t>イインカイ</t>
    </rPh>
    <phoneticPr fontId="13"/>
  </si>
  <si>
    <t>日高村農業委員会</t>
    <rPh sb="0" eb="3">
      <t>ヒダカムラ</t>
    </rPh>
    <rPh sb="3" eb="5">
      <t>ノウギョウ</t>
    </rPh>
    <rPh sb="5" eb="8">
      <t>イインカイ</t>
    </rPh>
    <phoneticPr fontId="13"/>
  </si>
  <si>
    <t>令和３年度　農業委員会における農地等の利用の最適化の推進状況及び事務の実施状況</t>
    <rPh sb="0" eb="2">
      <t>レイワ</t>
    </rPh>
    <rPh sb="4" eb="5">
      <t>ド</t>
    </rPh>
    <rPh sb="6" eb="8">
      <t>ノウギョウ</t>
    </rPh>
    <rPh sb="8" eb="11">
      <t>イインカイ</t>
    </rPh>
    <rPh sb="15" eb="18">
      <t>ノウチトウ</t>
    </rPh>
    <rPh sb="19" eb="21">
      <t>リヨウ</t>
    </rPh>
    <rPh sb="22" eb="25">
      <t>サイテキカ</t>
    </rPh>
    <rPh sb="26" eb="28">
      <t>スイシン</t>
    </rPh>
    <rPh sb="28" eb="30">
      <t>ジョウキョウ</t>
    </rPh>
    <rPh sb="30" eb="31">
      <t>オヨ</t>
    </rPh>
    <rPh sb="32" eb="34">
      <t>ジム</t>
    </rPh>
    <rPh sb="35" eb="37">
      <t>ジッシ</t>
    </rPh>
    <rPh sb="37" eb="39">
      <t>ジョウキョウ</t>
    </rPh>
    <phoneticPr fontId="12"/>
  </si>
  <si>
    <t>黒潮町農業委員会</t>
    <rPh sb="0" eb="3">
      <t>クロシオチョウ</t>
    </rPh>
    <rPh sb="3" eb="5">
      <t>ノウギョウ</t>
    </rPh>
    <rPh sb="5" eb="8">
      <t>イインカイ</t>
    </rPh>
    <phoneticPr fontId="12"/>
  </si>
  <si>
    <t>越知町農業委員会</t>
    <rPh sb="0" eb="3">
      <t>オチチョウ</t>
    </rPh>
    <rPh sb="3" eb="5">
      <t>ノウギョウ</t>
    </rPh>
    <rPh sb="5" eb="8">
      <t>イインカイ</t>
    </rPh>
    <phoneticPr fontId="12"/>
  </si>
  <si>
    <t>田野町農業委員会</t>
    <rPh sb="0" eb="3">
      <t>タノチョウ</t>
    </rPh>
    <rPh sb="3" eb="5">
      <t>ノウギョウ</t>
    </rPh>
    <rPh sb="5" eb="8">
      <t>イインカイ</t>
    </rPh>
    <phoneticPr fontId="12"/>
  </si>
  <si>
    <t>都道府県計</t>
    <rPh sb="0" eb="4">
      <t>トドウフケン</t>
    </rPh>
    <rPh sb="4" eb="5">
      <t>ケイ</t>
    </rPh>
    <phoneticPr fontId="12"/>
  </si>
  <si>
    <t>　適宜</t>
    <rPh sb="1" eb="3">
      <t>テキギ</t>
    </rPh>
    <phoneticPr fontId="12"/>
  </si>
  <si>
    <t>四万十市農業委員会</t>
    <rPh sb="0" eb="4">
      <t>シマントシ</t>
    </rPh>
    <rPh sb="4" eb="6">
      <t>ノウギョウ</t>
    </rPh>
    <rPh sb="6" eb="9">
      <t>イインカイ</t>
    </rPh>
    <phoneticPr fontId="12"/>
  </si>
  <si>
    <t>佐川町農業委員会</t>
    <rPh sb="0" eb="3">
      <t>サカワチョウ</t>
    </rPh>
    <rPh sb="3" eb="5">
      <t>ノウギョウ</t>
    </rPh>
    <rPh sb="5" eb="8">
      <t>イインカイ</t>
    </rPh>
    <phoneticPr fontId="12"/>
  </si>
  <si>
    <t>仁淀川町農業委員会</t>
    <rPh sb="0" eb="2">
      <t>ニヨド</t>
    </rPh>
    <rPh sb="2" eb="3">
      <t>カワ</t>
    </rPh>
    <rPh sb="3" eb="4">
      <t>チョウ</t>
    </rPh>
    <rPh sb="4" eb="6">
      <t>ノウギョウ</t>
    </rPh>
    <rPh sb="6" eb="9">
      <t>イインカイ</t>
    </rPh>
    <phoneticPr fontId="0"/>
  </si>
  <si>
    <t>本山町農業委員会</t>
    <rPh sb="0" eb="3">
      <t>モトヤマチョウ</t>
    </rPh>
    <rPh sb="3" eb="5">
      <t>ノウギョウ</t>
    </rPh>
    <rPh sb="5" eb="8">
      <t>イインカイ</t>
    </rPh>
    <phoneticPr fontId="0"/>
  </si>
  <si>
    <t>随時</t>
    <rPh sb="0" eb="2">
      <t>ズイジ</t>
    </rPh>
    <phoneticPr fontId="0"/>
  </si>
</sst>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 "/>
    <numFmt numFmtId="177" formatCode="#,##0.00_);[Red]\(#,##0.00\)"/>
    <numFmt numFmtId="178" formatCode="#,##0.00_ "/>
    <numFmt numFmtId="179" formatCode="0.0_);[Red]\(0.0\)"/>
    <numFmt numFmtId="180" formatCode="#,##0.0_ "/>
    <numFmt numFmtId="181" formatCode="0.0"/>
    <numFmt numFmtId="182" formatCode="#,##0.00_ ;[Red]\-#,##0.00\ "/>
    <numFmt numFmtId="183" formatCode="0.0_ "/>
  </numFmts>
  <fonts count="14">
    <font>
      <sz val="11"/>
      <color auto="1"/>
      <name val="ＭＳ Ｐゴシック"/>
      <family val="3"/>
    </font>
    <font>
      <sz val="11"/>
      <color auto="1"/>
      <name val="ＭＳ Ｐゴシック"/>
      <family val="3"/>
    </font>
    <font>
      <sz val="6"/>
      <color auto="1"/>
      <name val="游ゴシック"/>
      <family val="3"/>
    </font>
    <font>
      <b/>
      <sz val="11"/>
      <color theme="1"/>
      <name val="游ゴシック"/>
      <family val="3"/>
      <scheme val="minor"/>
    </font>
    <font>
      <b/>
      <sz val="14"/>
      <color theme="1"/>
      <name val="游ゴシック"/>
      <family val="3"/>
      <scheme val="minor"/>
    </font>
    <font>
      <b/>
      <sz val="9"/>
      <color theme="1"/>
      <name val="游ゴシック"/>
      <family val="3"/>
      <scheme val="minor"/>
    </font>
    <font>
      <sz val="9"/>
      <color theme="1"/>
      <name val="游ゴシック"/>
      <family val="3"/>
      <scheme val="minor"/>
    </font>
    <font>
      <sz val="9"/>
      <color auto="1"/>
      <name val="ＭＳ Ｐゴシック"/>
      <family val="3"/>
    </font>
    <font>
      <sz val="10"/>
      <color theme="1"/>
      <name val="ＭＳ Ｐゴシック"/>
      <family val="3"/>
    </font>
    <font>
      <sz val="10"/>
      <color auto="1"/>
      <name val="ＭＳ Ｐゴシック"/>
      <family val="3"/>
    </font>
    <font>
      <sz val="11"/>
      <color theme="1"/>
      <name val="游ゴシック"/>
      <family val="3"/>
      <scheme val="minor"/>
    </font>
    <font>
      <u/>
      <sz val="11"/>
      <color theme="1"/>
      <name val="游ゴシック"/>
      <family val="3"/>
      <scheme val="minor"/>
    </font>
    <font>
      <sz val="6"/>
      <color auto="1"/>
      <name val="ＭＳ Ｐゴシック"/>
      <family val="3"/>
    </font>
    <font>
      <b/>
      <sz val="13"/>
      <color theme="3"/>
      <name val="ＭＳ Ｐゴシック"/>
      <family val="2"/>
    </font>
  </fonts>
  <fills count="10">
    <fill>
      <patternFill patternType="none"/>
    </fill>
    <fill>
      <patternFill patternType="gray125"/>
    </fill>
    <fill>
      <patternFill patternType="solid">
        <fgColor rgb="FFFFFF66"/>
        <bgColor indexed="64"/>
      </patternFill>
    </fill>
    <fill>
      <patternFill patternType="solid">
        <fgColor theme="8" tint="0.8"/>
        <bgColor indexed="64"/>
      </patternFill>
    </fill>
    <fill>
      <patternFill patternType="solid">
        <fgColor theme="0"/>
        <bgColor indexed="64"/>
      </patternFill>
    </fill>
    <fill>
      <patternFill patternType="solid">
        <fgColor theme="9" tint="0.6"/>
        <bgColor indexed="64"/>
      </patternFill>
    </fill>
    <fill>
      <patternFill patternType="solid">
        <fgColor theme="6" tint="0.6"/>
        <bgColor indexed="64"/>
      </patternFill>
    </fill>
    <fill>
      <patternFill patternType="solid">
        <fgColor rgb="FF92D050"/>
        <bgColor indexed="64"/>
      </patternFill>
    </fill>
    <fill>
      <patternFill patternType="solid">
        <fgColor theme="9" tint="0.8"/>
        <bgColor indexed="64"/>
      </patternFill>
    </fill>
    <fill>
      <patternFill patternType="solid">
        <fgColor rgb="FFFFFF99"/>
        <bgColor indexed="64"/>
      </patternFill>
    </fill>
  </fills>
  <borders count="4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70">
    <xf numFmtId="0" fontId="0" fillId="0" borderId="0" xfId="0">
      <alignment vertical="center"/>
    </xf>
    <xf numFmtId="0" fontId="3" fillId="0" borderId="0" xfId="0" applyFont="1" applyAlignment="1">
      <alignment vertical="center"/>
    </xf>
    <xf numFmtId="0" fontId="0" fillId="0" borderId="0" xfId="0" applyAlignment="1">
      <alignment vertical="center"/>
    </xf>
    <xf numFmtId="0" fontId="4" fillId="0" borderId="0" xfId="0" applyFont="1" applyAlignment="1">
      <alignment horizontal="left" vertical="center"/>
    </xf>
    <xf numFmtId="0" fontId="5"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7" fillId="0" borderId="4"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0" fillId="0" borderId="6" xfId="0" applyFont="1" applyBorder="1" applyAlignment="1">
      <alignment horizontal="center" vertical="center"/>
    </xf>
    <xf numFmtId="0" fontId="3" fillId="2" borderId="7" xfId="0" applyFont="1" applyFill="1" applyBorder="1" applyAlignment="1">
      <alignment horizontal="center" vertical="center"/>
    </xf>
    <xf numFmtId="0" fontId="3" fillId="3"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horizontal="right" vertical="center"/>
    </xf>
    <xf numFmtId="176" fontId="8" fillId="4" borderId="8" xfId="0" applyNumberFormat="1" applyFont="1" applyFill="1" applyBorder="1">
      <alignment vertical="center"/>
    </xf>
    <xf numFmtId="176" fontId="8" fillId="4" borderId="9" xfId="0" applyNumberFormat="1" applyFont="1" applyFill="1" applyBorder="1">
      <alignment vertical="center"/>
    </xf>
    <xf numFmtId="176" fontId="8" fillId="0" borderId="9" xfId="0" applyNumberFormat="1" applyFont="1" applyFill="1" applyBorder="1">
      <alignment vertical="center"/>
    </xf>
    <xf numFmtId="176" fontId="8" fillId="4" borderId="10" xfId="0" applyNumberFormat="1" applyFont="1" applyFill="1" applyBorder="1">
      <alignment vertical="center"/>
    </xf>
    <xf numFmtId="176" fontId="0" fillId="4" borderId="11" xfId="2" applyNumberFormat="1" applyFont="1" applyFill="1" applyBorder="1" applyAlignment="1">
      <alignment vertical="center" shrinkToFit="1"/>
    </xf>
    <xf numFmtId="0" fontId="3" fillId="0" borderId="0" xfId="0" applyFont="1" applyAlignment="1">
      <alignment horizontal="left" vertical="center"/>
    </xf>
    <xf numFmtId="0" fontId="3" fillId="2" borderId="12" xfId="0" applyFont="1" applyFill="1" applyBorder="1" applyAlignment="1">
      <alignment horizontal="center" vertical="center"/>
    </xf>
    <xf numFmtId="0" fontId="3" fillId="0" borderId="13" xfId="0" applyFont="1" applyBorder="1" applyAlignment="1">
      <alignment vertical="center" wrapText="1"/>
    </xf>
    <xf numFmtId="0" fontId="6" fillId="0" borderId="14" xfId="0" applyFont="1" applyBorder="1" applyAlignment="1">
      <alignment horizontal="center" vertical="center" wrapText="1"/>
    </xf>
    <xf numFmtId="0" fontId="0" fillId="0" borderId="15" xfId="0" applyBorder="1" applyAlignment="1">
      <alignment horizontal="center" vertical="center" wrapText="1"/>
    </xf>
    <xf numFmtId="177" fontId="0" fillId="0" borderId="16" xfId="0" applyNumberFormat="1" applyBorder="1" applyAlignment="1">
      <alignment horizontal="right" vertical="center"/>
    </xf>
    <xf numFmtId="177" fontId="8" fillId="4" borderId="17" xfId="0" applyNumberFormat="1" applyFont="1" applyFill="1" applyBorder="1">
      <alignment vertical="center"/>
    </xf>
    <xf numFmtId="177" fontId="8" fillId="4" borderId="18" xfId="0" applyNumberFormat="1" applyFont="1" applyFill="1" applyBorder="1">
      <alignment vertical="center"/>
    </xf>
    <xf numFmtId="177" fontId="8" fillId="0" borderId="18" xfId="0" applyNumberFormat="1" applyFont="1" applyFill="1" applyBorder="1">
      <alignment vertical="center"/>
    </xf>
    <xf numFmtId="177" fontId="8" fillId="4" borderId="19" xfId="0" applyNumberFormat="1" applyFont="1" applyFill="1" applyBorder="1">
      <alignment vertical="center"/>
    </xf>
    <xf numFmtId="178" fontId="0" fillId="4" borderId="20" xfId="2" applyNumberFormat="1" applyFont="1" applyFill="1" applyBorder="1" applyAlignment="1">
      <alignment vertical="center" shrinkToFit="1"/>
    </xf>
    <xf numFmtId="179" fontId="0" fillId="0" borderId="16" xfId="0" applyNumberFormat="1" applyBorder="1" applyAlignment="1">
      <alignment horizontal="right" vertical="center"/>
    </xf>
    <xf numFmtId="179" fontId="8" fillId="4" borderId="17" xfId="0" applyNumberFormat="1" applyFont="1" applyFill="1" applyBorder="1">
      <alignment vertical="center"/>
    </xf>
    <xf numFmtId="179" fontId="8" fillId="4" borderId="18" xfId="0" applyNumberFormat="1" applyFont="1" applyFill="1" applyBorder="1" applyAlignment="1">
      <alignment horizontal="right" vertical="center"/>
    </xf>
    <xf numFmtId="179" fontId="8" fillId="0" borderId="18" xfId="0" applyNumberFormat="1" applyFont="1" applyFill="1" applyBorder="1" applyAlignment="1">
      <alignment horizontal="right" vertical="center"/>
    </xf>
    <xf numFmtId="179" fontId="8" fillId="4" borderId="18" xfId="0" applyNumberFormat="1" applyFont="1" applyFill="1" applyBorder="1">
      <alignment vertical="center"/>
    </xf>
    <xf numFmtId="179" fontId="8" fillId="4" borderId="19" xfId="0" applyNumberFormat="1" applyFont="1" applyFill="1" applyBorder="1" applyAlignment="1">
      <alignment horizontal="right" vertical="center"/>
    </xf>
    <xf numFmtId="179" fontId="0" fillId="4" borderId="20" xfId="3" applyNumberFormat="1" applyFont="1" applyFill="1" applyBorder="1" applyAlignment="1">
      <alignment vertical="center" shrinkToFit="1"/>
    </xf>
    <xf numFmtId="0" fontId="0" fillId="0" borderId="16" xfId="0" applyBorder="1" applyAlignment="1">
      <alignment horizontal="right" vertical="center"/>
    </xf>
    <xf numFmtId="178" fontId="8" fillId="4" borderId="17" xfId="0" applyNumberFormat="1" applyFont="1" applyFill="1" applyBorder="1">
      <alignment vertical="center"/>
    </xf>
    <xf numFmtId="178" fontId="8" fillId="4" borderId="18" xfId="0" applyNumberFormat="1" applyFont="1" applyFill="1" applyBorder="1">
      <alignment vertical="center"/>
    </xf>
    <xf numFmtId="178" fontId="8" fillId="0" borderId="18" xfId="0" applyNumberFormat="1" applyFont="1" applyFill="1" applyBorder="1">
      <alignment vertical="center"/>
    </xf>
    <xf numFmtId="178" fontId="8" fillId="4" borderId="19" xfId="0" applyNumberFormat="1" applyFont="1" applyFill="1" applyBorder="1">
      <alignment vertical="center"/>
    </xf>
    <xf numFmtId="0" fontId="6" fillId="0" borderId="2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22" xfId="0" applyFont="1" applyBorder="1" applyAlignment="1">
      <alignment horizontal="center" vertical="center" wrapText="1"/>
    </xf>
    <xf numFmtId="0" fontId="3" fillId="0" borderId="23" xfId="0" applyFont="1" applyBorder="1" applyAlignment="1">
      <alignment vertical="center" wrapText="1"/>
    </xf>
    <xf numFmtId="0" fontId="6" fillId="0" borderId="24" xfId="0" applyFont="1" applyBorder="1" applyAlignment="1">
      <alignment horizontal="center" vertical="center" wrapText="1"/>
    </xf>
    <xf numFmtId="0" fontId="0" fillId="0" borderId="25" xfId="0" applyBorder="1">
      <alignment vertical="center"/>
    </xf>
    <xf numFmtId="0" fontId="0" fillId="0" borderId="26" xfId="0" applyBorder="1" applyAlignment="1">
      <alignment horizontal="right" vertical="center"/>
    </xf>
    <xf numFmtId="180" fontId="8" fillId="4" borderId="27" xfId="0" applyNumberFormat="1" applyFont="1" applyFill="1" applyBorder="1">
      <alignment vertical="center"/>
    </xf>
    <xf numFmtId="180" fontId="8" fillId="4" borderId="28" xfId="0" applyNumberFormat="1" applyFont="1" applyFill="1" applyBorder="1">
      <alignment vertical="center"/>
    </xf>
    <xf numFmtId="180" fontId="8" fillId="0" borderId="28" xfId="0" applyNumberFormat="1" applyFont="1" applyFill="1" applyBorder="1">
      <alignment vertical="center"/>
    </xf>
    <xf numFmtId="180" fontId="8" fillId="4" borderId="28" xfId="0" applyNumberFormat="1" applyFont="1" applyFill="1" applyBorder="1" applyAlignment="1">
      <alignment horizontal="right" vertical="center"/>
    </xf>
    <xf numFmtId="180" fontId="8" fillId="4" borderId="29" xfId="0" applyNumberFormat="1" applyFont="1" applyFill="1" applyBorder="1">
      <alignment vertical="center"/>
    </xf>
    <xf numFmtId="180" fontId="0" fillId="4" borderId="30" xfId="0" applyNumberFormat="1" applyFont="1" applyFill="1" applyBorder="1" applyAlignment="1">
      <alignment vertical="center" shrinkToFit="1"/>
    </xf>
    <xf numFmtId="0" fontId="3" fillId="5" borderId="6" xfId="0" applyFont="1" applyFill="1" applyBorder="1" applyAlignment="1">
      <alignment horizontal="center" vertical="center" wrapText="1"/>
    </xf>
    <xf numFmtId="0" fontId="6" fillId="0" borderId="7" xfId="0" applyFont="1" applyBorder="1" applyAlignment="1">
      <alignment vertical="center" wrapText="1"/>
    </xf>
    <xf numFmtId="0" fontId="0" fillId="0" borderId="2" xfId="0" applyBorder="1" applyAlignment="1">
      <alignment vertical="center" wrapText="1"/>
    </xf>
    <xf numFmtId="0" fontId="0" fillId="0" borderId="31" xfId="0" applyBorder="1" applyAlignment="1">
      <alignment horizontal="right" vertical="center"/>
    </xf>
    <xf numFmtId="0" fontId="8" fillId="0" borderId="8" xfId="0" applyFont="1" applyBorder="1">
      <alignment vertical="center"/>
    </xf>
    <xf numFmtId="0" fontId="8" fillId="0" borderId="9" xfId="0" applyFont="1" applyBorder="1">
      <alignment vertical="center"/>
    </xf>
    <xf numFmtId="0" fontId="9" fillId="0" borderId="9" xfId="0" applyFont="1" applyFill="1" applyBorder="1">
      <alignment vertical="center"/>
    </xf>
    <xf numFmtId="0" fontId="8" fillId="0" borderId="10" xfId="0" applyFont="1" applyBorder="1">
      <alignment vertical="center"/>
    </xf>
    <xf numFmtId="0" fontId="3" fillId="5" borderId="13" xfId="0" applyFont="1" applyFill="1" applyBorder="1" applyAlignment="1">
      <alignment horizontal="center" vertical="center" wrapText="1"/>
    </xf>
    <xf numFmtId="0" fontId="0" fillId="0" borderId="15" xfId="0" applyBorder="1" applyAlignment="1">
      <alignment horizontal="center" vertical="center"/>
    </xf>
    <xf numFmtId="0" fontId="8" fillId="0" borderId="17" xfId="0" applyFont="1" applyBorder="1">
      <alignment vertical="center"/>
    </xf>
    <xf numFmtId="0" fontId="8" fillId="0" borderId="18" xfId="0" applyFont="1" applyBorder="1">
      <alignment vertical="center"/>
    </xf>
    <xf numFmtId="0" fontId="9" fillId="0" borderId="18" xfId="0" applyFont="1" applyFill="1" applyBorder="1">
      <alignment vertical="center"/>
    </xf>
    <xf numFmtId="0" fontId="8" fillId="0" borderId="19" xfId="0" applyFont="1" applyBorder="1">
      <alignment vertical="center"/>
    </xf>
    <xf numFmtId="176" fontId="0" fillId="4" borderId="20" xfId="2" applyNumberFormat="1" applyFont="1" applyFill="1" applyBorder="1" applyAlignment="1">
      <alignment vertical="center" shrinkToFit="1"/>
    </xf>
    <xf numFmtId="0" fontId="0" fillId="0" borderId="32" xfId="0" applyBorder="1" applyAlignment="1">
      <alignment horizontal="center" vertical="center"/>
    </xf>
    <xf numFmtId="0" fontId="0" fillId="0" borderId="33" xfId="0" applyBorder="1" applyAlignment="1">
      <alignment horizontal="right" vertical="center"/>
    </xf>
    <xf numFmtId="0" fontId="6" fillId="0" borderId="32" xfId="0" applyFont="1" applyBorder="1" applyAlignment="1">
      <alignment horizontal="center" vertical="center" wrapText="1"/>
    </xf>
    <xf numFmtId="181" fontId="8" fillId="0" borderId="17" xfId="0" applyNumberFormat="1" applyFont="1" applyBorder="1">
      <alignment vertical="center"/>
    </xf>
    <xf numFmtId="181" fontId="8" fillId="0" borderId="18" xfId="0" applyNumberFormat="1" applyFont="1" applyBorder="1">
      <alignment vertical="center"/>
    </xf>
    <xf numFmtId="181" fontId="9" fillId="0" borderId="18" xfId="0" applyNumberFormat="1" applyFont="1" applyBorder="1">
      <alignment vertical="center"/>
    </xf>
    <xf numFmtId="181" fontId="8" fillId="0" borderId="19" xfId="0" applyNumberFormat="1" applyFont="1" applyBorder="1">
      <alignment vertical="center"/>
    </xf>
    <xf numFmtId="181" fontId="0" fillId="0" borderId="20" xfId="0" applyNumberFormat="1" applyFont="1" applyBorder="1" applyAlignment="1">
      <alignment vertical="center" shrinkToFit="1"/>
    </xf>
    <xf numFmtId="0" fontId="6" fillId="0" borderId="15" xfId="0" applyFont="1" applyBorder="1" applyAlignment="1">
      <alignment horizontal="center" vertical="center" wrapText="1"/>
    </xf>
    <xf numFmtId="0" fontId="10" fillId="0" borderId="16" xfId="0" applyFont="1" applyBorder="1" applyAlignment="1">
      <alignment horizontal="right" vertical="center"/>
    </xf>
    <xf numFmtId="2" fontId="8" fillId="0" borderId="17" xfId="0" applyNumberFormat="1" applyFont="1" applyBorder="1">
      <alignment vertical="center"/>
    </xf>
    <xf numFmtId="2" fontId="8" fillId="0" borderId="18" xfId="0" applyNumberFormat="1" applyFont="1" applyBorder="1">
      <alignment vertical="center"/>
    </xf>
    <xf numFmtId="2" fontId="8" fillId="0" borderId="19" xfId="0" applyNumberFormat="1" applyFont="1" applyBorder="1">
      <alignment vertical="center"/>
    </xf>
    <xf numFmtId="0" fontId="0" fillId="0" borderId="13" xfId="0" applyBorder="1" applyAlignment="1">
      <alignment horizontal="center" vertical="center" wrapText="1"/>
    </xf>
    <xf numFmtId="0" fontId="10" fillId="0" borderId="15" xfId="0" applyFont="1" applyBorder="1" applyAlignment="1">
      <alignment horizontal="center" vertical="center"/>
    </xf>
    <xf numFmtId="2" fontId="8" fillId="0" borderId="18" xfId="0" applyNumberFormat="1" applyFont="1" applyFill="1" applyBorder="1" applyAlignment="1">
      <alignment horizontal="right" vertical="center"/>
    </xf>
    <xf numFmtId="0" fontId="10" fillId="0" borderId="32" xfId="0" applyFont="1" applyBorder="1" applyAlignment="1">
      <alignment horizontal="center" vertical="center"/>
    </xf>
    <xf numFmtId="177" fontId="10" fillId="0" borderId="16" xfId="0" applyNumberFormat="1" applyFont="1" applyBorder="1" applyAlignment="1">
      <alignment horizontal="right" vertical="center"/>
    </xf>
    <xf numFmtId="177" fontId="8" fillId="0" borderId="17" xfId="0" applyNumberFormat="1" applyFont="1" applyBorder="1">
      <alignment vertical="center"/>
    </xf>
    <xf numFmtId="177" fontId="8" fillId="0" borderId="19" xfId="0" applyNumberFormat="1" applyFont="1" applyBorder="1">
      <alignment vertical="center"/>
    </xf>
    <xf numFmtId="0" fontId="0" fillId="0" borderId="23" xfId="0" applyBorder="1" applyAlignment="1">
      <alignment horizontal="center" vertical="center" wrapText="1"/>
    </xf>
    <xf numFmtId="0" fontId="6" fillId="0" borderId="25" xfId="0" applyFont="1" applyBorder="1" applyAlignment="1">
      <alignment horizontal="center" vertical="center" wrapText="1"/>
    </xf>
    <xf numFmtId="0" fontId="10" fillId="0" borderId="34" xfId="0" applyFont="1" applyBorder="1" applyAlignment="1">
      <alignment horizontal="right" vertical="center"/>
    </xf>
    <xf numFmtId="181" fontId="8" fillId="0" borderId="27" xfId="0" applyNumberFormat="1" applyFont="1" applyBorder="1">
      <alignment vertical="center"/>
    </xf>
    <xf numFmtId="181" fontId="8" fillId="0" borderId="28" xfId="0" applyNumberFormat="1" applyFont="1" applyBorder="1">
      <alignment vertical="center"/>
    </xf>
    <xf numFmtId="181" fontId="8" fillId="0" borderId="29" xfId="0" applyNumberFormat="1" applyFont="1" applyBorder="1">
      <alignment vertical="center"/>
    </xf>
    <xf numFmtId="181" fontId="0" fillId="0" borderId="30" xfId="0" applyNumberFormat="1" applyFont="1" applyBorder="1" applyAlignment="1">
      <alignment vertical="center" shrinkToFit="1"/>
    </xf>
    <xf numFmtId="0" fontId="3" fillId="6" borderId="6" xfId="0" applyFont="1" applyFill="1" applyBorder="1" applyAlignment="1">
      <alignment horizontal="center" vertical="center" wrapText="1"/>
    </xf>
    <xf numFmtId="178" fontId="8" fillId="4" borderId="8" xfId="0" applyNumberFormat="1" applyFont="1" applyFill="1" applyBorder="1">
      <alignment vertical="center"/>
    </xf>
    <xf numFmtId="178" fontId="8" fillId="4" borderId="9" xfId="0" applyNumberFormat="1" applyFont="1" applyFill="1" applyBorder="1">
      <alignment vertical="center"/>
    </xf>
    <xf numFmtId="178" fontId="8" fillId="0" borderId="9" xfId="0" applyNumberFormat="1" applyFont="1" applyFill="1" applyBorder="1">
      <alignment vertical="center"/>
    </xf>
    <xf numFmtId="178" fontId="8" fillId="4" borderId="10" xfId="0" applyNumberFormat="1" applyFont="1" applyFill="1" applyBorder="1">
      <alignment vertical="center"/>
    </xf>
    <xf numFmtId="178" fontId="0" fillId="4" borderId="11" xfId="2" applyNumberFormat="1" applyFont="1" applyFill="1" applyBorder="1" applyAlignment="1">
      <alignment vertical="center" shrinkToFit="1"/>
    </xf>
    <xf numFmtId="0" fontId="3" fillId="6" borderId="13" xfId="0" applyFont="1" applyFill="1" applyBorder="1" applyAlignment="1">
      <alignment horizontal="center" vertical="center" wrapText="1"/>
    </xf>
    <xf numFmtId="0" fontId="11" fillId="0" borderId="0" xfId="0" applyFont="1">
      <alignment vertical="center"/>
    </xf>
    <xf numFmtId="0" fontId="0" fillId="0" borderId="12" xfId="0" applyBorder="1" applyAlignment="1">
      <alignment horizontal="center" vertical="center"/>
    </xf>
    <xf numFmtId="179" fontId="8" fillId="0" borderId="18" xfId="0" applyNumberFormat="1" applyFont="1" applyFill="1" applyBorder="1">
      <alignment vertical="center"/>
    </xf>
    <xf numFmtId="179" fontId="8" fillId="4" borderId="19" xfId="0" applyNumberFormat="1" applyFont="1" applyFill="1" applyBorder="1">
      <alignment vertical="center"/>
    </xf>
    <xf numFmtId="179" fontId="0" fillId="0" borderId="20" xfId="0" applyNumberFormat="1" applyFont="1" applyBorder="1" applyAlignment="1">
      <alignment vertical="center" shrinkToFit="1"/>
    </xf>
    <xf numFmtId="182" fontId="8" fillId="4" borderId="18" xfId="0" applyNumberFormat="1" applyFont="1" applyFill="1" applyBorder="1">
      <alignment vertical="center"/>
    </xf>
    <xf numFmtId="0" fontId="0" fillId="0" borderId="35" xfId="0" applyBorder="1" applyAlignment="1">
      <alignment horizontal="center" vertical="center"/>
    </xf>
    <xf numFmtId="0" fontId="3" fillId="6" borderId="23" xfId="0" applyFont="1" applyFill="1" applyBorder="1" applyAlignment="1">
      <alignment horizontal="center" vertical="center" wrapText="1"/>
    </xf>
    <xf numFmtId="0" fontId="0" fillId="0" borderId="25" xfId="0" applyBorder="1" applyAlignment="1">
      <alignment horizontal="center" vertical="center" wrapText="1"/>
    </xf>
    <xf numFmtId="183" fontId="8" fillId="4" borderId="27" xfId="0" applyNumberFormat="1" applyFont="1" applyFill="1" applyBorder="1">
      <alignment vertical="center"/>
    </xf>
    <xf numFmtId="183" fontId="8" fillId="4" borderId="28" xfId="0" applyNumberFormat="1" applyFont="1" applyFill="1" applyBorder="1">
      <alignment vertical="center"/>
    </xf>
    <xf numFmtId="183" fontId="8" fillId="0" borderId="28" xfId="0" applyNumberFormat="1" applyFont="1" applyFill="1" applyBorder="1">
      <alignment vertical="center"/>
    </xf>
    <xf numFmtId="183" fontId="8" fillId="4" borderId="29" xfId="0" applyNumberFormat="1" applyFont="1" applyFill="1" applyBorder="1">
      <alignment vertical="center"/>
    </xf>
    <xf numFmtId="183" fontId="0" fillId="0" borderId="30" xfId="0" applyNumberFormat="1" applyFont="1" applyBorder="1" applyAlignment="1">
      <alignment vertical="center" shrinkToFit="1"/>
    </xf>
    <xf numFmtId="0" fontId="3" fillId="7" borderId="7" xfId="0" applyFont="1" applyFill="1" applyBorder="1" applyAlignment="1">
      <alignment horizontal="center" vertical="center"/>
    </xf>
    <xf numFmtId="0" fontId="6" fillId="0" borderId="36" xfId="0" applyFont="1" applyBorder="1">
      <alignment vertical="center"/>
    </xf>
    <xf numFmtId="0" fontId="6" fillId="0" borderId="3" xfId="0" applyFont="1" applyBorder="1" applyAlignment="1">
      <alignment horizontal="right" vertical="center"/>
    </xf>
    <xf numFmtId="0" fontId="0" fillId="3" borderId="13" xfId="0" applyFill="1" applyBorder="1" applyAlignment="1">
      <alignment horizontal="center" vertical="center" wrapText="1"/>
    </xf>
    <xf numFmtId="0" fontId="0" fillId="0" borderId="12" xfId="0" applyBorder="1">
      <alignment vertical="center"/>
    </xf>
    <xf numFmtId="0" fontId="6" fillId="0" borderId="22" xfId="0" applyFont="1" applyBorder="1" applyAlignment="1">
      <alignment vertical="center" wrapText="1"/>
    </xf>
    <xf numFmtId="0" fontId="6" fillId="0" borderId="37" xfId="0" applyFont="1" applyBorder="1" applyAlignment="1">
      <alignment horizontal="right" vertical="center"/>
    </xf>
    <xf numFmtId="0" fontId="0" fillId="0" borderId="38" xfId="0" applyFill="1" applyBorder="1" applyAlignment="1">
      <alignment vertical="center"/>
    </xf>
    <xf numFmtId="0" fontId="7" fillId="0" borderId="24" xfId="0" applyFont="1" applyFill="1" applyBorder="1" applyAlignment="1">
      <alignment vertical="center" wrapText="1"/>
    </xf>
    <xf numFmtId="0" fontId="0" fillId="0" borderId="25" xfId="0" applyFill="1" applyBorder="1" applyAlignment="1">
      <alignment vertical="center" wrapText="1"/>
    </xf>
    <xf numFmtId="0" fontId="6" fillId="0" borderId="26" xfId="0" applyFont="1" applyFill="1" applyBorder="1" applyAlignment="1">
      <alignment horizontal="right" vertical="center"/>
    </xf>
    <xf numFmtId="0" fontId="8" fillId="0" borderId="27" xfId="0" applyFont="1" applyBorder="1">
      <alignment vertical="center"/>
    </xf>
    <xf numFmtId="0" fontId="8" fillId="0" borderId="28" xfId="0" applyFont="1" applyBorder="1">
      <alignment vertical="center"/>
    </xf>
    <xf numFmtId="0" fontId="9" fillId="0" borderId="28" xfId="0" applyFont="1" applyBorder="1">
      <alignment vertical="center"/>
    </xf>
    <xf numFmtId="0" fontId="8" fillId="0" borderId="29" xfId="0" applyFont="1" applyBorder="1">
      <alignment vertical="center"/>
    </xf>
    <xf numFmtId="177" fontId="0" fillId="4" borderId="30" xfId="2" applyNumberFormat="1" applyFont="1" applyFill="1" applyBorder="1" applyAlignment="1">
      <alignment vertical="center" shrinkToFit="1"/>
    </xf>
    <xf numFmtId="0" fontId="3" fillId="8" borderId="6" xfId="0" applyFont="1" applyFill="1" applyBorder="1" applyAlignment="1">
      <alignment horizontal="center" vertical="center" wrapText="1"/>
    </xf>
    <xf numFmtId="0" fontId="6" fillId="0" borderId="39" xfId="0" applyFont="1" applyBorder="1" applyAlignment="1">
      <alignment vertical="center" wrapText="1"/>
    </xf>
    <xf numFmtId="0" fontId="0" fillId="0" borderId="36" xfId="0" applyFont="1" applyFill="1" applyBorder="1">
      <alignment vertical="center"/>
    </xf>
    <xf numFmtId="0" fontId="6" fillId="0" borderId="31" xfId="0" applyFont="1" applyBorder="1" applyAlignment="1">
      <alignment horizontal="right" vertical="center"/>
    </xf>
    <xf numFmtId="0" fontId="9" fillId="0" borderId="9" xfId="0" applyFont="1" applyBorder="1" applyAlignment="1">
      <alignment vertical="center" shrinkToFit="1"/>
    </xf>
    <xf numFmtId="0" fontId="7" fillId="0" borderId="35" xfId="0" applyFont="1" applyBorder="1" applyAlignment="1">
      <alignment vertical="center" wrapText="1"/>
    </xf>
    <xf numFmtId="0" fontId="0" fillId="0" borderId="40" xfId="0" applyBorder="1" applyAlignment="1">
      <alignment vertical="center" wrapText="1"/>
    </xf>
    <xf numFmtId="38" fontId="9" fillId="0" borderId="28" xfId="2" applyNumberFormat="1" applyFont="1" applyFill="1" applyBorder="1" applyAlignment="1">
      <alignment horizontal="right" vertical="center"/>
    </xf>
    <xf numFmtId="0" fontId="3" fillId="6" borderId="6" xfId="0" applyFont="1" applyFill="1" applyBorder="1" applyAlignment="1">
      <alignment vertical="center" wrapText="1"/>
    </xf>
    <xf numFmtId="0" fontId="0" fillId="0" borderId="2" xfId="0" applyBorder="1">
      <alignment vertical="center"/>
    </xf>
    <xf numFmtId="0" fontId="9" fillId="0" borderId="9" xfId="0" applyFont="1" applyFill="1" applyBorder="1" applyAlignment="1">
      <alignment horizontal="right" vertical="center"/>
    </xf>
    <xf numFmtId="0" fontId="3" fillId="6" borderId="13" xfId="0" applyFont="1" applyFill="1" applyBorder="1" applyAlignment="1">
      <alignment vertical="center" wrapText="1"/>
    </xf>
    <xf numFmtId="0" fontId="6" fillId="0" borderId="0" xfId="0" applyFont="1">
      <alignment vertical="center"/>
    </xf>
    <xf numFmtId="0" fontId="6" fillId="0" borderId="19" xfId="0" applyFont="1" applyBorder="1" applyAlignment="1">
      <alignment vertical="center" wrapText="1"/>
    </xf>
    <xf numFmtId="0" fontId="6" fillId="0" borderId="16" xfId="0" applyFont="1" applyBorder="1" applyAlignment="1">
      <alignment horizontal="right" vertical="center"/>
    </xf>
    <xf numFmtId="0" fontId="9" fillId="0" borderId="18" xfId="0" applyFont="1" applyFill="1" applyBorder="1" applyAlignment="1">
      <alignment horizontal="right" vertical="center"/>
    </xf>
    <xf numFmtId="0" fontId="3" fillId="6" borderId="23" xfId="0" applyFont="1" applyFill="1" applyBorder="1" applyAlignment="1">
      <alignment vertical="center" wrapText="1"/>
    </xf>
    <xf numFmtId="0" fontId="6" fillId="0" borderId="24" xfId="0" applyFont="1" applyBorder="1" applyAlignment="1">
      <alignment vertical="center" wrapText="1"/>
    </xf>
    <xf numFmtId="0" fontId="9" fillId="0" borderId="28" xfId="0" applyFont="1" applyFill="1" applyBorder="1" applyAlignment="1">
      <alignment horizontal="right" vertical="center"/>
    </xf>
    <xf numFmtId="176" fontId="0" fillId="4" borderId="30" xfId="2" applyNumberFormat="1" applyFont="1" applyFill="1" applyBorder="1" applyAlignment="1">
      <alignment vertical="center" shrinkToFit="1"/>
    </xf>
    <xf numFmtId="0" fontId="3" fillId="9" borderId="41" xfId="0" applyFont="1" applyFill="1" applyBorder="1" applyAlignment="1">
      <alignment vertical="center" wrapText="1"/>
    </xf>
    <xf numFmtId="0" fontId="6" fillId="0" borderId="1" xfId="0" applyFont="1" applyBorder="1" applyAlignment="1">
      <alignment horizontal="center" vertical="center" wrapText="1"/>
    </xf>
    <xf numFmtId="0" fontId="0" fillId="0" borderId="42" xfId="0" applyBorder="1" applyAlignment="1">
      <alignment horizontal="center" vertical="center"/>
    </xf>
    <xf numFmtId="0" fontId="6" fillId="0" borderId="43" xfId="0" applyFont="1" applyFill="1" applyBorder="1" applyAlignment="1">
      <alignment horizontal="right" vertical="center"/>
    </xf>
    <xf numFmtId="0" fontId="8" fillId="0" borderId="44" xfId="0" applyFont="1" applyBorder="1">
      <alignment vertical="center"/>
    </xf>
    <xf numFmtId="0" fontId="8" fillId="0" borderId="45" xfId="0" applyFont="1" applyBorder="1">
      <alignment vertical="center"/>
    </xf>
    <xf numFmtId="0" fontId="8" fillId="0" borderId="45" xfId="0" applyFont="1" applyBorder="1" applyAlignment="1">
      <alignment horizontal="right" vertical="center"/>
    </xf>
    <xf numFmtId="0" fontId="9" fillId="0" borderId="45" xfId="0" applyFont="1" applyBorder="1">
      <alignment vertical="center"/>
    </xf>
    <xf numFmtId="0" fontId="9" fillId="0" borderId="45" xfId="0" applyFont="1" applyFill="1" applyBorder="1" applyAlignment="1">
      <alignment horizontal="right" vertical="center"/>
    </xf>
    <xf numFmtId="0" fontId="8" fillId="0" borderId="46" xfId="0" applyFont="1" applyBorder="1">
      <alignment vertical="center"/>
    </xf>
    <xf numFmtId="176" fontId="0" fillId="4" borderId="41" xfId="2" applyNumberFormat="1" applyFont="1" applyFill="1" applyBorder="1" applyAlignment="1">
      <alignment vertical="center" shrinkToFit="1"/>
    </xf>
    <xf numFmtId="0" fontId="3" fillId="5" borderId="1" xfId="0" applyFont="1" applyFill="1" applyBorder="1" applyAlignment="1">
      <alignment vertical="center" wrapText="1"/>
    </xf>
    <xf numFmtId="0" fontId="6" fillId="0" borderId="1" xfId="0" applyFont="1" applyBorder="1" applyAlignment="1">
      <alignment vertical="center" wrapText="1"/>
    </xf>
    <xf numFmtId="0" fontId="0" fillId="0" borderId="42" xfId="0" applyBorder="1" applyAlignment="1">
      <alignment vertical="center" wrapText="1"/>
    </xf>
    <xf numFmtId="176" fontId="0" fillId="4" borderId="23" xfId="2" applyNumberFormat="1" applyFont="1" applyFill="1" applyBorder="1" applyAlignment="1">
      <alignment vertical="center" shrinkToFit="1"/>
    </xf>
  </cellXfs>
  <cellStyles count="4">
    <cellStyle name="標準" xfId="0" builtinId="0"/>
    <cellStyle name="標準 2" xfId="1"/>
    <cellStyle name="桁区切り" xfId="2" builtinId="6"/>
    <cellStyle name="パーセント" xfId="3" builtinId="5"/>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G42"/>
  <sheetViews>
    <sheetView tabSelected="1" view="pageBreakPreview" topLeftCell="O25" zoomScale="96" zoomScaleSheetLayoutView="96" workbookViewId="0">
      <selection activeCell="AF28" sqref="AF28"/>
    </sheetView>
  </sheetViews>
  <sheetFormatPr defaultRowHeight="13.5"/>
  <cols>
    <col min="1" max="1" width="17.5" customWidth="1"/>
  </cols>
  <sheetData>
    <row r="1" spans="1:33" ht="18">
      <c r="A1" s="1" t="s">
        <v>0</v>
      </c>
      <c r="Z1" s="2"/>
    </row>
    <row r="2" spans="1:33" ht="24">
      <c r="A2" s="2"/>
      <c r="B2" s="3" t="s">
        <v>78</v>
      </c>
      <c r="C2" s="20"/>
      <c r="D2" s="20"/>
      <c r="E2" s="20"/>
      <c r="F2" s="20"/>
      <c r="G2" s="20"/>
      <c r="H2" s="20"/>
      <c r="S2" s="105"/>
      <c r="Z2" s="2"/>
    </row>
    <row r="3" spans="1:33" ht="24">
      <c r="A3" s="3"/>
      <c r="C3" s="20"/>
      <c r="D3" s="20"/>
      <c r="E3" s="20"/>
      <c r="F3" s="20"/>
      <c r="G3" s="20"/>
      <c r="H3" s="20"/>
      <c r="Z3" s="126"/>
    </row>
    <row r="4" spans="1:33" ht="18">
      <c r="A4" s="4" t="s">
        <v>4</v>
      </c>
      <c r="B4" s="10" t="s">
        <v>8</v>
      </c>
      <c r="C4" s="21"/>
      <c r="D4" s="21"/>
      <c r="E4" s="21"/>
      <c r="F4" s="21"/>
      <c r="G4" s="21"/>
      <c r="H4" s="21"/>
      <c r="I4" s="21"/>
      <c r="J4" s="21"/>
      <c r="K4" s="21"/>
      <c r="L4" s="21"/>
      <c r="M4" s="21"/>
      <c r="N4" s="21"/>
      <c r="O4" s="21"/>
      <c r="P4" s="21"/>
      <c r="Q4" s="21"/>
      <c r="R4" s="21"/>
      <c r="S4" s="106"/>
      <c r="T4" s="106"/>
      <c r="U4" s="106"/>
      <c r="V4" s="111"/>
      <c r="W4" s="119" t="s">
        <v>9</v>
      </c>
      <c r="X4" s="106"/>
      <c r="Y4" s="106"/>
      <c r="Z4" s="106"/>
      <c r="AA4" s="106"/>
      <c r="AB4" s="106"/>
      <c r="AC4" s="106"/>
      <c r="AD4" s="106"/>
      <c r="AE4" s="106"/>
      <c r="AF4" s="106"/>
      <c r="AG4" s="111"/>
    </row>
    <row r="5" spans="1:33" ht="36">
      <c r="A5" s="5"/>
      <c r="B5" s="11" t="s">
        <v>14</v>
      </c>
      <c r="C5" s="22"/>
      <c r="D5" s="22"/>
      <c r="E5" s="22"/>
      <c r="F5" s="22"/>
      <c r="G5" s="22"/>
      <c r="H5" s="46"/>
      <c r="I5" s="56" t="s">
        <v>7</v>
      </c>
      <c r="J5" s="64"/>
      <c r="K5" s="64"/>
      <c r="L5" s="64"/>
      <c r="M5" s="64"/>
      <c r="N5" s="84"/>
      <c r="O5" s="84"/>
      <c r="P5" s="91"/>
      <c r="Q5" s="98" t="s">
        <v>11</v>
      </c>
      <c r="R5" s="104"/>
      <c r="S5" s="104"/>
      <c r="T5" s="104"/>
      <c r="U5" s="104"/>
      <c r="V5" s="112"/>
      <c r="W5" s="11" t="s">
        <v>3</v>
      </c>
      <c r="X5" s="122"/>
      <c r="Y5" s="122"/>
      <c r="Z5" s="91"/>
      <c r="AA5" s="135" t="s">
        <v>16</v>
      </c>
      <c r="AB5" s="91"/>
      <c r="AC5" s="143" t="s">
        <v>17</v>
      </c>
      <c r="AD5" s="146"/>
      <c r="AE5" s="151"/>
      <c r="AF5" s="155" t="s">
        <v>18</v>
      </c>
      <c r="AG5" s="166" t="s">
        <v>20</v>
      </c>
    </row>
    <row r="6" spans="1:33" ht="15.75">
      <c r="A6" s="5"/>
      <c r="B6" s="12" t="s">
        <v>21</v>
      </c>
      <c r="C6" s="23" t="s">
        <v>22</v>
      </c>
      <c r="D6" s="23" t="s">
        <v>25</v>
      </c>
      <c r="E6" s="23" t="s">
        <v>26</v>
      </c>
      <c r="F6" s="43" t="s">
        <v>30</v>
      </c>
      <c r="G6" s="44"/>
      <c r="H6" s="47" t="s">
        <v>27</v>
      </c>
      <c r="I6" s="57" t="s">
        <v>10</v>
      </c>
      <c r="J6" s="23" t="s">
        <v>32</v>
      </c>
      <c r="K6" s="43" t="s">
        <v>34</v>
      </c>
      <c r="L6" s="43" t="s">
        <v>37</v>
      </c>
      <c r="M6" s="23" t="s">
        <v>39</v>
      </c>
      <c r="N6" s="23" t="s">
        <v>40</v>
      </c>
      <c r="O6" s="43" t="s">
        <v>41</v>
      </c>
      <c r="P6" s="47" t="s">
        <v>31</v>
      </c>
      <c r="Q6" s="12" t="s">
        <v>43</v>
      </c>
      <c r="R6" s="23" t="s">
        <v>45</v>
      </c>
      <c r="S6" s="23" t="s">
        <v>46</v>
      </c>
      <c r="T6" s="23" t="s">
        <v>42</v>
      </c>
      <c r="U6" s="23" t="s">
        <v>47</v>
      </c>
      <c r="V6" s="47" t="s">
        <v>48</v>
      </c>
      <c r="W6" s="57" t="s">
        <v>49</v>
      </c>
      <c r="X6" s="123"/>
      <c r="Y6" s="123"/>
      <c r="Z6" s="127" t="s">
        <v>19</v>
      </c>
      <c r="AA6" s="136" t="s">
        <v>50</v>
      </c>
      <c r="AB6" s="140" t="s">
        <v>5</v>
      </c>
      <c r="AC6" s="57" t="s">
        <v>52</v>
      </c>
      <c r="AD6" s="147"/>
      <c r="AE6" s="152" t="s">
        <v>54</v>
      </c>
      <c r="AF6" s="156" t="s">
        <v>55</v>
      </c>
      <c r="AG6" s="167" t="s">
        <v>56</v>
      </c>
    </row>
    <row r="7" spans="1:33" ht="31.5">
      <c r="A7" s="5"/>
      <c r="B7" s="13"/>
      <c r="C7" s="24"/>
      <c r="D7" s="24"/>
      <c r="E7" s="24"/>
      <c r="F7" s="24"/>
      <c r="G7" s="45" t="s">
        <v>35</v>
      </c>
      <c r="H7" s="48"/>
      <c r="I7" s="58"/>
      <c r="J7" s="65"/>
      <c r="K7" s="71"/>
      <c r="L7" s="73"/>
      <c r="M7" s="79"/>
      <c r="N7" s="85"/>
      <c r="O7" s="87"/>
      <c r="P7" s="92"/>
      <c r="Q7" s="13"/>
      <c r="R7" s="24"/>
      <c r="S7" s="24"/>
      <c r="T7" s="24"/>
      <c r="U7" s="24"/>
      <c r="V7" s="113"/>
      <c r="W7" s="120"/>
      <c r="X7" s="124" t="s">
        <v>29</v>
      </c>
      <c r="Y7" s="124" t="s">
        <v>57</v>
      </c>
      <c r="Z7" s="128"/>
      <c r="AA7" s="137"/>
      <c r="AB7" s="141"/>
      <c r="AC7" s="144"/>
      <c r="AD7" s="148" t="s">
        <v>59</v>
      </c>
      <c r="AE7" s="128"/>
      <c r="AF7" s="157"/>
      <c r="AG7" s="168"/>
    </row>
    <row r="8" spans="1:33" ht="18.75">
      <c r="A8" s="6"/>
      <c r="B8" s="14" t="s">
        <v>60</v>
      </c>
      <c r="C8" s="25" t="s">
        <v>60</v>
      </c>
      <c r="D8" s="31" t="s">
        <v>13</v>
      </c>
      <c r="E8" s="38" t="s">
        <v>60</v>
      </c>
      <c r="F8" s="25" t="s">
        <v>60</v>
      </c>
      <c r="G8" s="38" t="s">
        <v>60</v>
      </c>
      <c r="H8" s="49" t="s">
        <v>13</v>
      </c>
      <c r="I8" s="59" t="s">
        <v>1</v>
      </c>
      <c r="J8" s="38" t="s">
        <v>1</v>
      </c>
      <c r="K8" s="72" t="s">
        <v>1</v>
      </c>
      <c r="L8" s="72" t="s">
        <v>13</v>
      </c>
      <c r="M8" s="80" t="s">
        <v>60</v>
      </c>
      <c r="N8" s="80" t="s">
        <v>60</v>
      </c>
      <c r="O8" s="88" t="s">
        <v>60</v>
      </c>
      <c r="P8" s="93" t="s">
        <v>13</v>
      </c>
      <c r="Q8" s="59" t="s">
        <v>60</v>
      </c>
      <c r="R8" s="38" t="s">
        <v>60</v>
      </c>
      <c r="S8" s="31" t="s">
        <v>13</v>
      </c>
      <c r="T8" s="38" t="s">
        <v>60</v>
      </c>
      <c r="U8" s="25" t="s">
        <v>60</v>
      </c>
      <c r="V8" s="49" t="s">
        <v>13</v>
      </c>
      <c r="W8" s="121" t="s">
        <v>62</v>
      </c>
      <c r="X8" s="125" t="s">
        <v>62</v>
      </c>
      <c r="Y8" s="125" t="s">
        <v>62</v>
      </c>
      <c r="Z8" s="129" t="s">
        <v>33</v>
      </c>
      <c r="AA8" s="138" t="s">
        <v>62</v>
      </c>
      <c r="AB8" s="129" t="s">
        <v>33</v>
      </c>
      <c r="AC8" s="121" t="s">
        <v>63</v>
      </c>
      <c r="AD8" s="149" t="s">
        <v>62</v>
      </c>
      <c r="AE8" s="129" t="s">
        <v>63</v>
      </c>
      <c r="AF8" s="158" t="s">
        <v>12</v>
      </c>
      <c r="AG8" s="158" t="s">
        <v>62</v>
      </c>
    </row>
    <row r="9" spans="1:33">
      <c r="A9" s="7" t="s">
        <v>23</v>
      </c>
      <c r="B9" s="15">
        <v>2510</v>
      </c>
      <c r="C9" s="26">
        <v>424</v>
      </c>
      <c r="D9" s="32">
        <v>16.899999999999999</v>
      </c>
      <c r="E9" s="39">
        <v>445</v>
      </c>
      <c r="F9" s="26">
        <v>563</v>
      </c>
      <c r="G9" s="39">
        <v>15</v>
      </c>
      <c r="H9" s="50">
        <v>126.5</v>
      </c>
      <c r="I9" s="60">
        <v>24</v>
      </c>
      <c r="J9" s="66">
        <v>11</v>
      </c>
      <c r="K9" s="66">
        <v>9</v>
      </c>
      <c r="L9" s="74">
        <v>81.8</v>
      </c>
      <c r="M9" s="81">
        <v>6.1</v>
      </c>
      <c r="N9" s="81">
        <v>2.9</v>
      </c>
      <c r="O9" s="89">
        <v>2.8</v>
      </c>
      <c r="P9" s="94">
        <v>96.6</v>
      </c>
      <c r="Q9" s="99">
        <v>2705</v>
      </c>
      <c r="R9" s="39">
        <v>195</v>
      </c>
      <c r="S9" s="32">
        <v>7.2</v>
      </c>
      <c r="T9" s="39">
        <v>9</v>
      </c>
      <c r="U9" s="26">
        <v>25</v>
      </c>
      <c r="V9" s="114">
        <v>278</v>
      </c>
      <c r="W9" s="60">
        <v>75</v>
      </c>
      <c r="X9" s="66">
        <v>71</v>
      </c>
      <c r="Y9" s="66">
        <v>4</v>
      </c>
      <c r="Z9" s="130">
        <v>50</v>
      </c>
      <c r="AA9" s="60">
        <v>34</v>
      </c>
      <c r="AB9" s="130">
        <v>50</v>
      </c>
      <c r="AC9" s="60">
        <v>21</v>
      </c>
      <c r="AD9" s="66">
        <v>21</v>
      </c>
      <c r="AE9" s="130">
        <v>0</v>
      </c>
      <c r="AF9" s="159">
        <v>12</v>
      </c>
      <c r="AG9" s="159">
        <v>1</v>
      </c>
    </row>
    <row r="10" spans="1:33">
      <c r="A10" s="7" t="s">
        <v>70</v>
      </c>
      <c r="B10" s="16">
        <v>1180</v>
      </c>
      <c r="C10" s="27">
        <v>123.46</v>
      </c>
      <c r="D10" s="33">
        <v>10.46271186440678</v>
      </c>
      <c r="E10" s="40">
        <v>363</v>
      </c>
      <c r="F10" s="27">
        <v>125</v>
      </c>
      <c r="G10" s="40">
        <v>0</v>
      </c>
      <c r="H10" s="51">
        <v>34.435261707988978</v>
      </c>
      <c r="I10" s="61">
        <v>2</v>
      </c>
      <c r="J10" s="67">
        <v>2</v>
      </c>
      <c r="K10" s="67">
        <v>0</v>
      </c>
      <c r="L10" s="75">
        <v>0</v>
      </c>
      <c r="M10" s="82">
        <v>1.8</v>
      </c>
      <c r="N10" s="82">
        <v>0.6</v>
      </c>
      <c r="O10" s="28">
        <v>0</v>
      </c>
      <c r="P10" s="95">
        <v>0</v>
      </c>
      <c r="Q10" s="100">
        <v>1180</v>
      </c>
      <c r="R10" s="40">
        <v>29.99</v>
      </c>
      <c r="S10" s="35">
        <v>2.5415254237288134</v>
      </c>
      <c r="T10" s="40">
        <v>2</v>
      </c>
      <c r="U10" s="27">
        <v>0.53</v>
      </c>
      <c r="V10" s="115">
        <v>26.5</v>
      </c>
      <c r="W10" s="61">
        <v>17</v>
      </c>
      <c r="X10" s="67">
        <v>17</v>
      </c>
      <c r="Y10" s="67">
        <v>0</v>
      </c>
      <c r="Z10" s="131">
        <v>20</v>
      </c>
      <c r="AA10" s="61">
        <v>3</v>
      </c>
      <c r="AB10" s="131">
        <v>20</v>
      </c>
      <c r="AC10" s="61">
        <v>0</v>
      </c>
      <c r="AD10" s="67">
        <v>0</v>
      </c>
      <c r="AE10" s="131">
        <v>0</v>
      </c>
      <c r="AF10" s="160">
        <v>1</v>
      </c>
      <c r="AG10" s="160">
        <v>0</v>
      </c>
    </row>
    <row r="11" spans="1:33">
      <c r="A11" s="7" t="s">
        <v>67</v>
      </c>
      <c r="B11" s="16">
        <v>955</v>
      </c>
      <c r="C11" s="27">
        <v>542</v>
      </c>
      <c r="D11" s="33">
        <v>56.75</v>
      </c>
      <c r="E11" s="40">
        <v>542</v>
      </c>
      <c r="F11" s="27">
        <v>578</v>
      </c>
      <c r="G11" s="40">
        <v>1</v>
      </c>
      <c r="H11" s="51">
        <v>106.64</v>
      </c>
      <c r="I11" s="61">
        <v>25</v>
      </c>
      <c r="J11" s="67">
        <v>5</v>
      </c>
      <c r="K11" s="67">
        <v>4</v>
      </c>
      <c r="L11" s="75">
        <v>80</v>
      </c>
      <c r="M11" s="82">
        <v>4.8</v>
      </c>
      <c r="N11" s="82">
        <v>1</v>
      </c>
      <c r="O11" s="28">
        <v>1</v>
      </c>
      <c r="P11" s="95">
        <v>100</v>
      </c>
      <c r="Q11" s="100">
        <v>955</v>
      </c>
      <c r="R11" s="40">
        <v>20</v>
      </c>
      <c r="S11" s="35">
        <v>2.09</v>
      </c>
      <c r="T11" s="40">
        <v>2</v>
      </c>
      <c r="U11" s="27">
        <v>0</v>
      </c>
      <c r="V11" s="115">
        <v>0</v>
      </c>
      <c r="W11" s="61">
        <v>34</v>
      </c>
      <c r="X11" s="67">
        <v>34</v>
      </c>
      <c r="Y11" s="67">
        <v>0</v>
      </c>
      <c r="Z11" s="131">
        <v>20</v>
      </c>
      <c r="AA11" s="61">
        <v>29</v>
      </c>
      <c r="AB11" s="131">
        <v>20</v>
      </c>
      <c r="AC11" s="61">
        <v>4</v>
      </c>
      <c r="AD11" s="67">
        <v>4</v>
      </c>
      <c r="AE11" s="131">
        <v>0</v>
      </c>
      <c r="AF11" s="160">
        <v>12</v>
      </c>
      <c r="AG11" s="160">
        <v>0</v>
      </c>
    </row>
    <row r="12" spans="1:33">
      <c r="A12" s="7" t="s">
        <v>15</v>
      </c>
      <c r="B12" s="16">
        <v>2480</v>
      </c>
      <c r="C12" s="27">
        <v>644.79999999999995</v>
      </c>
      <c r="D12" s="33">
        <v>26</v>
      </c>
      <c r="E12" s="40">
        <v>733.8</v>
      </c>
      <c r="F12" s="27">
        <v>674.1</v>
      </c>
      <c r="G12" s="40">
        <v>28</v>
      </c>
      <c r="H12" s="51">
        <v>91.86</v>
      </c>
      <c r="I12" s="61">
        <v>11</v>
      </c>
      <c r="J12" s="67">
        <v>3</v>
      </c>
      <c r="K12" s="67">
        <v>4</v>
      </c>
      <c r="L12" s="75">
        <v>133</v>
      </c>
      <c r="M12" s="82">
        <v>4</v>
      </c>
      <c r="N12" s="82">
        <v>1.5</v>
      </c>
      <c r="O12" s="28">
        <v>2.7</v>
      </c>
      <c r="P12" s="95">
        <v>180</v>
      </c>
      <c r="Q12" s="100">
        <v>2480</v>
      </c>
      <c r="R12" s="40">
        <v>16.600000000000001</v>
      </c>
      <c r="S12" s="35">
        <v>0.67</v>
      </c>
      <c r="T12" s="40">
        <v>2</v>
      </c>
      <c r="U12" s="110">
        <v>-4.5999999999999996</v>
      </c>
      <c r="V12" s="115">
        <v>-229.99999999999997</v>
      </c>
      <c r="W12" s="61">
        <v>77</v>
      </c>
      <c r="X12" s="67">
        <v>77</v>
      </c>
      <c r="Y12" s="67">
        <v>0</v>
      </c>
      <c r="Z12" s="131">
        <v>23</v>
      </c>
      <c r="AA12" s="61">
        <v>66</v>
      </c>
      <c r="AB12" s="131">
        <v>23</v>
      </c>
      <c r="AC12" s="61">
        <v>18</v>
      </c>
      <c r="AD12" s="67">
        <v>18</v>
      </c>
      <c r="AE12" s="131">
        <v>0</v>
      </c>
      <c r="AF12" s="160">
        <v>12</v>
      </c>
      <c r="AG12" s="160">
        <v>0</v>
      </c>
    </row>
    <row r="13" spans="1:33">
      <c r="A13" s="7" t="s">
        <v>64</v>
      </c>
      <c r="B13" s="16">
        <v>1420</v>
      </c>
      <c r="C13" s="27">
        <v>396.67</v>
      </c>
      <c r="D13" s="33">
        <v>27.93</v>
      </c>
      <c r="E13" s="40">
        <v>17.5</v>
      </c>
      <c r="F13" s="27">
        <v>14.15</v>
      </c>
      <c r="G13" s="40">
        <v>11.22</v>
      </c>
      <c r="H13" s="51">
        <v>80.86</v>
      </c>
      <c r="I13" s="61">
        <v>12</v>
      </c>
      <c r="J13" s="67">
        <v>3</v>
      </c>
      <c r="K13" s="67">
        <v>10</v>
      </c>
      <c r="L13" s="75">
        <v>333.3</v>
      </c>
      <c r="M13" s="82">
        <v>2.4300000000000002</v>
      </c>
      <c r="N13" s="82">
        <v>1.5</v>
      </c>
      <c r="O13" s="28">
        <v>2.2200000000000002</v>
      </c>
      <c r="P13" s="95">
        <v>148</v>
      </c>
      <c r="Q13" s="100">
        <v>1483.7</v>
      </c>
      <c r="R13" s="40">
        <v>63.7</v>
      </c>
      <c r="S13" s="35">
        <v>4.29</v>
      </c>
      <c r="T13" s="40">
        <v>10.7</v>
      </c>
      <c r="U13" s="110">
        <v>-3.6</v>
      </c>
      <c r="V13" s="115">
        <v>-33.64</v>
      </c>
      <c r="W13" s="61">
        <v>35</v>
      </c>
      <c r="X13" s="67">
        <v>34</v>
      </c>
      <c r="Y13" s="67">
        <v>1</v>
      </c>
      <c r="Z13" s="131">
        <v>23.5</v>
      </c>
      <c r="AA13" s="61">
        <v>54</v>
      </c>
      <c r="AB13" s="131">
        <v>31.4</v>
      </c>
      <c r="AC13" s="61">
        <v>6</v>
      </c>
      <c r="AD13" s="67">
        <v>6</v>
      </c>
      <c r="AE13" s="131">
        <v>0</v>
      </c>
      <c r="AF13" s="160">
        <v>1</v>
      </c>
      <c r="AG13" s="160">
        <v>0</v>
      </c>
    </row>
    <row r="14" spans="1:33">
      <c r="A14" s="7" t="s">
        <v>28</v>
      </c>
      <c r="B14" s="16">
        <v>767</v>
      </c>
      <c r="C14" s="27">
        <v>278</v>
      </c>
      <c r="D14" s="33">
        <v>36.200000000000003</v>
      </c>
      <c r="E14" s="40">
        <v>275</v>
      </c>
      <c r="F14" s="27">
        <v>278</v>
      </c>
      <c r="G14" s="40">
        <v>5.4</v>
      </c>
      <c r="H14" s="51">
        <v>101.09</v>
      </c>
      <c r="I14" s="61">
        <v>2</v>
      </c>
      <c r="J14" s="67">
        <v>1</v>
      </c>
      <c r="K14" s="67">
        <v>0</v>
      </c>
      <c r="L14" s="75">
        <v>0</v>
      </c>
      <c r="M14" s="82">
        <v>0.77</v>
      </c>
      <c r="N14" s="82">
        <v>0.3</v>
      </c>
      <c r="O14" s="28">
        <v>0</v>
      </c>
      <c r="P14" s="95">
        <v>0</v>
      </c>
      <c r="Q14" s="100">
        <v>767</v>
      </c>
      <c r="R14" s="40">
        <v>13.9</v>
      </c>
      <c r="S14" s="35">
        <v>1.81</v>
      </c>
      <c r="T14" s="40">
        <v>1.3</v>
      </c>
      <c r="U14" s="27">
        <v>0.2</v>
      </c>
      <c r="V14" s="115">
        <v>15.38</v>
      </c>
      <c r="W14" s="61">
        <v>34</v>
      </c>
      <c r="X14" s="67">
        <v>34</v>
      </c>
      <c r="Y14" s="67">
        <v>0</v>
      </c>
      <c r="Z14" s="131">
        <v>25</v>
      </c>
      <c r="AA14" s="61">
        <v>12</v>
      </c>
      <c r="AB14" s="131">
        <v>25</v>
      </c>
      <c r="AC14" s="61">
        <v>2</v>
      </c>
      <c r="AD14" s="67">
        <v>2</v>
      </c>
      <c r="AE14" s="131">
        <v>0</v>
      </c>
      <c r="AF14" s="160">
        <v>0</v>
      </c>
      <c r="AG14" s="160">
        <v>1</v>
      </c>
    </row>
    <row r="15" spans="1:33">
      <c r="A15" s="7" t="s">
        <v>68</v>
      </c>
      <c r="B15" s="16">
        <v>1805</v>
      </c>
      <c r="C15" s="27">
        <v>114.1</v>
      </c>
      <c r="D15" s="33">
        <v>9.3000000000000007</v>
      </c>
      <c r="E15" s="40">
        <v>10</v>
      </c>
      <c r="F15" s="27">
        <v>10</v>
      </c>
      <c r="G15" s="40">
        <v>2</v>
      </c>
      <c r="H15" s="51">
        <v>100</v>
      </c>
      <c r="I15" s="61">
        <v>6</v>
      </c>
      <c r="J15" s="67">
        <v>2</v>
      </c>
      <c r="K15" s="67">
        <v>2</v>
      </c>
      <c r="L15" s="75">
        <v>100</v>
      </c>
      <c r="M15" s="82">
        <v>1</v>
      </c>
      <c r="N15" s="82">
        <v>1</v>
      </c>
      <c r="O15" s="28">
        <v>0.5</v>
      </c>
      <c r="P15" s="95">
        <v>50</v>
      </c>
      <c r="Q15" s="100">
        <v>1805</v>
      </c>
      <c r="R15" s="40">
        <v>14</v>
      </c>
      <c r="S15" s="35">
        <v>0.8</v>
      </c>
      <c r="T15" s="40">
        <v>0.5</v>
      </c>
      <c r="U15" s="27">
        <v>3</v>
      </c>
      <c r="V15" s="115">
        <v>16</v>
      </c>
      <c r="W15" s="61">
        <v>24</v>
      </c>
      <c r="X15" s="67">
        <v>24</v>
      </c>
      <c r="Y15" s="67">
        <v>0</v>
      </c>
      <c r="Z15" s="131">
        <v>28</v>
      </c>
      <c r="AA15" s="61">
        <v>16</v>
      </c>
      <c r="AB15" s="131">
        <v>90</v>
      </c>
      <c r="AC15" s="61">
        <v>5</v>
      </c>
      <c r="AD15" s="67">
        <v>5</v>
      </c>
      <c r="AE15" s="131">
        <v>0</v>
      </c>
      <c r="AF15" s="160">
        <v>1</v>
      </c>
      <c r="AG15" s="160">
        <v>0</v>
      </c>
    </row>
    <row r="16" spans="1:33">
      <c r="A16" s="7" t="s">
        <v>24</v>
      </c>
      <c r="B16" s="16">
        <v>555</v>
      </c>
      <c r="C16" s="27">
        <v>87.1</v>
      </c>
      <c r="D16" s="33">
        <v>15.693693693693692</v>
      </c>
      <c r="E16" s="40">
        <v>90</v>
      </c>
      <c r="F16" s="27">
        <v>167.16</v>
      </c>
      <c r="G16" s="40">
        <v>80.06</v>
      </c>
      <c r="H16" s="51">
        <v>185.73333333333332</v>
      </c>
      <c r="I16" s="61">
        <v>3</v>
      </c>
      <c r="J16" s="67">
        <v>1</v>
      </c>
      <c r="K16" s="67">
        <v>0</v>
      </c>
      <c r="L16" s="75">
        <v>0</v>
      </c>
      <c r="M16" s="82">
        <v>0.9</v>
      </c>
      <c r="N16" s="82">
        <v>0.5</v>
      </c>
      <c r="O16" s="28">
        <v>0</v>
      </c>
      <c r="P16" s="95">
        <v>0</v>
      </c>
      <c r="Q16" s="100">
        <v>555</v>
      </c>
      <c r="R16" s="40">
        <v>34</v>
      </c>
      <c r="S16" s="35">
        <v>6.1225225225225222</v>
      </c>
      <c r="T16" s="40">
        <v>1</v>
      </c>
      <c r="U16" s="27">
        <v>5.74</v>
      </c>
      <c r="V16" s="115">
        <v>574</v>
      </c>
      <c r="W16" s="61">
        <v>2</v>
      </c>
      <c r="X16" s="67">
        <v>1</v>
      </c>
      <c r="Y16" s="67">
        <v>0</v>
      </c>
      <c r="Z16" s="131">
        <v>31</v>
      </c>
      <c r="AA16" s="61">
        <v>4</v>
      </c>
      <c r="AB16" s="131">
        <v>79.599999999999994</v>
      </c>
      <c r="AC16" s="61">
        <v>4</v>
      </c>
      <c r="AD16" s="67">
        <v>4</v>
      </c>
      <c r="AE16" s="131">
        <v>0</v>
      </c>
      <c r="AF16" s="160">
        <v>1</v>
      </c>
      <c r="AG16" s="160">
        <v>0</v>
      </c>
    </row>
    <row r="17" spans="1:33">
      <c r="A17" s="7" t="s">
        <v>84</v>
      </c>
      <c r="B17" s="17">
        <v>2122</v>
      </c>
      <c r="C17" s="28">
        <v>216.8</v>
      </c>
      <c r="D17" s="34">
        <v>10.216776625824695</v>
      </c>
      <c r="E17" s="41">
        <v>25</v>
      </c>
      <c r="F17" s="28">
        <v>19</v>
      </c>
      <c r="G17" s="41">
        <v>19</v>
      </c>
      <c r="H17" s="52">
        <v>76</v>
      </c>
      <c r="I17" s="61">
        <v>11</v>
      </c>
      <c r="J17" s="67">
        <v>5</v>
      </c>
      <c r="K17" s="67">
        <v>3</v>
      </c>
      <c r="L17" s="75">
        <v>60</v>
      </c>
      <c r="M17" s="82">
        <v>2.62</v>
      </c>
      <c r="N17" s="86">
        <v>1</v>
      </c>
      <c r="O17" s="28">
        <v>0.6</v>
      </c>
      <c r="P17" s="95">
        <v>60</v>
      </c>
      <c r="Q17" s="101">
        <v>2189.4</v>
      </c>
      <c r="R17" s="41">
        <v>67.400000000000006</v>
      </c>
      <c r="S17" s="107">
        <v>3.0784689869370605</v>
      </c>
      <c r="T17" s="41">
        <v>1</v>
      </c>
      <c r="U17" s="28">
        <v>0</v>
      </c>
      <c r="V17" s="116">
        <v>0</v>
      </c>
      <c r="W17" s="61">
        <v>50</v>
      </c>
      <c r="X17" s="67">
        <v>50</v>
      </c>
      <c r="Y17" s="67">
        <v>0</v>
      </c>
      <c r="Z17" s="131">
        <v>17</v>
      </c>
      <c r="AA17" s="61">
        <v>31</v>
      </c>
      <c r="AB17" s="131">
        <v>17</v>
      </c>
      <c r="AC17" s="61">
        <v>6</v>
      </c>
      <c r="AD17" s="67">
        <v>6</v>
      </c>
      <c r="AE17" s="131">
        <v>0</v>
      </c>
      <c r="AF17" s="160">
        <v>1</v>
      </c>
      <c r="AG17" s="160">
        <v>0</v>
      </c>
    </row>
    <row r="18" spans="1:33">
      <c r="A18" s="7" t="s">
        <v>44</v>
      </c>
      <c r="B18" s="16">
        <v>1840</v>
      </c>
      <c r="C18" s="27">
        <v>444</v>
      </c>
      <c r="D18" s="33">
        <v>24</v>
      </c>
      <c r="E18" s="40">
        <v>450</v>
      </c>
      <c r="F18" s="27">
        <v>444</v>
      </c>
      <c r="G18" s="40">
        <v>22</v>
      </c>
      <c r="H18" s="51">
        <v>98.7</v>
      </c>
      <c r="I18" s="61">
        <v>10</v>
      </c>
      <c r="J18" s="67">
        <v>3</v>
      </c>
      <c r="K18" s="67">
        <v>4</v>
      </c>
      <c r="L18" s="75">
        <v>133.30000000000001</v>
      </c>
      <c r="M18" s="82">
        <v>3.24</v>
      </c>
      <c r="N18" s="82">
        <v>1</v>
      </c>
      <c r="O18" s="28">
        <v>2.5099999999999998</v>
      </c>
      <c r="P18" s="95">
        <v>251</v>
      </c>
      <c r="Q18" s="100">
        <v>1840</v>
      </c>
      <c r="R18" s="40">
        <v>42</v>
      </c>
      <c r="S18" s="35">
        <v>2.2999999999999998</v>
      </c>
      <c r="T18" s="40">
        <v>8</v>
      </c>
      <c r="U18" s="27">
        <v>8</v>
      </c>
      <c r="V18" s="115">
        <v>100</v>
      </c>
      <c r="W18" s="61">
        <v>53</v>
      </c>
      <c r="X18" s="67">
        <v>53</v>
      </c>
      <c r="Y18" s="67">
        <v>0</v>
      </c>
      <c r="Z18" s="131">
        <v>30</v>
      </c>
      <c r="AA18" s="61">
        <v>45</v>
      </c>
      <c r="AB18" s="131">
        <v>0</v>
      </c>
      <c r="AC18" s="61">
        <v>12</v>
      </c>
      <c r="AD18" s="67">
        <v>10</v>
      </c>
      <c r="AE18" s="131">
        <v>0</v>
      </c>
      <c r="AF18" s="160">
        <v>2</v>
      </c>
      <c r="AG18" s="163">
        <v>0</v>
      </c>
    </row>
    <row r="19" spans="1:33">
      <c r="A19" s="7" t="s">
        <v>51</v>
      </c>
      <c r="B19" s="16">
        <v>2381</v>
      </c>
      <c r="C19" s="27">
        <v>290.39999999999998</v>
      </c>
      <c r="D19" s="33">
        <v>12.19</v>
      </c>
      <c r="E19" s="40">
        <v>293</v>
      </c>
      <c r="F19" s="27">
        <v>272.39999999999998</v>
      </c>
      <c r="G19" s="40">
        <v>2.5</v>
      </c>
      <c r="H19" s="51">
        <v>92.96</v>
      </c>
      <c r="I19" s="61">
        <v>24</v>
      </c>
      <c r="J19" s="67">
        <v>3</v>
      </c>
      <c r="K19" s="67">
        <v>1</v>
      </c>
      <c r="L19" s="75">
        <v>33.33</v>
      </c>
      <c r="M19" s="82">
        <v>8.7799999999999994</v>
      </c>
      <c r="N19" s="82">
        <v>1.4</v>
      </c>
      <c r="O19" s="28">
        <v>1</v>
      </c>
      <c r="P19" s="95">
        <v>71.42</v>
      </c>
      <c r="Q19" s="100">
        <v>2381</v>
      </c>
      <c r="R19" s="40">
        <v>3.7</v>
      </c>
      <c r="S19" s="35">
        <v>0.15</v>
      </c>
      <c r="T19" s="40">
        <v>0.37</v>
      </c>
      <c r="U19" s="27">
        <v>0.1</v>
      </c>
      <c r="V19" s="115">
        <v>27.02</v>
      </c>
      <c r="W19" s="61">
        <v>50</v>
      </c>
      <c r="X19" s="67">
        <v>50</v>
      </c>
      <c r="Y19" s="67">
        <v>0</v>
      </c>
      <c r="Z19" s="131">
        <v>14</v>
      </c>
      <c r="AA19" s="61">
        <v>24</v>
      </c>
      <c r="AB19" s="131">
        <v>14</v>
      </c>
      <c r="AC19" s="61">
        <v>11</v>
      </c>
      <c r="AD19" s="67">
        <v>11</v>
      </c>
      <c r="AE19" s="131">
        <v>0</v>
      </c>
      <c r="AF19" s="160">
        <v>12</v>
      </c>
      <c r="AG19" s="160">
        <v>0</v>
      </c>
    </row>
    <row r="20" spans="1:33">
      <c r="A20" s="7" t="s">
        <v>38</v>
      </c>
      <c r="B20" s="16">
        <v>499</v>
      </c>
      <c r="C20" s="27">
        <v>127</v>
      </c>
      <c r="D20" s="33">
        <v>25.45</v>
      </c>
      <c r="E20" s="40">
        <v>5</v>
      </c>
      <c r="F20" s="27">
        <v>1.9</v>
      </c>
      <c r="G20" s="40">
        <v>2</v>
      </c>
      <c r="H20" s="51">
        <v>40</v>
      </c>
      <c r="I20" s="61">
        <v>1</v>
      </c>
      <c r="J20" s="67">
        <v>1</v>
      </c>
      <c r="K20" s="67">
        <v>1</v>
      </c>
      <c r="L20" s="75">
        <v>100</v>
      </c>
      <c r="M20" s="82">
        <v>0.2</v>
      </c>
      <c r="N20" s="82">
        <v>1</v>
      </c>
      <c r="O20" s="28">
        <v>0.2</v>
      </c>
      <c r="P20" s="95">
        <v>20</v>
      </c>
      <c r="Q20" s="100">
        <v>499</v>
      </c>
      <c r="R20" s="40">
        <v>36</v>
      </c>
      <c r="S20" s="35">
        <v>7.2</v>
      </c>
      <c r="T20" s="40">
        <v>1</v>
      </c>
      <c r="U20" s="27">
        <v>0</v>
      </c>
      <c r="V20" s="115">
        <v>0</v>
      </c>
      <c r="W20" s="61">
        <v>5</v>
      </c>
      <c r="X20" s="67">
        <v>5</v>
      </c>
      <c r="Y20" s="67">
        <v>0</v>
      </c>
      <c r="Z20" s="131">
        <v>20</v>
      </c>
      <c r="AA20" s="61">
        <v>1</v>
      </c>
      <c r="AB20" s="131">
        <v>20</v>
      </c>
      <c r="AC20" s="61">
        <v>0</v>
      </c>
      <c r="AD20" s="67">
        <v>0</v>
      </c>
      <c r="AE20" s="131">
        <v>0</v>
      </c>
      <c r="AF20" s="160">
        <v>12</v>
      </c>
      <c r="AG20" s="160">
        <v>0</v>
      </c>
    </row>
    <row r="21" spans="1:33">
      <c r="A21" s="7" t="s">
        <v>71</v>
      </c>
      <c r="B21" s="16">
        <v>256</v>
      </c>
      <c r="C21" s="27">
        <v>23.7</v>
      </c>
      <c r="D21" s="33">
        <v>9.25</v>
      </c>
      <c r="E21" s="40">
        <v>24</v>
      </c>
      <c r="F21" s="27">
        <v>23.7</v>
      </c>
      <c r="G21" s="40">
        <v>0.3</v>
      </c>
      <c r="H21" s="51">
        <v>98.75</v>
      </c>
      <c r="I21" s="61">
        <v>0</v>
      </c>
      <c r="J21" s="67">
        <v>1</v>
      </c>
      <c r="K21" s="67">
        <v>0</v>
      </c>
      <c r="L21" s="75">
        <v>0</v>
      </c>
      <c r="M21" s="82">
        <v>0</v>
      </c>
      <c r="N21" s="82">
        <v>1</v>
      </c>
      <c r="O21" s="28">
        <v>0</v>
      </c>
      <c r="P21" s="95">
        <v>0</v>
      </c>
      <c r="Q21" s="100">
        <v>25</v>
      </c>
      <c r="R21" s="40">
        <v>17.100000000000001</v>
      </c>
      <c r="S21" s="35">
        <v>6.67</v>
      </c>
      <c r="T21" s="40">
        <v>1</v>
      </c>
      <c r="U21" s="27">
        <v>0.1</v>
      </c>
      <c r="V21" s="115">
        <v>10</v>
      </c>
      <c r="W21" s="61">
        <v>7</v>
      </c>
      <c r="X21" s="67">
        <v>7</v>
      </c>
      <c r="Y21" s="67">
        <v>0</v>
      </c>
      <c r="Z21" s="131">
        <v>19</v>
      </c>
      <c r="AA21" s="61">
        <v>1</v>
      </c>
      <c r="AB21" s="131">
        <v>4</v>
      </c>
      <c r="AC21" s="61">
        <v>2</v>
      </c>
      <c r="AD21" s="67">
        <v>2</v>
      </c>
      <c r="AE21" s="131">
        <v>0</v>
      </c>
      <c r="AF21" s="160">
        <v>12</v>
      </c>
      <c r="AG21" s="160">
        <v>0</v>
      </c>
    </row>
    <row r="22" spans="1:33">
      <c r="A22" s="7" t="s">
        <v>81</v>
      </c>
      <c r="B22" s="16">
        <v>120</v>
      </c>
      <c r="C22" s="27">
        <v>17.5</v>
      </c>
      <c r="D22" s="33">
        <v>14.5</v>
      </c>
      <c r="E22" s="40">
        <v>1</v>
      </c>
      <c r="F22" s="27">
        <v>0</v>
      </c>
      <c r="G22" s="40">
        <v>0</v>
      </c>
      <c r="H22" s="51">
        <v>0</v>
      </c>
      <c r="I22" s="61">
        <v>1</v>
      </c>
      <c r="J22" s="67">
        <v>1</v>
      </c>
      <c r="K22" s="67">
        <v>0</v>
      </c>
      <c r="L22" s="75">
        <v>0</v>
      </c>
      <c r="M22" s="82">
        <v>0.3</v>
      </c>
      <c r="N22" s="82">
        <v>0.3</v>
      </c>
      <c r="O22" s="28">
        <v>0</v>
      </c>
      <c r="P22" s="95">
        <v>0</v>
      </c>
      <c r="Q22" s="100">
        <v>120</v>
      </c>
      <c r="R22" s="40">
        <v>7.83</v>
      </c>
      <c r="S22" s="35">
        <v>6.52</v>
      </c>
      <c r="T22" s="40">
        <v>1.5</v>
      </c>
      <c r="U22" s="27">
        <v>0</v>
      </c>
      <c r="V22" s="115">
        <v>0</v>
      </c>
      <c r="W22" s="61">
        <v>2</v>
      </c>
      <c r="X22" s="67">
        <v>2</v>
      </c>
      <c r="Y22" s="67">
        <v>0</v>
      </c>
      <c r="Z22" s="131">
        <v>25</v>
      </c>
      <c r="AA22" s="61">
        <v>4</v>
      </c>
      <c r="AB22" s="131">
        <v>30</v>
      </c>
      <c r="AC22" s="61">
        <v>0</v>
      </c>
      <c r="AD22" s="67">
        <v>0</v>
      </c>
      <c r="AE22" s="131">
        <v>0</v>
      </c>
      <c r="AF22" s="160">
        <v>1</v>
      </c>
      <c r="AG22" s="160">
        <v>0</v>
      </c>
    </row>
    <row r="23" spans="1:33">
      <c r="A23" s="7" t="s">
        <v>36</v>
      </c>
      <c r="B23" s="16">
        <v>285</v>
      </c>
      <c r="C23" s="27">
        <v>34.299999999999997</v>
      </c>
      <c r="D23" s="33">
        <v>12.035087719298245</v>
      </c>
      <c r="E23" s="40">
        <v>36</v>
      </c>
      <c r="F23" s="27">
        <v>37.209999999999994</v>
      </c>
      <c r="G23" s="40">
        <v>2.91</v>
      </c>
      <c r="H23" s="51">
        <v>103.3611111111111</v>
      </c>
      <c r="I23" s="61">
        <v>4</v>
      </c>
      <c r="J23" s="67">
        <v>5</v>
      </c>
      <c r="K23" s="67">
        <v>3</v>
      </c>
      <c r="L23" s="75">
        <v>60</v>
      </c>
      <c r="M23" s="82">
        <v>0.92</v>
      </c>
      <c r="N23" s="82">
        <v>1</v>
      </c>
      <c r="O23" s="28">
        <v>0.56000000000000005</v>
      </c>
      <c r="P23" s="95">
        <v>56.000000000000007</v>
      </c>
      <c r="Q23" s="100">
        <v>285</v>
      </c>
      <c r="R23" s="40">
        <v>1.49</v>
      </c>
      <c r="S23" s="35">
        <v>0.52280701754385961</v>
      </c>
      <c r="T23" s="40">
        <v>0.2</v>
      </c>
      <c r="U23" s="27">
        <v>0</v>
      </c>
      <c r="V23" s="115">
        <v>0</v>
      </c>
      <c r="W23" s="61">
        <v>6</v>
      </c>
      <c r="X23" s="67">
        <v>6</v>
      </c>
      <c r="Y23" s="67">
        <v>0</v>
      </c>
      <c r="Z23" s="131">
        <v>24</v>
      </c>
      <c r="AA23" s="61">
        <v>0</v>
      </c>
      <c r="AB23" s="131">
        <v>0</v>
      </c>
      <c r="AC23" s="61">
        <v>1</v>
      </c>
      <c r="AD23" s="67">
        <v>1</v>
      </c>
      <c r="AE23" s="131">
        <v>0</v>
      </c>
      <c r="AF23" s="160">
        <v>1</v>
      </c>
      <c r="AG23" s="160">
        <v>0</v>
      </c>
    </row>
    <row r="24" spans="1:33">
      <c r="A24" s="7" t="s">
        <v>72</v>
      </c>
      <c r="B24" s="16">
        <v>242</v>
      </c>
      <c r="C24" s="27">
        <v>37.299999999999997</v>
      </c>
      <c r="D24" s="33">
        <v>15.413223140495866</v>
      </c>
      <c r="E24" s="40">
        <v>36.1</v>
      </c>
      <c r="F24" s="27">
        <v>37.299999999999997</v>
      </c>
      <c r="G24" s="40">
        <v>5.2</v>
      </c>
      <c r="H24" s="51">
        <v>103.32409972299168</v>
      </c>
      <c r="I24" s="61">
        <v>10</v>
      </c>
      <c r="J24" s="67">
        <v>4</v>
      </c>
      <c r="K24" s="67">
        <v>7</v>
      </c>
      <c r="L24" s="75">
        <v>1.75</v>
      </c>
      <c r="M24" s="82">
        <v>5.0999999999999996</v>
      </c>
      <c r="N24" s="82">
        <v>2</v>
      </c>
      <c r="O24" s="28">
        <v>2.9</v>
      </c>
      <c r="P24" s="95">
        <v>145</v>
      </c>
      <c r="Q24" s="100">
        <v>242</v>
      </c>
      <c r="R24" s="40">
        <v>6.4</v>
      </c>
      <c r="S24" s="35">
        <v>2.6446280991735538</v>
      </c>
      <c r="T24" s="40">
        <v>0.3</v>
      </c>
      <c r="U24" s="27">
        <v>0</v>
      </c>
      <c r="V24" s="115">
        <v>0</v>
      </c>
      <c r="W24" s="61">
        <v>6</v>
      </c>
      <c r="X24" s="67">
        <v>6</v>
      </c>
      <c r="Y24" s="67">
        <v>0</v>
      </c>
      <c r="Z24" s="131">
        <v>28</v>
      </c>
      <c r="AA24" s="61">
        <v>1</v>
      </c>
      <c r="AB24" s="131">
        <v>30</v>
      </c>
      <c r="AC24" s="61">
        <v>0</v>
      </c>
      <c r="AD24" s="67">
        <v>0</v>
      </c>
      <c r="AE24" s="131">
        <v>0</v>
      </c>
      <c r="AF24" s="161" t="s">
        <v>69</v>
      </c>
      <c r="AG24" s="160">
        <v>0</v>
      </c>
    </row>
    <row r="25" spans="1:33">
      <c r="A25" s="7" t="s">
        <v>65</v>
      </c>
      <c r="B25" s="16">
        <v>71</v>
      </c>
      <c r="C25" s="27">
        <v>10</v>
      </c>
      <c r="D25" s="35">
        <v>14</v>
      </c>
      <c r="E25" s="40">
        <v>7</v>
      </c>
      <c r="F25" s="27">
        <v>0</v>
      </c>
      <c r="G25" s="40">
        <v>0</v>
      </c>
      <c r="H25" s="51">
        <v>0</v>
      </c>
      <c r="I25" s="62">
        <v>0</v>
      </c>
      <c r="J25" s="68">
        <v>0</v>
      </c>
      <c r="K25" s="68">
        <v>0</v>
      </c>
      <c r="L25" s="76">
        <v>0</v>
      </c>
      <c r="M25" s="82">
        <v>0</v>
      </c>
      <c r="N25" s="82">
        <v>1</v>
      </c>
      <c r="O25" s="28">
        <v>0</v>
      </c>
      <c r="P25" s="95">
        <v>0</v>
      </c>
      <c r="Q25" s="100">
        <v>71</v>
      </c>
      <c r="R25" s="40">
        <v>1.3</v>
      </c>
      <c r="S25" s="35">
        <v>1.4</v>
      </c>
      <c r="T25" s="40">
        <v>1</v>
      </c>
      <c r="U25" s="27">
        <v>0</v>
      </c>
      <c r="V25" s="115">
        <v>0</v>
      </c>
      <c r="W25" s="62">
        <v>2</v>
      </c>
      <c r="X25" s="68">
        <v>2</v>
      </c>
      <c r="Y25" s="68">
        <v>0</v>
      </c>
      <c r="Z25" s="132">
        <v>25</v>
      </c>
      <c r="AA25" s="139">
        <v>1</v>
      </c>
      <c r="AB25" s="132">
        <v>120</v>
      </c>
      <c r="AC25" s="62">
        <v>1</v>
      </c>
      <c r="AD25" s="68">
        <v>1</v>
      </c>
      <c r="AE25" s="132">
        <v>0</v>
      </c>
      <c r="AF25" s="162">
        <v>2</v>
      </c>
      <c r="AG25" s="162">
        <v>0</v>
      </c>
    </row>
    <row r="26" spans="1:33">
      <c r="A26" s="7" t="s">
        <v>73</v>
      </c>
      <c r="B26" s="16">
        <v>294</v>
      </c>
      <c r="C26" s="27">
        <v>172</v>
      </c>
      <c r="D26" s="33">
        <v>58.62</v>
      </c>
      <c r="E26" s="40">
        <v>173</v>
      </c>
      <c r="F26" s="27">
        <v>172</v>
      </c>
      <c r="G26" s="40">
        <v>1</v>
      </c>
      <c r="H26" s="51">
        <v>99.62</v>
      </c>
      <c r="I26" s="61">
        <v>5</v>
      </c>
      <c r="J26" s="67">
        <v>3</v>
      </c>
      <c r="K26" s="67">
        <v>2</v>
      </c>
      <c r="L26" s="75">
        <v>67</v>
      </c>
      <c r="M26" s="82">
        <v>1.5699999999999998</v>
      </c>
      <c r="N26" s="82">
        <v>0.6</v>
      </c>
      <c r="O26" s="28">
        <v>0.78</v>
      </c>
      <c r="P26" s="95">
        <v>130</v>
      </c>
      <c r="Q26" s="100">
        <v>294</v>
      </c>
      <c r="R26" s="40">
        <v>2.1</v>
      </c>
      <c r="S26" s="35">
        <v>0.71</v>
      </c>
      <c r="T26" s="40">
        <v>0.2</v>
      </c>
      <c r="U26" s="27">
        <v>0</v>
      </c>
      <c r="V26" s="115">
        <v>0</v>
      </c>
      <c r="W26" s="61">
        <v>13</v>
      </c>
      <c r="X26" s="67">
        <v>13</v>
      </c>
      <c r="Y26" s="67">
        <v>0</v>
      </c>
      <c r="Z26" s="131">
        <v>20</v>
      </c>
      <c r="AA26" s="61">
        <v>5</v>
      </c>
      <c r="AB26" s="131">
        <v>20</v>
      </c>
      <c r="AC26" s="61">
        <v>5</v>
      </c>
      <c r="AD26" s="67">
        <v>5</v>
      </c>
      <c r="AE26" s="131">
        <v>0</v>
      </c>
      <c r="AF26" s="160">
        <v>12</v>
      </c>
      <c r="AG26" s="160">
        <v>0</v>
      </c>
    </row>
    <row r="27" spans="1:33">
      <c r="A27" s="7" t="s">
        <v>87</v>
      </c>
      <c r="B27" s="16">
        <v>278</v>
      </c>
      <c r="C27" s="27">
        <v>112.36</v>
      </c>
      <c r="D27" s="33">
        <v>40.42</v>
      </c>
      <c r="E27" s="40">
        <v>113</v>
      </c>
      <c r="F27" s="27">
        <v>112.36</v>
      </c>
      <c r="G27" s="40">
        <v>0.28000000000000003</v>
      </c>
      <c r="H27" s="51">
        <v>99.43</v>
      </c>
      <c r="I27" s="61">
        <v>1</v>
      </c>
      <c r="J27" s="67">
        <v>1</v>
      </c>
      <c r="K27" s="67">
        <v>1</v>
      </c>
      <c r="L27" s="75">
        <v>100</v>
      </c>
      <c r="M27" s="82">
        <v>0.7</v>
      </c>
      <c r="N27" s="82">
        <v>0.3</v>
      </c>
      <c r="O27" s="28">
        <v>0.5</v>
      </c>
      <c r="P27" s="95">
        <v>166.67</v>
      </c>
      <c r="Q27" s="100">
        <v>278</v>
      </c>
      <c r="R27" s="40">
        <v>0.4</v>
      </c>
      <c r="S27" s="35">
        <v>0.14000000000000001</v>
      </c>
      <c r="T27" s="40">
        <v>0.1</v>
      </c>
      <c r="U27" s="27">
        <v>0</v>
      </c>
      <c r="V27" s="115">
        <v>0</v>
      </c>
      <c r="W27" s="61">
        <v>12</v>
      </c>
      <c r="X27" s="67">
        <v>12</v>
      </c>
      <c r="Y27" s="67">
        <v>0</v>
      </c>
      <c r="Z27" s="131">
        <v>30</v>
      </c>
      <c r="AA27" s="61">
        <v>1</v>
      </c>
      <c r="AB27" s="131">
        <v>30</v>
      </c>
      <c r="AC27" s="61">
        <v>4</v>
      </c>
      <c r="AD27" s="67">
        <v>4</v>
      </c>
      <c r="AE27" s="131">
        <v>0</v>
      </c>
      <c r="AF27" s="160">
        <v>1</v>
      </c>
      <c r="AG27" s="160">
        <v>0</v>
      </c>
    </row>
    <row r="28" spans="1:33">
      <c r="A28" s="7" t="s">
        <v>6</v>
      </c>
      <c r="B28" s="16">
        <v>302</v>
      </c>
      <c r="C28" s="27">
        <v>42.9</v>
      </c>
      <c r="D28" s="33">
        <v>14.21</v>
      </c>
      <c r="E28" s="40">
        <v>46</v>
      </c>
      <c r="F28" s="27">
        <v>42.9</v>
      </c>
      <c r="G28" s="40">
        <v>3.5</v>
      </c>
      <c r="H28" s="51">
        <v>93.26</v>
      </c>
      <c r="I28" s="61">
        <v>2</v>
      </c>
      <c r="J28" s="67">
        <v>1</v>
      </c>
      <c r="K28" s="67">
        <v>0</v>
      </c>
      <c r="L28" s="75">
        <v>0</v>
      </c>
      <c r="M28" s="82">
        <v>1.48</v>
      </c>
      <c r="N28" s="82">
        <v>0.5</v>
      </c>
      <c r="O28" s="28">
        <v>0</v>
      </c>
      <c r="P28" s="95">
        <v>0</v>
      </c>
      <c r="Q28" s="100">
        <v>311</v>
      </c>
      <c r="R28" s="40">
        <v>1.27</v>
      </c>
      <c r="S28" s="35">
        <v>0.4</v>
      </c>
      <c r="T28" s="40">
        <v>0.5</v>
      </c>
      <c r="U28" s="27">
        <v>0</v>
      </c>
      <c r="V28" s="115">
        <v>0</v>
      </c>
      <c r="W28" s="61">
        <v>7</v>
      </c>
      <c r="X28" s="67">
        <v>7</v>
      </c>
      <c r="Y28" s="67">
        <v>0</v>
      </c>
      <c r="Z28" s="131">
        <v>30</v>
      </c>
      <c r="AA28" s="61">
        <v>1</v>
      </c>
      <c r="AB28" s="131">
        <v>40</v>
      </c>
      <c r="AC28" s="61">
        <v>0</v>
      </c>
      <c r="AD28" s="67">
        <v>0</v>
      </c>
      <c r="AE28" s="131">
        <v>0</v>
      </c>
      <c r="AF28" s="161" t="s">
        <v>83</v>
      </c>
      <c r="AG28" s="160">
        <v>0</v>
      </c>
    </row>
    <row r="29" spans="1:33">
      <c r="A29" s="7" t="s">
        <v>74</v>
      </c>
      <c r="B29" s="16">
        <v>472</v>
      </c>
      <c r="C29" s="27">
        <v>84.33</v>
      </c>
      <c r="D29" s="33">
        <v>17.87</v>
      </c>
      <c r="E29" s="40">
        <v>84.75</v>
      </c>
      <c r="F29" s="27">
        <v>85.93</v>
      </c>
      <c r="G29" s="40">
        <v>1.6</v>
      </c>
      <c r="H29" s="51">
        <v>101.39</v>
      </c>
      <c r="I29" s="61">
        <v>1</v>
      </c>
      <c r="J29" s="67">
        <v>1</v>
      </c>
      <c r="K29" s="67">
        <v>0</v>
      </c>
      <c r="L29" s="75">
        <v>0</v>
      </c>
      <c r="M29" s="82">
        <v>0.17</v>
      </c>
      <c r="N29" s="82">
        <v>0.3</v>
      </c>
      <c r="O29" s="28">
        <v>0</v>
      </c>
      <c r="P29" s="95">
        <v>0</v>
      </c>
      <c r="Q29" s="100">
        <v>472</v>
      </c>
      <c r="R29" s="40">
        <v>4</v>
      </c>
      <c r="S29" s="35">
        <v>0.8</v>
      </c>
      <c r="T29" s="40">
        <v>0.4</v>
      </c>
      <c r="U29" s="27">
        <v>0</v>
      </c>
      <c r="V29" s="115">
        <v>0</v>
      </c>
      <c r="W29" s="61">
        <v>14</v>
      </c>
      <c r="X29" s="67">
        <v>14</v>
      </c>
      <c r="Y29" s="67">
        <v>0</v>
      </c>
      <c r="Z29" s="131">
        <v>25</v>
      </c>
      <c r="AA29" s="61">
        <v>10</v>
      </c>
      <c r="AB29" s="131">
        <v>19</v>
      </c>
      <c r="AC29" s="61">
        <v>2</v>
      </c>
      <c r="AD29" s="67">
        <v>2</v>
      </c>
      <c r="AE29" s="131">
        <v>0</v>
      </c>
      <c r="AF29" s="160">
        <v>1</v>
      </c>
      <c r="AG29" s="160">
        <v>0</v>
      </c>
    </row>
    <row r="30" spans="1:33">
      <c r="A30" s="7" t="s">
        <v>53</v>
      </c>
      <c r="B30" s="16">
        <v>613</v>
      </c>
      <c r="C30" s="27">
        <v>57.04</v>
      </c>
      <c r="D30" s="33">
        <v>9.3000000000000007</v>
      </c>
      <c r="E30" s="40">
        <v>57.54</v>
      </c>
      <c r="F30" s="27">
        <v>57.26</v>
      </c>
      <c r="G30" s="40">
        <v>0.22</v>
      </c>
      <c r="H30" s="51">
        <v>99.51</v>
      </c>
      <c r="I30" s="61">
        <v>5</v>
      </c>
      <c r="J30" s="67">
        <v>1</v>
      </c>
      <c r="K30" s="67">
        <v>0</v>
      </c>
      <c r="L30" s="75">
        <v>0</v>
      </c>
      <c r="M30" s="82">
        <v>2.16</v>
      </c>
      <c r="N30" s="82">
        <v>0.3</v>
      </c>
      <c r="O30" s="28">
        <v>0</v>
      </c>
      <c r="P30" s="95">
        <v>0</v>
      </c>
      <c r="Q30" s="100">
        <v>613</v>
      </c>
      <c r="R30" s="40">
        <v>2.65</v>
      </c>
      <c r="S30" s="35">
        <v>0.43</v>
      </c>
      <c r="T30" s="40">
        <v>2</v>
      </c>
      <c r="U30" s="27">
        <v>0.8</v>
      </c>
      <c r="V30" s="115">
        <v>40</v>
      </c>
      <c r="W30" s="61">
        <v>28</v>
      </c>
      <c r="X30" s="67">
        <v>28</v>
      </c>
      <c r="Y30" s="67">
        <v>0</v>
      </c>
      <c r="Z30" s="131">
        <v>15</v>
      </c>
      <c r="AA30" s="61">
        <v>4</v>
      </c>
      <c r="AB30" s="131">
        <v>15</v>
      </c>
      <c r="AC30" s="61">
        <v>0</v>
      </c>
      <c r="AD30" s="67">
        <v>0</v>
      </c>
      <c r="AE30" s="131">
        <v>0</v>
      </c>
      <c r="AF30" s="160">
        <v>1</v>
      </c>
      <c r="AG30" s="160">
        <v>0</v>
      </c>
    </row>
    <row r="31" spans="1:33">
      <c r="A31" s="7" t="s">
        <v>86</v>
      </c>
      <c r="B31" s="16">
        <v>472</v>
      </c>
      <c r="C31" s="27">
        <v>60.1</v>
      </c>
      <c r="D31" s="33">
        <v>12.62</v>
      </c>
      <c r="E31" s="40">
        <v>61.1</v>
      </c>
      <c r="F31" s="27">
        <v>60.1</v>
      </c>
      <c r="G31" s="40">
        <v>0</v>
      </c>
      <c r="H31" s="51">
        <v>98.36</v>
      </c>
      <c r="I31" s="61">
        <v>0</v>
      </c>
      <c r="J31" s="67">
        <v>1</v>
      </c>
      <c r="K31" s="67">
        <v>2</v>
      </c>
      <c r="L31" s="75">
        <v>200</v>
      </c>
      <c r="M31" s="82">
        <v>0</v>
      </c>
      <c r="N31" s="82">
        <v>0.1</v>
      </c>
      <c r="O31" s="28">
        <v>0</v>
      </c>
      <c r="P31" s="95">
        <v>0</v>
      </c>
      <c r="Q31" s="100">
        <v>472</v>
      </c>
      <c r="R31" s="40">
        <v>142.30000000000001</v>
      </c>
      <c r="S31" s="35">
        <v>30.14</v>
      </c>
      <c r="T31" s="40">
        <v>1</v>
      </c>
      <c r="U31" s="27">
        <v>0</v>
      </c>
      <c r="V31" s="115">
        <v>0</v>
      </c>
      <c r="W31" s="61">
        <v>40</v>
      </c>
      <c r="X31" s="67">
        <v>40</v>
      </c>
      <c r="Y31" s="67">
        <v>0</v>
      </c>
      <c r="Z31" s="131">
        <v>28</v>
      </c>
      <c r="AA31" s="61">
        <v>1</v>
      </c>
      <c r="AB31" s="142">
        <v>7</v>
      </c>
      <c r="AC31" s="145">
        <v>1</v>
      </c>
      <c r="AD31" s="150">
        <v>1</v>
      </c>
      <c r="AE31" s="153">
        <v>0</v>
      </c>
      <c r="AF31" s="163" t="s">
        <v>88</v>
      </c>
      <c r="AG31" s="163">
        <v>0</v>
      </c>
    </row>
    <row r="32" spans="1:33">
      <c r="A32" s="7" t="s">
        <v>66</v>
      </c>
      <c r="B32" s="16">
        <v>515</v>
      </c>
      <c r="C32" s="27">
        <v>27.4</v>
      </c>
      <c r="D32" s="33">
        <v>5.32</v>
      </c>
      <c r="E32" s="40">
        <v>28.4</v>
      </c>
      <c r="F32" s="27">
        <v>27.9</v>
      </c>
      <c r="G32" s="40">
        <v>0.5</v>
      </c>
      <c r="H32" s="51">
        <v>98.23</v>
      </c>
      <c r="I32" s="61">
        <v>3</v>
      </c>
      <c r="J32" s="67">
        <v>2</v>
      </c>
      <c r="K32" s="67">
        <v>0</v>
      </c>
      <c r="L32" s="75">
        <v>0</v>
      </c>
      <c r="M32" s="82">
        <v>0.76</v>
      </c>
      <c r="N32" s="82">
        <v>0.5</v>
      </c>
      <c r="O32" s="28">
        <v>0</v>
      </c>
      <c r="P32" s="95">
        <v>0</v>
      </c>
      <c r="Q32" s="100">
        <v>515</v>
      </c>
      <c r="R32" s="40">
        <v>0.82</v>
      </c>
      <c r="S32" s="35">
        <v>0.16</v>
      </c>
      <c r="T32" s="40">
        <v>0.5</v>
      </c>
      <c r="U32" s="27">
        <v>0</v>
      </c>
      <c r="V32" s="115">
        <v>0</v>
      </c>
      <c r="W32" s="61">
        <v>21</v>
      </c>
      <c r="X32" s="67">
        <v>21</v>
      </c>
      <c r="Y32" s="67">
        <v>0</v>
      </c>
      <c r="Z32" s="131">
        <v>25</v>
      </c>
      <c r="AA32" s="61">
        <v>4</v>
      </c>
      <c r="AB32" s="131">
        <v>25</v>
      </c>
      <c r="AC32" s="61">
        <v>1</v>
      </c>
      <c r="AD32" s="67">
        <v>0</v>
      </c>
      <c r="AE32" s="131">
        <v>0</v>
      </c>
      <c r="AF32" s="160">
        <v>1</v>
      </c>
      <c r="AG32" s="160">
        <v>0</v>
      </c>
    </row>
    <row r="33" spans="1:33">
      <c r="A33" s="7" t="s">
        <v>85</v>
      </c>
      <c r="B33" s="16">
        <v>821</v>
      </c>
      <c r="C33" s="27">
        <v>104.1</v>
      </c>
      <c r="D33" s="33">
        <v>12.7</v>
      </c>
      <c r="E33" s="40">
        <v>476.1</v>
      </c>
      <c r="F33" s="27">
        <v>141.30000000000001</v>
      </c>
      <c r="G33" s="40">
        <v>37.200000000000003</v>
      </c>
      <c r="H33" s="51">
        <v>29.678638941398866</v>
      </c>
      <c r="I33" s="61">
        <v>7</v>
      </c>
      <c r="J33" s="67">
        <v>15</v>
      </c>
      <c r="K33" s="67">
        <v>7</v>
      </c>
      <c r="L33" s="75">
        <v>47</v>
      </c>
      <c r="M33" s="82">
        <v>1.1000000000000001</v>
      </c>
      <c r="N33" s="82">
        <v>12.6</v>
      </c>
      <c r="O33" s="28">
        <v>2.2999999999999998</v>
      </c>
      <c r="P33" s="95">
        <v>18</v>
      </c>
      <c r="Q33" s="100">
        <v>815</v>
      </c>
      <c r="R33" s="40">
        <v>14</v>
      </c>
      <c r="S33" s="35">
        <v>1.71</v>
      </c>
      <c r="T33" s="40">
        <v>0</v>
      </c>
      <c r="U33" s="27">
        <v>0</v>
      </c>
      <c r="V33" s="115">
        <v>0</v>
      </c>
      <c r="W33" s="61">
        <v>51</v>
      </c>
      <c r="X33" s="67">
        <v>51</v>
      </c>
      <c r="Y33" s="67">
        <v>0</v>
      </c>
      <c r="Z33" s="131">
        <v>26.6</v>
      </c>
      <c r="AA33" s="61">
        <v>11</v>
      </c>
      <c r="AB33" s="131">
        <v>58</v>
      </c>
      <c r="AC33" s="61">
        <v>3</v>
      </c>
      <c r="AD33" s="67">
        <v>3</v>
      </c>
      <c r="AE33" s="131">
        <v>0</v>
      </c>
      <c r="AF33" s="160">
        <v>12</v>
      </c>
      <c r="AG33" s="160">
        <v>0</v>
      </c>
    </row>
    <row r="34" spans="1:33">
      <c r="A34" s="7" t="s">
        <v>80</v>
      </c>
      <c r="B34" s="16">
        <v>363</v>
      </c>
      <c r="C34" s="27">
        <v>24.4</v>
      </c>
      <c r="D34" s="33">
        <v>6.72</v>
      </c>
      <c r="E34" s="40">
        <v>24</v>
      </c>
      <c r="F34" s="27">
        <v>21.7</v>
      </c>
      <c r="G34" s="40">
        <v>6</v>
      </c>
      <c r="H34" s="53">
        <v>90.4</v>
      </c>
      <c r="I34" s="61">
        <v>1</v>
      </c>
      <c r="J34" s="67">
        <v>1</v>
      </c>
      <c r="K34" s="67">
        <v>1</v>
      </c>
      <c r="L34" s="75">
        <v>100</v>
      </c>
      <c r="M34" s="82">
        <v>0.2</v>
      </c>
      <c r="N34" s="82">
        <v>0.1</v>
      </c>
      <c r="O34" s="28">
        <v>5.e-002</v>
      </c>
      <c r="P34" s="95">
        <v>50</v>
      </c>
      <c r="Q34" s="100">
        <v>363</v>
      </c>
      <c r="R34" s="40">
        <v>8.1</v>
      </c>
      <c r="S34" s="35">
        <v>2.2314049586776861</v>
      </c>
      <c r="T34" s="40">
        <v>1</v>
      </c>
      <c r="U34" s="27">
        <v>1.e-002</v>
      </c>
      <c r="V34" s="115">
        <v>1</v>
      </c>
      <c r="W34" s="61">
        <v>8</v>
      </c>
      <c r="X34" s="67">
        <v>8</v>
      </c>
      <c r="Y34" s="68">
        <v>0</v>
      </c>
      <c r="Z34" s="132">
        <v>15</v>
      </c>
      <c r="AA34" s="62">
        <v>2</v>
      </c>
      <c r="AB34" s="132">
        <v>15</v>
      </c>
      <c r="AC34" s="145">
        <v>2</v>
      </c>
      <c r="AD34" s="150">
        <v>2</v>
      </c>
      <c r="AE34" s="153">
        <v>0</v>
      </c>
      <c r="AF34" s="163">
        <v>1</v>
      </c>
      <c r="AG34" s="163">
        <v>0</v>
      </c>
    </row>
    <row r="35" spans="1:33">
      <c r="A35" s="7" t="s">
        <v>76</v>
      </c>
      <c r="B35" s="16">
        <v>301</v>
      </c>
      <c r="C35" s="27">
        <v>0</v>
      </c>
      <c r="D35" s="33">
        <v>0</v>
      </c>
      <c r="E35" s="40">
        <v>0.8</v>
      </c>
      <c r="F35" s="27">
        <v>0</v>
      </c>
      <c r="G35" s="40">
        <v>0</v>
      </c>
      <c r="H35" s="51">
        <v>0</v>
      </c>
      <c r="I35" s="61">
        <v>0</v>
      </c>
      <c r="J35" s="67">
        <v>1</v>
      </c>
      <c r="K35" s="67">
        <v>0</v>
      </c>
      <c r="L35" s="75">
        <v>0</v>
      </c>
      <c r="M35" s="82">
        <v>0</v>
      </c>
      <c r="N35" s="82">
        <v>0.2</v>
      </c>
      <c r="O35" s="28">
        <v>0</v>
      </c>
      <c r="P35" s="95">
        <v>0</v>
      </c>
      <c r="Q35" s="100">
        <v>301</v>
      </c>
      <c r="R35" s="40">
        <v>26</v>
      </c>
      <c r="S35" s="35">
        <v>8.6</v>
      </c>
      <c r="T35" s="40">
        <v>20</v>
      </c>
      <c r="U35" s="27">
        <v>0</v>
      </c>
      <c r="V35" s="115">
        <v>0</v>
      </c>
      <c r="W35" s="61">
        <v>11</v>
      </c>
      <c r="X35" s="67">
        <v>11</v>
      </c>
      <c r="Y35" s="67">
        <v>0</v>
      </c>
      <c r="Z35" s="131">
        <v>28</v>
      </c>
      <c r="AA35" s="61">
        <v>11</v>
      </c>
      <c r="AB35" s="131">
        <v>28</v>
      </c>
      <c r="AC35" s="61">
        <v>0</v>
      </c>
      <c r="AD35" s="67">
        <v>0</v>
      </c>
      <c r="AE35" s="131">
        <v>0</v>
      </c>
      <c r="AF35" s="160">
        <v>1</v>
      </c>
      <c r="AG35" s="160">
        <v>0</v>
      </c>
    </row>
    <row r="36" spans="1:33">
      <c r="A36" s="7" t="s">
        <v>77</v>
      </c>
      <c r="B36" s="16">
        <v>377</v>
      </c>
      <c r="C36" s="27">
        <v>1.76</v>
      </c>
      <c r="D36" s="33">
        <v>0.46684350132625996</v>
      </c>
      <c r="E36" s="40">
        <v>1</v>
      </c>
      <c r="F36" s="27">
        <v>1.76</v>
      </c>
      <c r="G36" s="40">
        <v>1.76</v>
      </c>
      <c r="H36" s="51">
        <v>176</v>
      </c>
      <c r="I36" s="61">
        <v>1</v>
      </c>
      <c r="J36" s="67">
        <v>1</v>
      </c>
      <c r="K36" s="67">
        <v>1</v>
      </c>
      <c r="L36" s="75">
        <v>100</v>
      </c>
      <c r="M36" s="82">
        <v>0.37</v>
      </c>
      <c r="N36" s="82">
        <v>0.4</v>
      </c>
      <c r="O36" s="28">
        <v>0.37</v>
      </c>
      <c r="P36" s="95">
        <v>92.5</v>
      </c>
      <c r="Q36" s="100">
        <v>377</v>
      </c>
      <c r="R36" s="40">
        <v>6.27</v>
      </c>
      <c r="S36" s="35">
        <v>1.6631299734748011</v>
      </c>
      <c r="T36" s="40">
        <v>1</v>
      </c>
      <c r="U36" s="27">
        <v>6.53</v>
      </c>
      <c r="V36" s="115">
        <v>653</v>
      </c>
      <c r="W36" s="61">
        <v>9</v>
      </c>
      <c r="X36" s="67">
        <v>9</v>
      </c>
      <c r="Y36" s="67">
        <v>9</v>
      </c>
      <c r="Z36" s="131">
        <v>30</v>
      </c>
      <c r="AA36" s="61">
        <v>5</v>
      </c>
      <c r="AB36" s="131">
        <v>50</v>
      </c>
      <c r="AC36" s="61">
        <v>2</v>
      </c>
      <c r="AD36" s="67">
        <v>2</v>
      </c>
      <c r="AE36" s="131">
        <v>0</v>
      </c>
      <c r="AF36" s="160">
        <v>28</v>
      </c>
      <c r="AG36" s="160">
        <v>0</v>
      </c>
    </row>
    <row r="37" spans="1:33">
      <c r="A37" s="7" t="s">
        <v>2</v>
      </c>
      <c r="B37" s="16">
        <v>399</v>
      </c>
      <c r="C37" s="27">
        <v>40</v>
      </c>
      <c r="D37" s="33">
        <v>10.025062656641603</v>
      </c>
      <c r="E37" s="40">
        <v>40</v>
      </c>
      <c r="F37" s="27">
        <v>40</v>
      </c>
      <c r="G37" s="40">
        <v>1.4</v>
      </c>
      <c r="H37" s="51">
        <v>100</v>
      </c>
      <c r="I37" s="61">
        <v>1</v>
      </c>
      <c r="J37" s="67">
        <v>1</v>
      </c>
      <c r="K37" s="67">
        <v>1</v>
      </c>
      <c r="L37" s="75">
        <v>100</v>
      </c>
      <c r="M37" s="82">
        <v>0.17</v>
      </c>
      <c r="N37" s="82">
        <v>0.15</v>
      </c>
      <c r="O37" s="28">
        <v>0.17</v>
      </c>
      <c r="P37" s="95">
        <v>113.33333333333336</v>
      </c>
      <c r="Q37" s="100">
        <v>399</v>
      </c>
      <c r="R37" s="40">
        <v>3</v>
      </c>
      <c r="S37" s="35">
        <v>0.75187969924812026</v>
      </c>
      <c r="T37" s="40">
        <v>0.1</v>
      </c>
      <c r="U37" s="27">
        <v>0</v>
      </c>
      <c r="V37" s="115">
        <v>0</v>
      </c>
      <c r="W37" s="61">
        <v>17</v>
      </c>
      <c r="X37" s="67">
        <v>17</v>
      </c>
      <c r="Y37" s="67">
        <v>0</v>
      </c>
      <c r="Z37" s="131">
        <v>22</v>
      </c>
      <c r="AA37" s="61">
        <v>9</v>
      </c>
      <c r="AB37" s="131">
        <v>25</v>
      </c>
      <c r="AC37" s="61">
        <v>1</v>
      </c>
      <c r="AD37" s="67">
        <v>1</v>
      </c>
      <c r="AE37" s="131">
        <v>0</v>
      </c>
      <c r="AF37" s="160">
        <v>12</v>
      </c>
      <c r="AG37" s="160">
        <v>0</v>
      </c>
    </row>
    <row r="38" spans="1:33">
      <c r="A38" s="7" t="s">
        <v>75</v>
      </c>
      <c r="B38" s="16">
        <v>2530</v>
      </c>
      <c r="C38" s="27">
        <v>1127</v>
      </c>
      <c r="D38" s="33">
        <v>44.5</v>
      </c>
      <c r="E38" s="40">
        <v>1177</v>
      </c>
      <c r="F38" s="27">
        <v>1196</v>
      </c>
      <c r="G38" s="40">
        <v>43</v>
      </c>
      <c r="H38" s="51">
        <v>102</v>
      </c>
      <c r="I38" s="61">
        <v>10</v>
      </c>
      <c r="J38" s="67">
        <v>5</v>
      </c>
      <c r="K38" s="67">
        <v>6</v>
      </c>
      <c r="L38" s="75">
        <v>120</v>
      </c>
      <c r="M38" s="82">
        <v>3.6</v>
      </c>
      <c r="N38" s="82">
        <v>1.5</v>
      </c>
      <c r="O38" s="28">
        <v>1.9</v>
      </c>
      <c r="P38" s="95">
        <v>126</v>
      </c>
      <c r="Q38" s="100">
        <v>2531.8000000000002</v>
      </c>
      <c r="R38" s="40">
        <v>1.8</v>
      </c>
      <c r="S38" s="35">
        <v>0.1</v>
      </c>
      <c r="T38" s="40">
        <v>1</v>
      </c>
      <c r="U38" s="27">
        <v>0.67</v>
      </c>
      <c r="V38" s="115">
        <v>67</v>
      </c>
      <c r="W38" s="61">
        <v>62</v>
      </c>
      <c r="X38" s="67">
        <v>62</v>
      </c>
      <c r="Y38" s="67">
        <v>0</v>
      </c>
      <c r="Z38" s="131">
        <v>20</v>
      </c>
      <c r="AA38" s="61">
        <v>28</v>
      </c>
      <c r="AB38" s="131">
        <v>20</v>
      </c>
      <c r="AC38" s="61">
        <v>4</v>
      </c>
      <c r="AD38" s="67">
        <v>4</v>
      </c>
      <c r="AE38" s="131">
        <v>0</v>
      </c>
      <c r="AF38" s="160">
        <v>1</v>
      </c>
      <c r="AG38" s="160">
        <v>0</v>
      </c>
    </row>
    <row r="39" spans="1:33">
      <c r="A39" s="7" t="s">
        <v>58</v>
      </c>
      <c r="B39" s="16">
        <v>525</v>
      </c>
      <c r="C39" s="27">
        <v>75.7</v>
      </c>
      <c r="D39" s="33">
        <v>14.42</v>
      </c>
      <c r="E39" s="40">
        <v>78.7</v>
      </c>
      <c r="F39" s="27">
        <v>78.599999999999994</v>
      </c>
      <c r="G39" s="40">
        <v>2.9</v>
      </c>
      <c r="H39" s="51">
        <v>99.88</v>
      </c>
      <c r="I39" s="61">
        <v>1</v>
      </c>
      <c r="J39" s="67">
        <v>1</v>
      </c>
      <c r="K39" s="67">
        <v>0</v>
      </c>
      <c r="L39" s="75">
        <v>0</v>
      </c>
      <c r="M39" s="82">
        <v>0.5</v>
      </c>
      <c r="N39" s="82">
        <v>0.5</v>
      </c>
      <c r="O39" s="28">
        <v>0</v>
      </c>
      <c r="P39" s="95">
        <v>0</v>
      </c>
      <c r="Q39" s="100">
        <v>536.20000000000005</v>
      </c>
      <c r="R39" s="40">
        <v>11.2</v>
      </c>
      <c r="S39" s="35">
        <v>2.09</v>
      </c>
      <c r="T39" s="40">
        <v>1</v>
      </c>
      <c r="U39" s="27">
        <v>0.1</v>
      </c>
      <c r="V39" s="115">
        <v>10</v>
      </c>
      <c r="W39" s="61">
        <v>8</v>
      </c>
      <c r="X39" s="67">
        <v>8</v>
      </c>
      <c r="Y39" s="67">
        <v>0</v>
      </c>
      <c r="Z39" s="131">
        <v>27</v>
      </c>
      <c r="AA39" s="61">
        <v>7</v>
      </c>
      <c r="AB39" s="131">
        <v>37</v>
      </c>
      <c r="AC39" s="61">
        <v>2</v>
      </c>
      <c r="AD39" s="67">
        <v>2</v>
      </c>
      <c r="AE39" s="131">
        <v>0</v>
      </c>
      <c r="AF39" s="160">
        <v>11</v>
      </c>
      <c r="AG39" s="160">
        <v>0</v>
      </c>
    </row>
    <row r="40" spans="1:33">
      <c r="A40" s="7" t="s">
        <v>61</v>
      </c>
      <c r="B40" s="16">
        <v>366</v>
      </c>
      <c r="C40" s="27">
        <v>120</v>
      </c>
      <c r="D40" s="33">
        <v>32.78</v>
      </c>
      <c r="E40" s="40">
        <v>10</v>
      </c>
      <c r="F40" s="27">
        <v>23</v>
      </c>
      <c r="G40" s="40">
        <v>17</v>
      </c>
      <c r="H40" s="51">
        <v>230</v>
      </c>
      <c r="I40" s="61">
        <v>1</v>
      </c>
      <c r="J40" s="67">
        <v>1</v>
      </c>
      <c r="K40" s="67">
        <v>1</v>
      </c>
      <c r="L40" s="75">
        <v>100</v>
      </c>
      <c r="M40" s="82">
        <v>1.8</v>
      </c>
      <c r="N40" s="82">
        <v>1</v>
      </c>
      <c r="O40" s="28">
        <v>0.3</v>
      </c>
      <c r="P40" s="95">
        <v>30</v>
      </c>
      <c r="Q40" s="100">
        <v>366</v>
      </c>
      <c r="R40" s="40">
        <v>0.4</v>
      </c>
      <c r="S40" s="35">
        <v>0.1</v>
      </c>
      <c r="T40" s="40">
        <v>0.3</v>
      </c>
      <c r="U40" s="27">
        <v>0</v>
      </c>
      <c r="V40" s="115">
        <v>0</v>
      </c>
      <c r="W40" s="61">
        <v>8</v>
      </c>
      <c r="X40" s="67">
        <v>8</v>
      </c>
      <c r="Y40" s="67">
        <v>0</v>
      </c>
      <c r="Z40" s="131">
        <v>10</v>
      </c>
      <c r="AA40" s="61">
        <v>1</v>
      </c>
      <c r="AB40" s="131">
        <v>10</v>
      </c>
      <c r="AC40" s="61">
        <v>3</v>
      </c>
      <c r="AD40" s="67">
        <v>3</v>
      </c>
      <c r="AE40" s="131">
        <v>0</v>
      </c>
      <c r="AF40" s="160">
        <v>1</v>
      </c>
      <c r="AG40" s="160">
        <v>0</v>
      </c>
    </row>
    <row r="41" spans="1:33">
      <c r="A41" s="8" t="s">
        <v>79</v>
      </c>
      <c r="B41" s="18">
        <v>785</v>
      </c>
      <c r="C41" s="29">
        <v>251</v>
      </c>
      <c r="D41" s="36">
        <v>32</v>
      </c>
      <c r="E41" s="42">
        <v>256</v>
      </c>
      <c r="F41" s="29">
        <v>251</v>
      </c>
      <c r="G41" s="42">
        <v>0</v>
      </c>
      <c r="H41" s="54">
        <v>98</v>
      </c>
      <c r="I41" s="63">
        <v>10</v>
      </c>
      <c r="J41" s="69">
        <v>2</v>
      </c>
      <c r="K41" s="69">
        <v>3</v>
      </c>
      <c r="L41" s="77">
        <v>150</v>
      </c>
      <c r="M41" s="83">
        <v>5</v>
      </c>
      <c r="N41" s="83">
        <v>1</v>
      </c>
      <c r="O41" s="90">
        <v>6.8</v>
      </c>
      <c r="P41" s="96">
        <v>100</v>
      </c>
      <c r="Q41" s="102">
        <v>822</v>
      </c>
      <c r="R41" s="42">
        <v>37</v>
      </c>
      <c r="S41" s="108">
        <v>4.5</v>
      </c>
      <c r="T41" s="42">
        <v>1</v>
      </c>
      <c r="U41" s="29">
        <v>0.13</v>
      </c>
      <c r="V41" s="117">
        <v>13</v>
      </c>
      <c r="W41" s="63">
        <v>11</v>
      </c>
      <c r="X41" s="69">
        <v>11</v>
      </c>
      <c r="Y41" s="69">
        <v>0</v>
      </c>
      <c r="Z41" s="133">
        <v>19</v>
      </c>
      <c r="AA41" s="63">
        <v>7</v>
      </c>
      <c r="AB41" s="133">
        <v>19</v>
      </c>
      <c r="AC41" s="63">
        <v>12</v>
      </c>
      <c r="AD41" s="69">
        <v>12</v>
      </c>
      <c r="AE41" s="133">
        <v>0</v>
      </c>
      <c r="AF41" s="164">
        <v>12</v>
      </c>
      <c r="AG41" s="164">
        <v>0</v>
      </c>
    </row>
    <row r="42" spans="1:33">
      <c r="A42" s="9" t="s">
        <v>82</v>
      </c>
      <c r="B42" s="19">
        <f>SUM(B9:B41)</f>
        <v>28901</v>
      </c>
      <c r="C42" s="30">
        <f>SUM(C9:C41)</f>
        <v>6111.22</v>
      </c>
      <c r="D42" s="37">
        <f>C42/B42*100</f>
        <v>21.145358292100617</v>
      </c>
      <c r="E42" s="30">
        <f>SUM(E9:E41)</f>
        <v>5980.79</v>
      </c>
      <c r="F42" s="30">
        <f>SUM(F9:F41)</f>
        <v>5556.7300000000014</v>
      </c>
      <c r="G42" s="30">
        <f>SUM(G9:G41)</f>
        <v>312.94999999999993</v>
      </c>
      <c r="H42" s="55">
        <f>F42/E42*100</f>
        <v>92.909632339540451</v>
      </c>
      <c r="I42" s="19">
        <f>SUM(I9:I41)</f>
        <v>195</v>
      </c>
      <c r="J42" s="70">
        <f>SUM(J9:J41)</f>
        <v>89</v>
      </c>
      <c r="K42" s="70">
        <f>SUM(K9:K41)</f>
        <v>73</v>
      </c>
      <c r="L42" s="78">
        <f>K42/J42*100</f>
        <v>82.022471910112358</v>
      </c>
      <c r="M42" s="30">
        <f>SUM(M9:M41)</f>
        <v>62.540000000000006</v>
      </c>
      <c r="N42" s="30">
        <f>SUM(N9:N41)</f>
        <v>39.050000000000004</v>
      </c>
      <c r="O42" s="30">
        <f>SUM(O9:O41)</f>
        <v>30.160000000000004</v>
      </c>
      <c r="P42" s="97">
        <f>O42/N42*100</f>
        <v>77.234314980793854</v>
      </c>
      <c r="Q42" s="103">
        <f>SUM(Q9:Q41)</f>
        <v>29049.1</v>
      </c>
      <c r="R42" s="30">
        <f>SUM(R9:R41)</f>
        <v>831.71999999999991</v>
      </c>
      <c r="S42" s="109">
        <f>R42/Q42*100</f>
        <v>2.8631523868209339</v>
      </c>
      <c r="T42" s="30">
        <f>SUM(T9:T41)</f>
        <v>72.969999999999985</v>
      </c>
      <c r="U42" s="30">
        <f>SUM(U9:U41)</f>
        <v>42.71</v>
      </c>
      <c r="V42" s="118">
        <f>U42/T42*100</f>
        <v>58.530903110867492</v>
      </c>
      <c r="W42" s="19">
        <f>SUM(W9:W41)</f>
        <v>799</v>
      </c>
      <c r="X42" s="70">
        <f>SUM(X9:X41)</f>
        <v>793</v>
      </c>
      <c r="Y42" s="70">
        <f>SUM(Y9:Y41)</f>
        <v>14</v>
      </c>
      <c r="Z42" s="134">
        <f>AVERAGE(Z9:Z41)</f>
        <v>24.033333333333335</v>
      </c>
      <c r="AA42" s="19">
        <f>SUM(AA9:AA41)</f>
        <v>433</v>
      </c>
      <c r="AB42" s="134">
        <f>AVERAGE(AB9:AB41)</f>
        <v>30.060606060606062</v>
      </c>
      <c r="AC42" s="19">
        <f>SUM(AC9:AC41)</f>
        <v>135</v>
      </c>
      <c r="AD42" s="70">
        <f>SUM(AD9:AD41)</f>
        <v>132</v>
      </c>
      <c r="AE42" s="154">
        <f>SUM(AE9:AE41)</f>
        <v>0</v>
      </c>
      <c r="AF42" s="165">
        <f>SUM(AF9:AF41)</f>
        <v>178</v>
      </c>
      <c r="AG42" s="169">
        <f>SUM(AG9:AG41)</f>
        <v>2</v>
      </c>
    </row>
  </sheetData>
  <mergeCells count="37">
    <mergeCell ref="B4:V4"/>
    <mergeCell ref="W4:AG4"/>
    <mergeCell ref="B5:H5"/>
    <mergeCell ref="I5:P5"/>
    <mergeCell ref="Q5:V5"/>
    <mergeCell ref="W5:Z5"/>
    <mergeCell ref="AA5:AB5"/>
    <mergeCell ref="AC5:AE5"/>
    <mergeCell ref="W6:Y6"/>
    <mergeCell ref="A4:A8"/>
    <mergeCell ref="B6:B7"/>
    <mergeCell ref="C6:C7"/>
    <mergeCell ref="D6:D7"/>
    <mergeCell ref="E6:E7"/>
    <mergeCell ref="F6:F7"/>
    <mergeCell ref="H6:H7"/>
    <mergeCell ref="I6:I7"/>
    <mergeCell ref="J6:J7"/>
    <mergeCell ref="K6:K7"/>
    <mergeCell ref="L6:L7"/>
    <mergeCell ref="M6:M7"/>
    <mergeCell ref="N6:N7"/>
    <mergeCell ref="O6:O7"/>
    <mergeCell ref="P6:P7"/>
    <mergeCell ref="Q6:Q7"/>
    <mergeCell ref="R6:R7"/>
    <mergeCell ref="S6:S7"/>
    <mergeCell ref="T6:T7"/>
    <mergeCell ref="U6:U7"/>
    <mergeCell ref="V6:V7"/>
    <mergeCell ref="Z6:Z7"/>
    <mergeCell ref="AA6:AA7"/>
    <mergeCell ref="AB6:AB7"/>
    <mergeCell ref="AC6:AC7"/>
    <mergeCell ref="AE6:AE7"/>
    <mergeCell ref="AF6:AF7"/>
    <mergeCell ref="AG6:AG7"/>
  </mergeCells>
  <phoneticPr fontId="2" type="Hiragana"/>
  <pageMargins left="0.7" right="0.7" top="0.75" bottom="0.75" header="0.3" footer="0.3"/>
  <pageSetup paperSize="9" scale="28"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別紙３</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林　雅人</dc:creator>
  <cp:lastModifiedBy>509426</cp:lastModifiedBy>
  <cp:lastPrinted>2022-07-29T05:51:59Z</cp:lastPrinted>
  <dcterms:created xsi:type="dcterms:W3CDTF">2020-06-16T02:31:44Z</dcterms:created>
  <dcterms:modified xsi:type="dcterms:W3CDTF">2022-09-22T00:52:44Z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2022-09-22T00:52:44Z</vt:filetime>
  </property>
</Properties>
</file>