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35" yWindow="60" windowWidth="17940" windowHeight="8805" tabRatio="828" activeTab="0"/>
  </bookViews>
  <sheets>
    <sheet name="別紙1-1" sheetId="1" r:id="rId1"/>
    <sheet name="別紙1-2" sheetId="2" r:id="rId2"/>
    <sheet name="別紙1-3" sheetId="3" r:id="rId3"/>
    <sheet name="別紙1-4" sheetId="4" r:id="rId4"/>
    <sheet name="別紙2-1" sheetId="5" r:id="rId5"/>
    <sheet name="別紙2-2" sheetId="6" r:id="rId6"/>
    <sheet name="別紙2-3" sheetId="7" r:id="rId7"/>
    <sheet name="別紙3" sheetId="8" r:id="rId8"/>
    <sheet name="別紙4" sheetId="9" r:id="rId9"/>
    <sheet name="別紙5" sheetId="10" r:id="rId10"/>
    <sheet name="別紙6" sheetId="11" r:id="rId11"/>
    <sheet name="別紙７" sheetId="12" r:id="rId12"/>
    <sheet name="別紙8" sheetId="13" r:id="rId13"/>
    <sheet name="別添　法人略称名一覧" sheetId="14" r:id="rId14"/>
  </sheets>
  <externalReferences>
    <externalReference r:id="rId17"/>
    <externalReference r:id="rId18"/>
  </externalReferences>
  <definedNames>
    <definedName name="_Key1" localSheetId="8" hidden="1">#REF!</definedName>
    <definedName name="_Key1" localSheetId="11" hidden="1">#REF!</definedName>
    <definedName name="_Key1" hidden="1">#REF!</definedName>
    <definedName name="_Key2" localSheetId="8" hidden="1">#REF!</definedName>
    <definedName name="_Key2" localSheetId="11" hidden="1">#REF!</definedName>
    <definedName name="_Key2" hidden="1">#REF!</definedName>
    <definedName name="_Order1" hidden="1">255</definedName>
    <definedName name="_Order2" hidden="1">255</definedName>
    <definedName name="_Sort" localSheetId="8" hidden="1">#REF!</definedName>
    <definedName name="_Sort" localSheetId="11" hidden="1">#REF!</definedName>
    <definedName name="_Sort" hidden="1">#REF!</definedName>
    <definedName name="_xlnm.Print_Area" localSheetId="0">'別紙1-1'!$A$1:$P$23</definedName>
    <definedName name="_xlnm.Print_Area" localSheetId="1">'別紙1-2'!$B$1:$G$54</definedName>
    <definedName name="_xlnm.Print_Area" localSheetId="2">'別紙1-3'!$A$1:$AH$31</definedName>
    <definedName name="_xlnm.Print_Area" localSheetId="4">'別紙2-1'!$A$1:$H$46</definedName>
    <definedName name="_xlnm.Print_Area" localSheetId="5">'別紙2-2'!$A$1:$J$47</definedName>
    <definedName name="_xlnm.Print_Area" localSheetId="6">'別紙2-3'!$A$1:$F$26</definedName>
    <definedName name="_xlnm.Print_Area" localSheetId="7">'別紙3'!$A$1:$D$25</definedName>
    <definedName name="_xlnm.Print_Area" localSheetId="8">'別紙4'!$A$1:$T$23</definedName>
    <definedName name="_xlnm.Print_Area" localSheetId="11">'別紙７'!$A$1:$AZ$30</definedName>
    <definedName name="_xlnm.Print_Area" localSheetId="12">'別紙8'!$B$1:$G$54</definedName>
    <definedName name="_xlnm.Print_Titles" localSheetId="3">'別紙1-4'!$A:$A</definedName>
    <definedName name="_xlnm.Print_Titles" localSheetId="5">'別紙2-2'!$1:$5</definedName>
    <definedName name="_xlnm.Print_Titles" localSheetId="9">'別紙5'!$B:$B</definedName>
    <definedName name="様式８" localSheetId="12" hidden="1">#REF!</definedName>
    <definedName name="様式８" hidden="1">#REF!</definedName>
  </definedNames>
  <calcPr fullCalcOnLoad="1"/>
</workbook>
</file>

<file path=xl/sharedStrings.xml><?xml version="1.0" encoding="utf-8"?>
<sst xmlns="http://schemas.openxmlformats.org/spreadsheetml/2006/main" count="786" uniqueCount="368">
  <si>
    <t>医療機関名</t>
  </si>
  <si>
    <t>合計</t>
  </si>
  <si>
    <t>小計</t>
  </si>
  <si>
    <t>（新人看護職員研修事業）</t>
  </si>
  <si>
    <t>医療機関名</t>
  </si>
  <si>
    <t xml:space="preserve">対 象 経 費 の 支 出 予 定 額 内 訳 </t>
  </si>
  <si>
    <t>区　　　　　　分</t>
  </si>
  <si>
    <t>支出予定額</t>
  </si>
  <si>
    <t>積　　算　　内　　訳</t>
  </si>
  <si>
    <t>円　　</t>
  </si>
  <si>
    <t>（研修経費）</t>
  </si>
  <si>
    <t>賃　　　金</t>
  </si>
  <si>
    <t>研修責任者経費</t>
  </si>
  <si>
    <t>謝金</t>
  </si>
  <si>
    <t>人件費</t>
  </si>
  <si>
    <t>手当</t>
  </si>
  <si>
    <t>報償費</t>
  </si>
  <si>
    <t>旅費</t>
  </si>
  <si>
    <t>需用費</t>
  </si>
  <si>
    <t>消耗品費</t>
  </si>
  <si>
    <t>印刷製本費</t>
  </si>
  <si>
    <t>会議費</t>
  </si>
  <si>
    <t>図書購入費</t>
  </si>
  <si>
    <t>役務費</t>
  </si>
  <si>
    <t>通信運搬費</t>
  </si>
  <si>
    <t>雑役務費</t>
  </si>
  <si>
    <t>（備品購入費）</t>
  </si>
  <si>
    <t>（教育担当者経費）</t>
  </si>
  <si>
    <t>教育担当者経費</t>
  </si>
  <si>
    <t>謝金</t>
  </si>
  <si>
    <t>人件費</t>
  </si>
  <si>
    <t>手当</t>
  </si>
  <si>
    <t>（医療機関受入研修事業）</t>
  </si>
  <si>
    <t>消耗品費</t>
  </si>
  <si>
    <t>印刷製本費</t>
  </si>
  <si>
    <t>会議費</t>
  </si>
  <si>
    <t>図書購入費</t>
  </si>
  <si>
    <t>通信運搬費</t>
  </si>
  <si>
    <t>雑役務費</t>
  </si>
  <si>
    <t>備品購入費</t>
  </si>
  <si>
    <t>（注）</t>
  </si>
  <si>
    <t>備考</t>
  </si>
  <si>
    <t>チーム支援型</t>
  </si>
  <si>
    <t>機関誌等での公募</t>
  </si>
  <si>
    <t>有</t>
  </si>
  <si>
    <t>ＨＰ上での公募</t>
  </si>
  <si>
    <t>無</t>
  </si>
  <si>
    <t>その他</t>
  </si>
  <si>
    <t>相談窓口</t>
  </si>
  <si>
    <t>研　修　内　容　計　画　書</t>
  </si>
  <si>
    <t>研修実施日
(実施時間数）</t>
  </si>
  <si>
    <t>テーマ</t>
  </si>
  <si>
    <t>講師名
（担当者名）</t>
  </si>
  <si>
    <t>実施場所</t>
  </si>
  <si>
    <t>参加者数</t>
  </si>
  <si>
    <t>研修内容</t>
  </si>
  <si>
    <t>（人）</t>
  </si>
  <si>
    <t>　　月　　　日
（　　　時間）</t>
  </si>
  <si>
    <t>新 人 看 護 職 員 研 修 参 加 者 名 簿</t>
  </si>
  <si>
    <t>No</t>
  </si>
  <si>
    <t>氏名（ふりがな）</t>
  </si>
  <si>
    <t>性別</t>
  </si>
  <si>
    <t>生年月日</t>
  </si>
  <si>
    <t>免許取得日</t>
  </si>
  <si>
    <t>男</t>
  </si>
  <si>
    <t>女</t>
  </si>
  <si>
    <t>他施設受入看護職員研修参加者名簿</t>
  </si>
  <si>
    <t>勤務先</t>
  </si>
  <si>
    <t>時間</t>
  </si>
  <si>
    <t>合　　　　　計</t>
  </si>
  <si>
    <t>教 育 担 当 者 名 簿</t>
  </si>
  <si>
    <t>役職・所属</t>
  </si>
  <si>
    <t>使用料及び賃借料</t>
  </si>
  <si>
    <t>最終学歴</t>
  </si>
  <si>
    <t>養成所（３年課程）</t>
  </si>
  <si>
    <t>養成所（２年課程）</t>
  </si>
  <si>
    <t>大学</t>
  </si>
  <si>
    <t>その他</t>
  </si>
  <si>
    <t>（新人看護職員研修事業及び医療機関受入研修事業）</t>
  </si>
  <si>
    <t>基準額</t>
  </si>
  <si>
    <t>病院等名</t>
  </si>
  <si>
    <t>設置
主体</t>
  </si>
  <si>
    <t>総事業費</t>
  </si>
  <si>
    <t>対象経費
の支出
予定額</t>
  </si>
  <si>
    <t>新人
看護
職員数</t>
  </si>
  <si>
    <t>研修経費
の分</t>
  </si>
  <si>
    <t>教育担当者
経費の分</t>
  </si>
  <si>
    <t>医療機関受入
研修事業の分</t>
  </si>
  <si>
    <t>計</t>
  </si>
  <si>
    <t>選定額</t>
  </si>
  <si>
    <t>備考</t>
  </si>
  <si>
    <t>金額</t>
  </si>
  <si>
    <t>総時間数</t>
  </si>
  <si>
    <t>受入予定数</t>
  </si>
  <si>
    <t xml:space="preserve">Ａ </t>
  </si>
  <si>
    <t>Ｂ</t>
  </si>
  <si>
    <t>(Ａ－Ｂ)Ｃ</t>
  </si>
  <si>
    <t xml:space="preserve">Ｄ </t>
  </si>
  <si>
    <t xml:space="preserve">Ｆ </t>
  </si>
  <si>
    <t xml:space="preserve">円 </t>
  </si>
  <si>
    <t>人</t>
  </si>
  <si>
    <t>時間</t>
  </si>
  <si>
    <t>円</t>
  </si>
  <si>
    <t>病院等名称</t>
  </si>
  <si>
    <t>設置
主体</t>
  </si>
  <si>
    <t>医療法上の許可病床総数</t>
  </si>
  <si>
    <t>看護
職員数</t>
  </si>
  <si>
    <t>看護
職員
離職率</t>
  </si>
  <si>
    <t>新人
看護
職員
離職率</t>
  </si>
  <si>
    <t>研修における組織体制</t>
  </si>
  <si>
    <t>到達目標の設定の有無</t>
  </si>
  <si>
    <t>研修プログラムの有無</t>
  </si>
  <si>
    <t>医療機関受入研修事業</t>
  </si>
  <si>
    <t>備考</t>
  </si>
  <si>
    <t>研修
責任者数</t>
  </si>
  <si>
    <t>教育
担当者数</t>
  </si>
  <si>
    <t>実地
指導者数</t>
  </si>
  <si>
    <t>受入
予定
人数</t>
  </si>
  <si>
    <t>実施
月数</t>
  </si>
  <si>
    <t>実施日数</t>
  </si>
  <si>
    <t>研修の公開
・公募方法</t>
  </si>
  <si>
    <t>専任</t>
  </si>
  <si>
    <t>兼任</t>
  </si>
  <si>
    <t>床</t>
  </si>
  <si>
    <t>月</t>
  </si>
  <si>
    <t>日</t>
  </si>
  <si>
    <t>プリセプターシップ</t>
  </si>
  <si>
    <t>病院</t>
  </si>
  <si>
    <t>国病機構</t>
  </si>
  <si>
    <t>国大法人</t>
  </si>
  <si>
    <t>法人略称名一覧</t>
  </si>
  <si>
    <t>番号</t>
  </si>
  <si>
    <t>名称</t>
  </si>
  <si>
    <t>略称名</t>
  </si>
  <si>
    <t>都道府県</t>
  </si>
  <si>
    <t>市区町村、広域連合及び一部事務組合</t>
  </si>
  <si>
    <t>市区町村</t>
  </si>
  <si>
    <t>日本赤十字社</t>
  </si>
  <si>
    <t>公的</t>
  </si>
  <si>
    <t>社会福祉法人恩賜財団済生会</t>
  </si>
  <si>
    <t>全国厚生農業協同組合連合会の会員である厚生（医療）農業協同組合連合会</t>
  </si>
  <si>
    <t>社会福祉法人北海道社会事業協会</t>
  </si>
  <si>
    <t>国立病院機構</t>
  </si>
  <si>
    <t>その他国所管独立行政法人</t>
  </si>
  <si>
    <t>独法</t>
  </si>
  <si>
    <t>地方独立行政法人</t>
  </si>
  <si>
    <t>地方独法</t>
  </si>
  <si>
    <t>国立大学法人</t>
  </si>
  <si>
    <t>国家公務員共済組合及び連合会</t>
  </si>
  <si>
    <t>共済</t>
  </si>
  <si>
    <t>地方公務員等共済組合</t>
  </si>
  <si>
    <t>私立学校教職員共済組合</t>
  </si>
  <si>
    <t>農林漁業団体職員共済組合</t>
  </si>
  <si>
    <t>健康保険組合及びその連合会</t>
  </si>
  <si>
    <t>健保</t>
  </si>
  <si>
    <t>国民健康保険組合及び国民健康保険団体連合会</t>
  </si>
  <si>
    <t>国保</t>
  </si>
  <si>
    <t>学校法人</t>
  </si>
  <si>
    <t>学校</t>
  </si>
  <si>
    <t>社会福祉法人</t>
  </si>
  <si>
    <t>社福</t>
  </si>
  <si>
    <t>医療法人</t>
  </si>
  <si>
    <t>一般社団法人</t>
  </si>
  <si>
    <t>社団</t>
  </si>
  <si>
    <t>一般財団法人</t>
  </si>
  <si>
    <t>財団</t>
  </si>
  <si>
    <t>医師会</t>
  </si>
  <si>
    <t>その他の法人</t>
  </si>
  <si>
    <t>個人</t>
  </si>
  <si>
    <t>株式会社等</t>
  </si>
  <si>
    <t>会社</t>
  </si>
  <si>
    <t>新 人 看 護 職 員 研 修 事 業 所 要 額 調 書</t>
  </si>
  <si>
    <t>％</t>
  </si>
  <si>
    <t>別 添</t>
  </si>
  <si>
    <t>別紙１－１</t>
  </si>
  <si>
    <t>寄附金
その他の
収入額</t>
  </si>
  <si>
    <t>差引き額</t>
  </si>
  <si>
    <t>内訳は、様式１-２のとおり</t>
  </si>
  <si>
    <t>別紙１－２</t>
  </si>
  <si>
    <t>　１　賃金は、外部の研修参加に伴う代替職員経費に限ります。</t>
  </si>
  <si>
    <t>別紙１－４</t>
  </si>
  <si>
    <t>別紙２－１</t>
  </si>
  <si>
    <t>別紙２－３</t>
  </si>
  <si>
    <t>別紙２－２</t>
  </si>
  <si>
    <t>予　　　算　　　額</t>
  </si>
  <si>
    <t>備　　　　　　考</t>
  </si>
  <si>
    <t>円</t>
  </si>
  <si>
    <t>別紙３</t>
  </si>
  <si>
    <t>テーマ</t>
  </si>
  <si>
    <t>別紙５</t>
  </si>
  <si>
    <t>事　業　実　績　報　告　書</t>
  </si>
  <si>
    <t>１　施設の名称及び所在地</t>
  </si>
  <si>
    <t>２　事業の種類</t>
  </si>
  <si>
    <t>３　研修の内容</t>
  </si>
  <si>
    <t>区　　　分</t>
  </si>
  <si>
    <t>予　算　額</t>
  </si>
  <si>
    <t>決　算　額</t>
  </si>
  <si>
    <t>備　　考</t>
  </si>
  <si>
    <t>別紙６</t>
  </si>
  <si>
    <t>施設区分</t>
  </si>
  <si>
    <t>病院</t>
  </si>
  <si>
    <t>診療所</t>
  </si>
  <si>
    <t>助産所</t>
  </si>
  <si>
    <t>介護老人保健施設</t>
  </si>
  <si>
    <t>指定訪問看護事業所</t>
  </si>
  <si>
    <t>人</t>
  </si>
  <si>
    <t>①</t>
  </si>
  <si>
    <t>診療所</t>
  </si>
  <si>
    <t>助産所</t>
  </si>
  <si>
    <t>地方自治体を通じての広報等</t>
  </si>
  <si>
    <t>介護老人保健施設</t>
  </si>
  <si>
    <t>関係団体等を通じての広報等</t>
  </si>
  <si>
    <t>指定訪問看護事業所</t>
  </si>
  <si>
    <t>地域の会議等での広報等</t>
  </si>
  <si>
    <t>　　　　　２　１枚で行数が足りない場合は、複数枚で報告してください。</t>
  </si>
  <si>
    <t>　２　教育担当者経費は、新人看護職員が５名以上の場合に限り計上してください。</t>
  </si>
  <si>
    <t>職種</t>
  </si>
  <si>
    <t>看護師</t>
  </si>
  <si>
    <t>准看護師</t>
  </si>
  <si>
    <t>保健師</t>
  </si>
  <si>
    <t>助産師</t>
  </si>
  <si>
    <t>会社</t>
  </si>
  <si>
    <t>個人</t>
  </si>
  <si>
    <t>その他</t>
  </si>
  <si>
    <t>財団</t>
  </si>
  <si>
    <t>社団</t>
  </si>
  <si>
    <t>医療法人</t>
  </si>
  <si>
    <t>社福</t>
  </si>
  <si>
    <t>学校</t>
  </si>
  <si>
    <t>共済</t>
  </si>
  <si>
    <t>地方独法</t>
  </si>
  <si>
    <t>⑤</t>
  </si>
  <si>
    <t>独法</t>
  </si>
  <si>
    <t>④</t>
  </si>
  <si>
    <t>メンターシップ</t>
  </si>
  <si>
    <t>③</t>
  </si>
  <si>
    <t>公的</t>
  </si>
  <si>
    <t>チューターシップ</t>
  </si>
  <si>
    <t>②</t>
  </si>
  <si>
    <t>市区町村</t>
  </si>
  <si>
    <t>プリセプターシップ</t>
  </si>
  <si>
    <t>①</t>
  </si>
  <si>
    <t>都道府県</t>
  </si>
  <si>
    <t>　平均看護職員（保健師、助産師）数＝（年度当初の在籍看護職員（保健師、助産師）数＋年度末の在籍看護職員（保健師、助産師）数）／２</t>
  </si>
  <si>
    <t>人</t>
  </si>
  <si>
    <t>新人看護職員研修</t>
  </si>
  <si>
    <t>計</t>
  </si>
  <si>
    <t>過去の新人看護職員研修の実施状況</t>
  </si>
  <si>
    <t xml:space="preserve">新人
助産師
離職率
</t>
  </si>
  <si>
    <t xml:space="preserve">新人
保健師
離職率
</t>
  </si>
  <si>
    <t>助産師
離職率
(再掲)</t>
  </si>
  <si>
    <t>保健師
離職率
(再掲)</t>
  </si>
  <si>
    <t>新人助産師数</t>
  </si>
  <si>
    <t>新人保
健師数</t>
  </si>
  <si>
    <t>別紙１-３</t>
  </si>
  <si>
    <t>補助事業者名：</t>
  </si>
  <si>
    <t>⑥</t>
  </si>
  <si>
    <t>別紙７</t>
  </si>
  <si>
    <t>新人看護職員研修事業実績報告書</t>
  </si>
  <si>
    <t>補助事業者名：</t>
  </si>
  <si>
    <t>医療機関受入研修事業</t>
  </si>
  <si>
    <t>受入職員の所属施設</t>
  </si>
  <si>
    <t>　平均看護職員(保健師、助産師)数＝（年度当初の在籍看護職員(保健師、助産師)数＋年度末の在籍看護職員(保健師、助産師)数）／２</t>
  </si>
  <si>
    <t>別紙８</t>
  </si>
  <si>
    <t>Ｅ</t>
  </si>
  <si>
    <t>受入実績数</t>
  </si>
  <si>
    <t>交付決定額</t>
  </si>
  <si>
    <t>補助金
所要額</t>
  </si>
  <si>
    <t>補助金
基本額</t>
  </si>
  <si>
    <t>対象経費
の実支出額</t>
  </si>
  <si>
    <t>寄付金
その他の
収入額</t>
  </si>
  <si>
    <t>施　設　区　分</t>
  </si>
  <si>
    <t>別紙４</t>
  </si>
  <si>
    <t xml:space="preserve">対 象 経 費 の 支 出 額 内 訳 </t>
  </si>
  <si>
    <t>支出額</t>
  </si>
  <si>
    <t>経　費　所　要　額　精　算　書</t>
  </si>
  <si>
    <t>Ｇ</t>
  </si>
  <si>
    <t>Ｈ</t>
  </si>
  <si>
    <t>Ｉ</t>
  </si>
  <si>
    <t>Ｊ</t>
  </si>
  <si>
    <t>（注）　１　色つきの欄は、入力しないでください。（「研修経費の分」欄について、新人助産師又は新人保健師を含む場合は、要綱第４条第１欄を参照し、適宜金額を記入してください。）</t>
  </si>
  <si>
    <t>　　　　２　Ａ欄及びＢ欄は、別記歳入歳出予算書と一致させてください。</t>
  </si>
  <si>
    <t>　　　　３　Ｄ欄は、様式１－２「対象経費の支出予定額内訳」の合計と一致させてください。</t>
  </si>
  <si>
    <t>　　　　５　Ａ欄は、新人看護職員研修事業に係る総事業費を記入してください。</t>
  </si>
  <si>
    <t>　　　　６　Ｂ欄は、新人看護職員研修事業に係る寄付金及び他施設受入施設からの収入を記入してください。</t>
  </si>
  <si>
    <t>　　　　７　「新人看護職員数」欄は、４月末日現在で在職している新人看護職員数を記入してください。（70名以上いる場合は、その数を記入してください。）</t>
  </si>
  <si>
    <t>　　　　９　Ｆ欄は、Ｃ欄とＤ欄及びＥ欄の金額を比較して一番少ない額を記入してください。</t>
  </si>
  <si>
    <t>　　　　４　「設置主体」欄は、リストから当てはまるものを選択してください。</t>
  </si>
  <si>
    <t>　　　　 　 年間の総時間数を記入してください。研修受入人数については、実人員ではなく、研修受入時間が年間40時間で１名とし、30名を上限とします。</t>
  </si>
  <si>
    <t>　　　　　　なお、１名40時間に満たない場合は、複数人で40時間となれば１名とします。</t>
  </si>
  <si>
    <t>　　　　10　Ｈ欄は、選定額Ｆ欄に２分の１を乗じた金額（1,000円未満の端数がある場合は、当該端数を切り捨てるものとします。）を記入してください。</t>
  </si>
  <si>
    <t>うち再掲分</t>
  </si>
  <si>
    <t>新人保健師研修</t>
  </si>
  <si>
    <t>新人助産師研修</t>
  </si>
  <si>
    <t>（注）　１　「看護職員数」欄、「新人看護職員数」欄、「新人保健師数」欄、「新人助産師数」欄及び「研修における組織体制」欄は、４月末現在で記入してください。</t>
  </si>
  <si>
    <t>　　　　３　「新人看護職員数」欄には、主として免許取得後に初めて就労する保健師、助産師、看護師及び准看護師のうち、新人看護職員研修に参加する者の数を記入してください。</t>
  </si>
  <si>
    <r>
      <t>　　　　４　「新人保健師数」欄には、主として保健師免許取得後に初めて保健師として就労する保健師のうち、新人保健師研修に参加する者の数を記入してください。</t>
    </r>
    <r>
      <rPr>
        <sz val="12"/>
        <rFont val="ＭＳ Ｐゴシック"/>
        <family val="3"/>
      </rPr>
      <t>この欄を記入した場合、別紙１－１において研修経費の基準額は交付要綱に基づき増額となります。</t>
    </r>
  </si>
  <si>
    <r>
      <t>　　　　５　「新人助産師数」欄には、主として助産師免許取得後に初めて助産師として就労する助産師のうち、新人助産師研修に参加する者の数を記載してください。</t>
    </r>
    <r>
      <rPr>
        <sz val="12"/>
        <rFont val="ＭＳ Ｐゴシック"/>
        <family val="3"/>
      </rPr>
      <t>この欄を記入した場合、別紙１－１において研修経費の基準額は交付要綱に基づき増額となります。</t>
    </r>
  </si>
  <si>
    <t>　　　　６　「うち再掲分」欄には、「新人保健師数」欄又は「新人助産師数」欄のうち「新人看護職員数」欄にも計上した者の数を記入してください。</t>
  </si>
  <si>
    <t>　　　　　　　看護職員(保健師、助産師)離職率＝看護職員(保健師、助産師)退職者数／平均看護職員(保健師、助産師)数×100　（小数第２位を四捨五入）</t>
  </si>
  <si>
    <t>※看護職員（保健師、助産師）退職者数＝その年度の４月１日から３月31日までの間に退職した看護職員（保健師、助産師）の数</t>
  </si>
  <si>
    <t>　　　　　　　新人看護職員(保健師、助産師)離職率＝新人看護職員(保健師、助産師)退職者数／新人看護職員(保健師、助産師)採用者数×100　（小数第２位を四捨五入）</t>
  </si>
  <si>
    <t>※新人看護職員(保健師、助産師)退職者数＝その年度の４月１日から３月31日の間に退職した新人看護職員(保健師、助産師)の数</t>
  </si>
  <si>
    <t>　新人看護職員(保健師、助産師)採用者数＝その年度の４月１日から３月31日の間に採用した新人看護職員(保健師、助産師)の数</t>
  </si>
  <si>
    <t>　　　１０　「研修責任者数」欄、「教育担当者数」欄及び「実地指導者数」欄は、兼任の場合は、兼務している役割のそれぞれで「兼任」欄の人数に含めます。</t>
  </si>
  <si>
    <t>　　　１１　「受入予定人数」欄は、自施設の研修に、他の病院等から受け入れる予定の者の数とし、実人数とします。</t>
  </si>
  <si>
    <t>　　　１２　「実施月数」欄及び「実施日数」欄は、それぞれ医療機関受入研修事業の年間実施予定月数及び日数を記入してください。</t>
  </si>
  <si>
    <t>　うち他施設
　受入人数</t>
  </si>
  <si>
    <t>　（注）　１　研修内容の分かる資料があれば別途添えてください。</t>
  </si>
  <si>
    <t>　　　　　３　看護師・准看護師、保健師又は助産師によって研修内容が異なる場合は、職種ごとに研修内容計画書を作成してください。</t>
  </si>
  <si>
    <t>(注）　「最終学歴」欄は、看護師等免許取得に係る最終学歴をリストから選択してください。</t>
  </si>
  <si>
    <t>　受入研修
　時間数</t>
  </si>
  <si>
    <t>(注）　「最終学歴欄」は、看護師等免許取得に係る最終学歴をリストから選択してください。</t>
  </si>
  <si>
    <t>（注）　教育担当者について報告してください。</t>
  </si>
  <si>
    <t>（注）　１　事業を実施する施設ごとに記入してください。</t>
  </si>
  <si>
    <t>　　　　３　「医療機関受入研修事業」欄の「総時間数」欄は、例えば、１回５時間の研修に３人の新人職員を受け入れて実施した場合は５×３＝15（時間）のように考え、年間の総実績時間数を記入してください。</t>
  </si>
  <si>
    <t>　　　　５　Ｆ欄には、Ｃ欄とＤ欄及びＥ欄の金額とを比較して少ない方の額を記入してください。</t>
  </si>
  <si>
    <t>　　　　６　Ｈ欄には、Ｆ欄の金額に２分の１を乗じて得た金額（1,000円未満の端数がある場合は、これを切り捨てるものとします。）を記入してください。</t>
  </si>
  <si>
    <t>　　　　　３　看護師・准看護師、保健師又は助産師によって研修内容が異なる場合は、職種ごとに事業実績報告書を作成してください。</t>
  </si>
  <si>
    <t>差引き増減額</t>
  </si>
  <si>
    <t>②</t>
  </si>
  <si>
    <t>チューターシップ</t>
  </si>
  <si>
    <t>⑤</t>
  </si>
  <si>
    <t>⑥</t>
  </si>
  <si>
    <t>　　　　４　「新人保健師数」欄には、主として保健師免許取得後に初めて保健師として就労する保健師のうち、新人保健師研修に参加する者の数を記入してください。</t>
  </si>
  <si>
    <t>　　　　５　「新人助産師数」欄には、主として助産師免許取得後に初めて助産師として就労する助産師のうち、新人助産師研修に参加する者の数を記入してください。</t>
  </si>
  <si>
    <t>　　　　７　「看護職員(保健師、助産師)離職率」の算出は、次の式によります。</t>
  </si>
  <si>
    <t>※看護職員(保健師、助産師)退職者数＝その年度の４月１日から３月31日までの間に退職した看護職員(保健師、助産師)の数</t>
  </si>
  <si>
    <t>　　　　８　「新人看護職員(保健師、助産師)離職率」の算出は、次の式によります。</t>
  </si>
  <si>
    <t>　　　　　　なお、平成21年度以前はガイドラインと同程度の研修を実施していた場合に記入してください。</t>
  </si>
  <si>
    <t>　　　10　「研修責任者数」欄、「教育担当者数」欄及び「実地指導者数」欄は、兼任の場合は、兼務している役割のそれぞれで「兼任」欄の人数に含めます。</t>
  </si>
  <si>
    <t>　　　11　「受入実績人数」欄は、自施設の研修に、他の病院等から受け入れた者の数とし、実人数とします。</t>
  </si>
  <si>
    <t>　　　12　「実施月数」欄及び「実施日数」欄は、それぞれ医療機関受入研修事業の年間実施月数及び日数を記入してください。</t>
  </si>
  <si>
    <t>　　　　　　なお、平成21年度以前はガイドラインと同程度の研修を実施していた場合に記入してください。</t>
  </si>
  <si>
    <t>補助
所要額</t>
  </si>
  <si>
    <t>Ｅ</t>
  </si>
  <si>
    <t>Ｈ</t>
  </si>
  <si>
    <t>％</t>
  </si>
  <si>
    <t>　　　　２　「看護職員数」とは、保健師・助産師・看護師・准看護師のいずれかの免許の有資格者数とし、２以上の免許を持つ者も１人として数えます。</t>
  </si>
  <si>
    <t>合　計</t>
  </si>
  <si>
    <t>収入支出（歳入歳出）予算書</t>
  </si>
  <si>
    <t>１　収入（歳入）の部</t>
  </si>
  <si>
    <t>２　支出（歳出）の部</t>
  </si>
  <si>
    <t>収入支出（歳入歳出）決算書</t>
  </si>
  <si>
    <t>　　　　２　「看護職員数」とは、保健師、助産師、看護師又は准看護師のいずれかの免許の有資格者数とし、２以上の免許を持つ者も１人として数えてください。</t>
  </si>
  <si>
    <t>　　　　３　「新人看護職員数」欄には、主として免許取得後に初めて就労する保健師、助産師、看護師又は准看護師のうち、新人看護職員研修に参加する者の数を記入してください。</t>
  </si>
  <si>
    <t>　　　　７　「看護職員（保健師、助産師）離職率」の算出は、次の式によります。</t>
  </si>
  <si>
    <t>　　　　　　なお、各数値は当該年度の前年度の数値を使用してください。</t>
  </si>
  <si>
    <t>　 　　 ８　「新人看護職員(保健師、助産師)離職率」の算出は、次の式によります。</t>
  </si>
  <si>
    <t>　（注）　１　研修内容の分かる資料があれば、別途添えてください。</t>
  </si>
  <si>
    <t>　差引き過△
　不足額
　Ｈ－Ｉ＝Ｊ</t>
  </si>
  <si>
    <t>　　　　　　なお、色つきの欄は、入力しないでください（「研修経費の分」欄について、新人助産師又は新人保健師を含む場合は、要綱第４条第１欄を参照し、適宜金額を記入してください。）。</t>
  </si>
  <si>
    <t>　　　　２　「新人看護職員数」欄には、４月末日現在で在職していた新人看護職員数を記入してください（70名以上いた場合は、その数を記入します。）。</t>
  </si>
  <si>
    <t>　　　　　　なお、時間数に40時間未満の端数が生じた場合は、切り捨ててください。　</t>
  </si>
  <si>
    <t xml:space="preserve">     　 ４　「受入実績数」欄は総時間数４０時間につき１名と考え、30名を上限としてください。</t>
  </si>
  <si>
    <t>③</t>
  </si>
  <si>
    <t>④</t>
  </si>
  <si>
    <t>　　　　８　「医療機関受入研修事業」欄の「総時間数」欄は、例えば、１回５時間の研修に３人の新人職員を受け入れて実施した場合は５×３＝１５（時間）のように考え、４月末日現在で予定している</t>
  </si>
  <si>
    <t>新人看護職員研修事業計画書</t>
  </si>
  <si>
    <t>：計算式が入っています</t>
  </si>
  <si>
    <t>水色</t>
  </si>
  <si>
    <t>：計算式</t>
  </si>
  <si>
    <t>平成28年度事業への
申請の有無</t>
  </si>
  <si>
    <t>　３　各経費の人件費部分について算定過程を「積算内訳」に記載してください。</t>
  </si>
  <si>
    <t>　　　　９　「過去の新人看護職員研修の実施状況」欄は、平成28年度以前に新人看護職員研修ガイドラインに沿った研修を実施していた場合に開始年度を記入してください。</t>
  </si>
  <si>
    <r>
      <t>　　　　　　</t>
    </r>
    <r>
      <rPr>
        <sz val="12"/>
        <color indexed="10"/>
        <rFont val="ＭＳ Ｐゴシック"/>
        <family val="3"/>
      </rPr>
      <t>　①平成21年度以前　　②平成22年度　　③平成23年度　　④平成24年度　　</t>
    </r>
    <r>
      <rPr>
        <sz val="12"/>
        <color indexed="10"/>
        <rFont val="ＭＳ Ｐゴシック"/>
        <family val="3"/>
      </rPr>
      <t>⑤平成25年度　⑥平成26年度　⑦平成</t>
    </r>
    <r>
      <rPr>
        <sz val="12"/>
        <color indexed="10"/>
        <rFont val="ＭＳ Ｐゴシック"/>
        <family val="3"/>
      </rPr>
      <t>27年度　⑧平成28年度</t>
    </r>
  </si>
  <si>
    <t>　  　　９　「過去の新人看護職員研修の実施状況」欄は、平成28年度以前に新人看護職員研修ガイドラインに沿った研修を実施していた場合に開始年度を記入してください。</t>
  </si>
  <si>
    <r>
      <t>　　　　　　</t>
    </r>
    <r>
      <rPr>
        <sz val="12"/>
        <color indexed="10"/>
        <rFont val="ＭＳ Ｐゴシック"/>
        <family val="3"/>
      </rPr>
      <t>　①平成21年度以前　　②平成22年度　　③平成23年度　　④平成24年度　　</t>
    </r>
    <r>
      <rPr>
        <sz val="12"/>
        <color indexed="10"/>
        <rFont val="ＭＳ Ｐゴシック"/>
        <family val="3"/>
      </rPr>
      <t>⑤平成25年度　⑥平成26年度</t>
    </r>
    <r>
      <rPr>
        <sz val="12"/>
        <color indexed="10"/>
        <rFont val="ＭＳ Ｐゴシック"/>
        <family val="3"/>
      </rPr>
      <t xml:space="preserve">  ⑦平成27年度　⑧平成28年度</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</si>
</sst>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411]ggge&quot;年&quot;m&quot;月&quot;d&quot;日&quot;;@"/>
    <numFmt numFmtId="178" formatCode="#,##0_ "/>
    <numFmt numFmtId="179" formatCode="0_);[Red]\(0\)"/>
    <numFmt numFmtId="180" formatCode="0.0_ "/>
  </numFmts>
  <fonts count="85">
    <font>
      <sz val="11"/>
      <name val="ＭＳ Ｐゴシック"/>
      <family val="3"/>
    </font>
    <font>
      <sz val="11"/>
      <name val="ＭＳ Ｐ明朝"/>
      <family val="1"/>
    </font>
    <font>
      <sz val="11"/>
      <name val="ＭＳ 明朝"/>
      <family val="1"/>
    </font>
    <font>
      <sz val="6"/>
      <name val="ＭＳ Ｐゴシック"/>
      <family val="3"/>
    </font>
    <font>
      <sz val="16"/>
      <name val="ＭＳ Ｐゴシック"/>
      <family val="3"/>
    </font>
    <font>
      <sz val="9"/>
      <name val="ＭＳ Ｐゴシック"/>
      <family val="3"/>
    </font>
    <font>
      <sz val="10"/>
      <name val="ＭＳ Ｐゴシック"/>
      <family val="3"/>
    </font>
    <font>
      <sz val="12"/>
      <name val="ＭＳ Ｐゴシック"/>
      <family val="3"/>
    </font>
    <font>
      <b/>
      <sz val="12"/>
      <name val="ＭＳ Ｐゴシック"/>
      <family val="3"/>
    </font>
    <font>
      <sz val="6"/>
      <name val="ＭＳ Ｐ明朝"/>
      <family val="1"/>
    </font>
    <font>
      <sz val="11"/>
      <color indexed="9"/>
      <name val="ＭＳ Ｐゴシック"/>
      <family val="3"/>
    </font>
    <font>
      <u val="single"/>
      <sz val="11"/>
      <color indexed="12"/>
      <name val="ＭＳ Ｐゴシック"/>
      <family val="3"/>
    </font>
    <font>
      <u val="single"/>
      <sz val="11"/>
      <color indexed="36"/>
      <name val="ＭＳ Ｐゴシック"/>
      <family val="3"/>
    </font>
    <font>
      <sz val="12"/>
      <name val="ＭＳ 明朝"/>
      <family val="1"/>
    </font>
    <font>
      <sz val="14"/>
      <name val="ＭＳ Ｐ明朝"/>
      <family val="1"/>
    </font>
    <font>
      <b/>
      <sz val="14"/>
      <name val="ＭＳ Ｐゴシック"/>
      <family val="3"/>
    </font>
    <font>
      <b/>
      <sz val="11"/>
      <name val="ＭＳ Ｐゴシック"/>
      <family val="3"/>
    </font>
    <font>
      <b/>
      <sz val="16"/>
      <name val="ＭＳ Ｐゴシック"/>
      <family val="3"/>
    </font>
    <font>
      <b/>
      <sz val="11"/>
      <name val="ＭＳ Ｐ明朝"/>
      <family val="1"/>
    </font>
    <font>
      <sz val="14"/>
      <name val="ＭＳ 明朝"/>
      <family val="1"/>
    </font>
    <font>
      <sz val="12"/>
      <color indexed="10"/>
      <name val="ＭＳ Ｐゴシック"/>
      <family val="3"/>
    </font>
    <font>
      <sz val="11"/>
      <name val="HG丸ｺﾞｼｯｸM-PRO"/>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14"/>
      <name val="ＭＳ Ｐゴシック"/>
      <family val="3"/>
    </font>
    <font>
      <sz val="13"/>
      <name val="ＭＳ Ｐゴシック"/>
      <family val="3"/>
    </font>
    <font>
      <sz val="13"/>
      <color indexed="8"/>
      <name val="ＭＳ Ｐゴシック"/>
      <family val="3"/>
    </font>
    <font>
      <sz val="13"/>
      <color indexed="10"/>
      <name val="ＭＳ Ｐゴシック"/>
      <family val="3"/>
    </font>
    <font>
      <sz val="7"/>
      <name val="ＭＳ Ｐゴシック"/>
      <family val="3"/>
    </font>
    <font>
      <sz val="12"/>
      <color indexed="8"/>
      <name val="ＭＳ Ｐゴシック"/>
      <family val="3"/>
    </font>
    <font>
      <b/>
      <sz val="20"/>
      <name val="ＭＳ Ｐゴシック"/>
      <family val="3"/>
    </font>
    <font>
      <sz val="2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1"/>
      <name val="Calibri"/>
      <family val="3"/>
    </font>
    <font>
      <sz val="9"/>
      <name val="Calibri"/>
      <family val="3"/>
    </font>
    <font>
      <sz val="12"/>
      <name val="Calibri"/>
      <family val="3"/>
    </font>
    <font>
      <sz val="8"/>
      <name val="Calibri"/>
      <family val="3"/>
    </font>
    <font>
      <sz val="16"/>
      <name val="Calibri"/>
      <family val="3"/>
    </font>
    <font>
      <sz val="14"/>
      <name val="Calibri"/>
      <family val="3"/>
    </font>
    <font>
      <sz val="13"/>
      <name val="Calibri"/>
      <family val="3"/>
    </font>
    <font>
      <sz val="13"/>
      <color theme="1"/>
      <name val="Calibri"/>
      <family val="3"/>
    </font>
    <font>
      <sz val="13"/>
      <color rgb="FFFF0000"/>
      <name val="Calibri"/>
      <family val="3"/>
    </font>
    <font>
      <sz val="10"/>
      <name val="Calibri"/>
      <family val="3"/>
    </font>
    <font>
      <sz val="7"/>
      <name val="Calibri"/>
      <family val="3"/>
    </font>
    <font>
      <sz val="6"/>
      <name val="Calibri"/>
      <family val="3"/>
    </font>
    <font>
      <b/>
      <sz val="12"/>
      <name val="Calibri"/>
      <family val="3"/>
    </font>
    <font>
      <sz val="12"/>
      <color indexed="10"/>
      <name val="Calibri"/>
      <family val="3"/>
    </font>
    <font>
      <sz val="12"/>
      <color indexed="8"/>
      <name val="Calibri"/>
      <family val="3"/>
    </font>
    <font>
      <sz val="11"/>
      <color indexed="8"/>
      <name val="Calibri"/>
      <family val="3"/>
    </font>
    <font>
      <sz val="12"/>
      <color theme="1"/>
      <name val="Calibri"/>
      <family val="3"/>
    </font>
    <font>
      <sz val="12"/>
      <color rgb="FFFF0000"/>
      <name val="Calibri"/>
      <family val="3"/>
    </font>
    <font>
      <b/>
      <sz val="20"/>
      <name val="Calibri"/>
      <family val="3"/>
    </font>
    <font>
      <sz val="2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00"/>
        <bgColor indexed="64"/>
      </patternFill>
    </fill>
    <fill>
      <patternFill patternType="solid">
        <fgColor rgb="FFCCFFCC"/>
        <bgColor indexed="64"/>
      </patternFill>
    </fill>
    <fill>
      <patternFill patternType="solid">
        <fgColor indexed="41"/>
        <bgColor indexed="64"/>
      </patternFill>
    </fill>
    <fill>
      <patternFill patternType="solid">
        <fgColor theme="3" tint="0.7999799847602844"/>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style="thin"/>
      <right style="thin"/>
      <top style="medium"/>
      <bottom style="medium"/>
    </border>
    <border>
      <left style="medium"/>
      <right>
        <color indexed="63"/>
      </right>
      <top style="medium"/>
      <bottom>
        <color indexed="63"/>
      </bottom>
    </border>
    <border>
      <left>
        <color indexed="63"/>
      </left>
      <right style="thin"/>
      <top style="medium"/>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thin"/>
      <top>
        <color indexed="63"/>
      </top>
      <bottom style="medium"/>
    </border>
    <border>
      <left style="medium"/>
      <right style="thin"/>
      <top style="medium"/>
      <bottom style="medium"/>
    </border>
    <border>
      <left style="thin"/>
      <right style="medium"/>
      <top style="medium"/>
      <bottom style="medium"/>
    </border>
    <border>
      <left style="thin"/>
      <right>
        <color indexed="63"/>
      </right>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style="dotted"/>
    </border>
    <border>
      <left style="thin"/>
      <right style="thin"/>
      <top style="thin"/>
      <bottom style="dotted"/>
    </border>
    <border>
      <left style="medium"/>
      <right>
        <color indexed="63"/>
      </right>
      <top style="medium"/>
      <bottom style="medium"/>
    </border>
    <border>
      <left style="medium"/>
      <right/>
      <top style="medium"/>
      <bottom style="double"/>
    </border>
    <border>
      <left style="hair"/>
      <right style="hair"/>
      <top style="medium"/>
      <bottom style="double"/>
    </border>
    <border>
      <left/>
      <right style="medium"/>
      <top style="medium"/>
      <bottom style="double"/>
    </border>
    <border>
      <left style="medium"/>
      <right/>
      <top/>
      <bottom style="thin"/>
    </border>
    <border>
      <left style="hair"/>
      <right style="hair"/>
      <top/>
      <bottom style="thin"/>
    </border>
    <border>
      <left/>
      <right style="medium"/>
      <top/>
      <bottom style="thin"/>
    </border>
    <border>
      <left style="medium"/>
      <right/>
      <top style="thin"/>
      <bottom style="thin"/>
    </border>
    <border>
      <left style="hair"/>
      <right style="hair"/>
      <top style="thin"/>
      <bottom style="thin"/>
    </border>
    <border>
      <left/>
      <right style="medium"/>
      <top style="thin"/>
      <bottom style="thin"/>
    </border>
    <border>
      <left style="medium"/>
      <right/>
      <top style="thin"/>
      <bottom/>
    </border>
    <border>
      <left style="hair"/>
      <right style="hair"/>
      <top style="thin"/>
      <bottom/>
    </border>
    <border>
      <left/>
      <right style="medium"/>
      <top style="thin"/>
      <bottom/>
    </border>
    <border>
      <left style="hair"/>
      <right style="hair"/>
      <top/>
      <bottom/>
    </border>
    <border>
      <left style="medium"/>
      <right/>
      <top style="thin"/>
      <bottom style="medium"/>
    </border>
    <border>
      <left style="hair"/>
      <right style="hair"/>
      <top style="thin"/>
      <bottom style="medium"/>
    </border>
    <border>
      <left/>
      <right style="medium"/>
      <top style="thin"/>
      <bottom style="medium"/>
    </border>
    <border>
      <left style="thin"/>
      <right style="thin"/>
      <top style="thin"/>
      <bottom>
        <color indexed="63"/>
      </bottom>
    </border>
    <border>
      <left/>
      <right style="thin"/>
      <top style="thin"/>
      <bottom style="thin"/>
    </border>
    <border>
      <left style="thin"/>
      <right/>
      <top style="thin"/>
      <bottom/>
    </border>
    <border>
      <left/>
      <right/>
      <top style="thin"/>
      <bottom style="thin"/>
    </border>
    <border>
      <left style="thin"/>
      <right style="thin"/>
      <top style="dashed"/>
      <bottom style="thin"/>
    </border>
    <border>
      <left/>
      <right style="thin"/>
      <top style="dashed"/>
      <bottom style="thin"/>
    </border>
    <border>
      <left style="thin"/>
      <right style="dotted"/>
      <top style="dashed"/>
      <bottom style="thin"/>
    </border>
    <border>
      <left style="dotted"/>
      <right style="thin"/>
      <top style="dashed"/>
      <bottom style="thin"/>
    </border>
    <border>
      <left style="thin"/>
      <right style="thin"/>
      <top style="thin"/>
      <bottom style="dashed"/>
    </border>
    <border>
      <left/>
      <right style="thin"/>
      <top style="thin"/>
      <bottom style="dashed"/>
    </border>
    <border>
      <left style="thin"/>
      <right style="dotted"/>
      <top style="thin"/>
      <bottom style="dashed"/>
    </border>
    <border>
      <left style="dotted"/>
      <right style="thin"/>
      <top style="thin"/>
      <bottom style="dashed"/>
    </border>
    <border>
      <left style="thin"/>
      <right/>
      <top style="thin"/>
      <bottom style="dashed"/>
    </border>
    <border>
      <left style="thin"/>
      <right style="thin"/>
      <top style="dotted"/>
      <bottom style="thin"/>
    </border>
    <border>
      <left/>
      <right style="thin"/>
      <top style="dotted"/>
      <bottom style="thin"/>
    </border>
    <border>
      <left style="thin"/>
      <right/>
      <top style="thin"/>
      <bottom style="dotted"/>
    </border>
    <border>
      <left style="dotted"/>
      <right style="thin"/>
      <top style="thin"/>
      <bottom style="dotted"/>
    </border>
    <border>
      <left style="thin"/>
      <right style="dotted"/>
      <top style="thin"/>
      <bottom style="dotted"/>
    </border>
    <border>
      <left/>
      <right style="thin"/>
      <top style="thin"/>
      <bottom style="dotted"/>
    </border>
    <border>
      <left style="thin"/>
      <right style="dotted"/>
      <top/>
      <bottom style="thin"/>
    </border>
    <border>
      <left/>
      <right style="thin"/>
      <top/>
      <bottom style="thin"/>
    </border>
    <border>
      <left style="dotted"/>
      <right style="thin"/>
      <top/>
      <bottom style="thin"/>
    </border>
    <border>
      <left style="thin"/>
      <right/>
      <top style="thin"/>
      <bottom style="thin"/>
    </border>
    <border>
      <left style="thin"/>
      <right/>
      <top/>
      <bottom style="thin"/>
    </border>
    <border>
      <left style="medium"/>
      <right>
        <color indexed="63"/>
      </right>
      <top>
        <color indexed="63"/>
      </top>
      <bottom style="medium"/>
    </border>
    <border>
      <left>
        <color indexed="63"/>
      </left>
      <right style="thin"/>
      <top>
        <color indexed="63"/>
      </top>
      <bottom style="medium"/>
    </border>
    <border>
      <left>
        <color indexed="63"/>
      </left>
      <right style="thin"/>
      <top style="medium"/>
      <bottom style="medium"/>
    </border>
    <border>
      <left/>
      <right style="thin"/>
      <top style="thin"/>
      <bottom/>
    </border>
    <border>
      <left/>
      <right/>
      <top style="thin"/>
      <bottom/>
    </border>
    <border>
      <left style="dotted"/>
      <right style="thin"/>
      <top style="thin"/>
      <bottom/>
    </border>
    <border>
      <left style="dotted"/>
      <right style="thin"/>
      <top/>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color indexed="63"/>
      </right>
      <top style="thin"/>
      <bottom style="medium"/>
    </border>
    <border>
      <left style="thin"/>
      <right style="thin"/>
      <top style="medium"/>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1" fillId="0" borderId="0">
      <alignment/>
      <protection/>
    </xf>
    <xf numFmtId="0" fontId="2" fillId="0" borderId="0">
      <alignment/>
      <protection/>
    </xf>
    <xf numFmtId="0" fontId="12" fillId="0" borderId="0" applyNumberFormat="0" applyFill="0" applyBorder="0" applyAlignment="0" applyProtection="0"/>
    <xf numFmtId="1" fontId="19" fillId="0" borderId="0">
      <alignment/>
      <protection/>
    </xf>
    <xf numFmtId="0" fontId="63" fillId="32" borderId="0" applyNumberFormat="0" applyBorder="0" applyAlignment="0" applyProtection="0"/>
  </cellStyleXfs>
  <cellXfs count="476">
    <xf numFmtId="0" fontId="0" fillId="0" borderId="0" xfId="0" applyAlignment="1">
      <alignment vertical="center"/>
    </xf>
    <xf numFmtId="0" fontId="0" fillId="0" borderId="0" xfId="0" applyFont="1" applyAlignment="1">
      <alignment vertical="center"/>
    </xf>
    <xf numFmtId="0" fontId="0" fillId="0" borderId="10" xfId="0" applyFont="1" applyBorder="1" applyAlignment="1">
      <alignment vertical="center"/>
    </xf>
    <xf numFmtId="38" fontId="0" fillId="0" borderId="0" xfId="49" applyAlignment="1">
      <alignment vertical="center"/>
    </xf>
    <xf numFmtId="38" fontId="7" fillId="0" borderId="0" xfId="49" applyFont="1" applyAlignment="1">
      <alignment horizontal="right" vertical="center"/>
    </xf>
    <xf numFmtId="38" fontId="7" fillId="0" borderId="10" xfId="49" applyFont="1" applyBorder="1" applyAlignment="1">
      <alignment vertical="center"/>
    </xf>
    <xf numFmtId="38" fontId="0" fillId="0" borderId="0" xfId="49" applyBorder="1" applyAlignment="1">
      <alignment horizontal="right" vertical="center"/>
    </xf>
    <xf numFmtId="38" fontId="0" fillId="0" borderId="0" xfId="49" applyBorder="1" applyAlignment="1">
      <alignment vertical="center"/>
    </xf>
    <xf numFmtId="38" fontId="7" fillId="0" borderId="11" xfId="49" applyFont="1" applyBorder="1" applyAlignment="1">
      <alignment horizontal="left" vertical="center"/>
    </xf>
    <xf numFmtId="38" fontId="7" fillId="0" borderId="12" xfId="49" applyFont="1" applyBorder="1" applyAlignment="1">
      <alignment horizontal="center" vertical="center"/>
    </xf>
    <xf numFmtId="38" fontId="0" fillId="0" borderId="13" xfId="49" applyFont="1" applyBorder="1" applyAlignment="1">
      <alignment horizontal="center" vertical="center"/>
    </xf>
    <xf numFmtId="38" fontId="0" fillId="0" borderId="14" xfId="49" applyFont="1" applyBorder="1" applyAlignment="1">
      <alignment horizontal="center" vertical="center"/>
    </xf>
    <xf numFmtId="38" fontId="0" fillId="0" borderId="15" xfId="49" applyFont="1" applyBorder="1" applyAlignment="1">
      <alignment horizontal="right"/>
    </xf>
    <xf numFmtId="38" fontId="0" fillId="0" borderId="0" xfId="49" applyFont="1" applyBorder="1" applyAlignment="1">
      <alignment horizontal="center" vertical="center"/>
    </xf>
    <xf numFmtId="38" fontId="0" fillId="0" borderId="0" xfId="49" applyBorder="1" applyAlignment="1">
      <alignment horizontal="center" vertical="center"/>
    </xf>
    <xf numFmtId="38" fontId="0" fillId="0" borderId="16" xfId="49" applyBorder="1" applyAlignment="1">
      <alignment horizontal="center" vertical="center"/>
    </xf>
    <xf numFmtId="38" fontId="7" fillId="0" borderId="15" xfId="49" applyFont="1" applyFill="1" applyBorder="1" applyAlignment="1">
      <alignment horizontal="right" vertical="center"/>
    </xf>
    <xf numFmtId="38" fontId="0" fillId="0" borderId="0" xfId="49" applyFill="1" applyBorder="1" applyAlignment="1" applyProtection="1">
      <alignment horizontal="center" vertical="center"/>
      <protection locked="0"/>
    </xf>
    <xf numFmtId="38" fontId="0" fillId="0" borderId="16" xfId="49" applyFill="1" applyBorder="1" applyAlignment="1" applyProtection="1">
      <alignment horizontal="center" vertical="center"/>
      <protection locked="0"/>
    </xf>
    <xf numFmtId="38" fontId="7" fillId="0" borderId="17" xfId="49" applyFont="1" applyBorder="1" applyAlignment="1">
      <alignment horizontal="distributed" vertical="center" indent="2"/>
    </xf>
    <xf numFmtId="38" fontId="7" fillId="0" borderId="18" xfId="49" applyFont="1" applyBorder="1" applyAlignment="1">
      <alignment horizontal="distributed" vertical="center" indent="2"/>
    </xf>
    <xf numFmtId="38" fontId="7" fillId="0" borderId="15" xfId="49" applyFont="1" applyFill="1" applyBorder="1" applyAlignment="1">
      <alignment horizontal="right" vertical="center" indent="1"/>
    </xf>
    <xf numFmtId="38" fontId="0" fillId="0" borderId="0" xfId="49" applyFill="1" applyBorder="1" applyAlignment="1" applyProtection="1">
      <alignment vertical="center"/>
      <protection locked="0"/>
    </xf>
    <xf numFmtId="38" fontId="0" fillId="0" borderId="16" xfId="49" applyFill="1" applyBorder="1" applyAlignment="1" applyProtection="1">
      <alignment vertical="center"/>
      <protection locked="0"/>
    </xf>
    <xf numFmtId="38" fontId="7" fillId="0" borderId="19" xfId="49" applyFont="1" applyFill="1" applyBorder="1" applyAlignment="1">
      <alignment horizontal="right" vertical="center" indent="1"/>
    </xf>
    <xf numFmtId="38" fontId="0" fillId="0" borderId="20" xfId="49" applyFill="1" applyBorder="1" applyAlignment="1" applyProtection="1">
      <alignment vertical="center"/>
      <protection locked="0"/>
    </xf>
    <xf numFmtId="38" fontId="0" fillId="0" borderId="21" xfId="49" applyFill="1" applyBorder="1" applyAlignment="1" applyProtection="1">
      <alignment vertical="center"/>
      <protection locked="0"/>
    </xf>
    <xf numFmtId="38" fontId="0" fillId="0" borderId="22" xfId="49" applyFill="1" applyBorder="1" applyAlignment="1" applyProtection="1">
      <alignment vertical="center"/>
      <protection locked="0"/>
    </xf>
    <xf numFmtId="38" fontId="0" fillId="0" borderId="23" xfId="49" applyFill="1" applyBorder="1" applyAlignment="1" applyProtection="1">
      <alignment vertical="center"/>
      <protection locked="0"/>
    </xf>
    <xf numFmtId="38" fontId="0" fillId="0" borderId="24" xfId="49" applyFill="1" applyBorder="1" applyAlignment="1" applyProtection="1">
      <alignment vertical="center"/>
      <protection locked="0"/>
    </xf>
    <xf numFmtId="38" fontId="0" fillId="0" borderId="11" xfId="49" applyFill="1" applyBorder="1" applyAlignment="1" applyProtection="1">
      <alignment vertical="center"/>
      <protection locked="0"/>
    </xf>
    <xf numFmtId="38" fontId="0" fillId="0" borderId="25" xfId="49" applyFill="1" applyBorder="1" applyAlignment="1" applyProtection="1">
      <alignment vertical="center"/>
      <protection locked="0"/>
    </xf>
    <xf numFmtId="38" fontId="0" fillId="0" borderId="26" xfId="49" applyBorder="1" applyAlignment="1">
      <alignment vertical="center"/>
    </xf>
    <xf numFmtId="38" fontId="0" fillId="0" borderId="27" xfId="49" applyBorder="1" applyAlignment="1">
      <alignment vertical="center"/>
    </xf>
    <xf numFmtId="38" fontId="0" fillId="0" borderId="0" xfId="49" applyFont="1" applyAlignment="1">
      <alignment vertical="center"/>
    </xf>
    <xf numFmtId="0" fontId="5" fillId="0" borderId="0" xfId="0" applyFont="1" applyAlignment="1">
      <alignment vertical="center"/>
    </xf>
    <xf numFmtId="0" fontId="10" fillId="0" borderId="0" xfId="0" applyFont="1" applyFill="1" applyBorder="1" applyAlignment="1">
      <alignment vertical="center"/>
    </xf>
    <xf numFmtId="0" fontId="4" fillId="0" borderId="0" xfId="0" applyFont="1" applyAlignment="1">
      <alignment vertical="center"/>
    </xf>
    <xf numFmtId="0" fontId="5" fillId="0" borderId="28" xfId="0" applyFont="1" applyBorder="1" applyAlignment="1">
      <alignment horizontal="center" vertical="center" wrapText="1"/>
    </xf>
    <xf numFmtId="0" fontId="5" fillId="0" borderId="29" xfId="0" applyFont="1" applyBorder="1" applyAlignment="1">
      <alignment horizontal="right" vertical="center"/>
    </xf>
    <xf numFmtId="0" fontId="5" fillId="0" borderId="18" xfId="0" applyFont="1" applyFill="1" applyBorder="1" applyAlignment="1">
      <alignment horizontal="left" vertical="center"/>
    </xf>
    <xf numFmtId="0" fontId="0" fillId="0" borderId="0" xfId="0" applyFont="1" applyAlignment="1">
      <alignment/>
    </xf>
    <xf numFmtId="0" fontId="0" fillId="0" borderId="0" xfId="0" applyFont="1" applyAlignment="1">
      <alignment horizontal="right"/>
    </xf>
    <xf numFmtId="0" fontId="0" fillId="0" borderId="10" xfId="0" applyFont="1" applyBorder="1" applyAlignment="1">
      <alignment horizontal="left" indent="1"/>
    </xf>
    <xf numFmtId="0" fontId="0" fillId="0" borderId="30" xfId="0" applyFont="1" applyBorder="1" applyAlignment="1">
      <alignment horizontal="center" vertical="center"/>
    </xf>
    <xf numFmtId="0" fontId="0" fillId="0" borderId="12" xfId="0" applyFont="1" applyBorder="1" applyAlignment="1">
      <alignment horizontal="center" vertical="center"/>
    </xf>
    <xf numFmtId="0" fontId="0" fillId="0" borderId="31" xfId="0" applyFont="1" applyBorder="1" applyAlignment="1">
      <alignment horizontal="center" vertical="center"/>
    </xf>
    <xf numFmtId="0" fontId="10" fillId="0" borderId="0" xfId="0" applyFont="1" applyAlignment="1">
      <alignment vertical="center"/>
    </xf>
    <xf numFmtId="0" fontId="7" fillId="0" borderId="0" xfId="0" applyFont="1" applyAlignment="1">
      <alignment vertical="center"/>
    </xf>
    <xf numFmtId="0" fontId="0" fillId="0" borderId="32" xfId="0" applyFont="1" applyBorder="1" applyAlignment="1">
      <alignment horizontal="center" vertical="center"/>
    </xf>
    <xf numFmtId="38" fontId="7" fillId="0" borderId="15" xfId="49" applyFont="1" applyFill="1" applyBorder="1" applyAlignment="1" applyProtection="1">
      <alignment horizontal="right" vertical="center" indent="1"/>
      <protection locked="0"/>
    </xf>
    <xf numFmtId="38" fontId="0" fillId="0" borderId="0" xfId="49" applyFont="1" applyAlignment="1">
      <alignment horizontal="center" vertical="center"/>
    </xf>
    <xf numFmtId="0" fontId="5" fillId="0" borderId="33" xfId="0" applyFont="1" applyFill="1" applyBorder="1" applyAlignment="1">
      <alignment horizontal="center" vertical="center" wrapText="1"/>
    </xf>
    <xf numFmtId="0" fontId="5" fillId="0" borderId="34" xfId="0" applyFont="1" applyFill="1" applyBorder="1" applyAlignment="1">
      <alignment vertical="center"/>
    </xf>
    <xf numFmtId="0" fontId="5" fillId="0" borderId="35" xfId="0" applyFont="1" applyFill="1" applyBorder="1" applyAlignment="1">
      <alignment vertical="center"/>
    </xf>
    <xf numFmtId="0" fontId="5" fillId="0" borderId="36" xfId="0" applyFont="1" applyFill="1" applyBorder="1" applyAlignment="1">
      <alignment horizontal="center" vertical="center" wrapText="1"/>
    </xf>
    <xf numFmtId="0" fontId="5" fillId="0" borderId="37" xfId="0" applyFont="1" applyFill="1" applyBorder="1" applyAlignment="1">
      <alignment vertical="center"/>
    </xf>
    <xf numFmtId="0" fontId="5" fillId="0" borderId="38" xfId="0" applyFont="1" applyFill="1" applyBorder="1" applyAlignment="1">
      <alignment vertical="center"/>
    </xf>
    <xf numFmtId="0" fontId="5" fillId="0" borderId="39" xfId="0" applyFont="1" applyFill="1" applyBorder="1" applyAlignment="1">
      <alignment horizontal="center" vertical="center" wrapText="1"/>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42" xfId="0" applyFont="1" applyFill="1" applyBorder="1" applyAlignment="1">
      <alignment vertical="center"/>
    </xf>
    <xf numFmtId="0" fontId="7" fillId="0" borderId="34" xfId="0" applyFont="1" applyFill="1" applyBorder="1" applyAlignment="1">
      <alignment vertical="center"/>
    </xf>
    <xf numFmtId="0" fontId="5" fillId="0" borderId="43" xfId="0" applyFont="1" applyFill="1" applyBorder="1" applyAlignment="1">
      <alignment vertical="center"/>
    </xf>
    <xf numFmtId="0" fontId="7" fillId="0" borderId="29" xfId="0" applyFont="1" applyFill="1" applyBorder="1" applyAlignment="1">
      <alignment vertical="center"/>
    </xf>
    <xf numFmtId="179" fontId="0" fillId="0" borderId="44" xfId="0" applyNumberFormat="1" applyFont="1" applyFill="1" applyBorder="1" applyAlignment="1">
      <alignment vertical="center"/>
    </xf>
    <xf numFmtId="177" fontId="0" fillId="0" borderId="27" xfId="0" applyNumberFormat="1" applyFont="1" applyFill="1" applyBorder="1" applyAlignment="1">
      <alignment vertical="center"/>
    </xf>
    <xf numFmtId="0" fontId="7" fillId="0" borderId="0" xfId="0" applyFont="1" applyFill="1" applyBorder="1" applyAlignment="1">
      <alignment vertical="center"/>
    </xf>
    <xf numFmtId="0" fontId="0" fillId="0" borderId="0" xfId="0" applyFont="1" applyFill="1" applyBorder="1" applyAlignment="1">
      <alignment horizontal="center" vertical="center"/>
    </xf>
    <xf numFmtId="177" fontId="0" fillId="0" borderId="0" xfId="0" applyNumberFormat="1" applyFont="1" applyFill="1" applyBorder="1" applyAlignment="1">
      <alignment horizontal="center" vertical="center"/>
    </xf>
    <xf numFmtId="0" fontId="10" fillId="0" borderId="0" xfId="0" applyFont="1" applyFill="1" applyAlignment="1">
      <alignment vertical="center"/>
    </xf>
    <xf numFmtId="0" fontId="0" fillId="0" borderId="26" xfId="0" applyFont="1" applyBorder="1" applyAlignment="1">
      <alignment horizontal="center" vertical="center"/>
    </xf>
    <xf numFmtId="0" fontId="0" fillId="0" borderId="0" xfId="0" applyFont="1" applyFill="1" applyAlignment="1">
      <alignment vertical="center"/>
    </xf>
    <xf numFmtId="0" fontId="1" fillId="0" borderId="0" xfId="62" applyAlignment="1">
      <alignment vertical="center"/>
      <protection/>
    </xf>
    <xf numFmtId="0" fontId="1" fillId="0" borderId="45" xfId="62" applyBorder="1" applyAlignment="1">
      <alignment vertical="center"/>
      <protection/>
    </xf>
    <xf numFmtId="0" fontId="1" fillId="0" borderId="46" xfId="62" applyBorder="1" applyAlignment="1">
      <alignment horizontal="distributed" vertical="center" indent="1"/>
      <protection/>
    </xf>
    <xf numFmtId="0" fontId="1" fillId="0" borderId="47" xfId="62" applyBorder="1" applyAlignment="1">
      <alignment horizontal="distributed" vertical="center" indent="1"/>
      <protection/>
    </xf>
    <xf numFmtId="0" fontId="1" fillId="0" borderId="48" xfId="62" applyBorder="1" applyAlignment="1">
      <alignment vertical="center"/>
      <protection/>
    </xf>
    <xf numFmtId="0" fontId="1" fillId="0" borderId="49" xfId="62" applyBorder="1" applyAlignment="1">
      <alignment horizontal="distributed" vertical="center" indent="1"/>
      <protection/>
    </xf>
    <xf numFmtId="0" fontId="1" fillId="0" borderId="50" xfId="62" applyBorder="1" applyAlignment="1">
      <alignment horizontal="distributed" vertical="center" indent="1"/>
      <protection/>
    </xf>
    <xf numFmtId="0" fontId="1" fillId="0" borderId="51" xfId="62" applyBorder="1" applyAlignment="1">
      <alignment vertical="center"/>
      <protection/>
    </xf>
    <xf numFmtId="0" fontId="1" fillId="0" borderId="52" xfId="62" applyBorder="1" applyAlignment="1">
      <alignment horizontal="distributed" vertical="center" indent="1"/>
      <protection/>
    </xf>
    <xf numFmtId="0" fontId="1" fillId="0" borderId="53" xfId="62" applyBorder="1" applyAlignment="1">
      <alignment horizontal="distributed" vertical="center" indent="1"/>
      <protection/>
    </xf>
    <xf numFmtId="0" fontId="1" fillId="0" borderId="54" xfId="62" applyBorder="1" applyAlignment="1">
      <alignment vertical="center"/>
      <protection/>
    </xf>
    <xf numFmtId="0" fontId="1" fillId="0" borderId="55" xfId="62" applyBorder="1" applyAlignment="1">
      <alignment horizontal="distributed" vertical="center" indent="1"/>
      <protection/>
    </xf>
    <xf numFmtId="0" fontId="1" fillId="0" borderId="56" xfId="62" applyBorder="1" applyAlignment="1">
      <alignment horizontal="distributed" vertical="center" indent="1"/>
      <protection/>
    </xf>
    <xf numFmtId="0" fontId="1" fillId="0" borderId="57" xfId="62" applyBorder="1" applyAlignment="1">
      <alignment horizontal="distributed" vertical="center" indent="1"/>
      <protection/>
    </xf>
    <xf numFmtId="0" fontId="1" fillId="0" borderId="58" xfId="62" applyBorder="1" applyAlignment="1">
      <alignment vertical="center"/>
      <protection/>
    </xf>
    <xf numFmtId="0" fontId="1" fillId="0" borderId="59" xfId="62" applyBorder="1" applyAlignment="1">
      <alignment horizontal="distributed" vertical="center" indent="1"/>
      <protection/>
    </xf>
    <xf numFmtId="0" fontId="1" fillId="0" borderId="60" xfId="62" applyBorder="1" applyAlignment="1">
      <alignment horizontal="distributed" vertical="center" indent="1"/>
      <protection/>
    </xf>
    <xf numFmtId="38" fontId="7" fillId="33" borderId="15" xfId="49" applyFont="1" applyFill="1" applyBorder="1" applyAlignment="1">
      <alignment horizontal="right" vertical="center" indent="1"/>
    </xf>
    <xf numFmtId="38" fontId="7" fillId="33" borderId="29" xfId="49" applyFont="1" applyFill="1" applyBorder="1" applyAlignment="1" applyProtection="1">
      <alignment horizontal="right" vertical="center" indent="1"/>
      <protection locked="0"/>
    </xf>
    <xf numFmtId="38" fontId="7" fillId="33" borderId="12" xfId="49" applyFont="1" applyFill="1" applyBorder="1" applyAlignment="1">
      <alignment horizontal="right" vertical="center" indent="1"/>
    </xf>
    <xf numFmtId="38" fontId="15" fillId="0" borderId="0" xfId="49" applyFont="1" applyAlignment="1">
      <alignment vertical="center"/>
    </xf>
    <xf numFmtId="0" fontId="6" fillId="0" borderId="42" xfId="0" applyFont="1" applyFill="1" applyBorder="1" applyAlignment="1" applyProtection="1">
      <alignment vertical="center"/>
      <protection locked="0"/>
    </xf>
    <xf numFmtId="0" fontId="6" fillId="0" borderId="34" xfId="0" applyFont="1" applyFill="1" applyBorder="1" applyAlignment="1" applyProtection="1">
      <alignment vertical="center"/>
      <protection locked="0"/>
    </xf>
    <xf numFmtId="0" fontId="6" fillId="0" borderId="43" xfId="0" applyFont="1" applyFill="1" applyBorder="1" applyAlignment="1" applyProtection="1">
      <alignment vertical="center"/>
      <protection locked="0"/>
    </xf>
    <xf numFmtId="0" fontId="6" fillId="0" borderId="29" xfId="0" applyFont="1" applyFill="1" applyBorder="1" applyAlignment="1" applyProtection="1">
      <alignment vertical="center"/>
      <protection locked="0"/>
    </xf>
    <xf numFmtId="0" fontId="16" fillId="0" borderId="0" xfId="0" applyFont="1" applyAlignment="1">
      <alignment vertical="center"/>
    </xf>
    <xf numFmtId="0" fontId="18" fillId="0" borderId="0" xfId="62" applyFont="1" applyAlignment="1">
      <alignment vertical="center"/>
      <protection/>
    </xf>
    <xf numFmtId="38" fontId="0" fillId="0" borderId="0" xfId="49" applyFont="1" applyAlignment="1">
      <alignment vertical="center"/>
    </xf>
    <xf numFmtId="0" fontId="0" fillId="0" borderId="0" xfId="0" applyBorder="1" applyAlignment="1">
      <alignment horizontal="left" vertical="center"/>
    </xf>
    <xf numFmtId="38" fontId="0" fillId="0" borderId="0" xfId="49" applyFont="1" applyAlignment="1">
      <alignment vertical="center"/>
    </xf>
    <xf numFmtId="0" fontId="0" fillId="0" borderId="0" xfId="0" applyAlignment="1">
      <alignment vertical="center"/>
    </xf>
    <xf numFmtId="38" fontId="7" fillId="0" borderId="0" xfId="49" applyFont="1" applyAlignment="1">
      <alignment vertical="center"/>
    </xf>
    <xf numFmtId="38" fontId="0" fillId="0" borderId="37" xfId="49" applyFont="1" applyBorder="1" applyAlignment="1">
      <alignment horizontal="center" vertical="center"/>
    </xf>
    <xf numFmtId="38" fontId="0" fillId="0" borderId="61" xfId="49" applyFont="1" applyBorder="1" applyAlignment="1">
      <alignment vertical="center"/>
    </xf>
    <xf numFmtId="38" fontId="5" fillId="0" borderId="61" xfId="49" applyFont="1" applyBorder="1" applyAlignment="1">
      <alignment horizontal="right" vertical="center"/>
    </xf>
    <xf numFmtId="38" fontId="0" fillId="0" borderId="34" xfId="49" applyFont="1" applyBorder="1" applyAlignment="1">
      <alignment vertical="center"/>
    </xf>
    <xf numFmtId="38" fontId="0" fillId="0" borderId="34" xfId="49" applyFont="1" applyBorder="1" applyAlignment="1">
      <alignment horizontal="right" vertical="center"/>
    </xf>
    <xf numFmtId="38" fontId="0" fillId="0" borderId="37" xfId="49" applyFont="1" applyBorder="1" applyAlignment="1">
      <alignment vertical="center"/>
    </xf>
    <xf numFmtId="38" fontId="16" fillId="0" borderId="0" xfId="49" applyFont="1" applyAlignment="1">
      <alignment vertical="center"/>
    </xf>
    <xf numFmtId="0" fontId="0" fillId="0" borderId="0" xfId="0" applyFont="1" applyBorder="1" applyAlignment="1">
      <alignment vertical="center"/>
    </xf>
    <xf numFmtId="38" fontId="0" fillId="0" borderId="37" xfId="49" applyFont="1" applyBorder="1" applyAlignment="1">
      <alignment horizontal="center" vertical="center"/>
    </xf>
    <xf numFmtId="38" fontId="0" fillId="0" borderId="61" xfId="49" applyFont="1" applyBorder="1" applyAlignment="1">
      <alignment vertical="center"/>
    </xf>
    <xf numFmtId="38" fontId="0" fillId="0" borderId="34" xfId="49" applyFont="1" applyBorder="1" applyAlignment="1">
      <alignment vertical="center"/>
    </xf>
    <xf numFmtId="38" fontId="0" fillId="0" borderId="34" xfId="49" applyFont="1" applyBorder="1" applyAlignment="1">
      <alignment horizontal="right" vertical="center"/>
    </xf>
    <xf numFmtId="38" fontId="0" fillId="0" borderId="37" xfId="49" applyFont="1" applyBorder="1" applyAlignment="1">
      <alignment vertical="center"/>
    </xf>
    <xf numFmtId="0" fontId="0" fillId="0" borderId="12" xfId="0" applyBorder="1" applyAlignment="1">
      <alignment horizontal="center" vertical="center"/>
    </xf>
    <xf numFmtId="0" fontId="64" fillId="0" borderId="0" xfId="0" applyFont="1" applyFill="1" applyAlignment="1">
      <alignment vertical="center"/>
    </xf>
    <xf numFmtId="0" fontId="64" fillId="0" borderId="0" xfId="0" applyFont="1" applyAlignment="1">
      <alignment vertical="center"/>
    </xf>
    <xf numFmtId="0" fontId="65" fillId="0" borderId="0" xfId="63" applyFont="1" applyAlignment="1">
      <alignment vertical="center"/>
      <protection/>
    </xf>
    <xf numFmtId="0" fontId="65" fillId="0" borderId="0" xfId="63" applyFont="1" applyFill="1" applyAlignment="1">
      <alignment vertical="center"/>
      <protection/>
    </xf>
    <xf numFmtId="0" fontId="65" fillId="0" borderId="37" xfId="63" applyFont="1" applyBorder="1" applyAlignment="1">
      <alignment vertical="center"/>
      <protection/>
    </xf>
    <xf numFmtId="0" fontId="66" fillId="0" borderId="0" xfId="63" applyFont="1" applyAlignment="1">
      <alignment vertical="center"/>
      <protection/>
    </xf>
    <xf numFmtId="0" fontId="65" fillId="0" borderId="23" xfId="63" applyFont="1" applyBorder="1" applyAlignment="1">
      <alignment vertical="center"/>
      <protection/>
    </xf>
    <xf numFmtId="0" fontId="65" fillId="0" borderId="62" xfId="63" applyFont="1" applyBorder="1" applyAlignment="1">
      <alignment vertical="center"/>
      <protection/>
    </xf>
    <xf numFmtId="0" fontId="65" fillId="0" borderId="34" xfId="63" applyFont="1" applyBorder="1" applyAlignment="1">
      <alignment vertical="center"/>
      <protection/>
    </xf>
    <xf numFmtId="0" fontId="65" fillId="0" borderId="0" xfId="63" applyFont="1" applyBorder="1" applyAlignment="1">
      <alignment vertical="center"/>
      <protection/>
    </xf>
    <xf numFmtId="0" fontId="65" fillId="0" borderId="37" xfId="63" applyFont="1" applyBorder="1" applyAlignment="1">
      <alignment horizontal="center" vertical="center"/>
      <protection/>
    </xf>
    <xf numFmtId="0" fontId="65" fillId="0" borderId="63" xfId="63" applyFont="1" applyBorder="1" applyAlignment="1">
      <alignment vertical="center"/>
      <protection/>
    </xf>
    <xf numFmtId="0" fontId="65" fillId="0" borderId="64" xfId="63" applyFont="1" applyBorder="1" applyAlignment="1">
      <alignment vertical="center"/>
      <protection/>
    </xf>
    <xf numFmtId="0" fontId="66" fillId="0" borderId="0" xfId="63" applyFont="1" applyFill="1" applyAlignment="1">
      <alignment vertical="center"/>
      <protection/>
    </xf>
    <xf numFmtId="0" fontId="67" fillId="0" borderId="0" xfId="63" applyFont="1" applyAlignment="1">
      <alignment vertical="center"/>
      <protection/>
    </xf>
    <xf numFmtId="0" fontId="67" fillId="0" borderId="0" xfId="63" applyFont="1" applyFill="1" applyAlignment="1">
      <alignment vertical="center"/>
      <protection/>
    </xf>
    <xf numFmtId="0" fontId="13" fillId="0" borderId="0" xfId="63" applyFont="1" applyFill="1" applyAlignment="1">
      <alignment vertical="center"/>
      <protection/>
    </xf>
    <xf numFmtId="0" fontId="67" fillId="34" borderId="0" xfId="63" applyFont="1" applyFill="1" applyAlignment="1">
      <alignment vertical="center"/>
      <protection/>
    </xf>
    <xf numFmtId="0" fontId="65" fillId="0" borderId="65" xfId="63" applyFont="1" applyBorder="1" applyAlignment="1">
      <alignment vertical="center"/>
      <protection/>
    </xf>
    <xf numFmtId="0" fontId="65" fillId="0" borderId="66" xfId="63" applyFont="1" applyBorder="1" applyAlignment="1">
      <alignment horizontal="right" vertical="center"/>
      <protection/>
    </xf>
    <xf numFmtId="0" fontId="65" fillId="0" borderId="65" xfId="63" applyFont="1" applyBorder="1" applyAlignment="1">
      <alignment horizontal="right" vertical="center"/>
      <protection/>
    </xf>
    <xf numFmtId="0" fontId="65" fillId="0" borderId="65" xfId="63" applyFont="1" applyBorder="1" applyAlignment="1">
      <alignment horizontal="center" vertical="center"/>
      <protection/>
    </xf>
    <xf numFmtId="0" fontId="65" fillId="0" borderId="66" xfId="63" applyFont="1" applyBorder="1" applyAlignment="1">
      <alignment horizontal="center" vertical="center"/>
      <protection/>
    </xf>
    <xf numFmtId="180" fontId="65" fillId="0" borderId="66" xfId="63" applyNumberFormat="1" applyFont="1" applyBorder="1" applyAlignment="1">
      <alignment horizontal="center" vertical="center"/>
      <protection/>
    </xf>
    <xf numFmtId="180" fontId="65" fillId="0" borderId="66" xfId="63" applyNumberFormat="1" applyFont="1" applyFill="1" applyBorder="1" applyAlignment="1">
      <alignment horizontal="center" vertical="center"/>
      <protection/>
    </xf>
    <xf numFmtId="180" fontId="65" fillId="0" borderId="66" xfId="63" applyNumberFormat="1" applyFont="1" applyFill="1" applyBorder="1" applyAlignment="1">
      <alignment horizontal="right" vertical="center"/>
      <protection/>
    </xf>
    <xf numFmtId="180" fontId="65" fillId="0" borderId="66" xfId="63" applyNumberFormat="1" applyFont="1" applyBorder="1" applyAlignment="1">
      <alignment horizontal="right" vertical="center"/>
      <protection/>
    </xf>
    <xf numFmtId="0" fontId="65" fillId="0" borderId="66" xfId="63" applyFont="1" applyFill="1" applyBorder="1" applyAlignment="1">
      <alignment horizontal="right" vertical="center"/>
      <protection/>
    </xf>
    <xf numFmtId="0" fontId="65" fillId="0" borderId="67" xfId="63" applyFont="1" applyFill="1" applyBorder="1" applyAlignment="1">
      <alignment horizontal="right" vertical="center"/>
      <protection/>
    </xf>
    <xf numFmtId="0" fontId="65" fillId="0" borderId="68" xfId="63" applyFont="1" applyFill="1" applyBorder="1" applyAlignment="1">
      <alignment horizontal="right" vertical="center"/>
      <protection/>
    </xf>
    <xf numFmtId="0" fontId="65" fillId="0" borderId="65" xfId="63" applyFont="1" applyFill="1" applyBorder="1" applyAlignment="1">
      <alignment horizontal="right" vertical="center"/>
      <protection/>
    </xf>
    <xf numFmtId="0" fontId="68" fillId="0" borderId="0" xfId="63" applyFont="1" applyAlignment="1">
      <alignment vertical="center"/>
      <protection/>
    </xf>
    <xf numFmtId="0" fontId="68" fillId="0" borderId="18" xfId="63" applyFont="1" applyBorder="1" applyAlignment="1">
      <alignment horizontal="center" vertical="center"/>
      <protection/>
    </xf>
    <xf numFmtId="0" fontId="68" fillId="0" borderId="69" xfId="63" applyFont="1" applyBorder="1" applyAlignment="1">
      <alignment horizontal="right" vertical="top"/>
      <protection/>
    </xf>
    <xf numFmtId="0" fontId="68" fillId="0" borderId="18" xfId="63" applyFont="1" applyBorder="1" applyAlignment="1">
      <alignment horizontal="right" vertical="top"/>
      <protection/>
    </xf>
    <xf numFmtId="0" fontId="68" fillId="0" borderId="15" xfId="63" applyFont="1" applyBorder="1" applyAlignment="1">
      <alignment horizontal="right" vertical="top"/>
      <protection/>
    </xf>
    <xf numFmtId="0" fontId="68" fillId="0" borderId="70" xfId="63" applyFont="1" applyBorder="1" applyAlignment="1">
      <alignment horizontal="right" vertical="top"/>
      <protection/>
    </xf>
    <xf numFmtId="0" fontId="68" fillId="0" borderId="70" xfId="63" applyFont="1" applyFill="1" applyBorder="1" applyAlignment="1">
      <alignment horizontal="right" vertical="top"/>
      <protection/>
    </xf>
    <xf numFmtId="0" fontId="68" fillId="0" borderId="71" xfId="63" applyFont="1" applyFill="1" applyBorder="1" applyAlignment="1">
      <alignment horizontal="right" vertical="top"/>
      <protection/>
    </xf>
    <xf numFmtId="0" fontId="68" fillId="0" borderId="72" xfId="63" applyFont="1" applyFill="1" applyBorder="1" applyAlignment="1">
      <alignment horizontal="right" vertical="top"/>
      <protection/>
    </xf>
    <xf numFmtId="0" fontId="68" fillId="0" borderId="73" xfId="63" applyFont="1" applyFill="1" applyBorder="1" applyAlignment="1">
      <alignment horizontal="right" vertical="top"/>
      <protection/>
    </xf>
    <xf numFmtId="0" fontId="68" fillId="0" borderId="69" xfId="63" applyFont="1" applyFill="1" applyBorder="1" applyAlignment="1">
      <alignment horizontal="right" vertical="top"/>
      <protection/>
    </xf>
    <xf numFmtId="0" fontId="68" fillId="0" borderId="69" xfId="63" applyFont="1" applyBorder="1" applyAlignment="1">
      <alignment horizontal="distributed" vertical="center"/>
      <protection/>
    </xf>
    <xf numFmtId="0" fontId="68" fillId="0" borderId="23" xfId="63" applyFont="1" applyBorder="1" applyAlignment="1">
      <alignment horizontal="distributed" vertical="center"/>
      <protection/>
    </xf>
    <xf numFmtId="0" fontId="68" fillId="0" borderId="37" xfId="63" applyFont="1" applyBorder="1" applyAlignment="1">
      <alignment horizontal="center" vertical="center" wrapText="1"/>
      <protection/>
    </xf>
    <xf numFmtId="0" fontId="69" fillId="0" borderId="0" xfId="63" applyFont="1" applyAlignment="1">
      <alignment vertical="center"/>
      <protection/>
    </xf>
    <xf numFmtId="0" fontId="65" fillId="0" borderId="10" xfId="63" applyFont="1" applyBorder="1" applyAlignment="1">
      <alignment vertical="center"/>
      <protection/>
    </xf>
    <xf numFmtId="0" fontId="5" fillId="0" borderId="18" xfId="0" applyFont="1" applyFill="1" applyBorder="1" applyAlignment="1">
      <alignment vertical="center"/>
    </xf>
    <xf numFmtId="0" fontId="65" fillId="0" borderId="0" xfId="62" applyFont="1">
      <alignment/>
      <protection/>
    </xf>
    <xf numFmtId="0" fontId="65" fillId="0" borderId="0" xfId="62" applyFont="1" applyFill="1">
      <alignment/>
      <protection/>
    </xf>
    <xf numFmtId="0" fontId="65" fillId="0" borderId="0" xfId="62" applyFont="1" applyFill="1" applyBorder="1">
      <alignment/>
      <protection/>
    </xf>
    <xf numFmtId="38" fontId="67" fillId="0" borderId="0" xfId="51" applyFont="1" applyFill="1" applyBorder="1" applyAlignment="1">
      <alignment/>
    </xf>
    <xf numFmtId="0" fontId="65" fillId="0" borderId="0" xfId="62" applyFont="1" applyFill="1" applyBorder="1" applyAlignment="1">
      <alignment horizontal="distributed" vertical="center" indent="7"/>
      <protection/>
    </xf>
    <xf numFmtId="0" fontId="65" fillId="0" borderId="0" xfId="62" applyFont="1" applyFill="1" applyBorder="1" applyAlignment="1">
      <alignment vertical="center"/>
      <protection/>
    </xf>
    <xf numFmtId="0" fontId="65" fillId="0" borderId="0" xfId="62" applyFont="1" applyAlignment="1">
      <alignment vertical="center"/>
      <protection/>
    </xf>
    <xf numFmtId="178" fontId="67" fillId="35" borderId="74" xfId="51" applyNumberFormat="1" applyFont="1" applyFill="1" applyBorder="1" applyAlignment="1">
      <alignment horizontal="right"/>
    </xf>
    <xf numFmtId="38" fontId="67" fillId="0" borderId="74" xfId="51" applyFont="1" applyFill="1" applyBorder="1" applyAlignment="1">
      <alignment horizontal="right"/>
    </xf>
    <xf numFmtId="38" fontId="67" fillId="35" borderId="74" xfId="51" applyFont="1" applyFill="1" applyBorder="1" applyAlignment="1">
      <alignment horizontal="right"/>
    </xf>
    <xf numFmtId="38" fontId="67" fillId="0" borderId="74" xfId="51" applyFont="1" applyBorder="1" applyAlignment="1">
      <alignment horizontal="right"/>
    </xf>
    <xf numFmtId="0" fontId="65" fillId="0" borderId="74" xfId="62" applyFont="1" applyBorder="1">
      <alignment/>
      <protection/>
    </xf>
    <xf numFmtId="0" fontId="65" fillId="0" borderId="75" xfId="62" applyFont="1" applyBorder="1">
      <alignment/>
      <protection/>
    </xf>
    <xf numFmtId="0" fontId="65" fillId="0" borderId="74" xfId="62" applyFont="1" applyBorder="1" applyAlignment="1">
      <alignment horizontal="distributed" vertical="distributed"/>
      <protection/>
    </xf>
    <xf numFmtId="0" fontId="65" fillId="0" borderId="61" xfId="62" applyFont="1" applyBorder="1" applyAlignment="1">
      <alignment horizontal="right"/>
      <protection/>
    </xf>
    <xf numFmtId="0" fontId="65" fillId="0" borderId="43" xfId="62" applyFont="1" applyBorder="1" applyAlignment="1">
      <alignment horizontal="right"/>
      <protection/>
    </xf>
    <xf numFmtId="0" fontId="65" fillId="0" borderId="61" xfId="62" applyFont="1" applyBorder="1">
      <alignment/>
      <protection/>
    </xf>
    <xf numFmtId="0" fontId="65" fillId="0" borderId="43" xfId="62" applyFont="1" applyBorder="1">
      <alignment/>
      <protection/>
    </xf>
    <xf numFmtId="0" fontId="65" fillId="0" borderId="0" xfId="62" applyFont="1" applyBorder="1" applyAlignment="1">
      <alignment vertical="center"/>
      <protection/>
    </xf>
    <xf numFmtId="0" fontId="65" fillId="0" borderId="34" xfId="62" applyFont="1" applyBorder="1" applyAlignment="1">
      <alignment vertical="center"/>
      <protection/>
    </xf>
    <xf numFmtId="0" fontId="65" fillId="0" borderId="34" xfId="62" applyFont="1" applyBorder="1" applyAlignment="1">
      <alignment horizontal="right" vertical="center"/>
      <protection/>
    </xf>
    <xf numFmtId="0" fontId="65" fillId="0" borderId="34" xfId="62" applyFont="1" applyBorder="1" applyAlignment="1">
      <alignment horizontal="center" vertical="center"/>
      <protection/>
    </xf>
    <xf numFmtId="0" fontId="65" fillId="0" borderId="34" xfId="62" applyFont="1" applyBorder="1" applyAlignment="1">
      <alignment/>
      <protection/>
    </xf>
    <xf numFmtId="0" fontId="65" fillId="0" borderId="15" xfId="62" applyFont="1" applyBorder="1" applyAlignment="1">
      <alignment horizontal="distributed" vertical="center"/>
      <protection/>
    </xf>
    <xf numFmtId="0" fontId="65" fillId="0" borderId="15" xfId="62" applyFont="1" applyBorder="1" applyAlignment="1">
      <alignment horizontal="distributed" vertical="center" wrapText="1"/>
      <protection/>
    </xf>
    <xf numFmtId="0" fontId="65" fillId="0" borderId="34" xfId="62" applyFont="1" applyBorder="1" applyAlignment="1">
      <alignment horizontal="distributed" vertical="center" wrapText="1"/>
      <protection/>
    </xf>
    <xf numFmtId="0" fontId="65" fillId="0" borderId="61" xfId="62" applyFont="1" applyBorder="1" applyAlignment="1">
      <alignment vertical="center"/>
      <protection/>
    </xf>
    <xf numFmtId="0" fontId="65" fillId="0" borderId="61" xfId="62" applyFont="1" applyBorder="1" applyAlignment="1">
      <alignment horizontal="center" vertical="center"/>
      <protection/>
    </xf>
    <xf numFmtId="0" fontId="65" fillId="0" borderId="61" xfId="62" applyFont="1" applyBorder="1" applyAlignment="1">
      <alignment/>
      <protection/>
    </xf>
    <xf numFmtId="0" fontId="65" fillId="0" borderId="10" xfId="62" applyFont="1" applyBorder="1" applyAlignment="1">
      <alignment vertical="center"/>
      <protection/>
    </xf>
    <xf numFmtId="0" fontId="70" fillId="0" borderId="0" xfId="62" applyFont="1" applyAlignment="1">
      <alignment/>
      <protection/>
    </xf>
    <xf numFmtId="0" fontId="65" fillId="0" borderId="0" xfId="62" applyFont="1" applyAlignment="1">
      <alignment horizontal="right"/>
      <protection/>
    </xf>
    <xf numFmtId="0" fontId="71" fillId="0" borderId="0" xfId="63" applyFont="1" applyAlignment="1">
      <alignment vertical="center"/>
      <protection/>
    </xf>
    <xf numFmtId="0" fontId="71" fillId="0" borderId="37" xfId="63" applyFont="1" applyBorder="1" applyAlignment="1">
      <alignment vertical="center"/>
      <protection/>
    </xf>
    <xf numFmtId="0" fontId="72" fillId="0" borderId="0" xfId="62" applyFont="1" applyAlignment="1">
      <alignment vertical="center"/>
      <protection/>
    </xf>
    <xf numFmtId="0" fontId="71" fillId="0" borderId="0" xfId="62" applyFont="1">
      <alignment/>
      <protection/>
    </xf>
    <xf numFmtId="0" fontId="73" fillId="0" borderId="0" xfId="62" applyFont="1" applyAlignment="1">
      <alignment/>
      <protection/>
    </xf>
    <xf numFmtId="0" fontId="71" fillId="0" borderId="0" xfId="62" applyFont="1" applyAlignment="1">
      <alignment vertical="center"/>
      <protection/>
    </xf>
    <xf numFmtId="0" fontId="74" fillId="0" borderId="34" xfId="63" applyFont="1" applyFill="1" applyBorder="1" applyAlignment="1">
      <alignment horizontal="distributed" vertical="center" wrapText="1"/>
      <protection/>
    </xf>
    <xf numFmtId="0" fontId="74" fillId="0" borderId="34" xfId="63" applyFont="1" applyBorder="1" applyAlignment="1">
      <alignment horizontal="distributed" vertical="center" wrapText="1"/>
      <protection/>
    </xf>
    <xf numFmtId="38" fontId="0" fillId="0" borderId="0" xfId="49" applyFont="1" applyAlignment="1">
      <alignment horizontal="center" vertical="center"/>
    </xf>
    <xf numFmtId="0" fontId="75" fillId="0" borderId="37" xfId="63" applyFont="1" applyBorder="1" applyAlignment="1">
      <alignment horizontal="left" vertical="center" wrapText="1"/>
      <protection/>
    </xf>
    <xf numFmtId="0" fontId="5" fillId="0" borderId="61" xfId="0" applyFont="1" applyBorder="1" applyAlignment="1">
      <alignment horizontal="left" vertical="center" wrapText="1"/>
    </xf>
    <xf numFmtId="38" fontId="0" fillId="0" borderId="37" xfId="49" applyFont="1" applyBorder="1" applyAlignment="1">
      <alignment horizontal="center" vertical="center"/>
    </xf>
    <xf numFmtId="0" fontId="69" fillId="0" borderId="0" xfId="63" applyFont="1" applyFill="1" applyAlignment="1">
      <alignment vertical="center"/>
      <protection/>
    </xf>
    <xf numFmtId="0" fontId="76" fillId="0" borderId="37" xfId="63" applyFont="1" applyFill="1" applyBorder="1" applyAlignment="1">
      <alignment vertical="center" wrapText="1"/>
      <protection/>
    </xf>
    <xf numFmtId="0" fontId="68" fillId="0" borderId="18" xfId="63" applyFont="1" applyFill="1" applyBorder="1" applyAlignment="1">
      <alignment vertical="center"/>
      <protection/>
    </xf>
    <xf numFmtId="0" fontId="68" fillId="0" borderId="76" xfId="63" applyFont="1" applyFill="1" applyBorder="1" applyAlignment="1">
      <alignment horizontal="distributed" vertical="center"/>
      <protection/>
    </xf>
    <xf numFmtId="0" fontId="68" fillId="0" borderId="43" xfId="63" applyFont="1" applyFill="1" applyBorder="1" applyAlignment="1">
      <alignment horizontal="distributed" vertical="center"/>
      <protection/>
    </xf>
    <xf numFmtId="0" fontId="68" fillId="0" borderId="43" xfId="63" applyFont="1" applyFill="1" applyBorder="1" applyAlignment="1">
      <alignment horizontal="right" vertical="top"/>
      <protection/>
    </xf>
    <xf numFmtId="0" fontId="68" fillId="0" borderId="76" xfId="63" applyFont="1" applyFill="1" applyBorder="1" applyAlignment="1">
      <alignment horizontal="right" vertical="top"/>
      <protection/>
    </xf>
    <xf numFmtId="0" fontId="68" fillId="0" borderId="77" xfId="63" applyFont="1" applyFill="1" applyBorder="1" applyAlignment="1">
      <alignment horizontal="right" vertical="top"/>
      <protection/>
    </xf>
    <xf numFmtId="0" fontId="68" fillId="0" borderId="78" xfId="63" applyFont="1" applyFill="1" applyBorder="1" applyAlignment="1">
      <alignment horizontal="right" vertical="top"/>
      <protection/>
    </xf>
    <xf numFmtId="0" fontId="68" fillId="0" borderId="79" xfId="63" applyFont="1" applyFill="1" applyBorder="1" applyAlignment="1">
      <alignment horizontal="right" vertical="top"/>
      <protection/>
    </xf>
    <xf numFmtId="0" fontId="68" fillId="0" borderId="79" xfId="63" applyFont="1" applyFill="1" applyBorder="1" applyAlignment="1">
      <alignment horizontal="center" vertical="center"/>
      <protection/>
    </xf>
    <xf numFmtId="0" fontId="68" fillId="0" borderId="0" xfId="63" applyFont="1" applyFill="1" applyAlignment="1">
      <alignment vertical="center"/>
      <protection/>
    </xf>
    <xf numFmtId="0" fontId="65" fillId="0" borderId="18" xfId="63" applyFont="1" applyFill="1" applyBorder="1" applyAlignment="1">
      <alignment vertical="center"/>
      <protection/>
    </xf>
    <xf numFmtId="0" fontId="65" fillId="0" borderId="34" xfId="63" applyFont="1" applyFill="1" applyBorder="1" applyAlignment="1">
      <alignment vertical="center"/>
      <protection/>
    </xf>
    <xf numFmtId="0" fontId="65" fillId="0" borderId="80" xfId="63" applyFont="1" applyFill="1" applyBorder="1" applyAlignment="1">
      <alignment vertical="center"/>
      <protection/>
    </xf>
    <xf numFmtId="0" fontId="65" fillId="0" borderId="81" xfId="63" applyFont="1" applyFill="1" applyBorder="1" applyAlignment="1">
      <alignment vertical="center"/>
      <protection/>
    </xf>
    <xf numFmtId="0" fontId="65" fillId="0" borderId="82" xfId="63" applyFont="1" applyFill="1" applyBorder="1" applyAlignment="1">
      <alignment vertical="center"/>
      <protection/>
    </xf>
    <xf numFmtId="180" fontId="65" fillId="0" borderId="81" xfId="63" applyNumberFormat="1" applyFont="1" applyFill="1" applyBorder="1" applyAlignment="1">
      <alignment vertical="center"/>
      <protection/>
    </xf>
    <xf numFmtId="180" fontId="65" fillId="0" borderId="34" xfId="63" applyNumberFormat="1" applyFont="1" applyFill="1" applyBorder="1" applyAlignment="1">
      <alignment vertical="center"/>
      <protection/>
    </xf>
    <xf numFmtId="180" fontId="65" fillId="0" borderId="34" xfId="63" applyNumberFormat="1" applyFont="1" applyFill="1" applyBorder="1" applyAlignment="1">
      <alignment horizontal="center" vertical="center"/>
      <protection/>
    </xf>
    <xf numFmtId="0" fontId="65" fillId="0" borderId="34" xfId="63" applyFont="1" applyFill="1" applyBorder="1" applyAlignment="1">
      <alignment horizontal="center" vertical="center"/>
      <protection/>
    </xf>
    <xf numFmtId="0" fontId="70" fillId="0" borderId="0" xfId="63" applyFont="1" applyFill="1" applyAlignment="1">
      <alignment vertical="center"/>
      <protection/>
    </xf>
    <xf numFmtId="0" fontId="65" fillId="0" borderId="74" xfId="63" applyFont="1" applyFill="1" applyBorder="1" applyAlignment="1">
      <alignment horizontal="center" vertical="center"/>
      <protection/>
    </xf>
    <xf numFmtId="0" fontId="65" fillId="0" borderId="74" xfId="63" applyFont="1" applyFill="1" applyBorder="1" applyAlignment="1">
      <alignment horizontal="right" vertical="center"/>
      <protection/>
    </xf>
    <xf numFmtId="0" fontId="65" fillId="0" borderId="75" xfId="63" applyFont="1" applyFill="1" applyBorder="1" applyAlignment="1">
      <alignment vertical="center"/>
      <protection/>
    </xf>
    <xf numFmtId="0" fontId="65" fillId="0" borderId="74" xfId="63" applyFont="1" applyFill="1" applyBorder="1" applyAlignment="1">
      <alignment vertical="center"/>
      <protection/>
    </xf>
    <xf numFmtId="0" fontId="65" fillId="0" borderId="74" xfId="63" applyFont="1" applyFill="1" applyBorder="1" applyAlignment="1">
      <alignment vertical="center" wrapText="1"/>
      <protection/>
    </xf>
    <xf numFmtId="0" fontId="67" fillId="0" borderId="37" xfId="63" applyFont="1" applyBorder="1" applyAlignment="1">
      <alignment vertical="center"/>
      <protection/>
    </xf>
    <xf numFmtId="0" fontId="77" fillId="0" borderId="0" xfId="62" applyFont="1">
      <alignment/>
      <protection/>
    </xf>
    <xf numFmtId="0" fontId="65" fillId="0" borderId="61" xfId="62" applyFont="1" applyFill="1" applyBorder="1">
      <alignment/>
      <protection/>
    </xf>
    <xf numFmtId="0" fontId="65" fillId="0" borderId="61" xfId="62" applyFont="1" applyFill="1" applyBorder="1" applyAlignment="1">
      <alignment vertical="center"/>
      <protection/>
    </xf>
    <xf numFmtId="0" fontId="65" fillId="0" borderId="61" xfId="62" applyFont="1" applyFill="1" applyBorder="1" applyAlignment="1">
      <alignment horizontal="center" vertical="center"/>
      <protection/>
    </xf>
    <xf numFmtId="0" fontId="65" fillId="0" borderId="34" xfId="62" applyFont="1" applyFill="1" applyBorder="1" applyAlignment="1">
      <alignment horizontal="distributed" vertical="center" wrapText="1"/>
      <protection/>
    </xf>
    <xf numFmtId="0" fontId="65" fillId="0" borderId="15" xfId="62" applyFont="1" applyFill="1" applyBorder="1" applyAlignment="1">
      <alignment horizontal="distributed" vertical="center"/>
      <protection/>
    </xf>
    <xf numFmtId="0" fontId="65" fillId="0" borderId="15" xfId="62" applyFont="1" applyFill="1" applyBorder="1" applyAlignment="1">
      <alignment horizontal="distributed" vertical="center" wrapText="1"/>
      <protection/>
    </xf>
    <xf numFmtId="0" fontId="65" fillId="0" borderId="34" xfId="62" applyFont="1" applyFill="1" applyBorder="1" applyAlignment="1">
      <alignment vertical="center"/>
      <protection/>
    </xf>
    <xf numFmtId="0" fontId="67" fillId="0" borderId="34" xfId="62" applyFont="1" applyFill="1" applyBorder="1" applyAlignment="1">
      <alignment horizontal="center" vertical="center"/>
      <protection/>
    </xf>
    <xf numFmtId="0" fontId="65" fillId="0" borderId="34" xfId="62" applyFont="1" applyFill="1" applyBorder="1" applyAlignment="1">
      <alignment horizontal="center" vertical="center"/>
      <protection/>
    </xf>
    <xf numFmtId="0" fontId="65" fillId="0" borderId="34" xfId="62" applyFont="1" applyFill="1" applyBorder="1" applyAlignment="1">
      <alignment horizontal="right" vertical="center"/>
      <protection/>
    </xf>
    <xf numFmtId="0" fontId="65" fillId="0" borderId="69" xfId="62" applyFont="1" applyFill="1" applyBorder="1" applyAlignment="1">
      <alignment horizontal="right"/>
      <protection/>
    </xf>
    <xf numFmtId="0" fontId="65" fillId="0" borderId="34" xfId="62" applyFont="1" applyFill="1" applyBorder="1" applyAlignment="1">
      <alignment horizontal="distributed"/>
      <protection/>
    </xf>
    <xf numFmtId="38" fontId="67" fillId="0" borderId="34" xfId="51" applyFont="1" applyFill="1" applyBorder="1" applyAlignment="1">
      <alignment/>
    </xf>
    <xf numFmtId="38" fontId="67" fillId="36" borderId="34" xfId="51" applyFont="1" applyFill="1" applyBorder="1" applyAlignment="1">
      <alignment/>
    </xf>
    <xf numFmtId="0" fontId="67" fillId="0" borderId="0" xfId="62" applyFont="1" applyFill="1" applyBorder="1" applyAlignment="1">
      <alignment vertical="center"/>
      <protection/>
    </xf>
    <xf numFmtId="0" fontId="67" fillId="0" borderId="0" xfId="62" applyFont="1" applyFill="1" applyBorder="1" applyAlignment="1">
      <alignment horizontal="distributed" vertical="center" indent="7"/>
      <protection/>
    </xf>
    <xf numFmtId="0" fontId="67" fillId="0" borderId="0" xfId="62" applyFont="1" applyFill="1" applyBorder="1">
      <alignment/>
      <protection/>
    </xf>
    <xf numFmtId="0" fontId="67" fillId="0" borderId="0" xfId="62" applyFont="1" applyFill="1">
      <alignment/>
      <protection/>
    </xf>
    <xf numFmtId="0" fontId="78" fillId="0" borderId="0" xfId="62" applyFont="1">
      <alignment/>
      <protection/>
    </xf>
    <xf numFmtId="0" fontId="67" fillId="0" borderId="0" xfId="62" applyFont="1">
      <alignment/>
      <protection/>
    </xf>
    <xf numFmtId="0" fontId="79" fillId="0" borderId="0" xfId="62" applyFont="1" applyAlignment="1">
      <alignment vertical="center"/>
      <protection/>
    </xf>
    <xf numFmtId="0" fontId="80" fillId="0" borderId="0" xfId="62" applyFont="1" applyAlignment="1">
      <alignment/>
      <protection/>
    </xf>
    <xf numFmtId="0" fontId="80" fillId="0" borderId="0" xfId="62" applyFont="1">
      <alignment/>
      <protection/>
    </xf>
    <xf numFmtId="0" fontId="81" fillId="0" borderId="0" xfId="62" applyFont="1" applyAlignment="1">
      <alignment vertical="center"/>
      <protection/>
    </xf>
    <xf numFmtId="0" fontId="82" fillId="0" borderId="0" xfId="62" applyFont="1">
      <alignment/>
      <protection/>
    </xf>
    <xf numFmtId="0" fontId="82" fillId="0" borderId="0" xfId="62" applyFont="1" applyAlignment="1">
      <alignment/>
      <protection/>
    </xf>
    <xf numFmtId="38" fontId="7" fillId="0" borderId="17" xfId="49" applyFont="1" applyFill="1" applyBorder="1" applyAlignment="1">
      <alignment horizontal="distributed" vertical="center" indent="2"/>
    </xf>
    <xf numFmtId="38" fontId="7" fillId="0" borderId="18" xfId="49" applyFont="1" applyFill="1" applyBorder="1" applyAlignment="1">
      <alignment horizontal="distributed" vertical="center" indent="2"/>
    </xf>
    <xf numFmtId="38" fontId="7" fillId="37" borderId="15" xfId="49" applyFont="1" applyFill="1" applyBorder="1" applyAlignment="1">
      <alignment horizontal="right" vertical="center" indent="1"/>
    </xf>
    <xf numFmtId="38" fontId="21" fillId="0" borderId="0" xfId="49" applyFont="1" applyAlignment="1">
      <alignment vertical="center"/>
    </xf>
    <xf numFmtId="38" fontId="21" fillId="37" borderId="37" xfId="49" applyFont="1" applyFill="1" applyBorder="1" applyAlignment="1">
      <alignment vertical="center"/>
    </xf>
    <xf numFmtId="38" fontId="0" fillId="37" borderId="37" xfId="49" applyFont="1" applyFill="1" applyBorder="1" applyAlignment="1">
      <alignment vertical="center"/>
    </xf>
    <xf numFmtId="38" fontId="0" fillId="37" borderId="37" xfId="49" applyFont="1" applyFill="1" applyBorder="1" applyAlignment="1">
      <alignment vertical="center"/>
    </xf>
    <xf numFmtId="0" fontId="65" fillId="0" borderId="15" xfId="62" applyFont="1" applyFill="1" applyBorder="1" applyAlignment="1">
      <alignment horizontal="distributed" vertical="center"/>
      <protection/>
    </xf>
    <xf numFmtId="0" fontId="65" fillId="0" borderId="15" xfId="62" applyFont="1" applyFill="1" applyBorder="1" applyAlignment="1">
      <alignment horizontal="distributed" vertical="center"/>
      <protection/>
    </xf>
    <xf numFmtId="0" fontId="65" fillId="0" borderId="15" xfId="62" applyFont="1" applyFill="1" applyBorder="1" applyAlignment="1">
      <alignment horizontal="distributed" vertical="center" indent="1"/>
      <protection/>
    </xf>
    <xf numFmtId="0" fontId="65" fillId="0" borderId="15" xfId="62" applyFont="1" applyFill="1" applyBorder="1" applyAlignment="1">
      <alignment horizontal="distributed" vertical="center" wrapText="1"/>
      <protection/>
    </xf>
    <xf numFmtId="0" fontId="65" fillId="0" borderId="61" xfId="62" applyFont="1" applyFill="1" applyBorder="1" applyAlignment="1">
      <alignment horizontal="justify" vertical="center"/>
      <protection/>
    </xf>
    <xf numFmtId="0" fontId="65" fillId="0" borderId="34" xfId="62" applyFont="1" applyFill="1" applyBorder="1" applyAlignment="1">
      <alignment horizontal="justify" vertical="center"/>
      <protection/>
    </xf>
    <xf numFmtId="0" fontId="83" fillId="0" borderId="0" xfId="62" applyFont="1" applyAlignment="1">
      <alignment horizontal="center" vertical="center"/>
      <protection/>
    </xf>
    <xf numFmtId="0" fontId="65" fillId="0" borderId="10" xfId="62" applyFont="1" applyBorder="1" applyAlignment="1">
      <alignment horizontal="right" vertical="center"/>
      <protection/>
    </xf>
    <xf numFmtId="0" fontId="65" fillId="0" borderId="83" xfId="62" applyFont="1" applyFill="1" applyBorder="1" applyAlignment="1">
      <alignment horizontal="distributed" vertical="center" indent="3"/>
      <protection/>
    </xf>
    <xf numFmtId="0" fontId="65" fillId="0" borderId="64" xfId="62" applyFont="1" applyFill="1" applyBorder="1" applyAlignment="1">
      <alignment horizontal="distributed" vertical="center" indent="3"/>
      <protection/>
    </xf>
    <xf numFmtId="0" fontId="65" fillId="0" borderId="62" xfId="62" applyFont="1" applyFill="1" applyBorder="1" applyAlignment="1">
      <alignment horizontal="distributed" vertical="center" indent="3"/>
      <protection/>
    </xf>
    <xf numFmtId="0" fontId="65" fillId="0" borderId="84" xfId="62" applyFont="1" applyFill="1" applyBorder="1" applyAlignment="1">
      <alignment horizontal="distributed" vertical="center" wrapText="1"/>
      <protection/>
    </xf>
    <xf numFmtId="0" fontId="65" fillId="0" borderId="10" xfId="62" applyFont="1" applyFill="1" applyBorder="1" applyAlignment="1">
      <alignment horizontal="distributed" vertical="center" wrapText="1"/>
      <protection/>
    </xf>
    <xf numFmtId="0" fontId="65" fillId="0" borderId="81" xfId="62" applyFont="1" applyFill="1" applyBorder="1" applyAlignment="1">
      <alignment horizontal="distributed" vertical="center"/>
      <protection/>
    </xf>
    <xf numFmtId="38" fontId="7" fillId="0" borderId="17" xfId="49" applyFont="1" applyFill="1" applyBorder="1" applyAlignment="1">
      <alignment horizontal="distributed" vertical="center" indent="2"/>
    </xf>
    <xf numFmtId="38" fontId="7" fillId="0" borderId="18" xfId="49" applyFont="1" applyFill="1" applyBorder="1" applyAlignment="1">
      <alignment horizontal="distributed" vertical="center" indent="2"/>
    </xf>
    <xf numFmtId="38" fontId="8" fillId="33" borderId="85" xfId="49" applyFont="1" applyFill="1" applyBorder="1" applyAlignment="1">
      <alignment horizontal="distributed" vertical="center" indent="2"/>
    </xf>
    <xf numFmtId="38" fontId="8" fillId="33" borderId="86" xfId="49" applyFont="1" applyFill="1" applyBorder="1" applyAlignment="1">
      <alignment horizontal="distributed" vertical="center" indent="2"/>
    </xf>
    <xf numFmtId="38" fontId="8" fillId="33" borderId="44" xfId="49" applyFont="1" applyFill="1" applyBorder="1" applyAlignment="1">
      <alignment horizontal="distributed" vertical="center" indent="2"/>
    </xf>
    <xf numFmtId="38" fontId="8" fillId="33" borderId="87" xfId="49" applyFont="1" applyFill="1" applyBorder="1" applyAlignment="1">
      <alignment horizontal="distributed" vertical="center" indent="2"/>
    </xf>
    <xf numFmtId="38" fontId="7" fillId="0" borderId="44" xfId="49" applyFont="1" applyBorder="1" applyAlignment="1">
      <alignment horizontal="center" vertical="center"/>
    </xf>
    <xf numFmtId="38" fontId="7" fillId="0" borderId="87" xfId="49" applyFont="1" applyBorder="1" applyAlignment="1">
      <alignment horizontal="center" vertical="center"/>
    </xf>
    <xf numFmtId="38" fontId="8" fillId="0" borderId="17" xfId="49" applyFont="1" applyFill="1" applyBorder="1" applyAlignment="1">
      <alignment horizontal="distributed" vertical="center" indent="2"/>
    </xf>
    <xf numFmtId="38" fontId="8" fillId="0" borderId="18" xfId="49" applyFont="1" applyFill="1" applyBorder="1" applyAlignment="1">
      <alignment horizontal="distributed" vertical="center" indent="2"/>
    </xf>
    <xf numFmtId="38" fontId="8" fillId="0" borderId="13" xfId="49" applyFont="1" applyBorder="1" applyAlignment="1">
      <alignment horizontal="left" vertical="center" indent="1"/>
    </xf>
    <xf numFmtId="38" fontId="8" fillId="0" borderId="14" xfId="49" applyFont="1" applyBorder="1" applyAlignment="1">
      <alignment horizontal="left" vertical="center" indent="1"/>
    </xf>
    <xf numFmtId="38" fontId="7" fillId="0" borderId="17" xfId="49" applyFont="1" applyBorder="1" applyAlignment="1">
      <alignment horizontal="distributed" vertical="center" indent="2"/>
    </xf>
    <xf numFmtId="38" fontId="7" fillId="0" borderId="18" xfId="49" applyFont="1" applyBorder="1" applyAlignment="1">
      <alignment horizontal="distributed" vertical="center" indent="2"/>
    </xf>
    <xf numFmtId="38" fontId="8" fillId="33" borderId="17" xfId="49" applyFont="1" applyFill="1" applyBorder="1" applyAlignment="1">
      <alignment horizontal="distributed" vertical="center" indent="2"/>
    </xf>
    <xf numFmtId="38" fontId="8" fillId="33" borderId="18" xfId="49" applyFont="1" applyFill="1" applyBorder="1" applyAlignment="1">
      <alignment horizontal="distributed" vertical="center" indent="2"/>
    </xf>
    <xf numFmtId="38" fontId="15" fillId="0" borderId="0" xfId="49" applyFont="1" applyBorder="1" applyAlignment="1">
      <alignment horizontal="center" vertical="center"/>
    </xf>
    <xf numFmtId="38" fontId="7" fillId="0" borderId="12" xfId="49" applyFont="1" applyBorder="1" applyAlignment="1">
      <alignment horizontal="center" vertical="center"/>
    </xf>
    <xf numFmtId="38" fontId="7" fillId="0" borderId="31" xfId="49" applyFont="1" applyBorder="1" applyAlignment="1">
      <alignment horizontal="center" vertical="center"/>
    </xf>
    <xf numFmtId="38" fontId="8" fillId="0" borderId="17" xfId="49" applyFont="1" applyBorder="1" applyAlignment="1">
      <alignment horizontal="left" vertical="center" indent="1"/>
    </xf>
    <xf numFmtId="38" fontId="8" fillId="0" borderId="18" xfId="49" applyFont="1" applyBorder="1" applyAlignment="1">
      <alignment horizontal="left" vertical="center" indent="1"/>
    </xf>
    <xf numFmtId="0" fontId="65" fillId="0" borderId="83" xfId="63" applyFont="1" applyBorder="1" applyAlignment="1">
      <alignment horizontal="distributed" vertical="center"/>
      <protection/>
    </xf>
    <xf numFmtId="0" fontId="65" fillId="0" borderId="64" xfId="63" applyFont="1" applyBorder="1" applyAlignment="1">
      <alignment horizontal="distributed" vertical="center"/>
      <protection/>
    </xf>
    <xf numFmtId="0" fontId="65" fillId="0" borderId="62" xfId="63" applyFont="1" applyBorder="1" applyAlignment="1">
      <alignment horizontal="distributed" vertical="center"/>
      <protection/>
    </xf>
    <xf numFmtId="0" fontId="65" fillId="0" borderId="88" xfId="63" applyFont="1" applyBorder="1" applyAlignment="1">
      <alignment horizontal="center" vertical="center"/>
      <protection/>
    </xf>
    <xf numFmtId="0" fontId="65" fillId="0" borderId="18" xfId="63" applyFont="1" applyBorder="1" applyAlignment="1">
      <alignment horizontal="center" vertical="center"/>
      <protection/>
    </xf>
    <xf numFmtId="0" fontId="65" fillId="0" borderId="81" xfId="63" applyFont="1" applyBorder="1" applyAlignment="1">
      <alignment horizontal="center" vertical="center"/>
      <protection/>
    </xf>
    <xf numFmtId="0" fontId="74" fillId="0" borderId="84" xfId="63" applyFont="1" applyBorder="1" applyAlignment="1">
      <alignment horizontal="distributed" vertical="center" wrapText="1"/>
      <protection/>
    </xf>
    <xf numFmtId="0" fontId="74" fillId="0" borderId="81" xfId="63" applyFont="1" applyBorder="1" applyAlignment="1">
      <alignment horizontal="distributed" vertical="center" wrapText="1"/>
      <protection/>
    </xf>
    <xf numFmtId="0" fontId="68" fillId="0" borderId="63" xfId="63" applyFont="1" applyBorder="1" applyAlignment="1">
      <alignment horizontal="center" vertical="center"/>
      <protection/>
    </xf>
    <xf numFmtId="0" fontId="68" fillId="0" borderId="89" xfId="63" applyFont="1" applyBorder="1" applyAlignment="1">
      <alignment horizontal="center" vertical="center"/>
      <protection/>
    </xf>
    <xf numFmtId="0" fontId="68" fillId="0" borderId="88" xfId="63" applyFont="1" applyBorder="1" applyAlignment="1">
      <alignment horizontal="center" vertical="center"/>
      <protection/>
    </xf>
    <xf numFmtId="0" fontId="68" fillId="0" borderId="61" xfId="63" applyFont="1" applyBorder="1" applyAlignment="1">
      <alignment horizontal="distributed" vertical="center" wrapText="1"/>
      <protection/>
    </xf>
    <xf numFmtId="0" fontId="68" fillId="0" borderId="34" xfId="63" applyFont="1" applyBorder="1" applyAlignment="1">
      <alignment horizontal="distributed" vertical="center" wrapText="1"/>
      <protection/>
    </xf>
    <xf numFmtId="0" fontId="65" fillId="0" borderId="15" xfId="63" applyFont="1" applyBorder="1" applyAlignment="1">
      <alignment horizontal="distributed" vertical="center" wrapText="1"/>
      <protection/>
    </xf>
    <xf numFmtId="0" fontId="65" fillId="0" borderId="34" xfId="63" applyFont="1" applyBorder="1" applyAlignment="1">
      <alignment horizontal="distributed" vertical="center" wrapText="1"/>
      <protection/>
    </xf>
    <xf numFmtId="0" fontId="74" fillId="0" borderId="61" xfId="63" applyFont="1" applyFill="1" applyBorder="1" applyAlignment="1">
      <alignment horizontal="distributed" vertical="center" wrapText="1"/>
      <protection/>
    </xf>
    <xf numFmtId="0" fontId="74" fillId="0" borderId="15" xfId="63" applyFont="1" applyFill="1" applyBorder="1" applyAlignment="1">
      <alignment horizontal="distributed" vertical="center" wrapText="1"/>
      <protection/>
    </xf>
    <xf numFmtId="0" fontId="74" fillId="0" borderId="34" xfId="63" applyFont="1" applyFill="1" applyBorder="1" applyAlignment="1">
      <alignment horizontal="distributed" vertical="center" wrapText="1"/>
      <protection/>
    </xf>
    <xf numFmtId="0" fontId="74" fillId="0" borderId="61" xfId="63" applyFont="1" applyFill="1" applyBorder="1" applyAlignment="1">
      <alignment horizontal="center" vertical="center" wrapText="1"/>
      <protection/>
    </xf>
    <xf numFmtId="0" fontId="74" fillId="0" borderId="15" xfId="63" applyFont="1" applyFill="1" applyBorder="1" applyAlignment="1">
      <alignment horizontal="center" vertical="center" wrapText="1"/>
      <protection/>
    </xf>
    <xf numFmtId="0" fontId="74" fillId="0" borderId="34" xfId="63" applyFont="1" applyFill="1" applyBorder="1" applyAlignment="1">
      <alignment horizontal="center" vertical="center" wrapText="1"/>
      <protection/>
    </xf>
    <xf numFmtId="0" fontId="74" fillId="0" borderId="61" xfId="63" applyFont="1" applyBorder="1" applyAlignment="1">
      <alignment horizontal="left" vertical="center" wrapText="1"/>
      <protection/>
    </xf>
    <xf numFmtId="0" fontId="74" fillId="0" borderId="15" xfId="63" applyFont="1" applyBorder="1" applyAlignment="1">
      <alignment horizontal="left" vertical="center" wrapText="1"/>
      <protection/>
    </xf>
    <xf numFmtId="0" fontId="74" fillId="0" borderId="34" xfId="63" applyFont="1" applyBorder="1" applyAlignment="1">
      <alignment horizontal="left" vertical="center" wrapText="1"/>
      <protection/>
    </xf>
    <xf numFmtId="0" fontId="66" fillId="0" borderId="61" xfId="63" applyFont="1" applyBorder="1" applyAlignment="1">
      <alignment horizontal="distributed" vertical="center"/>
      <protection/>
    </xf>
    <xf numFmtId="0" fontId="66" fillId="0" borderId="15" xfId="63" applyFont="1" applyBorder="1" applyAlignment="1">
      <alignment horizontal="distributed" vertical="center"/>
      <protection/>
    </xf>
    <xf numFmtId="0" fontId="66" fillId="0" borderId="34" xfId="63" applyFont="1" applyBorder="1" applyAlignment="1">
      <alignment horizontal="distributed" vertical="center"/>
      <protection/>
    </xf>
    <xf numFmtId="0" fontId="65" fillId="0" borderId="90" xfId="63" applyFont="1" applyFill="1" applyBorder="1" applyAlignment="1">
      <alignment horizontal="left" vertical="center" wrapText="1"/>
      <protection/>
    </xf>
    <xf numFmtId="0" fontId="65" fillId="0" borderId="91" xfId="63" applyFont="1" applyFill="1" applyBorder="1" applyAlignment="1">
      <alignment horizontal="left" vertical="center" wrapText="1"/>
      <protection/>
    </xf>
    <xf numFmtId="0" fontId="65" fillId="0" borderId="82" xfId="63" applyFont="1" applyFill="1" applyBorder="1" applyAlignment="1">
      <alignment horizontal="left" vertical="center" wrapText="1"/>
      <protection/>
    </xf>
    <xf numFmtId="0" fontId="65" fillId="0" borderId="61" xfId="63" applyFont="1" applyBorder="1" applyAlignment="1">
      <alignment horizontal="distributed" vertical="center" wrapText="1"/>
      <protection/>
    </xf>
    <xf numFmtId="0" fontId="65" fillId="0" borderId="15" xfId="63" applyFont="1" applyBorder="1" applyAlignment="1">
      <alignment horizontal="distributed" vertical="center"/>
      <protection/>
    </xf>
    <xf numFmtId="0" fontId="65" fillId="0" borderId="34" xfId="63" applyFont="1" applyBorder="1" applyAlignment="1">
      <alignment horizontal="distributed" vertical="center"/>
      <protection/>
    </xf>
    <xf numFmtId="0" fontId="65" fillId="0" borderId="61" xfId="63" applyFont="1" applyFill="1" applyBorder="1" applyAlignment="1">
      <alignment horizontal="distributed" vertical="center" wrapText="1"/>
      <protection/>
    </xf>
    <xf numFmtId="0" fontId="65" fillId="0" borderId="15" xfId="63" applyFont="1" applyFill="1" applyBorder="1" applyAlignment="1">
      <alignment horizontal="distributed" vertical="center"/>
      <protection/>
    </xf>
    <xf numFmtId="0" fontId="65" fillId="0" borderId="34" xfId="63" applyFont="1" applyFill="1" applyBorder="1" applyAlignment="1">
      <alignment horizontal="distributed" vertical="center"/>
      <protection/>
    </xf>
    <xf numFmtId="0" fontId="69" fillId="0" borderId="0" xfId="63" applyFont="1" applyAlignment="1">
      <alignment horizontal="distributed" vertical="center" indent="15"/>
      <protection/>
    </xf>
    <xf numFmtId="0" fontId="65" fillId="0" borderId="63" xfId="63" applyFont="1" applyBorder="1" applyAlignment="1">
      <alignment horizontal="distributed" vertical="center"/>
      <protection/>
    </xf>
    <xf numFmtId="0" fontId="65" fillId="0" borderId="23" xfId="63" applyFont="1" applyBorder="1" applyAlignment="1">
      <alignment horizontal="distributed" vertical="center"/>
      <protection/>
    </xf>
    <xf numFmtId="0" fontId="65" fillId="0" borderId="84" xfId="63" applyFont="1" applyBorder="1" applyAlignment="1">
      <alignment horizontal="distributed" vertical="center"/>
      <protection/>
    </xf>
    <xf numFmtId="0" fontId="65" fillId="0" borderId="61" xfId="63" applyFont="1" applyBorder="1" applyAlignment="1">
      <alignment horizontal="distributed" vertical="center"/>
      <protection/>
    </xf>
    <xf numFmtId="0" fontId="74" fillId="0" borderId="61" xfId="63" applyFont="1" applyBorder="1" applyAlignment="1">
      <alignment horizontal="distributed" vertical="center" wrapText="1"/>
      <protection/>
    </xf>
    <xf numFmtId="0" fontId="74" fillId="0" borderId="15" xfId="63" applyFont="1" applyBorder="1" applyAlignment="1">
      <alignment horizontal="distributed" vertical="center" wrapText="1"/>
      <protection/>
    </xf>
    <xf numFmtId="0" fontId="74" fillId="0" borderId="34" xfId="63" applyFont="1" applyBorder="1" applyAlignment="1">
      <alignment horizontal="distributed" vertical="center" wrapText="1"/>
      <protection/>
    </xf>
    <xf numFmtId="0" fontId="65" fillId="0" borderId="15" xfId="63" applyFont="1" applyFill="1" applyBorder="1" applyAlignment="1">
      <alignment horizontal="distributed" vertical="center" wrapText="1"/>
      <protection/>
    </xf>
    <xf numFmtId="0" fontId="65" fillId="0" borderId="34" xfId="63" applyFont="1" applyFill="1" applyBorder="1" applyAlignment="1">
      <alignment horizontal="distributed" vertical="center" wrapText="1"/>
      <protection/>
    </xf>
    <xf numFmtId="0" fontId="65" fillId="0" borderId="63" xfId="63" applyFont="1" applyFill="1" applyBorder="1" applyAlignment="1">
      <alignment horizontal="center" vertical="center" wrapText="1"/>
      <protection/>
    </xf>
    <xf numFmtId="0" fontId="65" fillId="0" borderId="23" xfId="63" applyFont="1" applyFill="1" applyBorder="1" applyAlignment="1">
      <alignment horizontal="center" vertical="center" wrapText="1"/>
      <protection/>
    </xf>
    <xf numFmtId="0" fontId="65" fillId="0" borderId="84" xfId="63" applyFont="1" applyFill="1" applyBorder="1" applyAlignment="1">
      <alignment horizontal="center" vertical="center" wrapText="1"/>
      <protection/>
    </xf>
    <xf numFmtId="0" fontId="17" fillId="0" borderId="0" xfId="0" applyFont="1" applyAlignment="1">
      <alignment horizontal="center" vertical="center"/>
    </xf>
    <xf numFmtId="0" fontId="5" fillId="0" borderId="20" xfId="0" applyFont="1" applyBorder="1" applyAlignment="1">
      <alignment horizontal="center" vertical="center"/>
    </xf>
    <xf numFmtId="0" fontId="0" fillId="0" borderId="23" xfId="0" applyBorder="1" applyAlignment="1">
      <alignment vertical="center"/>
    </xf>
    <xf numFmtId="0" fontId="5" fillId="0" borderId="13"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85" xfId="0" applyFont="1" applyBorder="1" applyAlignment="1">
      <alignment horizontal="center" vertical="center" wrapText="1"/>
    </xf>
    <xf numFmtId="0" fontId="5" fillId="0" borderId="19" xfId="0" applyFont="1" applyBorder="1" applyAlignment="1">
      <alignment horizontal="center" vertical="center"/>
    </xf>
    <xf numFmtId="0" fontId="5" fillId="0" borderId="15" xfId="0" applyFont="1" applyBorder="1" applyAlignment="1">
      <alignment horizontal="center" vertical="center"/>
    </xf>
    <xf numFmtId="0" fontId="5" fillId="0" borderId="29" xfId="0" applyFont="1" applyBorder="1" applyAlignment="1">
      <alignment horizontal="center" vertical="center"/>
    </xf>
    <xf numFmtId="0" fontId="5" fillId="0" borderId="92" xfId="0" applyFont="1" applyBorder="1" applyAlignment="1">
      <alignment horizontal="center" vertical="center"/>
    </xf>
    <xf numFmtId="0" fontId="5" fillId="0" borderId="93" xfId="0" applyFont="1" applyBorder="1" applyAlignment="1">
      <alignment horizontal="center" vertical="center"/>
    </xf>
    <xf numFmtId="0" fontId="5" fillId="0" borderId="94" xfId="0" applyFont="1" applyBorder="1" applyAlignment="1">
      <alignment horizontal="center" vertical="center"/>
    </xf>
    <xf numFmtId="0" fontId="5" fillId="0" borderId="19"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9" xfId="0" applyFont="1" applyBorder="1" applyAlignment="1">
      <alignment horizontal="center" vertical="center" wrapText="1"/>
    </xf>
    <xf numFmtId="0" fontId="0" fillId="0" borderId="36" xfId="0" applyFont="1" applyBorder="1" applyAlignment="1">
      <alignment horizontal="center" vertical="center"/>
    </xf>
    <xf numFmtId="0" fontId="0" fillId="0" borderId="15" xfId="0" applyFont="1" applyFill="1" applyBorder="1" applyAlignment="1">
      <alignment horizontal="center" vertical="center"/>
    </xf>
    <xf numFmtId="0" fontId="0" fillId="0" borderId="34" xfId="0" applyFont="1" applyFill="1" applyBorder="1" applyAlignment="1">
      <alignment horizontal="center" vertical="center"/>
    </xf>
    <xf numFmtId="177" fontId="0" fillId="0" borderId="37"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177" fontId="0" fillId="0" borderId="61" xfId="0" applyNumberFormat="1" applyFont="1" applyFill="1" applyBorder="1" applyAlignment="1">
      <alignment horizontal="center" vertical="center"/>
    </xf>
    <xf numFmtId="177" fontId="0" fillId="0" borderId="34" xfId="0" applyNumberFormat="1" applyFont="1" applyFill="1" applyBorder="1" applyAlignment="1">
      <alignment horizontal="center" vertical="center"/>
    </xf>
    <xf numFmtId="0" fontId="0" fillId="0" borderId="33" xfId="0" applyFont="1" applyBorder="1" applyAlignment="1">
      <alignment horizontal="center" vertical="center"/>
    </xf>
    <xf numFmtId="177" fontId="0" fillId="0" borderId="35" xfId="0" applyNumberFormat="1" applyFont="1" applyFill="1" applyBorder="1" applyAlignment="1">
      <alignment horizontal="center" vertical="center"/>
    </xf>
    <xf numFmtId="0" fontId="0" fillId="0" borderId="19" xfId="0" applyNumberFormat="1" applyFont="1" applyFill="1" applyBorder="1" applyAlignment="1">
      <alignment horizontal="center" vertical="center"/>
    </xf>
    <xf numFmtId="0" fontId="0" fillId="0" borderId="34" xfId="0" applyNumberFormat="1" applyFont="1" applyFill="1" applyBorder="1" applyAlignment="1">
      <alignment horizontal="center" vertical="center"/>
    </xf>
    <xf numFmtId="0" fontId="8" fillId="0" borderId="0" xfId="0" applyFont="1" applyAlignment="1">
      <alignment horizontal="center" vertical="center"/>
    </xf>
    <xf numFmtId="0" fontId="0" fillId="0" borderId="39" xfId="0" applyFont="1" applyBorder="1" applyAlignment="1">
      <alignment horizontal="center" vertical="center"/>
    </xf>
    <xf numFmtId="0" fontId="0" fillId="0" borderId="61" xfId="0" applyFont="1" applyFill="1" applyBorder="1" applyAlignment="1">
      <alignment horizontal="center" vertical="center"/>
    </xf>
    <xf numFmtId="0" fontId="0" fillId="0" borderId="29" xfId="0" applyFon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177" fontId="0" fillId="0" borderId="29" xfId="0" applyNumberFormat="1" applyFont="1" applyFill="1" applyBorder="1" applyAlignment="1">
      <alignment horizontal="center" vertical="center"/>
    </xf>
    <xf numFmtId="0" fontId="5" fillId="0" borderId="37"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34" xfId="0" applyFont="1" applyFill="1" applyBorder="1" applyAlignment="1">
      <alignment horizontal="center" vertical="center"/>
    </xf>
    <xf numFmtId="177" fontId="0" fillId="0" borderId="53" xfId="0" applyNumberFormat="1" applyFont="1" applyFill="1" applyBorder="1" applyAlignment="1">
      <alignment horizontal="center" vertical="center"/>
    </xf>
    <xf numFmtId="177" fontId="0" fillId="0" borderId="60" xfId="0" applyNumberFormat="1" applyFont="1" applyFill="1" applyBorder="1" applyAlignment="1">
      <alignment horizontal="center" vertical="center"/>
    </xf>
    <xf numFmtId="0" fontId="0" fillId="0" borderId="44" xfId="0" applyFont="1" applyBorder="1" applyAlignment="1">
      <alignment horizontal="center" vertical="center"/>
    </xf>
    <xf numFmtId="0" fontId="0" fillId="0" borderId="26" xfId="0" applyFont="1" applyBorder="1" applyAlignment="1">
      <alignment horizontal="center" vertical="center"/>
    </xf>
    <xf numFmtId="0" fontId="0" fillId="0" borderId="32" xfId="0" applyBorder="1" applyAlignment="1">
      <alignment horizontal="left" vertical="center" wrapText="1"/>
    </xf>
    <xf numFmtId="0" fontId="0" fillId="0" borderId="27" xfId="0" applyFont="1" applyBorder="1" applyAlignment="1">
      <alignment horizontal="left" vertical="center"/>
    </xf>
    <xf numFmtId="177" fontId="0" fillId="0" borderId="50" xfId="0" applyNumberFormat="1" applyFont="1" applyFill="1" applyBorder="1" applyAlignment="1">
      <alignment horizontal="center" vertical="center"/>
    </xf>
    <xf numFmtId="179" fontId="6" fillId="0" borderId="84" xfId="0" applyNumberFormat="1" applyFont="1" applyFill="1" applyBorder="1" applyAlignment="1" applyProtection="1">
      <alignment horizontal="center" vertical="center"/>
      <protection locked="0"/>
    </xf>
    <xf numFmtId="179" fontId="6" fillId="0" borderId="83" xfId="0" applyNumberFormat="1" applyFont="1" applyFill="1" applyBorder="1" applyAlignment="1" applyProtection="1">
      <alignment horizontal="center" vertical="center"/>
      <protection locked="0"/>
    </xf>
    <xf numFmtId="179" fontId="6" fillId="0" borderId="95" xfId="0" applyNumberFormat="1" applyFont="1" applyFill="1" applyBorder="1" applyAlignment="1" applyProtection="1">
      <alignment horizontal="center" vertical="center"/>
      <protection locked="0"/>
    </xf>
    <xf numFmtId="0" fontId="6" fillId="0" borderId="61" xfId="0" applyFont="1" applyFill="1" applyBorder="1" applyAlignment="1" applyProtection="1">
      <alignment horizontal="center" vertical="center"/>
      <protection locked="0"/>
    </xf>
    <xf numFmtId="0" fontId="6" fillId="0" borderId="29" xfId="0" applyFont="1" applyFill="1" applyBorder="1" applyAlignment="1" applyProtection="1">
      <alignment horizontal="center" vertical="center"/>
      <protection locked="0"/>
    </xf>
    <xf numFmtId="177" fontId="6" fillId="0" borderId="37" xfId="0" applyNumberFormat="1" applyFont="1" applyFill="1" applyBorder="1" applyAlignment="1" applyProtection="1">
      <alignment horizontal="center" vertical="center"/>
      <protection locked="0"/>
    </xf>
    <xf numFmtId="177" fontId="6" fillId="0" borderId="40" xfId="0" applyNumberFormat="1" applyFont="1" applyFill="1" applyBorder="1" applyAlignment="1" applyProtection="1">
      <alignment horizontal="center" vertical="center"/>
      <protection locked="0"/>
    </xf>
    <xf numFmtId="177" fontId="6" fillId="0" borderId="37" xfId="0" applyNumberFormat="1" applyFont="1" applyFill="1" applyBorder="1" applyAlignment="1" applyProtection="1">
      <alignment horizontal="left" vertical="center"/>
      <protection locked="0"/>
    </xf>
    <xf numFmtId="177" fontId="6" fillId="0" borderId="40" xfId="0" applyNumberFormat="1" applyFont="1" applyFill="1" applyBorder="1" applyAlignment="1" applyProtection="1">
      <alignment horizontal="left" vertical="center"/>
      <protection locked="0"/>
    </xf>
    <xf numFmtId="0" fontId="6" fillId="0" borderId="15" xfId="0" applyFont="1" applyFill="1" applyBorder="1" applyAlignment="1" applyProtection="1">
      <alignment horizontal="center" vertical="center"/>
      <protection locked="0"/>
    </xf>
    <xf numFmtId="0" fontId="6" fillId="0" borderId="34" xfId="0" applyFont="1" applyFill="1" applyBorder="1" applyAlignment="1" applyProtection="1">
      <alignment horizontal="center" vertical="center"/>
      <protection locked="0"/>
    </xf>
    <xf numFmtId="0" fontId="6" fillId="0" borderId="37" xfId="0" applyFont="1" applyFill="1" applyBorder="1" applyAlignment="1" applyProtection="1">
      <alignment horizontal="center" vertical="center"/>
      <protection locked="0"/>
    </xf>
    <xf numFmtId="0" fontId="6" fillId="0" borderId="96" xfId="0" applyFont="1" applyFill="1" applyBorder="1" applyAlignment="1" applyProtection="1">
      <alignment horizontal="center" vertical="center"/>
      <protection locked="0"/>
    </xf>
    <xf numFmtId="177" fontId="6" fillId="0" borderId="34" xfId="0" applyNumberFormat="1" applyFont="1" applyFill="1" applyBorder="1" applyAlignment="1" applyProtection="1">
      <alignment horizontal="center" vertical="center"/>
      <protection locked="0"/>
    </xf>
    <xf numFmtId="177" fontId="6" fillId="0" borderId="34" xfId="0" applyNumberFormat="1" applyFont="1" applyFill="1" applyBorder="1" applyAlignment="1" applyProtection="1">
      <alignment horizontal="left" vertical="center"/>
      <protection locked="0"/>
    </xf>
    <xf numFmtId="177" fontId="6" fillId="0" borderId="96" xfId="0" applyNumberFormat="1" applyFont="1" applyFill="1" applyBorder="1" applyAlignment="1" applyProtection="1">
      <alignment horizontal="center" vertical="center"/>
      <protection locked="0"/>
    </xf>
    <xf numFmtId="0" fontId="6" fillId="0" borderId="40" xfId="0" applyFont="1" applyFill="1" applyBorder="1" applyAlignment="1" applyProtection="1">
      <alignment horizontal="center" vertical="center"/>
      <protection locked="0"/>
    </xf>
    <xf numFmtId="177" fontId="6" fillId="0" borderId="15" xfId="0" applyNumberFormat="1" applyFont="1" applyFill="1" applyBorder="1" applyAlignment="1" applyProtection="1">
      <alignment horizontal="center" vertical="center"/>
      <protection locked="0"/>
    </xf>
    <xf numFmtId="0" fontId="0" fillId="0" borderId="38" xfId="0" applyNumberFormat="1" applyFont="1" applyFill="1" applyBorder="1" applyAlignment="1">
      <alignment horizontal="center" vertical="center"/>
    </xf>
    <xf numFmtId="0" fontId="0" fillId="0" borderId="35" xfId="0" applyNumberFormat="1" applyFont="1" applyFill="1" applyBorder="1" applyAlignment="1">
      <alignment horizontal="center" vertical="center"/>
    </xf>
    <xf numFmtId="0" fontId="0" fillId="0" borderId="41" xfId="0" applyNumberFormat="1" applyFont="1" applyFill="1" applyBorder="1" applyAlignment="1">
      <alignment horizontal="center" vertical="center"/>
    </xf>
    <xf numFmtId="38" fontId="17" fillId="0" borderId="0" xfId="49" applyFont="1" applyAlignment="1">
      <alignment horizontal="center" vertical="center"/>
    </xf>
    <xf numFmtId="0" fontId="4" fillId="0" borderId="0" xfId="0" applyFont="1" applyAlignment="1">
      <alignment vertical="center"/>
    </xf>
    <xf numFmtId="0" fontId="65" fillId="0" borderId="15" xfId="62" applyFont="1" applyBorder="1" applyAlignment="1">
      <alignment horizontal="left" vertical="center" wrapText="1"/>
      <protection/>
    </xf>
    <xf numFmtId="0" fontId="65" fillId="0" borderId="15" xfId="62" applyFont="1" applyBorder="1" applyAlignment="1">
      <alignment horizontal="distributed" vertical="center"/>
      <protection/>
    </xf>
    <xf numFmtId="0" fontId="65" fillId="0" borderId="61" xfId="62" applyFont="1" applyBorder="1" applyAlignment="1">
      <alignment horizontal="justify" vertical="center"/>
      <protection/>
    </xf>
    <xf numFmtId="0" fontId="65" fillId="0" borderId="34" xfId="62" applyFont="1" applyBorder="1" applyAlignment="1">
      <alignment horizontal="justify" vertical="center"/>
      <protection/>
    </xf>
    <xf numFmtId="0" fontId="65" fillId="0" borderId="84" xfId="62" applyFont="1" applyBorder="1" applyAlignment="1">
      <alignment horizontal="distributed" vertical="center" wrapText="1"/>
      <protection/>
    </xf>
    <xf numFmtId="0" fontId="65" fillId="0" borderId="10" xfId="62" applyFont="1" applyBorder="1" applyAlignment="1">
      <alignment horizontal="distributed" vertical="center" wrapText="1"/>
      <protection/>
    </xf>
    <xf numFmtId="0" fontId="65" fillId="0" borderId="81" xfId="62" applyFont="1" applyBorder="1" applyAlignment="1">
      <alignment horizontal="distributed" vertical="center"/>
      <protection/>
    </xf>
    <xf numFmtId="0" fontId="65" fillId="0" borderId="15" xfId="62" applyFont="1" applyBorder="1" applyAlignment="1">
      <alignment horizontal="distributed" vertical="center"/>
      <protection/>
    </xf>
    <xf numFmtId="0" fontId="65" fillId="0" borderId="15" xfId="62" applyFont="1" applyBorder="1" applyAlignment="1">
      <alignment horizontal="distributed" vertical="center" wrapText="1"/>
      <protection/>
    </xf>
    <xf numFmtId="0" fontId="65" fillId="0" borderId="15" xfId="62" applyFont="1" applyBorder="1" applyAlignment="1">
      <alignment horizontal="center" vertical="center" wrapText="1"/>
      <protection/>
    </xf>
    <xf numFmtId="0" fontId="84" fillId="0" borderId="0" xfId="62" applyFont="1" applyAlignment="1">
      <alignment horizontal="center"/>
      <protection/>
    </xf>
    <xf numFmtId="0" fontId="65" fillId="0" borderId="83" xfId="62" applyFont="1" applyBorder="1" applyAlignment="1">
      <alignment horizontal="distributed" vertical="center" indent="3"/>
      <protection/>
    </xf>
    <xf numFmtId="0" fontId="65" fillId="0" borderId="64" xfId="62" applyFont="1" applyBorder="1" applyAlignment="1">
      <alignment horizontal="distributed" vertical="center" indent="3"/>
      <protection/>
    </xf>
    <xf numFmtId="0" fontId="65" fillId="0" borderId="62" xfId="62" applyFont="1" applyBorder="1" applyAlignment="1">
      <alignment horizontal="distributed" vertical="center" indent="3"/>
      <protection/>
    </xf>
    <xf numFmtId="0" fontId="65" fillId="0" borderId="15" xfId="62" applyFont="1" applyBorder="1" applyAlignment="1">
      <alignment horizontal="center" vertical="center"/>
      <protection/>
    </xf>
    <xf numFmtId="0" fontId="65" fillId="0" borderId="15" xfId="62" applyFont="1" applyBorder="1" applyAlignment="1">
      <alignment horizontal="distributed" vertical="center" indent="1"/>
      <protection/>
    </xf>
    <xf numFmtId="0" fontId="69" fillId="0" borderId="0" xfId="63" applyFont="1" applyFill="1" applyAlignment="1">
      <alignment horizontal="distributed" vertical="center" indent="15"/>
      <protection/>
    </xf>
    <xf numFmtId="0" fontId="65" fillId="0" borderId="10" xfId="63" applyFont="1" applyFill="1" applyBorder="1" applyAlignment="1">
      <alignment horizontal="left" vertical="center"/>
      <protection/>
    </xf>
    <xf numFmtId="0" fontId="65" fillId="0" borderId="18" xfId="63" applyFont="1" applyFill="1" applyBorder="1" applyAlignment="1">
      <alignment horizontal="center" vertical="center"/>
      <protection/>
    </xf>
    <xf numFmtId="0" fontId="65" fillId="0" borderId="63" xfId="63" applyFont="1" applyFill="1" applyBorder="1" applyAlignment="1">
      <alignment horizontal="distributed" vertical="center"/>
      <protection/>
    </xf>
    <xf numFmtId="0" fontId="65" fillId="0" borderId="23" xfId="63" applyFont="1" applyFill="1" applyBorder="1" applyAlignment="1">
      <alignment horizontal="distributed" vertical="center"/>
      <protection/>
    </xf>
    <xf numFmtId="0" fontId="65" fillId="0" borderId="84" xfId="63" applyFont="1" applyFill="1" applyBorder="1" applyAlignment="1">
      <alignment horizontal="distributed" vertical="center"/>
      <protection/>
    </xf>
    <xf numFmtId="0" fontId="65" fillId="0" borderId="61" xfId="63" applyFont="1" applyFill="1" applyBorder="1" applyAlignment="1">
      <alignment horizontal="distributed" vertical="center"/>
      <protection/>
    </xf>
    <xf numFmtId="0" fontId="66" fillId="0" borderId="61" xfId="63" applyFont="1" applyFill="1" applyBorder="1" applyAlignment="1">
      <alignment horizontal="center" vertical="center" wrapText="1"/>
      <protection/>
    </xf>
    <xf numFmtId="0" fontId="66" fillId="0" borderId="15" xfId="63" applyFont="1" applyFill="1" applyBorder="1" applyAlignment="1">
      <alignment horizontal="center" vertical="center" wrapText="1"/>
      <protection/>
    </xf>
    <xf numFmtId="0" fontId="66" fillId="0" borderId="34" xfId="63" applyFont="1" applyFill="1" applyBorder="1" applyAlignment="1">
      <alignment horizontal="center" vertical="center" wrapText="1"/>
      <protection/>
    </xf>
    <xf numFmtId="0" fontId="74" fillId="0" borderId="61" xfId="63" applyFont="1" applyFill="1" applyBorder="1" applyAlignment="1">
      <alignment horizontal="left" vertical="center" wrapText="1"/>
      <protection/>
    </xf>
    <xf numFmtId="0" fontId="74" fillId="0" borderId="15" xfId="63" applyFont="1" applyFill="1" applyBorder="1" applyAlignment="1">
      <alignment horizontal="left" vertical="center" wrapText="1"/>
      <protection/>
    </xf>
    <xf numFmtId="0" fontId="74" fillId="0" borderId="34" xfId="63" applyFont="1" applyFill="1" applyBorder="1" applyAlignment="1">
      <alignment horizontal="left" vertical="center" wrapText="1"/>
      <protection/>
    </xf>
    <xf numFmtId="0" fontId="65" fillId="0" borderId="83" xfId="63" applyFont="1" applyFill="1" applyBorder="1" applyAlignment="1">
      <alignment horizontal="distributed" vertical="center"/>
      <protection/>
    </xf>
    <xf numFmtId="0" fontId="65" fillId="0" borderId="64" xfId="63" applyFont="1" applyFill="1" applyBorder="1" applyAlignment="1">
      <alignment horizontal="distributed" vertical="center"/>
      <protection/>
    </xf>
    <xf numFmtId="0" fontId="65" fillId="0" borderId="62" xfId="63" applyFont="1" applyFill="1" applyBorder="1" applyAlignment="1">
      <alignment horizontal="distributed" vertical="center"/>
      <protection/>
    </xf>
    <xf numFmtId="0" fontId="66" fillId="0" borderId="61" xfId="63" applyFont="1" applyFill="1" applyBorder="1" applyAlignment="1">
      <alignment horizontal="distributed" vertical="center"/>
      <protection/>
    </xf>
    <xf numFmtId="0" fontId="0" fillId="0" borderId="15" xfId="0" applyBorder="1" applyAlignment="1">
      <alignment vertical="center"/>
    </xf>
    <xf numFmtId="0" fontId="0" fillId="0" borderId="34" xfId="0" applyBorder="1" applyAlignment="1">
      <alignment vertical="center"/>
    </xf>
    <xf numFmtId="0" fontId="65" fillId="0" borderId="88" xfId="63" applyFont="1" applyFill="1" applyBorder="1" applyAlignment="1">
      <alignment horizontal="center" vertical="center"/>
      <protection/>
    </xf>
    <xf numFmtId="0" fontId="65" fillId="0" borderId="81" xfId="63" applyFont="1" applyFill="1" applyBorder="1" applyAlignment="1">
      <alignment horizontal="center" vertical="center"/>
      <protection/>
    </xf>
    <xf numFmtId="0" fontId="74" fillId="0" borderId="84" xfId="63" applyFont="1" applyFill="1" applyBorder="1" applyAlignment="1">
      <alignment horizontal="distributed" vertical="center" wrapText="1"/>
      <protection/>
    </xf>
    <xf numFmtId="0" fontId="74" fillId="0" borderId="81" xfId="63" applyFont="1" applyFill="1" applyBorder="1" applyAlignment="1">
      <alignment horizontal="distributed" vertical="center" wrapText="1"/>
      <protection/>
    </xf>
    <xf numFmtId="0" fontId="75" fillId="0" borderId="61" xfId="63" applyFont="1" applyFill="1" applyBorder="1" applyAlignment="1">
      <alignment horizontal="left" vertical="center" wrapText="1"/>
      <protection/>
    </xf>
    <xf numFmtId="0" fontId="75" fillId="0" borderId="34" xfId="63" applyFont="1" applyFill="1" applyBorder="1" applyAlignment="1">
      <alignment horizontal="left" vertical="center" wrapText="1"/>
      <protection/>
    </xf>
    <xf numFmtId="0" fontId="68" fillId="0" borderId="83" xfId="63" applyFont="1" applyFill="1" applyBorder="1" applyAlignment="1">
      <alignment horizontal="center" vertical="center" wrapText="1"/>
      <protection/>
    </xf>
    <xf numFmtId="0" fontId="68" fillId="0" borderId="64" xfId="63" applyFont="1" applyFill="1" applyBorder="1" applyAlignment="1">
      <alignment horizontal="center" vertical="center" wrapText="1"/>
      <protection/>
    </xf>
    <xf numFmtId="0" fontId="68" fillId="0" borderId="62" xfId="63" applyFont="1" applyFill="1" applyBorder="1" applyAlignment="1">
      <alignment horizontal="center" vertical="center" wrapText="1"/>
      <protection/>
    </xf>
    <xf numFmtId="0" fontId="68" fillId="0" borderId="61" xfId="63" applyFont="1" applyFill="1" applyBorder="1" applyAlignment="1">
      <alignment horizontal="distributed" vertical="center" wrapText="1"/>
      <protection/>
    </xf>
    <xf numFmtId="0" fontId="68" fillId="0" borderId="34" xfId="63" applyFont="1" applyFill="1" applyBorder="1" applyAlignment="1">
      <alignment horizontal="distributed" vertical="center" wrapText="1"/>
      <protection/>
    </xf>
    <xf numFmtId="0" fontId="14" fillId="0" borderId="0" xfId="62" applyFont="1" applyAlignment="1">
      <alignment horizontal="distributed" vertical="center" indent="4"/>
      <protection/>
    </xf>
    <xf numFmtId="0" fontId="1" fillId="0" borderId="54" xfId="62" applyBorder="1" applyAlignment="1">
      <alignment vertical="center"/>
      <protection/>
    </xf>
    <xf numFmtId="0" fontId="1" fillId="0" borderId="17" xfId="62" applyBorder="1" applyAlignment="1">
      <alignment vertical="center"/>
      <protection/>
    </xf>
    <xf numFmtId="0" fontId="1" fillId="0" borderId="48" xfId="62" applyBorder="1" applyAlignment="1">
      <alignment vertical="center"/>
      <protection/>
    </xf>
    <xf numFmtId="0" fontId="1" fillId="0" borderId="56" xfId="62" applyBorder="1" applyAlignment="1">
      <alignment horizontal="distributed" vertical="center" indent="1"/>
      <protection/>
    </xf>
    <xf numFmtId="0" fontId="1" fillId="0" borderId="16" xfId="62" applyBorder="1" applyAlignment="1">
      <alignment horizontal="distributed" vertical="center" indent="1"/>
      <protection/>
    </xf>
    <xf numFmtId="0" fontId="1" fillId="0" borderId="50" xfId="62" applyBorder="1" applyAlignment="1">
      <alignment horizontal="distributed" vertical="center" inden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申請_別紙２５－(6)" xfId="63"/>
    <cellStyle name="Followed Hyperlink" xfId="64"/>
    <cellStyle name="未定義"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10</xdr:row>
      <xdr:rowOff>0</xdr:rowOff>
    </xdr:from>
    <xdr:to>
      <xdr:col>14</xdr:col>
      <xdr:colOff>0</xdr:colOff>
      <xdr:row>10</xdr:row>
      <xdr:rowOff>0</xdr:rowOff>
    </xdr:to>
    <xdr:sp>
      <xdr:nvSpPr>
        <xdr:cNvPr id="1" name="直線コネクタ 2"/>
        <xdr:cNvSpPr>
          <a:spLocks/>
        </xdr:cNvSpPr>
      </xdr:nvSpPr>
      <xdr:spPr>
        <a:xfrm rot="5400000">
          <a:off x="13201650" y="32670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257175</xdr:colOff>
      <xdr:row>11</xdr:row>
      <xdr:rowOff>38100</xdr:rowOff>
    </xdr:from>
    <xdr:to>
      <xdr:col>2</xdr:col>
      <xdr:colOff>295275</xdr:colOff>
      <xdr:row>13</xdr:row>
      <xdr:rowOff>200025</xdr:rowOff>
    </xdr:to>
    <xdr:sp>
      <xdr:nvSpPr>
        <xdr:cNvPr id="1" name="左大かっこ 1"/>
        <xdr:cNvSpPr>
          <a:spLocks/>
        </xdr:cNvSpPr>
      </xdr:nvSpPr>
      <xdr:spPr>
        <a:xfrm>
          <a:off x="571500" y="2428875"/>
          <a:ext cx="38100" cy="695325"/>
        </a:xfrm>
        <a:prstGeom prst="leftBracket">
          <a:avLst>
            <a:gd name="adj" fmla="val -4945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17</xdr:row>
      <xdr:rowOff>85725</xdr:rowOff>
    </xdr:from>
    <xdr:to>
      <xdr:col>2</xdr:col>
      <xdr:colOff>276225</xdr:colOff>
      <xdr:row>20</xdr:row>
      <xdr:rowOff>228600</xdr:rowOff>
    </xdr:to>
    <xdr:sp>
      <xdr:nvSpPr>
        <xdr:cNvPr id="2" name="左大かっこ 2"/>
        <xdr:cNvSpPr>
          <a:spLocks/>
        </xdr:cNvSpPr>
      </xdr:nvSpPr>
      <xdr:spPr>
        <a:xfrm>
          <a:off x="504825" y="4076700"/>
          <a:ext cx="85725" cy="942975"/>
        </a:xfrm>
        <a:prstGeom prst="leftBracket">
          <a:avLst>
            <a:gd name="adj" fmla="val -4921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228600</xdr:colOff>
      <xdr:row>22</xdr:row>
      <xdr:rowOff>38100</xdr:rowOff>
    </xdr:from>
    <xdr:to>
      <xdr:col>2</xdr:col>
      <xdr:colOff>295275</xdr:colOff>
      <xdr:row>23</xdr:row>
      <xdr:rowOff>257175</xdr:rowOff>
    </xdr:to>
    <xdr:sp>
      <xdr:nvSpPr>
        <xdr:cNvPr id="3" name="左大かっこ 3"/>
        <xdr:cNvSpPr>
          <a:spLocks/>
        </xdr:cNvSpPr>
      </xdr:nvSpPr>
      <xdr:spPr>
        <a:xfrm>
          <a:off x="542925" y="5362575"/>
          <a:ext cx="66675" cy="485775"/>
        </a:xfrm>
        <a:prstGeom prst="leftBracket">
          <a:avLst>
            <a:gd name="adj" fmla="val -4890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29</xdr:row>
      <xdr:rowOff>38100</xdr:rowOff>
    </xdr:from>
    <xdr:to>
      <xdr:col>2</xdr:col>
      <xdr:colOff>276225</xdr:colOff>
      <xdr:row>31</xdr:row>
      <xdr:rowOff>219075</xdr:rowOff>
    </xdr:to>
    <xdr:sp>
      <xdr:nvSpPr>
        <xdr:cNvPr id="4" name="左大かっこ 4"/>
        <xdr:cNvSpPr>
          <a:spLocks/>
        </xdr:cNvSpPr>
      </xdr:nvSpPr>
      <xdr:spPr>
        <a:xfrm>
          <a:off x="504825" y="7229475"/>
          <a:ext cx="85725" cy="714375"/>
        </a:xfrm>
        <a:prstGeom prst="leftBracket">
          <a:avLst>
            <a:gd name="adj" fmla="val -4895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200025</xdr:colOff>
      <xdr:row>35</xdr:row>
      <xdr:rowOff>85725</xdr:rowOff>
    </xdr:from>
    <xdr:to>
      <xdr:col>2</xdr:col>
      <xdr:colOff>257175</xdr:colOff>
      <xdr:row>37</xdr:row>
      <xdr:rowOff>180975</xdr:rowOff>
    </xdr:to>
    <xdr:sp>
      <xdr:nvSpPr>
        <xdr:cNvPr id="5" name="左大かっこ 5"/>
        <xdr:cNvSpPr>
          <a:spLocks/>
        </xdr:cNvSpPr>
      </xdr:nvSpPr>
      <xdr:spPr>
        <a:xfrm>
          <a:off x="514350" y="8877300"/>
          <a:ext cx="57150" cy="628650"/>
        </a:xfrm>
        <a:prstGeom prst="leftBracket">
          <a:avLst>
            <a:gd name="adj" fmla="val -493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228600</xdr:colOff>
      <xdr:row>39</xdr:row>
      <xdr:rowOff>76200</xdr:rowOff>
    </xdr:from>
    <xdr:to>
      <xdr:col>2</xdr:col>
      <xdr:colOff>276225</xdr:colOff>
      <xdr:row>42</xdr:row>
      <xdr:rowOff>200025</xdr:rowOff>
    </xdr:to>
    <xdr:sp>
      <xdr:nvSpPr>
        <xdr:cNvPr id="6" name="左大かっこ 6"/>
        <xdr:cNvSpPr>
          <a:spLocks/>
        </xdr:cNvSpPr>
      </xdr:nvSpPr>
      <xdr:spPr>
        <a:xfrm>
          <a:off x="542925" y="9934575"/>
          <a:ext cx="47625" cy="923925"/>
        </a:xfrm>
        <a:prstGeom prst="leftBracket">
          <a:avLst>
            <a:gd name="adj" fmla="val -4958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219075</xdr:colOff>
      <xdr:row>44</xdr:row>
      <xdr:rowOff>47625</xdr:rowOff>
    </xdr:from>
    <xdr:to>
      <xdr:col>2</xdr:col>
      <xdr:colOff>257175</xdr:colOff>
      <xdr:row>45</xdr:row>
      <xdr:rowOff>228600</xdr:rowOff>
    </xdr:to>
    <xdr:sp>
      <xdr:nvSpPr>
        <xdr:cNvPr id="7" name="左大かっこ 7"/>
        <xdr:cNvSpPr>
          <a:spLocks/>
        </xdr:cNvSpPr>
      </xdr:nvSpPr>
      <xdr:spPr>
        <a:xfrm>
          <a:off x="533400" y="11239500"/>
          <a:ext cx="38100" cy="447675"/>
        </a:xfrm>
        <a:prstGeom prst="leftBracket">
          <a:avLst>
            <a:gd name="adj" fmla="val -49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219075</xdr:colOff>
      <xdr:row>11</xdr:row>
      <xdr:rowOff>38100</xdr:rowOff>
    </xdr:from>
    <xdr:to>
      <xdr:col>2</xdr:col>
      <xdr:colOff>266700</xdr:colOff>
      <xdr:row>13</xdr:row>
      <xdr:rowOff>200025</xdr:rowOff>
    </xdr:to>
    <xdr:sp>
      <xdr:nvSpPr>
        <xdr:cNvPr id="1" name="左大かっこ 1"/>
        <xdr:cNvSpPr>
          <a:spLocks/>
        </xdr:cNvSpPr>
      </xdr:nvSpPr>
      <xdr:spPr>
        <a:xfrm>
          <a:off x="533400" y="2428875"/>
          <a:ext cx="47625" cy="695325"/>
        </a:xfrm>
        <a:prstGeom prst="leftBracket">
          <a:avLst>
            <a:gd name="adj" fmla="val -4945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17</xdr:row>
      <xdr:rowOff>47625</xdr:rowOff>
    </xdr:from>
    <xdr:to>
      <xdr:col>2</xdr:col>
      <xdr:colOff>257175</xdr:colOff>
      <xdr:row>20</xdr:row>
      <xdr:rowOff>200025</xdr:rowOff>
    </xdr:to>
    <xdr:sp>
      <xdr:nvSpPr>
        <xdr:cNvPr id="2" name="左大かっこ 2"/>
        <xdr:cNvSpPr>
          <a:spLocks/>
        </xdr:cNvSpPr>
      </xdr:nvSpPr>
      <xdr:spPr>
        <a:xfrm>
          <a:off x="504825" y="4038600"/>
          <a:ext cx="66675" cy="952500"/>
        </a:xfrm>
        <a:prstGeom prst="leftBracket">
          <a:avLst>
            <a:gd name="adj" fmla="val -4944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209550</xdr:colOff>
      <xdr:row>22</xdr:row>
      <xdr:rowOff>76200</xdr:rowOff>
    </xdr:from>
    <xdr:to>
      <xdr:col>2</xdr:col>
      <xdr:colOff>257175</xdr:colOff>
      <xdr:row>23</xdr:row>
      <xdr:rowOff>219075</xdr:rowOff>
    </xdr:to>
    <xdr:sp>
      <xdr:nvSpPr>
        <xdr:cNvPr id="3" name="左大かっこ 3"/>
        <xdr:cNvSpPr>
          <a:spLocks/>
        </xdr:cNvSpPr>
      </xdr:nvSpPr>
      <xdr:spPr>
        <a:xfrm>
          <a:off x="523875" y="5400675"/>
          <a:ext cx="47625" cy="409575"/>
        </a:xfrm>
        <a:prstGeom prst="leftBracket">
          <a:avLst>
            <a:gd name="adj" fmla="val -4906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219075</xdr:colOff>
      <xdr:row>29</xdr:row>
      <xdr:rowOff>66675</xdr:rowOff>
    </xdr:from>
    <xdr:to>
      <xdr:col>2</xdr:col>
      <xdr:colOff>266700</xdr:colOff>
      <xdr:row>31</xdr:row>
      <xdr:rowOff>123825</xdr:rowOff>
    </xdr:to>
    <xdr:sp>
      <xdr:nvSpPr>
        <xdr:cNvPr id="4" name="左大かっこ 4"/>
        <xdr:cNvSpPr>
          <a:spLocks/>
        </xdr:cNvSpPr>
      </xdr:nvSpPr>
      <xdr:spPr>
        <a:xfrm>
          <a:off x="533400" y="7258050"/>
          <a:ext cx="47625" cy="590550"/>
        </a:xfrm>
        <a:prstGeom prst="leftBracket">
          <a:avLst>
            <a:gd name="adj" fmla="val -49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228600</xdr:colOff>
      <xdr:row>35</xdr:row>
      <xdr:rowOff>38100</xdr:rowOff>
    </xdr:from>
    <xdr:to>
      <xdr:col>2</xdr:col>
      <xdr:colOff>276225</xdr:colOff>
      <xdr:row>37</xdr:row>
      <xdr:rowOff>190500</xdr:rowOff>
    </xdr:to>
    <xdr:sp>
      <xdr:nvSpPr>
        <xdr:cNvPr id="5" name="左大かっこ 5"/>
        <xdr:cNvSpPr>
          <a:spLocks/>
        </xdr:cNvSpPr>
      </xdr:nvSpPr>
      <xdr:spPr>
        <a:xfrm>
          <a:off x="542925" y="8829675"/>
          <a:ext cx="47625" cy="685800"/>
        </a:xfrm>
        <a:prstGeom prst="leftBracket">
          <a:avLst>
            <a:gd name="adj" fmla="val -4938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39</xdr:row>
      <xdr:rowOff>47625</xdr:rowOff>
    </xdr:from>
    <xdr:to>
      <xdr:col>2</xdr:col>
      <xdr:colOff>238125</xdr:colOff>
      <xdr:row>42</xdr:row>
      <xdr:rowOff>200025</xdr:rowOff>
    </xdr:to>
    <xdr:sp>
      <xdr:nvSpPr>
        <xdr:cNvPr id="6" name="左大かっこ 6"/>
        <xdr:cNvSpPr>
          <a:spLocks/>
        </xdr:cNvSpPr>
      </xdr:nvSpPr>
      <xdr:spPr>
        <a:xfrm>
          <a:off x="504825" y="9906000"/>
          <a:ext cx="47625" cy="952500"/>
        </a:xfrm>
        <a:prstGeom prst="leftBracket">
          <a:avLst>
            <a:gd name="adj" fmla="val -4955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200025</xdr:colOff>
      <xdr:row>44</xdr:row>
      <xdr:rowOff>66675</xdr:rowOff>
    </xdr:from>
    <xdr:to>
      <xdr:col>2</xdr:col>
      <xdr:colOff>266700</xdr:colOff>
      <xdr:row>45</xdr:row>
      <xdr:rowOff>200025</xdr:rowOff>
    </xdr:to>
    <xdr:sp>
      <xdr:nvSpPr>
        <xdr:cNvPr id="7" name="左大かっこ 7"/>
        <xdr:cNvSpPr>
          <a:spLocks/>
        </xdr:cNvSpPr>
      </xdr:nvSpPr>
      <xdr:spPr>
        <a:xfrm>
          <a:off x="514350" y="11258550"/>
          <a:ext cx="66675" cy="400050"/>
        </a:xfrm>
        <a:prstGeom prst="leftBracket">
          <a:avLst>
            <a:gd name="adj" fmla="val -4869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219.2.9\&#21307;&#25919;&#23616;&#30475;&#35703;&#35506;\hev\&#20104;&#31639;&#20418;&#26411;&#24109;\FY01,02\&#20104;&#31639;&#22519;&#34892;&#12539;&#35201;&#27714;(Execution%20of%20a%20budget,and%20management%20of%20a%20demand)\&#20104;&#31639;&#22519;&#34892;&#31649;&#29702;(&#24179;&#25104;&#65297;&#65299;&#24180;&#24230;)\&#22519;&#34892;&#12487;&#12540;&#12479;(&#20132;&#20184;&#27770;&#23450;DB)\&#38498;&#20869;&#20445;&#32946;&#25152;\DB&#12467;&#12531;&#12499;\DB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ioas_user\Desktop\H24.4&#65374;&#22269;&#35036;&#21161;&#37329;&#38306;&#20418;\H23&#21307;&#30274;&#25552;&#20379;&#20307;&#21046;&#23455;&#32318;&#22577;&#21578;&#65288;&#22269;&#12408;&#65289;\&#12304;23&#24180;&#24230;&#27096;&#24335;&#12305;&#30475;&#35703;&#38306;&#20418;&#12288;&#23455;&#32318;&#22577;&#21578;&#27096;&#24335;\&#21029;&#32025;4%20&#26032;&#20154;&#30740;&#20462;&#23455;&#32318;&#22577;&#21578;&#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eneralization DWH"/>
      <sheetName val="ようしきくん"/>
      <sheetName val="1)北海道庁DB-2"/>
      <sheetName val="2)青森県庁DB-2"/>
      <sheetName val="4)宮城県庁DB-2"/>
      <sheetName val="5)秋田県庁DB-2"/>
      <sheetName val="6)山形県庁DB-2"/>
      <sheetName val="7)福島県庁DB-2"/>
      <sheetName val="8)茨城県庁DB-2"/>
      <sheetName val="9)栃木県庁DB-2"/>
      <sheetName val="10)群馬県庁DB-2"/>
      <sheetName val="11)埼玉県庁DB-2"/>
      <sheetName val="12)千葉県庁DB-2"/>
      <sheetName val="13)東京都庁DB-2"/>
      <sheetName val="14)神奈川県庁DB-2"/>
      <sheetName val="15)新潟県庁DB-2"/>
      <sheetName val="16)富山県庁DB-2"/>
      <sheetName val="17)石川県庁DB-2"/>
      <sheetName val="18)福井県庁DB-2"/>
      <sheetName val="19)山梨県庁DB-2"/>
      <sheetName val="20)長野県庁DB-2"/>
      <sheetName val="21)岐阜県庁DB-2"/>
      <sheetName val="22)静岡県庁DB-2"/>
      <sheetName val="23)愛知県庁DB-2"/>
      <sheetName val="24)三重県庁DB-2"/>
      <sheetName val="25)滋賀県庁DB-2"/>
      <sheetName val="26)京都府庁DB-2"/>
      <sheetName val="27)大阪府庁DB-2"/>
      <sheetName val="28)兵庫県庁DB-2"/>
      <sheetName val="29)奈良県庁DB-2"/>
      <sheetName val="30)和歌山県庁DB-2"/>
      <sheetName val="31)鳥取県庁DB-2"/>
      <sheetName val="32)島根県庁DB-2"/>
      <sheetName val="33)岡山県DB-2"/>
      <sheetName val="34)広島県庁DB-2"/>
      <sheetName val="35)山口県庁DB-2"/>
      <sheetName val="36)徳島県庁DB-2"/>
      <sheetName val="37)香川県庁DB-2"/>
      <sheetName val="38)愛媛県庁DB-2"/>
      <sheetName val="39)高知県庁DB-2"/>
      <sheetName val="40)福岡県DB-2"/>
      <sheetName val="41)佐賀県庁DB-2"/>
      <sheetName val="42)長崎県庁DB-2"/>
      <sheetName val="43)熊本県庁DB-2"/>
      <sheetName val="44)大分県庁DB-2"/>
      <sheetName val="45)宮崎県庁DB-2"/>
      <sheetName val="46)鹿児島県庁DB-2"/>
      <sheetName val="47)沖縄県庁DB-2"/>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別紙4-(1)"/>
      <sheetName val="別紙4-(2)"/>
      <sheetName val="別紙4-(3)"/>
      <sheetName val="別紙4-(4)"/>
      <sheetName val="別紙4-(5)"/>
      <sheetName val="別紙4-(6)"/>
      <sheetName val="別紙4-(6)参考"/>
      <sheetName val="別紙4-(7)①"/>
      <sheetName val="別紙4-(7)②"/>
      <sheetName val="別紙4-(7)③"/>
      <sheetName val="別紙4-(7)④"/>
      <sheetName val="別添１"/>
      <sheetName val="別添２"/>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sheetPr>
  <dimension ref="A2:T25"/>
  <sheetViews>
    <sheetView tabSelected="1" view="pageBreakPreview" zoomScale="75" zoomScaleNormal="75" zoomScaleSheetLayoutView="75" zoomScalePageLayoutView="0" workbookViewId="0" topLeftCell="A1">
      <selection activeCell="J14" sqref="J14"/>
    </sheetView>
  </sheetViews>
  <sheetFormatPr defaultColWidth="9.00390625" defaultRowHeight="13.5"/>
  <cols>
    <col min="1" max="1" width="20.50390625" style="167" customWidth="1"/>
    <col min="2" max="2" width="10.75390625" style="167" bestFit="1" customWidth="1"/>
    <col min="3" max="6" width="12.125" style="167" customWidth="1"/>
    <col min="7" max="7" width="8.625" style="167" bestFit="1" customWidth="1"/>
    <col min="8" max="15" width="12.125" style="167" customWidth="1"/>
    <col min="16" max="16" width="14.625" style="167" customWidth="1"/>
    <col min="17" max="16384" width="9.00390625" style="167" customWidth="1"/>
  </cols>
  <sheetData>
    <row r="1" ht="28.5" customHeight="1"/>
    <row r="2" spans="1:16" ht="14.25">
      <c r="A2" s="239" t="s">
        <v>174</v>
      </c>
      <c r="P2" s="198" t="s">
        <v>78</v>
      </c>
    </row>
    <row r="3" spans="1:16" ht="34.5" customHeight="1">
      <c r="A3" s="279" t="s">
        <v>171</v>
      </c>
      <c r="B3" s="279"/>
      <c r="C3" s="279"/>
      <c r="D3" s="279"/>
      <c r="E3" s="279"/>
      <c r="F3" s="279"/>
      <c r="G3" s="279"/>
      <c r="H3" s="279"/>
      <c r="I3" s="279"/>
      <c r="J3" s="279"/>
      <c r="K3" s="279"/>
      <c r="L3" s="279"/>
      <c r="M3" s="279"/>
      <c r="N3" s="279"/>
      <c r="O3" s="279"/>
      <c r="P3" s="279"/>
    </row>
    <row r="4" ht="25.5" customHeight="1">
      <c r="R4" s="123" t="s">
        <v>242</v>
      </c>
    </row>
    <row r="5" spans="14:18" ht="21" customHeight="1">
      <c r="N5" s="280"/>
      <c r="O5" s="280"/>
      <c r="P5" s="280"/>
      <c r="R5" s="123" t="s">
        <v>239</v>
      </c>
    </row>
    <row r="6" spans="1:18" ht="20.25" customHeight="1">
      <c r="A6" s="240"/>
      <c r="B6" s="241"/>
      <c r="C6" s="242"/>
      <c r="D6" s="242"/>
      <c r="E6" s="242"/>
      <c r="F6" s="242"/>
      <c r="G6" s="281" t="s">
        <v>79</v>
      </c>
      <c r="H6" s="282"/>
      <c r="I6" s="282"/>
      <c r="J6" s="282"/>
      <c r="K6" s="282"/>
      <c r="L6" s="282"/>
      <c r="M6" s="283"/>
      <c r="N6" s="242"/>
      <c r="O6" s="242"/>
      <c r="P6" s="241"/>
      <c r="R6" s="123" t="s">
        <v>236</v>
      </c>
    </row>
    <row r="7" spans="1:18" ht="35.25" customHeight="1">
      <c r="A7" s="275" t="s">
        <v>80</v>
      </c>
      <c r="B7" s="276" t="s">
        <v>81</v>
      </c>
      <c r="C7" s="274" t="s">
        <v>82</v>
      </c>
      <c r="D7" s="276" t="s">
        <v>175</v>
      </c>
      <c r="E7" s="274" t="s">
        <v>176</v>
      </c>
      <c r="F7" s="276" t="s">
        <v>83</v>
      </c>
      <c r="G7" s="276" t="s">
        <v>84</v>
      </c>
      <c r="H7" s="243" t="s">
        <v>85</v>
      </c>
      <c r="I7" s="243" t="s">
        <v>86</v>
      </c>
      <c r="J7" s="284" t="s">
        <v>87</v>
      </c>
      <c r="K7" s="285"/>
      <c r="L7" s="286"/>
      <c r="M7" s="273" t="s">
        <v>88</v>
      </c>
      <c r="N7" s="274" t="s">
        <v>89</v>
      </c>
      <c r="O7" s="276" t="s">
        <v>334</v>
      </c>
      <c r="P7" s="273" t="s">
        <v>90</v>
      </c>
      <c r="R7" s="123" t="s">
        <v>128</v>
      </c>
    </row>
    <row r="8" spans="1:20" ht="28.5" customHeight="1">
      <c r="A8" s="275"/>
      <c r="B8" s="276"/>
      <c r="C8" s="274"/>
      <c r="D8" s="274"/>
      <c r="E8" s="274"/>
      <c r="F8" s="274"/>
      <c r="G8" s="276"/>
      <c r="H8" s="244" t="s">
        <v>91</v>
      </c>
      <c r="I8" s="244" t="s">
        <v>91</v>
      </c>
      <c r="J8" s="245" t="s">
        <v>92</v>
      </c>
      <c r="K8" s="245" t="s">
        <v>93</v>
      </c>
      <c r="L8" s="244" t="s">
        <v>91</v>
      </c>
      <c r="M8" s="273"/>
      <c r="N8" s="274"/>
      <c r="O8" s="274"/>
      <c r="P8" s="273"/>
      <c r="R8" s="123" t="s">
        <v>232</v>
      </c>
      <c r="S8" s="185"/>
      <c r="T8" s="185"/>
    </row>
    <row r="9" spans="1:18" s="173" customFormat="1" ht="25.5" customHeight="1">
      <c r="A9" s="246"/>
      <c r="B9" s="246"/>
      <c r="C9" s="247" t="s">
        <v>94</v>
      </c>
      <c r="D9" s="247" t="s">
        <v>95</v>
      </c>
      <c r="E9" s="248" t="s">
        <v>96</v>
      </c>
      <c r="F9" s="247" t="s">
        <v>97</v>
      </c>
      <c r="G9" s="249"/>
      <c r="H9" s="249"/>
      <c r="I9" s="249"/>
      <c r="J9" s="249"/>
      <c r="K9" s="249"/>
      <c r="L9" s="249"/>
      <c r="M9" s="247" t="s">
        <v>335</v>
      </c>
      <c r="N9" s="247" t="s">
        <v>98</v>
      </c>
      <c r="O9" s="247" t="s">
        <v>336</v>
      </c>
      <c r="P9" s="246"/>
      <c r="R9" s="127" t="s">
        <v>230</v>
      </c>
    </row>
    <row r="10" spans="1:18" ht="24" customHeight="1">
      <c r="A10" s="240"/>
      <c r="B10" s="240"/>
      <c r="C10" s="250" t="s">
        <v>99</v>
      </c>
      <c r="D10" s="250" t="s">
        <v>99</v>
      </c>
      <c r="E10" s="250" t="s">
        <v>99</v>
      </c>
      <c r="F10" s="250" t="s">
        <v>99</v>
      </c>
      <c r="G10" s="250" t="s">
        <v>100</v>
      </c>
      <c r="H10" s="250" t="s">
        <v>99</v>
      </c>
      <c r="I10" s="250" t="s">
        <v>99</v>
      </c>
      <c r="J10" s="250" t="s">
        <v>101</v>
      </c>
      <c r="K10" s="250" t="s">
        <v>100</v>
      </c>
      <c r="L10" s="250" t="s">
        <v>102</v>
      </c>
      <c r="M10" s="250" t="s">
        <v>102</v>
      </c>
      <c r="N10" s="250" t="s">
        <v>99</v>
      </c>
      <c r="O10" s="250" t="s">
        <v>99</v>
      </c>
      <c r="P10" s="277" t="s">
        <v>177</v>
      </c>
      <c r="R10" s="123" t="s">
        <v>129</v>
      </c>
    </row>
    <row r="11" spans="1:18" ht="58.5" customHeight="1">
      <c r="A11" s="251"/>
      <c r="B11" s="251"/>
      <c r="C11" s="252"/>
      <c r="D11" s="252"/>
      <c r="E11" s="253">
        <f>C11-D11</f>
        <v>0</v>
      </c>
      <c r="F11" s="252"/>
      <c r="G11" s="252"/>
      <c r="H11" s="253">
        <f>IF(G11="",0,IF(G11=1,440000,630000))</f>
        <v>0</v>
      </c>
      <c r="I11" s="253">
        <f>ROUNDDOWN(IF(G11&gt;70,70,G11)/5,0)*215000</f>
        <v>0</v>
      </c>
      <c r="J11" s="252"/>
      <c r="K11" s="253">
        <f>IF(ROUNDDOWN(J11/40,0)&gt;30,30,ROUNDDOWN(J11/40,0))</f>
        <v>0</v>
      </c>
      <c r="L11" s="253">
        <f>IF(K11&lt;1,0,IF((1&lt;=K11)*OR(K11&lt;=4),113000,IF((5&lt;=K11)*OR(K11&lt;=9),226000,IF((10&lt;=K11)*OR(K11&lt;=14),566000,IF((15&lt;=K11)*OR(K11=19),849000,1132000+(K11-20)*45000)))))</f>
        <v>0</v>
      </c>
      <c r="M11" s="253">
        <f>H11+I11+L11</f>
        <v>0</v>
      </c>
      <c r="N11" s="253">
        <f>MIN(F11,M11)</f>
        <v>0</v>
      </c>
      <c r="O11" s="253">
        <f>ROUNDDOWN(N11/2,-3)</f>
        <v>0</v>
      </c>
      <c r="P11" s="278"/>
      <c r="R11" s="123" t="s">
        <v>229</v>
      </c>
    </row>
    <row r="12" spans="1:18" s="257" customFormat="1" ht="24" customHeight="1">
      <c r="A12" s="254" t="s">
        <v>280</v>
      </c>
      <c r="B12" s="255"/>
      <c r="C12" s="170"/>
      <c r="D12" s="170"/>
      <c r="E12" s="170"/>
      <c r="F12" s="170"/>
      <c r="G12" s="170"/>
      <c r="H12" s="170"/>
      <c r="I12" s="170"/>
      <c r="J12" s="170"/>
      <c r="K12" s="170"/>
      <c r="L12" s="170"/>
      <c r="M12" s="170"/>
      <c r="N12" s="170"/>
      <c r="O12" s="170"/>
      <c r="P12" s="256"/>
      <c r="R12" s="238" t="s">
        <v>227</v>
      </c>
    </row>
    <row r="13" spans="1:18" s="257" customFormat="1" ht="24" customHeight="1">
      <c r="A13" s="254" t="s">
        <v>281</v>
      </c>
      <c r="B13" s="255"/>
      <c r="C13" s="170"/>
      <c r="D13" s="170"/>
      <c r="E13" s="170"/>
      <c r="F13" s="170"/>
      <c r="G13" s="170"/>
      <c r="H13" s="170"/>
      <c r="I13" s="170"/>
      <c r="J13" s="170"/>
      <c r="K13" s="170"/>
      <c r="L13" s="170"/>
      <c r="M13" s="170"/>
      <c r="N13" s="170"/>
      <c r="O13" s="170"/>
      <c r="P13" s="256"/>
      <c r="R13" s="238" t="s">
        <v>226</v>
      </c>
    </row>
    <row r="14" spans="1:18" s="257" customFormat="1" ht="24" customHeight="1">
      <c r="A14" s="133" t="s">
        <v>282</v>
      </c>
      <c r="B14" s="255"/>
      <c r="C14" s="170"/>
      <c r="D14" s="170"/>
      <c r="E14" s="170"/>
      <c r="F14" s="170"/>
      <c r="G14" s="170"/>
      <c r="H14" s="170"/>
      <c r="I14" s="170"/>
      <c r="J14" s="170"/>
      <c r="K14" s="170"/>
      <c r="L14" s="170"/>
      <c r="M14" s="170"/>
      <c r="N14" s="170"/>
      <c r="O14" s="170"/>
      <c r="P14" s="256"/>
      <c r="R14" s="238" t="s">
        <v>225</v>
      </c>
    </row>
    <row r="15" spans="1:18" s="259" customFormat="1" ht="24" customHeight="1">
      <c r="A15" s="133" t="s">
        <v>287</v>
      </c>
      <c r="B15" s="258"/>
      <c r="R15" s="238" t="s">
        <v>224</v>
      </c>
    </row>
    <row r="16" spans="1:18" s="259" customFormat="1" ht="24" customHeight="1">
      <c r="A16" s="133" t="s">
        <v>283</v>
      </c>
      <c r="B16" s="258"/>
      <c r="R16" s="238" t="s">
        <v>223</v>
      </c>
    </row>
    <row r="17" spans="1:18" s="259" customFormat="1" ht="24" customHeight="1">
      <c r="A17" s="133" t="s">
        <v>284</v>
      </c>
      <c r="B17" s="258"/>
      <c r="R17" s="238" t="s">
        <v>222</v>
      </c>
    </row>
    <row r="18" spans="1:18" s="259" customFormat="1" ht="24" customHeight="1">
      <c r="A18" s="260" t="s">
        <v>285</v>
      </c>
      <c r="B18" s="258"/>
      <c r="R18" s="238" t="s">
        <v>221</v>
      </c>
    </row>
    <row r="19" spans="1:2" s="259" customFormat="1" ht="24" customHeight="1">
      <c r="A19" s="260" t="s">
        <v>357</v>
      </c>
      <c r="B19" s="258"/>
    </row>
    <row r="20" spans="1:2" s="259" customFormat="1" ht="24" customHeight="1">
      <c r="A20" s="260" t="s">
        <v>288</v>
      </c>
      <c r="B20" s="258"/>
    </row>
    <row r="21" spans="1:2" s="259" customFormat="1" ht="24" customHeight="1">
      <c r="A21" s="260" t="s">
        <v>289</v>
      </c>
      <c r="B21" s="258"/>
    </row>
    <row r="22" spans="1:2" s="259" customFormat="1" ht="24" customHeight="1">
      <c r="A22" s="260" t="s">
        <v>286</v>
      </c>
      <c r="B22" s="258"/>
    </row>
    <row r="23" s="259" customFormat="1" ht="24" customHeight="1">
      <c r="A23" s="260" t="s">
        <v>290</v>
      </c>
    </row>
    <row r="24" ht="15.75" customHeight="1">
      <c r="A24" s="261"/>
    </row>
    <row r="25" ht="15.75" customHeight="1">
      <c r="A25" s="262"/>
    </row>
  </sheetData>
  <sheetProtection selectLockedCells="1" selectUnlockedCells="1"/>
  <mergeCells count="16">
    <mergeCell ref="O7:O8"/>
    <mergeCell ref="P7:P8"/>
    <mergeCell ref="P10:P11"/>
    <mergeCell ref="A3:P3"/>
    <mergeCell ref="N5:P5"/>
    <mergeCell ref="G6:M6"/>
    <mergeCell ref="E7:E8"/>
    <mergeCell ref="F7:F8"/>
    <mergeCell ref="G7:G8"/>
    <mergeCell ref="J7:L7"/>
    <mergeCell ref="M7:M8"/>
    <mergeCell ref="N7:N8"/>
    <mergeCell ref="A7:A8"/>
    <mergeCell ref="B7:B8"/>
    <mergeCell ref="C7:C8"/>
    <mergeCell ref="D7:D8"/>
  </mergeCells>
  <dataValidations count="2">
    <dataValidation type="whole" operator="greaterThan" allowBlank="1" showInputMessage="1" showErrorMessage="1" sqref="G11">
      <formula1>0</formula1>
    </dataValidation>
    <dataValidation type="list" allowBlank="1" showInputMessage="1" showErrorMessage="1" sqref="B11">
      <formula1>$R$4:$R$18</formula1>
    </dataValidation>
  </dataValidations>
  <printOptions horizontalCentered="1"/>
  <pageMargins left="0.2755905511811024" right="0.15748031496062992" top="0.7480314960629921" bottom="0.984251968503937" header="0.5118110236220472" footer="0.5118110236220472"/>
  <pageSetup horizontalDpi="600" verticalDpi="600" orientation="landscape" paperSize="9" scale="72" r:id="rId2"/>
  <drawing r:id="rId1"/>
</worksheet>
</file>

<file path=xl/worksheets/sheet10.xml><?xml version="1.0" encoding="utf-8"?>
<worksheet xmlns="http://schemas.openxmlformats.org/spreadsheetml/2006/main" xmlns:r="http://schemas.openxmlformats.org/officeDocument/2006/relationships">
  <sheetPr>
    <tabColor rgb="FF7030A0"/>
  </sheetPr>
  <dimension ref="A1:J33"/>
  <sheetViews>
    <sheetView zoomScalePageLayoutView="0" workbookViewId="0" topLeftCell="A1">
      <selection activeCell="J14" sqref="J14"/>
    </sheetView>
  </sheetViews>
  <sheetFormatPr defaultColWidth="9.00390625" defaultRowHeight="13.5"/>
  <cols>
    <col min="1" max="1" width="2.50390625" style="0" customWidth="1"/>
    <col min="2" max="2" width="12.625" style="0" customWidth="1"/>
    <col min="3" max="3" width="18.375" style="0" customWidth="1"/>
    <col min="4" max="4" width="10.625" style="0" customWidth="1"/>
    <col min="5" max="5" width="11.375" style="0" customWidth="1"/>
    <col min="6" max="7" width="9.125" style="0" customWidth="1"/>
    <col min="8" max="8" width="29.75390625" style="0" customWidth="1"/>
    <col min="9" max="9" width="9.75390625" style="0" customWidth="1"/>
  </cols>
  <sheetData>
    <row r="1" ht="13.5">
      <c r="A1" s="98" t="s">
        <v>189</v>
      </c>
    </row>
    <row r="2" spans="2:10" ht="18.75">
      <c r="B2" s="357" t="s">
        <v>190</v>
      </c>
      <c r="C2" s="357"/>
      <c r="D2" s="357"/>
      <c r="E2" s="357"/>
      <c r="F2" s="357"/>
      <c r="G2" s="357"/>
      <c r="H2" s="357"/>
      <c r="I2" s="357"/>
      <c r="J2" s="37"/>
    </row>
    <row r="3" ht="12.75" customHeight="1"/>
    <row r="4" ht="18.75" customHeight="1">
      <c r="A4" t="s">
        <v>191</v>
      </c>
    </row>
    <row r="5" ht="18.75" customHeight="1"/>
    <row r="6" ht="18.75" customHeight="1">
      <c r="A6" t="s">
        <v>192</v>
      </c>
    </row>
    <row r="7" ht="18.75" customHeight="1"/>
    <row r="8" spans="1:9" ht="18.75" customHeight="1" thickBot="1">
      <c r="A8" t="s">
        <v>193</v>
      </c>
      <c r="H8" s="112"/>
      <c r="I8" s="112"/>
    </row>
    <row r="9" spans="2:9" s="35" customFormat="1" ht="8.25" customHeight="1">
      <c r="B9" s="360" t="s">
        <v>50</v>
      </c>
      <c r="C9" s="363" t="s">
        <v>188</v>
      </c>
      <c r="D9" s="369" t="s">
        <v>52</v>
      </c>
      <c r="E9" s="363" t="s">
        <v>53</v>
      </c>
      <c r="F9" s="358" t="s">
        <v>54</v>
      </c>
      <c r="G9" s="38"/>
      <c r="H9" s="363" t="s">
        <v>55</v>
      </c>
      <c r="I9" s="366" t="s">
        <v>41</v>
      </c>
    </row>
    <row r="10" spans="2:9" s="35" customFormat="1" ht="27.75" customHeight="1">
      <c r="B10" s="361"/>
      <c r="C10" s="364"/>
      <c r="D10" s="370"/>
      <c r="E10" s="364"/>
      <c r="F10" s="359"/>
      <c r="G10" s="209" t="s">
        <v>307</v>
      </c>
      <c r="H10" s="364"/>
      <c r="I10" s="367"/>
    </row>
    <row r="11" spans="2:9" s="35" customFormat="1" ht="12" customHeight="1" thickBot="1">
      <c r="B11" s="362"/>
      <c r="C11" s="365"/>
      <c r="D11" s="371"/>
      <c r="E11" s="365"/>
      <c r="F11" s="39" t="s">
        <v>56</v>
      </c>
      <c r="G11" s="39" t="s">
        <v>56</v>
      </c>
      <c r="H11" s="365"/>
      <c r="I11" s="368"/>
    </row>
    <row r="12" spans="2:9" s="35" customFormat="1" ht="38.25" customHeight="1">
      <c r="B12" s="52" t="s">
        <v>57</v>
      </c>
      <c r="C12" s="53"/>
      <c r="D12" s="53"/>
      <c r="E12" s="53"/>
      <c r="F12" s="53"/>
      <c r="G12" s="53"/>
      <c r="H12" s="53"/>
      <c r="I12" s="54"/>
    </row>
    <row r="13" spans="2:9" s="35" customFormat="1" ht="38.25" customHeight="1">
      <c r="B13" s="55" t="s">
        <v>57</v>
      </c>
      <c r="C13" s="56"/>
      <c r="D13" s="56"/>
      <c r="E13" s="56"/>
      <c r="F13" s="56"/>
      <c r="G13" s="56"/>
      <c r="H13" s="56"/>
      <c r="I13" s="57"/>
    </row>
    <row r="14" spans="2:9" s="35" customFormat="1" ht="38.25" customHeight="1">
      <c r="B14" s="55" t="s">
        <v>57</v>
      </c>
      <c r="C14" s="56"/>
      <c r="D14" s="56"/>
      <c r="E14" s="56"/>
      <c r="F14" s="56"/>
      <c r="G14" s="56"/>
      <c r="H14" s="56"/>
      <c r="I14" s="57"/>
    </row>
    <row r="15" spans="2:9" s="35" customFormat="1" ht="38.25" customHeight="1">
      <c r="B15" s="55" t="s">
        <v>57</v>
      </c>
      <c r="C15" s="56"/>
      <c r="D15" s="56"/>
      <c r="E15" s="56"/>
      <c r="F15" s="56"/>
      <c r="G15" s="56"/>
      <c r="H15" s="56"/>
      <c r="I15" s="57"/>
    </row>
    <row r="16" spans="2:9" s="35" customFormat="1" ht="38.25" customHeight="1">
      <c r="B16" s="55" t="s">
        <v>57</v>
      </c>
      <c r="C16" s="56"/>
      <c r="D16" s="56"/>
      <c r="E16" s="56"/>
      <c r="F16" s="56"/>
      <c r="G16" s="56"/>
      <c r="H16" s="56"/>
      <c r="I16" s="57"/>
    </row>
    <row r="17" spans="2:9" s="35" customFormat="1" ht="38.25" customHeight="1">
      <c r="B17" s="55" t="s">
        <v>57</v>
      </c>
      <c r="C17" s="56"/>
      <c r="D17" s="56"/>
      <c r="E17" s="56"/>
      <c r="F17" s="56"/>
      <c r="G17" s="56"/>
      <c r="H17" s="56"/>
      <c r="I17" s="57"/>
    </row>
    <row r="18" spans="2:9" s="35" customFormat="1" ht="38.25" customHeight="1">
      <c r="B18" s="55" t="s">
        <v>57</v>
      </c>
      <c r="C18" s="56"/>
      <c r="D18" s="56"/>
      <c r="E18" s="56"/>
      <c r="F18" s="56"/>
      <c r="G18" s="56"/>
      <c r="H18" s="56"/>
      <c r="I18" s="57"/>
    </row>
    <row r="19" spans="2:9" s="35" customFormat="1" ht="38.25" customHeight="1">
      <c r="B19" s="55" t="s">
        <v>57</v>
      </c>
      <c r="C19" s="56"/>
      <c r="D19" s="56"/>
      <c r="E19" s="56"/>
      <c r="F19" s="56"/>
      <c r="G19" s="56"/>
      <c r="H19" s="56"/>
      <c r="I19" s="57"/>
    </row>
    <row r="20" spans="2:9" s="35" customFormat="1" ht="38.25" customHeight="1">
      <c r="B20" s="55" t="s">
        <v>57</v>
      </c>
      <c r="C20" s="56"/>
      <c r="D20" s="56"/>
      <c r="E20" s="56"/>
      <c r="F20" s="56"/>
      <c r="G20" s="56"/>
      <c r="H20" s="56"/>
      <c r="I20" s="57"/>
    </row>
    <row r="21" spans="2:9" s="35" customFormat="1" ht="38.25" customHeight="1">
      <c r="B21" s="55" t="s">
        <v>57</v>
      </c>
      <c r="C21" s="56"/>
      <c r="D21" s="56"/>
      <c r="E21" s="56"/>
      <c r="F21" s="56"/>
      <c r="G21" s="56"/>
      <c r="H21" s="56"/>
      <c r="I21" s="57"/>
    </row>
    <row r="22" spans="2:9" s="35" customFormat="1" ht="38.25" customHeight="1">
      <c r="B22" s="55" t="s">
        <v>57</v>
      </c>
      <c r="C22" s="56"/>
      <c r="D22" s="56"/>
      <c r="E22" s="56"/>
      <c r="F22" s="56"/>
      <c r="G22" s="56"/>
      <c r="H22" s="56"/>
      <c r="I22" s="57"/>
    </row>
    <row r="23" spans="2:9" s="35" customFormat="1" ht="38.25" customHeight="1">
      <c r="B23" s="55" t="s">
        <v>57</v>
      </c>
      <c r="C23" s="56"/>
      <c r="D23" s="56"/>
      <c r="E23" s="56"/>
      <c r="F23" s="56"/>
      <c r="G23" s="56"/>
      <c r="H23" s="56"/>
      <c r="I23" s="57"/>
    </row>
    <row r="24" spans="2:9" s="35" customFormat="1" ht="38.25" customHeight="1">
      <c r="B24" s="55" t="s">
        <v>57</v>
      </c>
      <c r="C24" s="56"/>
      <c r="D24" s="56"/>
      <c r="E24" s="56"/>
      <c r="F24" s="56"/>
      <c r="G24" s="56"/>
      <c r="H24" s="56"/>
      <c r="I24" s="57"/>
    </row>
    <row r="25" spans="2:9" s="35" customFormat="1" ht="38.25" customHeight="1">
      <c r="B25" s="55" t="s">
        <v>57</v>
      </c>
      <c r="C25" s="56"/>
      <c r="D25" s="56"/>
      <c r="E25" s="56"/>
      <c r="F25" s="56"/>
      <c r="G25" s="56"/>
      <c r="H25" s="56"/>
      <c r="I25" s="57"/>
    </row>
    <row r="26" spans="2:9" s="35" customFormat="1" ht="38.25" customHeight="1">
      <c r="B26" s="55" t="s">
        <v>57</v>
      </c>
      <c r="C26" s="56"/>
      <c r="D26" s="56"/>
      <c r="E26" s="56"/>
      <c r="F26" s="56"/>
      <c r="G26" s="56"/>
      <c r="H26" s="56"/>
      <c r="I26" s="57"/>
    </row>
    <row r="27" spans="2:9" s="35" customFormat="1" ht="38.25" customHeight="1">
      <c r="B27" s="55" t="s">
        <v>57</v>
      </c>
      <c r="C27" s="56"/>
      <c r="D27" s="56"/>
      <c r="E27" s="56"/>
      <c r="F27" s="56"/>
      <c r="G27" s="56"/>
      <c r="H27" s="56"/>
      <c r="I27" s="57"/>
    </row>
    <row r="28" spans="2:9" s="35" customFormat="1" ht="38.25" customHeight="1">
      <c r="B28" s="55" t="s">
        <v>57</v>
      </c>
      <c r="C28" s="56"/>
      <c r="D28" s="56"/>
      <c r="E28" s="56"/>
      <c r="F28" s="56"/>
      <c r="G28" s="56"/>
      <c r="H28" s="56"/>
      <c r="I28" s="57"/>
    </row>
    <row r="29" spans="2:9" s="35" customFormat="1" ht="38.25" customHeight="1">
      <c r="B29" s="55" t="s">
        <v>57</v>
      </c>
      <c r="C29" s="56"/>
      <c r="D29" s="56"/>
      <c r="E29" s="56"/>
      <c r="F29" s="56"/>
      <c r="G29" s="56"/>
      <c r="H29" s="56"/>
      <c r="I29" s="57"/>
    </row>
    <row r="30" spans="2:9" s="35" customFormat="1" ht="38.25" customHeight="1" thickBot="1">
      <c r="B30" s="58" t="s">
        <v>57</v>
      </c>
      <c r="C30" s="59"/>
      <c r="D30" s="59"/>
      <c r="E30" s="59"/>
      <c r="F30" s="59"/>
      <c r="G30" s="59"/>
      <c r="H30" s="59"/>
      <c r="I30" s="60"/>
    </row>
    <row r="31" s="35" customFormat="1" ht="11.25">
      <c r="B31" s="40" t="s">
        <v>308</v>
      </c>
    </row>
    <row r="32" s="35" customFormat="1" ht="11.25">
      <c r="B32" s="40" t="s">
        <v>214</v>
      </c>
    </row>
    <row r="33" s="35" customFormat="1" ht="11.25">
      <c r="B33" s="166" t="s">
        <v>318</v>
      </c>
    </row>
  </sheetData>
  <sheetProtection/>
  <mergeCells count="8">
    <mergeCell ref="B2:I2"/>
    <mergeCell ref="F9:F10"/>
    <mergeCell ref="B9:B11"/>
    <mergeCell ref="C9:C11"/>
    <mergeCell ref="I9:I11"/>
    <mergeCell ref="D9:D11"/>
    <mergeCell ref="E9:E11"/>
    <mergeCell ref="H9:H11"/>
  </mergeCells>
  <printOptions horizontalCentered="1"/>
  <pageMargins left="0.15748031496062992" right="0.15748031496062992" top="0.5118110236220472" bottom="0.31496062992125984" header="0.31496062992125984" footer="0.15748031496062992"/>
  <pageSetup horizontalDpi="600" verticalDpi="600" orientation="portrait" paperSize="9" scale="85" r:id="rId1"/>
</worksheet>
</file>

<file path=xl/worksheets/sheet11.xml><?xml version="1.0" encoding="utf-8"?>
<worksheet xmlns="http://schemas.openxmlformats.org/spreadsheetml/2006/main" xmlns:r="http://schemas.openxmlformats.org/officeDocument/2006/relationships">
  <sheetPr>
    <tabColor rgb="FF7030A0"/>
  </sheetPr>
  <dimension ref="A1:G25"/>
  <sheetViews>
    <sheetView zoomScalePageLayoutView="0" workbookViewId="0" topLeftCell="A1">
      <selection activeCell="J14" sqref="J14"/>
    </sheetView>
  </sheetViews>
  <sheetFormatPr defaultColWidth="9.00390625" defaultRowHeight="13.5"/>
  <cols>
    <col min="1" max="1" width="4.00390625" style="34" customWidth="1"/>
    <col min="2" max="6" width="15.75390625" style="34" customWidth="1"/>
    <col min="7" max="7" width="6.625" style="34" customWidth="1"/>
    <col min="8" max="16384" width="9.00390625" style="34" customWidth="1"/>
  </cols>
  <sheetData>
    <row r="1" ht="16.5" customHeight="1">
      <c r="A1" s="34" t="s">
        <v>198</v>
      </c>
    </row>
    <row r="2" spans="1:7" ht="31.5" customHeight="1">
      <c r="A2" s="421" t="s">
        <v>343</v>
      </c>
      <c r="B2" s="422"/>
      <c r="C2" s="422"/>
      <c r="D2" s="422"/>
      <c r="E2" s="422"/>
      <c r="F2" s="422"/>
      <c r="G2" s="103"/>
    </row>
    <row r="3" ht="29.25" customHeight="1">
      <c r="A3" s="104" t="s">
        <v>341</v>
      </c>
    </row>
    <row r="4" spans="2:6" ht="29.25" customHeight="1">
      <c r="B4" s="113" t="s">
        <v>194</v>
      </c>
      <c r="C4" s="113" t="s">
        <v>195</v>
      </c>
      <c r="D4" s="113" t="s">
        <v>196</v>
      </c>
      <c r="E4" s="210" t="s">
        <v>319</v>
      </c>
      <c r="F4" s="113" t="s">
        <v>197</v>
      </c>
    </row>
    <row r="5" spans="2:6" ht="12.75" customHeight="1">
      <c r="B5" s="114"/>
      <c r="C5" s="107" t="s">
        <v>186</v>
      </c>
      <c r="D5" s="107" t="s">
        <v>186</v>
      </c>
      <c r="E5" s="107" t="s">
        <v>186</v>
      </c>
      <c r="F5" s="114"/>
    </row>
    <row r="6" spans="2:6" ht="29.25" customHeight="1">
      <c r="B6" s="115"/>
      <c r="C6" s="116"/>
      <c r="D6" s="116"/>
      <c r="E6" s="116"/>
      <c r="F6" s="115"/>
    </row>
    <row r="7" spans="2:6" ht="29.25" customHeight="1">
      <c r="B7" s="117"/>
      <c r="C7" s="117"/>
      <c r="D7" s="117"/>
      <c r="E7" s="117"/>
      <c r="F7" s="117"/>
    </row>
    <row r="8" spans="2:6" ht="29.25" customHeight="1">
      <c r="B8" s="117"/>
      <c r="C8" s="117"/>
      <c r="D8" s="117"/>
      <c r="E8" s="117"/>
      <c r="F8" s="117"/>
    </row>
    <row r="9" spans="2:6" ht="29.25" customHeight="1">
      <c r="B9" s="210" t="s">
        <v>339</v>
      </c>
      <c r="C9" s="117"/>
      <c r="D9" s="117"/>
      <c r="E9" s="117"/>
      <c r="F9" s="117"/>
    </row>
    <row r="10" ht="29.25" customHeight="1"/>
    <row r="11" ht="29.25" customHeight="1">
      <c r="A11" s="104" t="s">
        <v>342</v>
      </c>
    </row>
    <row r="12" spans="2:6" ht="29.25" customHeight="1">
      <c r="B12" s="113" t="s">
        <v>194</v>
      </c>
      <c r="C12" s="113" t="s">
        <v>195</v>
      </c>
      <c r="D12" s="113" t="s">
        <v>196</v>
      </c>
      <c r="E12" s="210" t="s">
        <v>319</v>
      </c>
      <c r="F12" s="113" t="s">
        <v>197</v>
      </c>
    </row>
    <row r="13" spans="2:6" ht="12.75" customHeight="1">
      <c r="B13" s="114"/>
      <c r="C13" s="107" t="s">
        <v>186</v>
      </c>
      <c r="D13" s="107" t="s">
        <v>186</v>
      </c>
      <c r="E13" s="107" t="s">
        <v>186</v>
      </c>
      <c r="F13" s="114"/>
    </row>
    <row r="14" spans="2:6" ht="29.25" customHeight="1">
      <c r="B14" s="115"/>
      <c r="C14" s="116"/>
      <c r="D14" s="116"/>
      <c r="E14" s="116"/>
      <c r="F14" s="115"/>
    </row>
    <row r="15" spans="2:6" ht="29.25" customHeight="1">
      <c r="B15" s="117"/>
      <c r="C15" s="117"/>
      <c r="D15" s="117"/>
      <c r="E15" s="117"/>
      <c r="F15" s="117"/>
    </row>
    <row r="16" spans="2:6" ht="29.25" customHeight="1">
      <c r="B16" s="117"/>
      <c r="C16" s="117"/>
      <c r="D16" s="117"/>
      <c r="E16" s="117"/>
      <c r="F16" s="117"/>
    </row>
    <row r="17" spans="2:6" ht="29.25" customHeight="1">
      <c r="B17" s="117"/>
      <c r="C17" s="117"/>
      <c r="D17" s="117"/>
      <c r="E17" s="117"/>
      <c r="F17" s="117"/>
    </row>
    <row r="18" spans="2:6" ht="29.25" customHeight="1">
      <c r="B18" s="117"/>
      <c r="C18" s="117"/>
      <c r="D18" s="117"/>
      <c r="E18" s="117"/>
      <c r="F18" s="117"/>
    </row>
    <row r="19" spans="2:6" ht="29.25" customHeight="1">
      <c r="B19" s="117"/>
      <c r="C19" s="117"/>
      <c r="D19" s="117"/>
      <c r="E19" s="117"/>
      <c r="F19" s="117"/>
    </row>
    <row r="20" spans="2:6" ht="29.25" customHeight="1">
      <c r="B20" s="117"/>
      <c r="C20" s="117"/>
      <c r="D20" s="117"/>
      <c r="E20" s="117"/>
      <c r="F20" s="117"/>
    </row>
    <row r="21" spans="2:6" ht="29.25" customHeight="1">
      <c r="B21" s="117"/>
      <c r="C21" s="117"/>
      <c r="D21" s="117"/>
      <c r="E21" s="117"/>
      <c r="F21" s="117"/>
    </row>
    <row r="22" spans="2:6" ht="29.25" customHeight="1">
      <c r="B22" s="117"/>
      <c r="C22" s="117"/>
      <c r="D22" s="117"/>
      <c r="E22" s="117"/>
      <c r="F22" s="117"/>
    </row>
    <row r="23" spans="2:6" ht="29.25" customHeight="1">
      <c r="B23" s="117"/>
      <c r="C23" s="117"/>
      <c r="D23" s="117"/>
      <c r="E23" s="117"/>
      <c r="F23" s="117"/>
    </row>
    <row r="24" spans="2:6" ht="29.25" customHeight="1">
      <c r="B24" s="117"/>
      <c r="C24" s="117"/>
      <c r="D24" s="117"/>
      <c r="E24" s="117"/>
      <c r="F24" s="117"/>
    </row>
    <row r="25" spans="2:6" ht="29.25" customHeight="1">
      <c r="B25" s="210" t="s">
        <v>339</v>
      </c>
      <c r="C25" s="117"/>
      <c r="D25" s="117"/>
      <c r="E25" s="117"/>
      <c r="F25" s="117"/>
    </row>
  </sheetData>
  <sheetProtection/>
  <mergeCells count="1">
    <mergeCell ref="A2:F2"/>
  </mergeCells>
  <printOptions/>
  <pageMargins left="0.9055118110236221" right="0.9055118110236221" top="1.0236220472440944" bottom="0.708661417322834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rgb="FF7030A0"/>
  </sheetPr>
  <dimension ref="A1:BH42"/>
  <sheetViews>
    <sheetView view="pageBreakPreview" zoomScale="80" zoomScaleSheetLayoutView="80" zoomScalePageLayoutView="0" workbookViewId="0" topLeftCell="A1">
      <selection activeCell="J14" sqref="J14"/>
    </sheetView>
  </sheetViews>
  <sheetFormatPr defaultColWidth="9.00390625" defaultRowHeight="13.5"/>
  <cols>
    <col min="1" max="1" width="0.5" style="122" customWidth="1"/>
    <col min="2" max="2" width="10.25390625" style="122" customWidth="1"/>
    <col min="3" max="3" width="13.375" style="122" customWidth="1"/>
    <col min="4" max="4" width="8.625" style="122" customWidth="1"/>
    <col min="5" max="5" width="6.50390625" style="122" customWidth="1"/>
    <col min="6" max="11" width="6.75390625" style="122" customWidth="1"/>
    <col min="12" max="17" width="6.875" style="122" customWidth="1"/>
    <col min="18" max="18" width="8.125" style="122" customWidth="1"/>
    <col min="19" max="19" width="6.50390625" style="122" customWidth="1"/>
    <col min="20" max="25" width="5.00390625" style="122" bestFit="1" customWidth="1"/>
    <col min="26" max="27" width="5.625" style="122" customWidth="1"/>
    <col min="28" max="28" width="5.25390625" style="122" customWidth="1"/>
    <col min="29" max="34" width="3.625" style="122" customWidth="1"/>
    <col min="35" max="35" width="5.25390625" style="122" customWidth="1"/>
    <col min="36" max="41" width="3.75390625" style="122" customWidth="1"/>
    <col min="42" max="42" width="5.25390625" style="122" customWidth="1"/>
    <col min="43" max="48" width="3.75390625" style="122" customWidth="1"/>
    <col min="49" max="50" width="4.50390625" style="122" customWidth="1"/>
    <col min="51" max="51" width="12.75390625" style="122" customWidth="1"/>
    <col min="52" max="52" width="10.625" style="122" customWidth="1"/>
    <col min="53" max="53" width="2.25390625" style="122" customWidth="1"/>
    <col min="54" max="54" width="9.00390625" style="122" customWidth="1"/>
    <col min="55" max="55" width="8.75390625" style="122" customWidth="1"/>
    <col min="56" max="56" width="18.875" style="122" customWidth="1"/>
    <col min="57" max="57" width="3.75390625" style="122" bestFit="1" customWidth="1"/>
    <col min="58" max="58" width="30.375" style="122" customWidth="1"/>
    <col min="59" max="16384" width="9.00390625" style="122" customWidth="1"/>
  </cols>
  <sheetData>
    <row r="1" ht="18.75">
      <c r="B1" s="211" t="s">
        <v>257</v>
      </c>
    </row>
    <row r="2" ht="18.75">
      <c r="B2" s="211"/>
    </row>
    <row r="3" spans="2:52" ht="27" customHeight="1">
      <c r="B3" s="439" t="s">
        <v>258</v>
      </c>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439"/>
      <c r="AJ3" s="439"/>
      <c r="AK3" s="439"/>
      <c r="AL3" s="439"/>
      <c r="AM3" s="439"/>
      <c r="AN3" s="439"/>
      <c r="AO3" s="439"/>
      <c r="AP3" s="439"/>
      <c r="AQ3" s="439"/>
      <c r="AR3" s="439"/>
      <c r="AS3" s="439"/>
      <c r="AT3" s="439"/>
      <c r="AU3" s="439"/>
      <c r="AV3" s="439"/>
      <c r="AW3" s="439"/>
      <c r="AX3" s="439"/>
      <c r="AY3" s="439"/>
      <c r="AZ3" s="439"/>
    </row>
    <row r="5" spans="43:52" ht="13.5">
      <c r="AQ5" s="440" t="s">
        <v>259</v>
      </c>
      <c r="AR5" s="440"/>
      <c r="AS5" s="440"/>
      <c r="AT5" s="440"/>
      <c r="AU5" s="440"/>
      <c r="AV5" s="440"/>
      <c r="AW5" s="440"/>
      <c r="AX5" s="440"/>
      <c r="AY5" s="440"/>
      <c r="AZ5" s="440"/>
    </row>
    <row r="6" spans="1:52" ht="13.5" customHeight="1">
      <c r="A6" s="441"/>
      <c r="B6" s="442" t="s">
        <v>199</v>
      </c>
      <c r="C6" s="445" t="s">
        <v>103</v>
      </c>
      <c r="D6" s="341" t="s">
        <v>104</v>
      </c>
      <c r="E6" s="323" t="s">
        <v>105</v>
      </c>
      <c r="F6" s="341" t="s">
        <v>106</v>
      </c>
      <c r="G6" s="341" t="s">
        <v>84</v>
      </c>
      <c r="H6" s="354" t="s">
        <v>253</v>
      </c>
      <c r="I6" s="335" t="s">
        <v>291</v>
      </c>
      <c r="J6" s="354" t="s">
        <v>252</v>
      </c>
      <c r="K6" s="335" t="s">
        <v>291</v>
      </c>
      <c r="L6" s="341" t="s">
        <v>107</v>
      </c>
      <c r="M6" s="341" t="s">
        <v>251</v>
      </c>
      <c r="N6" s="341" t="s">
        <v>250</v>
      </c>
      <c r="O6" s="323" t="s">
        <v>108</v>
      </c>
      <c r="P6" s="323" t="s">
        <v>249</v>
      </c>
      <c r="Q6" s="323" t="s">
        <v>248</v>
      </c>
      <c r="R6" s="446" t="s">
        <v>247</v>
      </c>
      <c r="S6" s="449" t="s">
        <v>362</v>
      </c>
      <c r="T6" s="452" t="s">
        <v>109</v>
      </c>
      <c r="U6" s="453"/>
      <c r="V6" s="453"/>
      <c r="W6" s="453"/>
      <c r="X6" s="453"/>
      <c r="Y6" s="454"/>
      <c r="Z6" s="455" t="s">
        <v>110</v>
      </c>
      <c r="AA6" s="455" t="s">
        <v>111</v>
      </c>
      <c r="AB6" s="453" t="s">
        <v>260</v>
      </c>
      <c r="AC6" s="453"/>
      <c r="AD6" s="453"/>
      <c r="AE6" s="453"/>
      <c r="AF6" s="453"/>
      <c r="AG6" s="453"/>
      <c r="AH6" s="453"/>
      <c r="AI6" s="453"/>
      <c r="AJ6" s="453"/>
      <c r="AK6" s="453"/>
      <c r="AL6" s="453"/>
      <c r="AM6" s="453"/>
      <c r="AN6" s="453"/>
      <c r="AO6" s="453"/>
      <c r="AP6" s="453"/>
      <c r="AQ6" s="453"/>
      <c r="AR6" s="453"/>
      <c r="AS6" s="453"/>
      <c r="AT6" s="453"/>
      <c r="AU6" s="453"/>
      <c r="AV6" s="453"/>
      <c r="AW6" s="453"/>
      <c r="AX6" s="453"/>
      <c r="AY6" s="454"/>
      <c r="AZ6" s="458" t="s">
        <v>113</v>
      </c>
    </row>
    <row r="7" spans="1:52" ht="24" customHeight="1">
      <c r="A7" s="441"/>
      <c r="B7" s="443"/>
      <c r="C7" s="342"/>
      <c r="D7" s="352"/>
      <c r="E7" s="324"/>
      <c r="F7" s="352"/>
      <c r="G7" s="352"/>
      <c r="H7" s="355"/>
      <c r="I7" s="336"/>
      <c r="J7" s="355"/>
      <c r="K7" s="336"/>
      <c r="L7" s="342"/>
      <c r="M7" s="342"/>
      <c r="N7" s="342"/>
      <c r="O7" s="324"/>
      <c r="P7" s="324"/>
      <c r="Q7" s="324"/>
      <c r="R7" s="447"/>
      <c r="S7" s="450"/>
      <c r="T7" s="460" t="s">
        <v>114</v>
      </c>
      <c r="U7" s="461"/>
      <c r="V7" s="460" t="s">
        <v>115</v>
      </c>
      <c r="W7" s="461"/>
      <c r="X7" s="460" t="s">
        <v>116</v>
      </c>
      <c r="Y7" s="461"/>
      <c r="Z7" s="456"/>
      <c r="AA7" s="456"/>
      <c r="AB7" s="462" t="s">
        <v>245</v>
      </c>
      <c r="AC7" s="464" t="s">
        <v>261</v>
      </c>
      <c r="AD7" s="465"/>
      <c r="AE7" s="465"/>
      <c r="AF7" s="465"/>
      <c r="AG7" s="465"/>
      <c r="AH7" s="466"/>
      <c r="AI7" s="462" t="s">
        <v>292</v>
      </c>
      <c r="AJ7" s="464" t="s">
        <v>261</v>
      </c>
      <c r="AK7" s="465"/>
      <c r="AL7" s="465"/>
      <c r="AM7" s="465"/>
      <c r="AN7" s="465"/>
      <c r="AO7" s="466"/>
      <c r="AP7" s="462" t="s">
        <v>293</v>
      </c>
      <c r="AQ7" s="464" t="s">
        <v>261</v>
      </c>
      <c r="AR7" s="465"/>
      <c r="AS7" s="465"/>
      <c r="AT7" s="465"/>
      <c r="AU7" s="465"/>
      <c r="AV7" s="466"/>
      <c r="AW7" s="467" t="s">
        <v>118</v>
      </c>
      <c r="AX7" s="467" t="s">
        <v>119</v>
      </c>
      <c r="AY7" s="352" t="s">
        <v>120</v>
      </c>
      <c r="AZ7" s="441"/>
    </row>
    <row r="8" spans="1:52" ht="31.5" customHeight="1">
      <c r="A8" s="441"/>
      <c r="B8" s="444"/>
      <c r="C8" s="343"/>
      <c r="D8" s="353"/>
      <c r="E8" s="325"/>
      <c r="F8" s="353"/>
      <c r="G8" s="353"/>
      <c r="H8" s="356"/>
      <c r="I8" s="337"/>
      <c r="J8" s="356"/>
      <c r="K8" s="337"/>
      <c r="L8" s="343"/>
      <c r="M8" s="343"/>
      <c r="N8" s="343"/>
      <c r="O8" s="325"/>
      <c r="P8" s="325"/>
      <c r="Q8" s="325"/>
      <c r="R8" s="448"/>
      <c r="S8" s="451"/>
      <c r="T8" s="205" t="s">
        <v>121</v>
      </c>
      <c r="U8" s="205" t="s">
        <v>122</v>
      </c>
      <c r="V8" s="205" t="s">
        <v>121</v>
      </c>
      <c r="W8" s="205" t="s">
        <v>122</v>
      </c>
      <c r="X8" s="205" t="s">
        <v>121</v>
      </c>
      <c r="Y8" s="205" t="s">
        <v>122</v>
      </c>
      <c r="Z8" s="457"/>
      <c r="AA8" s="457"/>
      <c r="AB8" s="463"/>
      <c r="AC8" s="212" t="s">
        <v>200</v>
      </c>
      <c r="AD8" s="212" t="s">
        <v>201</v>
      </c>
      <c r="AE8" s="212" t="s">
        <v>202</v>
      </c>
      <c r="AF8" s="212" t="s">
        <v>203</v>
      </c>
      <c r="AG8" s="212" t="s">
        <v>204</v>
      </c>
      <c r="AH8" s="212" t="s">
        <v>77</v>
      </c>
      <c r="AI8" s="463"/>
      <c r="AJ8" s="212" t="s">
        <v>200</v>
      </c>
      <c r="AK8" s="212" t="s">
        <v>201</v>
      </c>
      <c r="AL8" s="212" t="s">
        <v>202</v>
      </c>
      <c r="AM8" s="212" t="s">
        <v>203</v>
      </c>
      <c r="AN8" s="212" t="s">
        <v>204</v>
      </c>
      <c r="AO8" s="212" t="s">
        <v>77</v>
      </c>
      <c r="AP8" s="463"/>
      <c r="AQ8" s="212" t="s">
        <v>200</v>
      </c>
      <c r="AR8" s="212" t="s">
        <v>201</v>
      </c>
      <c r="AS8" s="212" t="s">
        <v>202</v>
      </c>
      <c r="AT8" s="212" t="s">
        <v>203</v>
      </c>
      <c r="AU8" s="212" t="s">
        <v>204</v>
      </c>
      <c r="AV8" s="212" t="s">
        <v>77</v>
      </c>
      <c r="AW8" s="468"/>
      <c r="AX8" s="468"/>
      <c r="AY8" s="353"/>
      <c r="AZ8" s="459"/>
    </row>
    <row r="9" spans="1:60" s="222" customFormat="1" ht="13.5" customHeight="1">
      <c r="A9" s="213"/>
      <c r="B9" s="214"/>
      <c r="C9" s="215"/>
      <c r="D9" s="215"/>
      <c r="E9" s="216" t="s">
        <v>123</v>
      </c>
      <c r="F9" s="216" t="s">
        <v>100</v>
      </c>
      <c r="G9" s="216" t="s">
        <v>100</v>
      </c>
      <c r="H9" s="217" t="s">
        <v>205</v>
      </c>
      <c r="I9" s="218" t="s">
        <v>205</v>
      </c>
      <c r="J9" s="219" t="s">
        <v>205</v>
      </c>
      <c r="K9" s="220" t="s">
        <v>205</v>
      </c>
      <c r="L9" s="220" t="s">
        <v>172</v>
      </c>
      <c r="M9" s="220" t="s">
        <v>172</v>
      </c>
      <c r="N9" s="220" t="s">
        <v>172</v>
      </c>
      <c r="O9" s="220" t="s">
        <v>172</v>
      </c>
      <c r="P9" s="220" t="s">
        <v>172</v>
      </c>
      <c r="Q9" s="220" t="s">
        <v>172</v>
      </c>
      <c r="R9" s="220"/>
      <c r="S9" s="220"/>
      <c r="T9" s="216" t="s">
        <v>100</v>
      </c>
      <c r="U9" s="216" t="s">
        <v>100</v>
      </c>
      <c r="V9" s="216" t="s">
        <v>100</v>
      </c>
      <c r="W9" s="216" t="s">
        <v>100</v>
      </c>
      <c r="X9" s="216" t="s">
        <v>100</v>
      </c>
      <c r="Y9" s="216" t="s">
        <v>100</v>
      </c>
      <c r="Z9" s="216"/>
      <c r="AA9" s="216"/>
      <c r="AB9" s="220" t="s">
        <v>244</v>
      </c>
      <c r="AC9" s="220" t="s">
        <v>244</v>
      </c>
      <c r="AD9" s="220" t="s">
        <v>244</v>
      </c>
      <c r="AE9" s="220" t="s">
        <v>244</v>
      </c>
      <c r="AF9" s="220" t="s">
        <v>244</v>
      </c>
      <c r="AG9" s="220" t="s">
        <v>244</v>
      </c>
      <c r="AH9" s="220" t="s">
        <v>244</v>
      </c>
      <c r="AI9" s="220" t="s">
        <v>205</v>
      </c>
      <c r="AJ9" s="220" t="s">
        <v>205</v>
      </c>
      <c r="AK9" s="220" t="s">
        <v>205</v>
      </c>
      <c r="AL9" s="220" t="s">
        <v>205</v>
      </c>
      <c r="AM9" s="220" t="s">
        <v>205</v>
      </c>
      <c r="AN9" s="220" t="s">
        <v>205</v>
      </c>
      <c r="AO9" s="220" t="s">
        <v>205</v>
      </c>
      <c r="AP9" s="220" t="s">
        <v>205</v>
      </c>
      <c r="AQ9" s="220" t="s">
        <v>205</v>
      </c>
      <c r="AR9" s="220" t="s">
        <v>205</v>
      </c>
      <c r="AS9" s="220" t="s">
        <v>205</v>
      </c>
      <c r="AT9" s="220" t="s">
        <v>205</v>
      </c>
      <c r="AU9" s="220" t="s">
        <v>205</v>
      </c>
      <c r="AV9" s="220" t="s">
        <v>205</v>
      </c>
      <c r="AW9" s="220" t="s">
        <v>124</v>
      </c>
      <c r="AX9" s="216" t="s">
        <v>125</v>
      </c>
      <c r="AY9" s="216"/>
      <c r="AZ9" s="221"/>
      <c r="BC9" s="123" t="s">
        <v>127</v>
      </c>
      <c r="BD9" s="123" t="s">
        <v>242</v>
      </c>
      <c r="BE9" s="129" t="s">
        <v>206</v>
      </c>
      <c r="BF9" s="126" t="s">
        <v>126</v>
      </c>
      <c r="BG9" s="131" t="s">
        <v>44</v>
      </c>
      <c r="BH9" s="123" t="s">
        <v>45</v>
      </c>
    </row>
    <row r="10" spans="1:60" ht="50.25" customHeight="1">
      <c r="A10" s="223"/>
      <c r="B10" s="224"/>
      <c r="C10" s="224"/>
      <c r="D10" s="224"/>
      <c r="E10" s="224"/>
      <c r="F10" s="224"/>
      <c r="G10" s="224"/>
      <c r="H10" s="225"/>
      <c r="I10" s="226"/>
      <c r="J10" s="225"/>
      <c r="K10" s="227"/>
      <c r="L10" s="228"/>
      <c r="M10" s="229"/>
      <c r="N10" s="229"/>
      <c r="O10" s="229"/>
      <c r="P10" s="229"/>
      <c r="Q10" s="229"/>
      <c r="R10" s="230"/>
      <c r="S10" s="230"/>
      <c r="T10" s="224"/>
      <c r="U10" s="224"/>
      <c r="V10" s="224"/>
      <c r="W10" s="224"/>
      <c r="X10" s="224"/>
      <c r="Y10" s="224"/>
      <c r="Z10" s="231"/>
      <c r="AA10" s="233"/>
      <c r="AB10" s="234">
        <f>SUM(AC10:AH10)</f>
        <v>0</v>
      </c>
      <c r="AC10" s="235"/>
      <c r="AD10" s="235"/>
      <c r="AE10" s="235"/>
      <c r="AF10" s="235"/>
      <c r="AG10" s="235"/>
      <c r="AH10" s="235"/>
      <c r="AI10" s="234">
        <f>SUM(AJ10:AO10)</f>
        <v>0</v>
      </c>
      <c r="AJ10" s="235"/>
      <c r="AK10" s="235"/>
      <c r="AL10" s="235"/>
      <c r="AM10" s="235"/>
      <c r="AN10" s="235"/>
      <c r="AO10" s="235"/>
      <c r="AP10" s="234">
        <f>SUM(AQ10:AV10)</f>
        <v>0</v>
      </c>
      <c r="AQ10" s="235"/>
      <c r="AR10" s="235"/>
      <c r="AS10" s="235"/>
      <c r="AT10" s="235"/>
      <c r="AU10" s="235"/>
      <c r="AV10" s="235"/>
      <c r="AW10" s="236"/>
      <c r="AX10" s="236"/>
      <c r="AY10" s="237"/>
      <c r="AZ10" s="236"/>
      <c r="BC10" s="123" t="s">
        <v>207</v>
      </c>
      <c r="BD10" s="123" t="s">
        <v>239</v>
      </c>
      <c r="BE10" s="129" t="s">
        <v>320</v>
      </c>
      <c r="BF10" s="126" t="s">
        <v>321</v>
      </c>
      <c r="BG10" s="131" t="s">
        <v>46</v>
      </c>
      <c r="BH10" s="123" t="s">
        <v>43</v>
      </c>
    </row>
    <row r="11" spans="2:60" s="232" customFormat="1" ht="24" customHeight="1">
      <c r="B11" s="134" t="s">
        <v>294</v>
      </c>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BC11" s="123" t="s">
        <v>212</v>
      </c>
      <c r="BD11" s="123" t="s">
        <v>232</v>
      </c>
      <c r="BE11" s="129" t="s">
        <v>355</v>
      </c>
      <c r="BF11" s="126"/>
      <c r="BG11" s="128"/>
      <c r="BH11" s="123" t="s">
        <v>213</v>
      </c>
    </row>
    <row r="12" spans="2:60" s="232" customFormat="1" ht="24" customHeight="1">
      <c r="B12" s="134" t="s">
        <v>338</v>
      </c>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BC12" s="121"/>
      <c r="BD12" s="127" t="s">
        <v>230</v>
      </c>
      <c r="BE12" s="129" t="s">
        <v>356</v>
      </c>
      <c r="BF12" s="126"/>
      <c r="BG12" s="121"/>
      <c r="BH12" s="123" t="s">
        <v>47</v>
      </c>
    </row>
    <row r="13" spans="2:60" s="232" customFormat="1" ht="24" customHeight="1">
      <c r="B13" s="134" t="s">
        <v>295</v>
      </c>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BC13" s="121"/>
      <c r="BD13" s="123" t="s">
        <v>129</v>
      </c>
      <c r="BE13" s="129" t="s">
        <v>322</v>
      </c>
      <c r="BF13" s="126" t="s">
        <v>48</v>
      </c>
      <c r="BG13" s="121"/>
      <c r="BH13" s="121"/>
    </row>
    <row r="14" spans="2:60" s="232" customFormat="1" ht="24" customHeight="1">
      <c r="B14" s="134" t="s">
        <v>324</v>
      </c>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BC14" s="121"/>
      <c r="BD14" s="123" t="s">
        <v>229</v>
      </c>
      <c r="BE14" s="129" t="s">
        <v>323</v>
      </c>
      <c r="BF14" s="126" t="s">
        <v>47</v>
      </c>
      <c r="BG14" s="121"/>
      <c r="BH14" s="121"/>
    </row>
    <row r="15" spans="2:60" s="232" customFormat="1" ht="24" customHeight="1">
      <c r="B15" s="134" t="s">
        <v>325</v>
      </c>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BC15" s="121"/>
      <c r="BD15" s="123" t="s">
        <v>228</v>
      </c>
      <c r="BE15" s="125"/>
      <c r="BF15" s="121"/>
      <c r="BG15" s="121"/>
      <c r="BH15" s="121"/>
    </row>
    <row r="16" spans="2:60" s="232" customFormat="1" ht="24" customHeight="1">
      <c r="B16" s="134" t="s">
        <v>298</v>
      </c>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BC16" s="121"/>
      <c r="BD16" s="123" t="s">
        <v>227</v>
      </c>
      <c r="BE16" s="121"/>
      <c r="BF16" s="121"/>
      <c r="BG16" s="121"/>
      <c r="BH16" s="121"/>
    </row>
    <row r="17" spans="2:60" s="232" customFormat="1" ht="24" customHeight="1">
      <c r="B17" s="134" t="s">
        <v>326</v>
      </c>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BC17" s="121"/>
      <c r="BD17" s="123" t="s">
        <v>226</v>
      </c>
      <c r="BE17" s="121"/>
      <c r="BF17" s="121"/>
      <c r="BG17" s="121"/>
      <c r="BH17" s="121"/>
    </row>
    <row r="18" spans="2:60" s="232" customFormat="1" ht="24" customHeight="1">
      <c r="B18" s="134" t="s">
        <v>299</v>
      </c>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BC18" s="121"/>
      <c r="BD18" s="123" t="s">
        <v>225</v>
      </c>
      <c r="BE18" s="121"/>
      <c r="BF18" s="121"/>
      <c r="BG18" s="121"/>
      <c r="BH18" s="121"/>
    </row>
    <row r="19" spans="2:60" s="232" customFormat="1" ht="24" customHeight="1">
      <c r="B19" s="134"/>
      <c r="C19" s="134" t="s">
        <v>327</v>
      </c>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BC19" s="121"/>
      <c r="BD19" s="123" t="s">
        <v>224</v>
      </c>
      <c r="BE19" s="121"/>
      <c r="BF19" s="121"/>
      <c r="BG19" s="121"/>
      <c r="BH19" s="121"/>
    </row>
    <row r="20" spans="2:60" s="232" customFormat="1" ht="24" customHeight="1">
      <c r="B20" s="134"/>
      <c r="C20" s="134" t="s">
        <v>262</v>
      </c>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BC20" s="121"/>
      <c r="BD20" s="123" t="s">
        <v>223</v>
      </c>
      <c r="BE20" s="121"/>
      <c r="BF20" s="121"/>
      <c r="BG20" s="121"/>
      <c r="BH20" s="121"/>
    </row>
    <row r="21" spans="2:60" s="232" customFormat="1" ht="24" customHeight="1">
      <c r="B21" s="134" t="s">
        <v>328</v>
      </c>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BC21" s="121"/>
      <c r="BD21" s="123" t="s">
        <v>222</v>
      </c>
      <c r="BE21" s="121"/>
      <c r="BF21" s="121"/>
      <c r="BG21" s="121"/>
      <c r="BH21" s="121"/>
    </row>
    <row r="22" spans="2:60" s="232" customFormat="1" ht="24" customHeight="1">
      <c r="B22" s="134" t="s">
        <v>301</v>
      </c>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BC22" s="121"/>
      <c r="BD22" s="123" t="s">
        <v>221</v>
      </c>
      <c r="BE22" s="121"/>
      <c r="BF22" s="121"/>
      <c r="BG22" s="121"/>
      <c r="BH22" s="121"/>
    </row>
    <row r="23" spans="2:58" s="232" customFormat="1" ht="24" customHeight="1">
      <c r="B23" s="134"/>
      <c r="C23" s="134" t="s">
        <v>302</v>
      </c>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BE23" s="121"/>
      <c r="BF23" s="121"/>
    </row>
    <row r="24" spans="2:58" s="232" customFormat="1" ht="24" customHeight="1">
      <c r="B24" s="134"/>
      <c r="C24" s="134" t="s">
        <v>303</v>
      </c>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BE24" s="121"/>
      <c r="BF24" s="121"/>
    </row>
    <row r="25" spans="2:26" s="232" customFormat="1" ht="24" customHeight="1">
      <c r="B25" s="134" t="s">
        <v>366</v>
      </c>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row>
    <row r="26" spans="2:26" s="232" customFormat="1" ht="24" customHeight="1">
      <c r="B26" s="134" t="s">
        <v>329</v>
      </c>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row>
    <row r="27" spans="1:58" s="134" customFormat="1" ht="24" customHeight="1">
      <c r="A27" s="134" t="s">
        <v>367</v>
      </c>
      <c r="BE27" s="232"/>
      <c r="BF27" s="232"/>
    </row>
    <row r="28" spans="2:26" s="232" customFormat="1" ht="24" customHeight="1">
      <c r="B28" s="134" t="s">
        <v>330</v>
      </c>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row>
    <row r="29" spans="2:58" s="232" customFormat="1" ht="24" customHeight="1">
      <c r="B29" s="134" t="s">
        <v>331</v>
      </c>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BE29" s="134"/>
      <c r="BF29" s="134"/>
    </row>
    <row r="30" spans="2:26" s="232" customFormat="1" ht="24" customHeight="1">
      <c r="B30" s="134" t="s">
        <v>332</v>
      </c>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row>
    <row r="31" spans="57:58" s="132" customFormat="1" ht="17.25">
      <c r="BE31" s="232"/>
      <c r="BF31" s="232"/>
    </row>
    <row r="32" spans="57:58" s="132" customFormat="1" ht="17.25">
      <c r="BE32" s="232"/>
      <c r="BF32" s="232"/>
    </row>
    <row r="33" s="132" customFormat="1" ht="11.25"/>
    <row r="34" spans="55:58" ht="13.5">
      <c r="BC34" s="132"/>
      <c r="BD34" s="132"/>
      <c r="BE34" s="132"/>
      <c r="BF34" s="132"/>
    </row>
    <row r="35" spans="55:58" ht="13.5">
      <c r="BC35" s="132"/>
      <c r="BE35" s="132"/>
      <c r="BF35" s="132"/>
    </row>
    <row r="36" ht="13.5">
      <c r="BC36" s="132"/>
    </row>
    <row r="37" ht="13.5">
      <c r="BC37" s="132"/>
    </row>
    <row r="38" ht="13.5">
      <c r="BC38" s="132"/>
    </row>
    <row r="39" ht="13.5">
      <c r="BC39" s="132"/>
    </row>
    <row r="40" ht="13.5">
      <c r="BC40" s="132"/>
    </row>
    <row r="41" ht="13.5">
      <c r="BC41" s="132"/>
    </row>
    <row r="42" ht="13.5">
      <c r="BC42" s="132"/>
    </row>
  </sheetData>
  <sheetProtection/>
  <mergeCells count="38">
    <mergeCell ref="AJ7:AO7"/>
    <mergeCell ref="AP7:AP8"/>
    <mergeCell ref="AQ7:AV7"/>
    <mergeCell ref="AW7:AW8"/>
    <mergeCell ref="AX7:AX8"/>
    <mergeCell ref="AY7:AY8"/>
    <mergeCell ref="Z6:Z8"/>
    <mergeCell ref="AA6:AA8"/>
    <mergeCell ref="AB6:AY6"/>
    <mergeCell ref="AZ6:AZ8"/>
    <mergeCell ref="T7:U7"/>
    <mergeCell ref="V7:W7"/>
    <mergeCell ref="X7:Y7"/>
    <mergeCell ref="AB7:AB8"/>
    <mergeCell ref="AC7:AH7"/>
    <mergeCell ref="AI7:AI8"/>
    <mergeCell ref="O6:O8"/>
    <mergeCell ref="P6:P8"/>
    <mergeCell ref="Q6:Q8"/>
    <mergeCell ref="R6:R8"/>
    <mergeCell ref="S6:S8"/>
    <mergeCell ref="T6:Y6"/>
    <mergeCell ref="I6:I8"/>
    <mergeCell ref="J6:J8"/>
    <mergeCell ref="K6:K8"/>
    <mergeCell ref="L6:L8"/>
    <mergeCell ref="M6:M8"/>
    <mergeCell ref="N6:N8"/>
    <mergeCell ref="B3:AZ3"/>
    <mergeCell ref="AQ5:AZ5"/>
    <mergeCell ref="A6:A8"/>
    <mergeCell ref="B6:B8"/>
    <mergeCell ref="C6:C8"/>
    <mergeCell ref="D6:D8"/>
    <mergeCell ref="E6:E8"/>
    <mergeCell ref="F6:F8"/>
    <mergeCell ref="G6:G8"/>
    <mergeCell ref="H6:H8"/>
  </mergeCells>
  <dataValidations count="10">
    <dataValidation type="list" allowBlank="1" showInputMessage="1" showErrorMessage="1" imeMode="halfAlpha" sqref="S10">
      <formula1>$BG$9:$BG$10</formula1>
    </dataValidation>
    <dataValidation type="list" allowBlank="1" showInputMessage="1" showErrorMessage="1" sqref="B10">
      <formula1>$BC$9:$BC$11</formula1>
    </dataValidation>
    <dataValidation type="whole" operator="greaterThanOrEqual" allowBlank="1" showInputMessage="1" showErrorMessage="1" imeMode="halfAlpha" sqref="F10:K10">
      <formula1>1</formula1>
    </dataValidation>
    <dataValidation type="decimal" allowBlank="1" showInputMessage="1" showErrorMessage="1" imeMode="halfAlpha" sqref="L10:Q10">
      <formula1>0</formula1>
      <formula2>100</formula2>
    </dataValidation>
    <dataValidation type="list" allowBlank="1" showInputMessage="1" showErrorMessage="1" sqref="D10">
      <formula1>$BD$9:$BD$22</formula1>
    </dataValidation>
    <dataValidation type="list" allowBlank="1" showInputMessage="1" showErrorMessage="1" sqref="Z10:AA10">
      <formula1>$BG$9:$BG$10</formula1>
    </dataValidation>
    <dataValidation type="whole" operator="greaterThanOrEqual" allowBlank="1" showInputMessage="1" showErrorMessage="1" imeMode="halfAlpha" sqref="T10:Y10 AB10:AV10 E10">
      <formula1>0</formula1>
    </dataValidation>
    <dataValidation type="list" allowBlank="1" showInputMessage="1" showErrorMessage="1" sqref="AY10">
      <formula1>$BH$9:$BH$12</formula1>
    </dataValidation>
    <dataValidation type="whole" allowBlank="1" showInputMessage="1" showErrorMessage="1" imeMode="halfAlpha" sqref="AW10">
      <formula1>2</formula1>
      <formula2>12</formula2>
    </dataValidation>
    <dataValidation type="list" allowBlank="1" showInputMessage="1" showErrorMessage="1" imeMode="halfAlpha" sqref="R10">
      <formula1>$BE$9:$BE$14</formula1>
    </dataValidation>
  </dataValidations>
  <printOptions horizontalCentered="1"/>
  <pageMargins left="0.31496062992125984" right="0.1968503937007874" top="0.5118110236220472" bottom="0.5511811023622047" header="0.5118110236220472" footer="0.5118110236220472"/>
  <pageSetup horizontalDpi="300" verticalDpi="300" orientation="landscape" paperSize="9" scale="48" r:id="rId1"/>
</worksheet>
</file>

<file path=xl/worksheets/sheet13.xml><?xml version="1.0" encoding="utf-8"?>
<worksheet xmlns="http://schemas.openxmlformats.org/spreadsheetml/2006/main" xmlns:r="http://schemas.openxmlformats.org/officeDocument/2006/relationships">
  <sheetPr>
    <tabColor rgb="FF7030A0"/>
  </sheetPr>
  <dimension ref="B1:J54"/>
  <sheetViews>
    <sheetView zoomScalePageLayoutView="0" workbookViewId="0" topLeftCell="A46">
      <selection activeCell="J14" sqref="J14"/>
    </sheetView>
  </sheetViews>
  <sheetFormatPr defaultColWidth="9.00390625" defaultRowHeight="13.5"/>
  <cols>
    <col min="1" max="1" width="0.74609375" style="3" customWidth="1"/>
    <col min="2" max="2" width="3.375" style="3" customWidth="1"/>
    <col min="3" max="3" width="29.625" style="3" customWidth="1"/>
    <col min="4" max="4" width="28.625" style="3" customWidth="1"/>
    <col min="5" max="5" width="16.25390625" style="3" customWidth="1"/>
    <col min="6" max="6" width="10.75390625" style="3" customWidth="1"/>
    <col min="7" max="7" width="26.625" style="3" customWidth="1"/>
    <col min="8" max="16384" width="9.00390625" style="3" customWidth="1"/>
  </cols>
  <sheetData>
    <row r="1" spans="2:7" ht="15.75" customHeight="1">
      <c r="B1" s="93" t="s">
        <v>263</v>
      </c>
      <c r="G1" s="4" t="s">
        <v>3</v>
      </c>
    </row>
    <row r="3" spans="6:7" ht="14.25">
      <c r="F3" s="4" t="s">
        <v>4</v>
      </c>
      <c r="G3" s="5"/>
    </row>
    <row r="4" spans="2:7" ht="4.5" customHeight="1">
      <c r="B4" s="6"/>
      <c r="C4" s="6"/>
      <c r="D4" s="6"/>
      <c r="E4" s="6"/>
      <c r="G4" s="7"/>
    </row>
    <row r="5" spans="2:7" ht="19.5" customHeight="1">
      <c r="B5" s="303" t="s">
        <v>273</v>
      </c>
      <c r="C5" s="303"/>
      <c r="D5" s="303"/>
      <c r="E5" s="303"/>
      <c r="F5" s="303"/>
      <c r="G5" s="303"/>
    </row>
    <row r="6" spans="2:7" ht="14.25" customHeight="1" thickBot="1">
      <c r="B6" s="8"/>
      <c r="C6" s="8"/>
      <c r="D6" s="8"/>
      <c r="E6" s="8"/>
      <c r="F6" s="8"/>
      <c r="G6" s="8"/>
    </row>
    <row r="7" spans="2:7" ht="27.75" customHeight="1" thickBot="1">
      <c r="B7" s="293" t="s">
        <v>6</v>
      </c>
      <c r="C7" s="294"/>
      <c r="D7" s="9" t="s">
        <v>274</v>
      </c>
      <c r="E7" s="304" t="s">
        <v>8</v>
      </c>
      <c r="F7" s="304"/>
      <c r="G7" s="305"/>
    </row>
    <row r="8" spans="2:7" ht="15.75" customHeight="1">
      <c r="B8" s="10"/>
      <c r="C8" s="11"/>
      <c r="D8" s="12" t="s">
        <v>9</v>
      </c>
      <c r="E8" s="13"/>
      <c r="F8" s="14"/>
      <c r="G8" s="15"/>
    </row>
    <row r="9" spans="2:7" ht="21" customHeight="1">
      <c r="B9" s="306" t="s">
        <v>10</v>
      </c>
      <c r="C9" s="307"/>
      <c r="D9" s="16"/>
      <c r="E9" s="17"/>
      <c r="F9" s="17"/>
      <c r="G9" s="18"/>
    </row>
    <row r="10" spans="2:7" ht="21" customHeight="1">
      <c r="B10" s="299" t="s">
        <v>11</v>
      </c>
      <c r="C10" s="300"/>
      <c r="D10" s="21"/>
      <c r="E10" s="17"/>
      <c r="F10" s="17"/>
      <c r="G10" s="18"/>
    </row>
    <row r="11" spans="2:10" ht="21" customHeight="1">
      <c r="B11" s="295" t="s">
        <v>12</v>
      </c>
      <c r="C11" s="296"/>
      <c r="D11" s="268">
        <f>D12+D13+D14</f>
        <v>0</v>
      </c>
      <c r="E11" s="17"/>
      <c r="F11" s="17"/>
      <c r="G11" s="18"/>
      <c r="I11" s="270" t="s">
        <v>360</v>
      </c>
      <c r="J11" s="269" t="s">
        <v>359</v>
      </c>
    </row>
    <row r="12" spans="2:7" ht="21" customHeight="1">
      <c r="B12" s="266"/>
      <c r="C12" s="267" t="s">
        <v>13</v>
      </c>
      <c r="D12" s="50"/>
      <c r="E12" s="22"/>
      <c r="F12" s="22"/>
      <c r="G12" s="23"/>
    </row>
    <row r="13" spans="2:7" ht="21" customHeight="1">
      <c r="B13" s="266"/>
      <c r="C13" s="267" t="s">
        <v>14</v>
      </c>
      <c r="D13" s="50"/>
      <c r="E13" s="22"/>
      <c r="F13" s="22"/>
      <c r="G13" s="23"/>
    </row>
    <row r="14" spans="2:7" ht="21" customHeight="1">
      <c r="B14" s="266"/>
      <c r="C14" s="267" t="s">
        <v>15</v>
      </c>
      <c r="D14" s="50"/>
      <c r="E14" s="22"/>
      <c r="F14" s="22"/>
      <c r="G14" s="23"/>
    </row>
    <row r="15" spans="2:7" ht="21" customHeight="1">
      <c r="B15" s="287" t="s">
        <v>16</v>
      </c>
      <c r="C15" s="288"/>
      <c r="D15" s="50"/>
      <c r="E15" s="22"/>
      <c r="F15" s="22"/>
      <c r="G15" s="23"/>
    </row>
    <row r="16" spans="2:7" ht="21" customHeight="1">
      <c r="B16" s="287" t="s">
        <v>17</v>
      </c>
      <c r="C16" s="288"/>
      <c r="D16" s="50"/>
      <c r="E16" s="22"/>
      <c r="F16" s="22"/>
      <c r="G16" s="23"/>
    </row>
    <row r="17" spans="2:7" ht="21" customHeight="1">
      <c r="B17" s="295" t="s">
        <v>18</v>
      </c>
      <c r="C17" s="296"/>
      <c r="D17" s="268">
        <f>D18+D19+D20+D21</f>
        <v>0</v>
      </c>
      <c r="E17" s="22"/>
      <c r="F17" s="22"/>
      <c r="G17" s="23"/>
    </row>
    <row r="18" spans="2:7" ht="21" customHeight="1">
      <c r="B18" s="266"/>
      <c r="C18" s="267" t="s">
        <v>19</v>
      </c>
      <c r="D18" s="50"/>
      <c r="E18" s="22"/>
      <c r="F18" s="22"/>
      <c r="G18" s="23"/>
    </row>
    <row r="19" spans="2:7" ht="21" customHeight="1">
      <c r="B19" s="266"/>
      <c r="C19" s="267" t="s">
        <v>20</v>
      </c>
      <c r="D19" s="50"/>
      <c r="E19" s="22"/>
      <c r="F19" s="22"/>
      <c r="G19" s="23"/>
    </row>
    <row r="20" spans="2:7" ht="21" customHeight="1">
      <c r="B20" s="266"/>
      <c r="C20" s="267" t="s">
        <v>21</v>
      </c>
      <c r="D20" s="50"/>
      <c r="E20" s="22"/>
      <c r="F20" s="22"/>
      <c r="G20" s="23"/>
    </row>
    <row r="21" spans="2:7" ht="21" customHeight="1">
      <c r="B21" s="266"/>
      <c r="C21" s="267" t="s">
        <v>22</v>
      </c>
      <c r="D21" s="50"/>
      <c r="E21" s="22"/>
      <c r="F21" s="22"/>
      <c r="G21" s="23"/>
    </row>
    <row r="22" spans="2:7" ht="21" customHeight="1">
      <c r="B22" s="295" t="s">
        <v>23</v>
      </c>
      <c r="C22" s="296"/>
      <c r="D22" s="268">
        <f>D23+D24</f>
        <v>0</v>
      </c>
      <c r="E22" s="22"/>
      <c r="F22" s="22"/>
      <c r="G22" s="23"/>
    </row>
    <row r="23" spans="2:7" ht="21" customHeight="1">
      <c r="B23" s="19"/>
      <c r="C23" s="20" t="s">
        <v>24</v>
      </c>
      <c r="D23" s="50"/>
      <c r="E23" s="22"/>
      <c r="F23" s="22"/>
      <c r="G23" s="23"/>
    </row>
    <row r="24" spans="2:7" ht="21" customHeight="1">
      <c r="B24" s="19"/>
      <c r="C24" s="20" t="s">
        <v>25</v>
      </c>
      <c r="D24" s="50"/>
      <c r="E24" s="22"/>
      <c r="F24" s="22"/>
      <c r="G24" s="23"/>
    </row>
    <row r="25" spans="2:7" ht="21" customHeight="1">
      <c r="B25" s="299" t="s">
        <v>72</v>
      </c>
      <c r="C25" s="300"/>
      <c r="D25" s="50"/>
      <c r="E25" s="22"/>
      <c r="F25" s="22"/>
      <c r="G25" s="23"/>
    </row>
    <row r="26" spans="2:7" ht="21" customHeight="1">
      <c r="B26" s="299" t="s">
        <v>26</v>
      </c>
      <c r="C26" s="300"/>
      <c r="D26" s="50"/>
      <c r="E26" s="22"/>
      <c r="F26" s="22"/>
      <c r="G26" s="23"/>
    </row>
    <row r="27" spans="2:7" ht="21" customHeight="1" thickBot="1">
      <c r="B27" s="301" t="s">
        <v>2</v>
      </c>
      <c r="C27" s="302"/>
      <c r="D27" s="90"/>
      <c r="E27" s="22"/>
      <c r="F27" s="22"/>
      <c r="G27" s="23"/>
    </row>
    <row r="28" spans="2:7" ht="21" customHeight="1">
      <c r="B28" s="297" t="s">
        <v>27</v>
      </c>
      <c r="C28" s="298"/>
      <c r="D28" s="24"/>
      <c r="E28" s="25"/>
      <c r="F28" s="26"/>
      <c r="G28" s="27"/>
    </row>
    <row r="29" spans="2:7" ht="21" customHeight="1">
      <c r="B29" s="295" t="s">
        <v>28</v>
      </c>
      <c r="C29" s="296"/>
      <c r="D29" s="268">
        <f>D30+D31+D32</f>
        <v>0</v>
      </c>
      <c r="E29" s="28"/>
      <c r="F29" s="22"/>
      <c r="G29" s="23"/>
    </row>
    <row r="30" spans="2:7" ht="21" customHeight="1">
      <c r="B30" s="19"/>
      <c r="C30" s="20" t="s">
        <v>13</v>
      </c>
      <c r="D30" s="50"/>
      <c r="E30" s="28"/>
      <c r="F30" s="22"/>
      <c r="G30" s="23"/>
    </row>
    <row r="31" spans="2:7" ht="21" customHeight="1">
      <c r="B31" s="19"/>
      <c r="C31" s="20" t="s">
        <v>14</v>
      </c>
      <c r="D31" s="50"/>
      <c r="E31" s="28"/>
      <c r="F31" s="22"/>
      <c r="G31" s="23"/>
    </row>
    <row r="32" spans="2:7" ht="21" customHeight="1">
      <c r="B32" s="19"/>
      <c r="C32" s="20" t="s">
        <v>15</v>
      </c>
      <c r="D32" s="50"/>
      <c r="E32" s="28"/>
      <c r="F32" s="22"/>
      <c r="G32" s="23"/>
    </row>
    <row r="33" spans="2:7" ht="21" customHeight="1" thickBot="1">
      <c r="B33" s="289" t="s">
        <v>2</v>
      </c>
      <c r="C33" s="290"/>
      <c r="D33" s="91"/>
      <c r="E33" s="29"/>
      <c r="F33" s="30"/>
      <c r="G33" s="31"/>
    </row>
    <row r="34" spans="2:7" ht="21" customHeight="1">
      <c r="B34" s="297" t="s">
        <v>32</v>
      </c>
      <c r="C34" s="298"/>
      <c r="D34" s="21"/>
      <c r="E34" s="28"/>
      <c r="F34" s="22"/>
      <c r="G34" s="23"/>
    </row>
    <row r="35" spans="2:7" ht="21" customHeight="1">
      <c r="B35" s="295" t="s">
        <v>28</v>
      </c>
      <c r="C35" s="296"/>
      <c r="D35" s="268">
        <f>D36+D37+D38</f>
        <v>0</v>
      </c>
      <c r="E35" s="28"/>
      <c r="F35" s="22"/>
      <c r="G35" s="23"/>
    </row>
    <row r="36" spans="2:7" ht="21" customHeight="1">
      <c r="B36" s="266"/>
      <c r="C36" s="267" t="s">
        <v>13</v>
      </c>
      <c r="D36" s="50"/>
      <c r="E36" s="28"/>
      <c r="F36" s="22"/>
      <c r="G36" s="23"/>
    </row>
    <row r="37" spans="2:7" ht="21" customHeight="1">
      <c r="B37" s="266"/>
      <c r="C37" s="267" t="s">
        <v>14</v>
      </c>
      <c r="D37" s="50"/>
      <c r="E37" s="28"/>
      <c r="F37" s="22"/>
      <c r="G37" s="23"/>
    </row>
    <row r="38" spans="2:7" ht="21" customHeight="1">
      <c r="B38" s="266"/>
      <c r="C38" s="267" t="s">
        <v>15</v>
      </c>
      <c r="D38" s="50"/>
      <c r="E38" s="28"/>
      <c r="F38" s="22"/>
      <c r="G38" s="23"/>
    </row>
    <row r="39" spans="2:7" ht="21" customHeight="1">
      <c r="B39" s="295" t="s">
        <v>18</v>
      </c>
      <c r="C39" s="296"/>
      <c r="D39" s="268">
        <f>D40+D41+D42+D43</f>
        <v>0</v>
      </c>
      <c r="E39" s="28"/>
      <c r="F39" s="22"/>
      <c r="G39" s="23"/>
    </row>
    <row r="40" spans="2:7" ht="21" customHeight="1">
      <c r="B40" s="266"/>
      <c r="C40" s="267" t="s">
        <v>33</v>
      </c>
      <c r="D40" s="50"/>
      <c r="E40" s="28"/>
      <c r="F40" s="22"/>
      <c r="G40" s="23"/>
    </row>
    <row r="41" spans="2:7" ht="21" customHeight="1">
      <c r="B41" s="266"/>
      <c r="C41" s="267" t="s">
        <v>34</v>
      </c>
      <c r="D41" s="50"/>
      <c r="E41" s="28"/>
      <c r="F41" s="22"/>
      <c r="G41" s="23"/>
    </row>
    <row r="42" spans="2:7" ht="21" customHeight="1">
      <c r="B42" s="266"/>
      <c r="C42" s="267" t="s">
        <v>35</v>
      </c>
      <c r="D42" s="50"/>
      <c r="E42" s="28"/>
      <c r="F42" s="22"/>
      <c r="G42" s="23"/>
    </row>
    <row r="43" spans="2:7" ht="21" customHeight="1">
      <c r="B43" s="266"/>
      <c r="C43" s="267" t="s">
        <v>36</v>
      </c>
      <c r="D43" s="50"/>
      <c r="E43" s="28"/>
      <c r="F43" s="22"/>
      <c r="G43" s="23"/>
    </row>
    <row r="44" spans="2:7" ht="21" customHeight="1">
      <c r="B44" s="295" t="s">
        <v>23</v>
      </c>
      <c r="C44" s="296"/>
      <c r="D44" s="268">
        <f>D45+D46</f>
        <v>0</v>
      </c>
      <c r="E44" s="28"/>
      <c r="F44" s="22"/>
      <c r="G44" s="23"/>
    </row>
    <row r="45" spans="2:7" ht="21" customHeight="1">
      <c r="B45" s="266"/>
      <c r="C45" s="267" t="s">
        <v>37</v>
      </c>
      <c r="D45" s="50"/>
      <c r="E45" s="28"/>
      <c r="F45" s="22"/>
      <c r="G45" s="23"/>
    </row>
    <row r="46" spans="2:7" ht="21" customHeight="1">
      <c r="B46" s="266"/>
      <c r="C46" s="267" t="s">
        <v>38</v>
      </c>
      <c r="D46" s="50"/>
      <c r="E46" s="28"/>
      <c r="F46" s="22"/>
      <c r="G46" s="23"/>
    </row>
    <row r="47" spans="2:7" ht="21" customHeight="1">
      <c r="B47" s="287" t="s">
        <v>72</v>
      </c>
      <c r="C47" s="288"/>
      <c r="D47" s="50"/>
      <c r="E47" s="28"/>
      <c r="F47" s="22"/>
      <c r="G47" s="23"/>
    </row>
    <row r="48" spans="2:7" ht="21" customHeight="1">
      <c r="B48" s="299" t="s">
        <v>39</v>
      </c>
      <c r="C48" s="300"/>
      <c r="D48" s="50"/>
      <c r="E48" s="22"/>
      <c r="F48" s="22"/>
      <c r="G48" s="23"/>
    </row>
    <row r="49" spans="2:7" ht="21" customHeight="1" thickBot="1">
      <c r="B49" s="289" t="s">
        <v>2</v>
      </c>
      <c r="C49" s="290"/>
      <c r="D49" s="90"/>
      <c r="E49" s="28"/>
      <c r="F49" s="22"/>
      <c r="G49" s="23"/>
    </row>
    <row r="50" spans="2:7" ht="26.25" customHeight="1" thickBot="1">
      <c r="B50" s="291" t="s">
        <v>1</v>
      </c>
      <c r="C50" s="292"/>
      <c r="D50" s="92"/>
      <c r="E50" s="32"/>
      <c r="F50" s="32"/>
      <c r="G50" s="33"/>
    </row>
    <row r="51" ht="7.5" customHeight="1"/>
    <row r="52" spans="2:3" ht="13.5">
      <c r="B52" s="51" t="s">
        <v>40</v>
      </c>
      <c r="C52" s="100" t="s">
        <v>179</v>
      </c>
    </row>
    <row r="53" spans="2:3" ht="13.5">
      <c r="B53" s="34"/>
      <c r="C53" s="34" t="s">
        <v>215</v>
      </c>
    </row>
    <row r="54" spans="2:3" ht="13.5">
      <c r="B54" s="34"/>
      <c r="C54" s="100" t="s">
        <v>363</v>
      </c>
    </row>
  </sheetData>
  <sheetProtection selectLockedCells="1"/>
  <mergeCells count="24">
    <mergeCell ref="B39:C39"/>
    <mergeCell ref="B44:C44"/>
    <mergeCell ref="B47:C47"/>
    <mergeCell ref="B48:C48"/>
    <mergeCell ref="B49:C49"/>
    <mergeCell ref="B50:C50"/>
    <mergeCell ref="B27:C27"/>
    <mergeCell ref="B28:C28"/>
    <mergeCell ref="B29:C29"/>
    <mergeCell ref="B33:C33"/>
    <mergeCell ref="B34:C34"/>
    <mergeCell ref="B35:C35"/>
    <mergeCell ref="B15:C15"/>
    <mergeCell ref="B16:C16"/>
    <mergeCell ref="B17:C17"/>
    <mergeCell ref="B22:C22"/>
    <mergeCell ref="B25:C25"/>
    <mergeCell ref="B26:C26"/>
    <mergeCell ref="B5:G5"/>
    <mergeCell ref="B7:C7"/>
    <mergeCell ref="E7:G7"/>
    <mergeCell ref="B9:C9"/>
    <mergeCell ref="B10:C10"/>
    <mergeCell ref="B11:C11"/>
  </mergeCells>
  <printOptions/>
  <pageMargins left="0.5905511811023623" right="0.3937007874015748" top="0.53" bottom="0.52" header="0.5118110236220472" footer="0.5118110236220472"/>
  <pageSetup horizontalDpi="600" verticalDpi="600" orientation="portrait" paperSize="9" scale="80" r:id="rId2"/>
  <drawing r:id="rId1"/>
</worksheet>
</file>

<file path=xl/worksheets/sheet14.xml><?xml version="1.0" encoding="utf-8"?>
<worksheet xmlns="http://schemas.openxmlformats.org/spreadsheetml/2006/main" xmlns:r="http://schemas.openxmlformats.org/officeDocument/2006/relationships">
  <dimension ref="A1:C30"/>
  <sheetViews>
    <sheetView zoomScalePageLayoutView="0" workbookViewId="0" topLeftCell="A25">
      <selection activeCell="G33" sqref="G33"/>
    </sheetView>
  </sheetViews>
  <sheetFormatPr defaultColWidth="9.00390625" defaultRowHeight="13.5"/>
  <cols>
    <col min="1" max="1" width="5.25390625" style="73" customWidth="1"/>
    <col min="2" max="2" width="54.00390625" style="73" customWidth="1"/>
    <col min="3" max="3" width="15.50390625" style="73" customWidth="1"/>
    <col min="4" max="16384" width="9.00390625" style="73" customWidth="1"/>
  </cols>
  <sheetData>
    <row r="1" ht="13.5">
      <c r="A1" s="99" t="s">
        <v>173</v>
      </c>
    </row>
    <row r="2" spans="1:3" ht="17.25">
      <c r="A2" s="469" t="s">
        <v>130</v>
      </c>
      <c r="B2" s="469"/>
      <c r="C2" s="469"/>
    </row>
    <row r="4" ht="14.25" thickBot="1"/>
    <row r="5" spans="1:3" ht="25.5" customHeight="1" thickBot="1">
      <c r="A5" s="74" t="s">
        <v>131</v>
      </c>
      <c r="B5" s="75" t="s">
        <v>132</v>
      </c>
      <c r="C5" s="76" t="s">
        <v>133</v>
      </c>
    </row>
    <row r="6" spans="1:3" ht="27" customHeight="1" thickTop="1">
      <c r="A6" s="77">
        <v>1</v>
      </c>
      <c r="B6" s="78" t="s">
        <v>134</v>
      </c>
      <c r="C6" s="79" t="s">
        <v>134</v>
      </c>
    </row>
    <row r="7" spans="1:3" ht="27" customHeight="1">
      <c r="A7" s="80">
        <v>2</v>
      </c>
      <c r="B7" s="81" t="s">
        <v>135</v>
      </c>
      <c r="C7" s="82" t="s">
        <v>136</v>
      </c>
    </row>
    <row r="8" spans="1:3" ht="27" customHeight="1">
      <c r="A8" s="470">
        <v>3</v>
      </c>
      <c r="B8" s="84" t="s">
        <v>137</v>
      </c>
      <c r="C8" s="473" t="s">
        <v>138</v>
      </c>
    </row>
    <row r="9" spans="1:3" ht="27" customHeight="1">
      <c r="A9" s="471"/>
      <c r="B9" s="86" t="s">
        <v>139</v>
      </c>
      <c r="C9" s="474"/>
    </row>
    <row r="10" spans="1:3" ht="27" customHeight="1">
      <c r="A10" s="471"/>
      <c r="B10" s="86" t="s">
        <v>140</v>
      </c>
      <c r="C10" s="474"/>
    </row>
    <row r="11" spans="1:3" ht="27" customHeight="1">
      <c r="A11" s="472"/>
      <c r="B11" s="78" t="s">
        <v>141</v>
      </c>
      <c r="C11" s="475"/>
    </row>
    <row r="12" spans="1:3" ht="27" customHeight="1">
      <c r="A12" s="77">
        <v>4</v>
      </c>
      <c r="B12" s="78" t="s">
        <v>142</v>
      </c>
      <c r="C12" s="79" t="s">
        <v>128</v>
      </c>
    </row>
    <row r="13" spans="1:3" ht="27" customHeight="1">
      <c r="A13" s="77">
        <v>5</v>
      </c>
      <c r="B13" s="81" t="s">
        <v>143</v>
      </c>
      <c r="C13" s="82" t="s">
        <v>144</v>
      </c>
    </row>
    <row r="14" spans="1:3" ht="27" customHeight="1">
      <c r="A14" s="80">
        <v>6</v>
      </c>
      <c r="B14" s="81" t="s">
        <v>145</v>
      </c>
      <c r="C14" s="82" t="s">
        <v>146</v>
      </c>
    </row>
    <row r="15" spans="1:3" ht="27" customHeight="1">
      <c r="A15" s="83">
        <v>7</v>
      </c>
      <c r="B15" s="84" t="s">
        <v>147</v>
      </c>
      <c r="C15" s="85" t="s">
        <v>129</v>
      </c>
    </row>
    <row r="16" spans="1:3" ht="27" customHeight="1">
      <c r="A16" s="470">
        <v>8</v>
      </c>
      <c r="B16" s="84" t="s">
        <v>148</v>
      </c>
      <c r="C16" s="473" t="s">
        <v>149</v>
      </c>
    </row>
    <row r="17" spans="1:3" ht="27" customHeight="1">
      <c r="A17" s="471"/>
      <c r="B17" s="86" t="s">
        <v>150</v>
      </c>
      <c r="C17" s="474"/>
    </row>
    <row r="18" spans="1:3" ht="27" customHeight="1">
      <c r="A18" s="471"/>
      <c r="B18" s="86" t="s">
        <v>151</v>
      </c>
      <c r="C18" s="474"/>
    </row>
    <row r="19" spans="1:3" ht="27" customHeight="1">
      <c r="A19" s="472"/>
      <c r="B19" s="78" t="s">
        <v>152</v>
      </c>
      <c r="C19" s="475"/>
    </row>
    <row r="20" spans="1:3" ht="27" customHeight="1">
      <c r="A20" s="80">
        <v>9</v>
      </c>
      <c r="B20" s="81" t="s">
        <v>153</v>
      </c>
      <c r="C20" s="82" t="s">
        <v>154</v>
      </c>
    </row>
    <row r="21" spans="1:3" ht="27" customHeight="1">
      <c r="A21" s="80">
        <v>10</v>
      </c>
      <c r="B21" s="81" t="s">
        <v>155</v>
      </c>
      <c r="C21" s="82" t="s">
        <v>156</v>
      </c>
    </row>
    <row r="22" spans="1:3" ht="27" customHeight="1">
      <c r="A22" s="80">
        <v>11</v>
      </c>
      <c r="B22" s="81" t="s">
        <v>157</v>
      </c>
      <c r="C22" s="82" t="s">
        <v>158</v>
      </c>
    </row>
    <row r="23" spans="1:3" ht="27" customHeight="1">
      <c r="A23" s="80">
        <v>12</v>
      </c>
      <c r="B23" s="81" t="s">
        <v>159</v>
      </c>
      <c r="C23" s="82" t="s">
        <v>160</v>
      </c>
    </row>
    <row r="24" spans="1:3" ht="27" customHeight="1">
      <c r="A24" s="80">
        <v>13</v>
      </c>
      <c r="B24" s="81" t="s">
        <v>161</v>
      </c>
      <c r="C24" s="82" t="s">
        <v>161</v>
      </c>
    </row>
    <row r="25" spans="1:3" ht="27" customHeight="1">
      <c r="A25" s="80">
        <v>14</v>
      </c>
      <c r="B25" s="81" t="s">
        <v>162</v>
      </c>
      <c r="C25" s="82" t="s">
        <v>163</v>
      </c>
    </row>
    <row r="26" spans="1:3" ht="27" customHeight="1">
      <c r="A26" s="80">
        <v>15</v>
      </c>
      <c r="B26" s="81" t="s">
        <v>164</v>
      </c>
      <c r="C26" s="82" t="s">
        <v>165</v>
      </c>
    </row>
    <row r="27" spans="1:3" ht="27" customHeight="1">
      <c r="A27" s="80">
        <v>16</v>
      </c>
      <c r="B27" s="81" t="s">
        <v>166</v>
      </c>
      <c r="C27" s="82" t="s">
        <v>166</v>
      </c>
    </row>
    <row r="28" spans="1:3" ht="27" customHeight="1">
      <c r="A28" s="80">
        <v>17</v>
      </c>
      <c r="B28" s="81" t="s">
        <v>167</v>
      </c>
      <c r="C28" s="82" t="s">
        <v>47</v>
      </c>
    </row>
    <row r="29" spans="1:3" ht="27" customHeight="1">
      <c r="A29" s="80">
        <v>18</v>
      </c>
      <c r="B29" s="81" t="s">
        <v>168</v>
      </c>
      <c r="C29" s="82" t="s">
        <v>168</v>
      </c>
    </row>
    <row r="30" spans="1:3" ht="27" customHeight="1" thickBot="1">
      <c r="A30" s="87">
        <v>19</v>
      </c>
      <c r="B30" s="88" t="s">
        <v>169</v>
      </c>
      <c r="C30" s="89" t="s">
        <v>170</v>
      </c>
    </row>
  </sheetData>
  <sheetProtection/>
  <mergeCells count="5">
    <mergeCell ref="A2:C2"/>
    <mergeCell ref="A8:A11"/>
    <mergeCell ref="C8:C11"/>
    <mergeCell ref="A16:A19"/>
    <mergeCell ref="C16:C19"/>
  </mergeCells>
  <printOptions/>
  <pageMargins left="0.787" right="0.787"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C000"/>
  </sheetPr>
  <dimension ref="B1:K54"/>
  <sheetViews>
    <sheetView zoomScalePageLayoutView="0" workbookViewId="0" topLeftCell="A37">
      <selection activeCell="J14" sqref="J14"/>
    </sheetView>
  </sheetViews>
  <sheetFormatPr defaultColWidth="9.00390625" defaultRowHeight="13.5"/>
  <cols>
    <col min="1" max="1" width="0.74609375" style="3" customWidth="1"/>
    <col min="2" max="2" width="3.375" style="3" customWidth="1"/>
    <col min="3" max="3" width="29.625" style="3" customWidth="1"/>
    <col min="4" max="4" width="28.625" style="3" customWidth="1"/>
    <col min="5" max="5" width="16.25390625" style="3" customWidth="1"/>
    <col min="6" max="6" width="10.75390625" style="3" customWidth="1"/>
    <col min="7" max="7" width="26.625" style="3" customWidth="1"/>
    <col min="8" max="8" width="5.375" style="3" customWidth="1"/>
    <col min="9" max="16384" width="9.00390625" style="3" customWidth="1"/>
  </cols>
  <sheetData>
    <row r="1" spans="2:7" ht="15.75" customHeight="1">
      <c r="B1" s="93" t="s">
        <v>178</v>
      </c>
      <c r="G1" s="4" t="s">
        <v>3</v>
      </c>
    </row>
    <row r="3" spans="6:7" ht="14.25">
      <c r="F3" s="4" t="s">
        <v>4</v>
      </c>
      <c r="G3" s="5"/>
    </row>
    <row r="4" spans="2:7" ht="4.5" customHeight="1">
      <c r="B4" s="6"/>
      <c r="C4" s="6"/>
      <c r="D4" s="6"/>
      <c r="E4" s="6"/>
      <c r="G4" s="7"/>
    </row>
    <row r="5" spans="2:7" ht="19.5" customHeight="1">
      <c r="B5" s="303" t="s">
        <v>5</v>
      </c>
      <c r="C5" s="303"/>
      <c r="D5" s="303"/>
      <c r="E5" s="303"/>
      <c r="F5" s="303"/>
      <c r="G5" s="303"/>
    </row>
    <row r="6" spans="2:7" ht="14.25" customHeight="1" thickBot="1">
      <c r="B6" s="8"/>
      <c r="C6" s="8"/>
      <c r="D6" s="8"/>
      <c r="E6" s="8"/>
      <c r="F6" s="8"/>
      <c r="G6" s="8"/>
    </row>
    <row r="7" spans="2:7" ht="27.75" customHeight="1" thickBot="1">
      <c r="B7" s="293" t="s">
        <v>6</v>
      </c>
      <c r="C7" s="294"/>
      <c r="D7" s="9" t="s">
        <v>7</v>
      </c>
      <c r="E7" s="304" t="s">
        <v>8</v>
      </c>
      <c r="F7" s="304"/>
      <c r="G7" s="305"/>
    </row>
    <row r="8" spans="2:7" ht="15.75" customHeight="1">
      <c r="B8" s="10"/>
      <c r="C8" s="11"/>
      <c r="D8" s="12" t="s">
        <v>9</v>
      </c>
      <c r="E8" s="13"/>
      <c r="F8" s="14"/>
      <c r="G8" s="15"/>
    </row>
    <row r="9" spans="2:7" ht="21" customHeight="1">
      <c r="B9" s="306" t="s">
        <v>10</v>
      </c>
      <c r="C9" s="307"/>
      <c r="D9" s="16"/>
      <c r="E9" s="17"/>
      <c r="F9" s="17"/>
      <c r="G9" s="18"/>
    </row>
    <row r="10" spans="2:7" ht="21" customHeight="1">
      <c r="B10" s="299" t="s">
        <v>11</v>
      </c>
      <c r="C10" s="300"/>
      <c r="D10" s="21"/>
      <c r="E10" s="17"/>
      <c r="F10" s="17"/>
      <c r="G10" s="18"/>
    </row>
    <row r="11" spans="2:11" ht="21" customHeight="1">
      <c r="B11" s="295" t="s">
        <v>12</v>
      </c>
      <c r="C11" s="296"/>
      <c r="D11" s="268">
        <f>D12+D13+D14</f>
        <v>0</v>
      </c>
      <c r="E11" s="17"/>
      <c r="F11" s="17"/>
      <c r="G11" s="18"/>
      <c r="I11" s="270" t="s">
        <v>360</v>
      </c>
      <c r="J11" s="269" t="s">
        <v>359</v>
      </c>
      <c r="K11" s="269"/>
    </row>
    <row r="12" spans="2:7" ht="21" customHeight="1">
      <c r="B12" s="266"/>
      <c r="C12" s="267" t="s">
        <v>13</v>
      </c>
      <c r="D12" s="50"/>
      <c r="E12" s="22"/>
      <c r="F12" s="22"/>
      <c r="G12" s="23"/>
    </row>
    <row r="13" spans="2:7" ht="21" customHeight="1">
      <c r="B13" s="266"/>
      <c r="C13" s="267" t="s">
        <v>14</v>
      </c>
      <c r="D13" s="50"/>
      <c r="E13" s="22"/>
      <c r="F13" s="22"/>
      <c r="G13" s="23"/>
    </row>
    <row r="14" spans="2:7" ht="21" customHeight="1">
      <c r="B14" s="266"/>
      <c r="C14" s="267" t="s">
        <v>15</v>
      </c>
      <c r="D14" s="50"/>
      <c r="E14" s="22"/>
      <c r="F14" s="22"/>
      <c r="G14" s="23"/>
    </row>
    <row r="15" spans="2:7" ht="21" customHeight="1">
      <c r="B15" s="287" t="s">
        <v>16</v>
      </c>
      <c r="C15" s="288"/>
      <c r="D15" s="50"/>
      <c r="E15" s="22"/>
      <c r="F15" s="22"/>
      <c r="G15" s="23"/>
    </row>
    <row r="16" spans="2:7" ht="21" customHeight="1">
      <c r="B16" s="287" t="s">
        <v>17</v>
      </c>
      <c r="C16" s="288"/>
      <c r="D16" s="50"/>
      <c r="E16" s="22"/>
      <c r="F16" s="22"/>
      <c r="G16" s="23"/>
    </row>
    <row r="17" spans="2:7" ht="21" customHeight="1">
      <c r="B17" s="295" t="s">
        <v>18</v>
      </c>
      <c r="C17" s="296"/>
      <c r="D17" s="268">
        <f>D18+D19+D20+D21</f>
        <v>0</v>
      </c>
      <c r="E17" s="22"/>
      <c r="F17" s="22"/>
      <c r="G17" s="23"/>
    </row>
    <row r="18" spans="2:7" ht="21" customHeight="1">
      <c r="B18" s="266"/>
      <c r="C18" s="267" t="s">
        <v>19</v>
      </c>
      <c r="D18" s="50"/>
      <c r="E18" s="22"/>
      <c r="F18" s="22"/>
      <c r="G18" s="23"/>
    </row>
    <row r="19" spans="2:7" ht="21" customHeight="1">
      <c r="B19" s="266"/>
      <c r="C19" s="267" t="s">
        <v>20</v>
      </c>
      <c r="D19" s="50"/>
      <c r="E19" s="22"/>
      <c r="F19" s="22"/>
      <c r="G19" s="23"/>
    </row>
    <row r="20" spans="2:7" ht="21" customHeight="1">
      <c r="B20" s="266"/>
      <c r="C20" s="267" t="s">
        <v>21</v>
      </c>
      <c r="D20" s="50"/>
      <c r="E20" s="22"/>
      <c r="F20" s="22"/>
      <c r="G20" s="23"/>
    </row>
    <row r="21" spans="2:7" ht="21" customHeight="1">
      <c r="B21" s="266"/>
      <c r="C21" s="267" t="s">
        <v>22</v>
      </c>
      <c r="D21" s="50"/>
      <c r="E21" s="22"/>
      <c r="F21" s="22"/>
      <c r="G21" s="23"/>
    </row>
    <row r="22" spans="2:7" ht="21" customHeight="1">
      <c r="B22" s="295" t="s">
        <v>23</v>
      </c>
      <c r="C22" s="296"/>
      <c r="D22" s="268">
        <f>D23+D24</f>
        <v>0</v>
      </c>
      <c r="E22" s="22"/>
      <c r="F22" s="22"/>
      <c r="G22" s="23"/>
    </row>
    <row r="23" spans="2:7" ht="21" customHeight="1">
      <c r="B23" s="19"/>
      <c r="C23" s="20" t="s">
        <v>24</v>
      </c>
      <c r="D23" s="50"/>
      <c r="E23" s="22"/>
      <c r="F23" s="22"/>
      <c r="G23" s="23"/>
    </row>
    <row r="24" spans="2:7" ht="21" customHeight="1">
      <c r="B24" s="19"/>
      <c r="C24" s="20" t="s">
        <v>25</v>
      </c>
      <c r="D24" s="50"/>
      <c r="E24" s="22"/>
      <c r="F24" s="22"/>
      <c r="G24" s="23"/>
    </row>
    <row r="25" spans="2:7" ht="21" customHeight="1">
      <c r="B25" s="299" t="s">
        <v>72</v>
      </c>
      <c r="C25" s="300"/>
      <c r="D25" s="50"/>
      <c r="E25" s="22"/>
      <c r="F25" s="22"/>
      <c r="G25" s="23"/>
    </row>
    <row r="26" spans="2:7" ht="21" customHeight="1">
      <c r="B26" s="299" t="s">
        <v>26</v>
      </c>
      <c r="C26" s="300"/>
      <c r="D26" s="50"/>
      <c r="E26" s="22"/>
      <c r="F26" s="22"/>
      <c r="G26" s="23"/>
    </row>
    <row r="27" spans="2:7" ht="21" customHeight="1" thickBot="1">
      <c r="B27" s="301" t="s">
        <v>2</v>
      </c>
      <c r="C27" s="302"/>
      <c r="D27" s="90"/>
      <c r="E27" s="22"/>
      <c r="F27" s="22"/>
      <c r="G27" s="23"/>
    </row>
    <row r="28" spans="2:7" ht="21" customHeight="1">
      <c r="B28" s="297" t="s">
        <v>27</v>
      </c>
      <c r="C28" s="298"/>
      <c r="D28" s="24"/>
      <c r="E28" s="25"/>
      <c r="F28" s="26"/>
      <c r="G28" s="27"/>
    </row>
    <row r="29" spans="2:7" ht="21" customHeight="1">
      <c r="B29" s="295" t="s">
        <v>28</v>
      </c>
      <c r="C29" s="296"/>
      <c r="D29" s="268">
        <f>D30+D31+D32</f>
        <v>0</v>
      </c>
      <c r="E29" s="28"/>
      <c r="F29" s="22"/>
      <c r="G29" s="23"/>
    </row>
    <row r="30" spans="2:7" ht="21" customHeight="1">
      <c r="B30" s="19"/>
      <c r="C30" s="20" t="s">
        <v>29</v>
      </c>
      <c r="D30" s="50"/>
      <c r="E30" s="28"/>
      <c r="F30" s="22"/>
      <c r="G30" s="23"/>
    </row>
    <row r="31" spans="2:7" ht="21" customHeight="1">
      <c r="B31" s="19"/>
      <c r="C31" s="20" t="s">
        <v>30</v>
      </c>
      <c r="D31" s="50"/>
      <c r="E31" s="28"/>
      <c r="F31" s="22"/>
      <c r="G31" s="23"/>
    </row>
    <row r="32" spans="2:7" ht="21" customHeight="1">
      <c r="B32" s="19"/>
      <c r="C32" s="20" t="s">
        <v>31</v>
      </c>
      <c r="D32" s="50"/>
      <c r="E32" s="28"/>
      <c r="F32" s="22"/>
      <c r="G32" s="23"/>
    </row>
    <row r="33" spans="2:7" ht="21" customHeight="1" thickBot="1">
      <c r="B33" s="289" t="s">
        <v>2</v>
      </c>
      <c r="C33" s="290"/>
      <c r="D33" s="91"/>
      <c r="E33" s="29"/>
      <c r="F33" s="30"/>
      <c r="G33" s="31"/>
    </row>
    <row r="34" spans="2:7" ht="21" customHeight="1">
      <c r="B34" s="297" t="s">
        <v>32</v>
      </c>
      <c r="C34" s="298"/>
      <c r="D34" s="21"/>
      <c r="E34" s="28"/>
      <c r="F34" s="22"/>
      <c r="G34" s="23"/>
    </row>
    <row r="35" spans="2:7" ht="21" customHeight="1">
      <c r="B35" s="295" t="s">
        <v>28</v>
      </c>
      <c r="C35" s="296"/>
      <c r="D35" s="268">
        <f>D36+D37+D38</f>
        <v>0</v>
      </c>
      <c r="E35" s="28"/>
      <c r="F35" s="22"/>
      <c r="G35" s="23"/>
    </row>
    <row r="36" spans="2:7" ht="21" customHeight="1">
      <c r="B36" s="266"/>
      <c r="C36" s="267" t="s">
        <v>29</v>
      </c>
      <c r="D36" s="50"/>
      <c r="E36" s="28"/>
      <c r="F36" s="22"/>
      <c r="G36" s="23"/>
    </row>
    <row r="37" spans="2:7" ht="21" customHeight="1">
      <c r="B37" s="266"/>
      <c r="C37" s="267" t="s">
        <v>30</v>
      </c>
      <c r="D37" s="50"/>
      <c r="E37" s="28"/>
      <c r="F37" s="22"/>
      <c r="G37" s="23"/>
    </row>
    <row r="38" spans="2:7" ht="21" customHeight="1">
      <c r="B38" s="266"/>
      <c r="C38" s="267" t="s">
        <v>31</v>
      </c>
      <c r="D38" s="50"/>
      <c r="E38" s="28"/>
      <c r="F38" s="22"/>
      <c r="G38" s="23"/>
    </row>
    <row r="39" spans="2:7" ht="21" customHeight="1">
      <c r="B39" s="295" t="s">
        <v>18</v>
      </c>
      <c r="C39" s="296"/>
      <c r="D39" s="268">
        <f>D40+D41+D42+D43</f>
        <v>0</v>
      </c>
      <c r="E39" s="28"/>
      <c r="F39" s="22"/>
      <c r="G39" s="23"/>
    </row>
    <row r="40" spans="2:7" ht="21" customHeight="1">
      <c r="B40" s="266"/>
      <c r="C40" s="267" t="s">
        <v>33</v>
      </c>
      <c r="D40" s="50"/>
      <c r="E40" s="28"/>
      <c r="F40" s="22"/>
      <c r="G40" s="23"/>
    </row>
    <row r="41" spans="2:7" ht="21" customHeight="1">
      <c r="B41" s="266"/>
      <c r="C41" s="267" t="s">
        <v>34</v>
      </c>
      <c r="D41" s="50"/>
      <c r="E41" s="28"/>
      <c r="F41" s="22"/>
      <c r="G41" s="23"/>
    </row>
    <row r="42" spans="2:7" ht="21" customHeight="1">
      <c r="B42" s="266"/>
      <c r="C42" s="267" t="s">
        <v>35</v>
      </c>
      <c r="D42" s="50"/>
      <c r="E42" s="28"/>
      <c r="F42" s="22"/>
      <c r="G42" s="23"/>
    </row>
    <row r="43" spans="2:7" ht="21" customHeight="1">
      <c r="B43" s="266"/>
      <c r="C43" s="267" t="s">
        <v>36</v>
      </c>
      <c r="D43" s="50"/>
      <c r="E43" s="28"/>
      <c r="F43" s="22"/>
      <c r="G43" s="23"/>
    </row>
    <row r="44" spans="2:7" ht="21" customHeight="1">
      <c r="B44" s="295" t="s">
        <v>23</v>
      </c>
      <c r="C44" s="296"/>
      <c r="D44" s="268">
        <f>D45+D46</f>
        <v>0</v>
      </c>
      <c r="E44" s="28"/>
      <c r="F44" s="22"/>
      <c r="G44" s="23"/>
    </row>
    <row r="45" spans="2:7" ht="21" customHeight="1">
      <c r="B45" s="266"/>
      <c r="C45" s="267" t="s">
        <v>37</v>
      </c>
      <c r="D45" s="50"/>
      <c r="E45" s="28"/>
      <c r="F45" s="22"/>
      <c r="G45" s="23"/>
    </row>
    <row r="46" spans="2:7" ht="21" customHeight="1">
      <c r="B46" s="266"/>
      <c r="C46" s="267" t="s">
        <v>38</v>
      </c>
      <c r="D46" s="50"/>
      <c r="E46" s="28"/>
      <c r="F46" s="22"/>
      <c r="G46" s="23"/>
    </row>
    <row r="47" spans="2:7" ht="21" customHeight="1">
      <c r="B47" s="287" t="s">
        <v>72</v>
      </c>
      <c r="C47" s="288"/>
      <c r="D47" s="50"/>
      <c r="E47" s="28"/>
      <c r="F47" s="22"/>
      <c r="G47" s="23"/>
    </row>
    <row r="48" spans="2:7" ht="21" customHeight="1">
      <c r="B48" s="287" t="s">
        <v>39</v>
      </c>
      <c r="C48" s="288"/>
      <c r="D48" s="50"/>
      <c r="E48" s="22"/>
      <c r="F48" s="22"/>
      <c r="G48" s="23"/>
    </row>
    <row r="49" spans="2:7" ht="21" customHeight="1" thickBot="1">
      <c r="B49" s="289" t="s">
        <v>2</v>
      </c>
      <c r="C49" s="290"/>
      <c r="D49" s="90"/>
      <c r="E49" s="28"/>
      <c r="F49" s="22"/>
      <c r="G49" s="23"/>
    </row>
    <row r="50" spans="2:7" ht="26.25" customHeight="1" thickBot="1">
      <c r="B50" s="291" t="s">
        <v>1</v>
      </c>
      <c r="C50" s="292"/>
      <c r="D50" s="92"/>
      <c r="E50" s="32"/>
      <c r="F50" s="32"/>
      <c r="G50" s="33"/>
    </row>
    <row r="51" ht="7.5" customHeight="1"/>
    <row r="52" spans="2:3" ht="13.5">
      <c r="B52" s="207" t="s">
        <v>40</v>
      </c>
      <c r="C52" s="100" t="s">
        <v>179</v>
      </c>
    </row>
    <row r="53" spans="2:3" ht="13.5">
      <c r="B53" s="34"/>
      <c r="C53" s="34" t="s">
        <v>215</v>
      </c>
    </row>
    <row r="54" spans="2:3" ht="13.5">
      <c r="B54" s="34"/>
      <c r="C54" s="100" t="s">
        <v>363</v>
      </c>
    </row>
  </sheetData>
  <sheetProtection selectLockedCells="1"/>
  <mergeCells count="24">
    <mergeCell ref="B5:G5"/>
    <mergeCell ref="E7:G7"/>
    <mergeCell ref="B16:C16"/>
    <mergeCell ref="B17:C17"/>
    <mergeCell ref="B9:C9"/>
    <mergeCell ref="B10:C10"/>
    <mergeCell ref="B11:C11"/>
    <mergeCell ref="B15:C15"/>
    <mergeCell ref="B33:C33"/>
    <mergeCell ref="B34:C34"/>
    <mergeCell ref="B22:C22"/>
    <mergeCell ref="B25:C25"/>
    <mergeCell ref="B26:C26"/>
    <mergeCell ref="B27:C27"/>
    <mergeCell ref="B48:C48"/>
    <mergeCell ref="B49:C49"/>
    <mergeCell ref="B50:C50"/>
    <mergeCell ref="B7:C7"/>
    <mergeCell ref="B35:C35"/>
    <mergeCell ref="B39:C39"/>
    <mergeCell ref="B44:C44"/>
    <mergeCell ref="B47:C47"/>
    <mergeCell ref="B28:C28"/>
    <mergeCell ref="B29:C29"/>
  </mergeCells>
  <printOptions/>
  <pageMargins left="0.5905511811023623" right="0.3937007874015748" top="0.53" bottom="0.52" header="0.5118110236220472" footer="0.5118110236220472"/>
  <pageSetup horizontalDpi="600" verticalDpi="600" orientation="portrait" paperSize="9" scale="80" r:id="rId2"/>
  <drawing r:id="rId1"/>
</worksheet>
</file>

<file path=xl/worksheets/sheet3.xml><?xml version="1.0" encoding="utf-8"?>
<worksheet xmlns="http://schemas.openxmlformats.org/spreadsheetml/2006/main" xmlns:r="http://schemas.openxmlformats.org/officeDocument/2006/relationships">
  <sheetPr>
    <tabColor rgb="FFFFC000"/>
  </sheetPr>
  <dimension ref="A1:AL49"/>
  <sheetViews>
    <sheetView view="pageBreakPreview" zoomScale="80" zoomScaleSheetLayoutView="80" zoomScalePageLayoutView="0" workbookViewId="0" topLeftCell="A10">
      <selection activeCell="J14" sqref="J14"/>
    </sheetView>
  </sheetViews>
  <sheetFormatPr defaultColWidth="9.00390625" defaultRowHeight="13.5"/>
  <cols>
    <col min="1" max="1" width="12.00390625" style="121" customWidth="1"/>
    <col min="2" max="2" width="12.75390625" style="121" customWidth="1"/>
    <col min="3" max="3" width="9.75390625" style="121" bestFit="1" customWidth="1"/>
    <col min="4" max="4" width="6.50390625" style="121" customWidth="1"/>
    <col min="5" max="5" width="6.75390625" style="121" customWidth="1"/>
    <col min="6" max="10" width="6.75390625" style="122" customWidth="1"/>
    <col min="11" max="11" width="7.50390625" style="121" bestFit="1" customWidth="1"/>
    <col min="12" max="16" width="7.50390625" style="122" customWidth="1"/>
    <col min="17" max="17" width="8.25390625" style="122" customWidth="1"/>
    <col min="18" max="18" width="6.50390625" style="121" customWidth="1"/>
    <col min="19" max="24" width="5.00390625" style="121" bestFit="1" customWidth="1"/>
    <col min="25" max="26" width="7.25390625" style="121" customWidth="1"/>
    <col min="27" max="30" width="5.25390625" style="121" customWidth="1"/>
    <col min="31" max="32" width="4.50390625" style="121" customWidth="1"/>
    <col min="33" max="33" width="18.875" style="121" customWidth="1"/>
    <col min="34" max="34" width="10.625" style="121" customWidth="1"/>
    <col min="35" max="35" width="2.25390625" style="121" customWidth="1"/>
    <col min="36" max="36" width="9.00390625" style="121" customWidth="1"/>
    <col min="37" max="37" width="8.75390625" style="121" customWidth="1"/>
    <col min="38" max="38" width="18.875" style="121" customWidth="1"/>
    <col min="39" max="39" width="3.75390625" style="121" bestFit="1" customWidth="1"/>
    <col min="40" max="40" width="30.375" style="121" customWidth="1"/>
    <col min="41" max="16384" width="9.00390625" style="121" customWidth="1"/>
  </cols>
  <sheetData>
    <row r="1" ht="21" customHeight="1">
      <c r="A1" s="164" t="s">
        <v>254</v>
      </c>
    </row>
    <row r="2" spans="1:34" ht="27" customHeight="1">
      <c r="A2" s="344" t="s">
        <v>358</v>
      </c>
      <c r="B2" s="344"/>
      <c r="C2" s="344"/>
      <c r="D2" s="344"/>
      <c r="E2" s="344"/>
      <c r="F2" s="344"/>
      <c r="G2" s="344"/>
      <c r="H2" s="344"/>
      <c r="I2" s="344"/>
      <c r="J2" s="344"/>
      <c r="K2" s="344"/>
      <c r="L2" s="344"/>
      <c r="M2" s="344"/>
      <c r="N2" s="344"/>
      <c r="O2" s="344"/>
      <c r="P2" s="344"/>
      <c r="Q2" s="344"/>
      <c r="R2" s="344"/>
      <c r="S2" s="344"/>
      <c r="T2" s="344"/>
      <c r="U2" s="344"/>
      <c r="V2" s="344"/>
      <c r="W2" s="344"/>
      <c r="X2" s="344"/>
      <c r="Y2" s="344"/>
      <c r="Z2" s="344"/>
      <c r="AA2" s="344"/>
      <c r="AB2" s="344"/>
      <c r="AC2" s="344"/>
      <c r="AD2" s="344"/>
      <c r="AE2" s="344"/>
      <c r="AF2" s="344"/>
      <c r="AG2" s="344"/>
      <c r="AH2" s="344"/>
    </row>
    <row r="4" spans="27:34" ht="13.5">
      <c r="AA4" s="165" t="s">
        <v>255</v>
      </c>
      <c r="AB4" s="165"/>
      <c r="AC4" s="165"/>
      <c r="AD4" s="165"/>
      <c r="AE4" s="165"/>
      <c r="AF4" s="165"/>
      <c r="AG4" s="165"/>
      <c r="AH4" s="165"/>
    </row>
    <row r="5" spans="1:34" ht="13.5" customHeight="1">
      <c r="A5" s="345" t="s">
        <v>199</v>
      </c>
      <c r="B5" s="348" t="s">
        <v>103</v>
      </c>
      <c r="C5" s="338" t="s">
        <v>104</v>
      </c>
      <c r="D5" s="349" t="s">
        <v>105</v>
      </c>
      <c r="E5" s="338" t="s">
        <v>106</v>
      </c>
      <c r="F5" s="341" t="s">
        <v>84</v>
      </c>
      <c r="G5" s="354" t="s">
        <v>253</v>
      </c>
      <c r="H5" s="335" t="s">
        <v>291</v>
      </c>
      <c r="I5" s="354" t="s">
        <v>252</v>
      </c>
      <c r="J5" s="335" t="s">
        <v>291</v>
      </c>
      <c r="K5" s="338" t="s">
        <v>107</v>
      </c>
      <c r="L5" s="341" t="s">
        <v>251</v>
      </c>
      <c r="M5" s="341" t="s">
        <v>250</v>
      </c>
      <c r="N5" s="323" t="s">
        <v>108</v>
      </c>
      <c r="O5" s="323" t="s">
        <v>249</v>
      </c>
      <c r="P5" s="323" t="s">
        <v>248</v>
      </c>
      <c r="Q5" s="326" t="s">
        <v>247</v>
      </c>
      <c r="R5" s="329" t="s">
        <v>362</v>
      </c>
      <c r="S5" s="308" t="s">
        <v>109</v>
      </c>
      <c r="T5" s="309"/>
      <c r="U5" s="309"/>
      <c r="V5" s="309"/>
      <c r="W5" s="309"/>
      <c r="X5" s="310"/>
      <c r="Y5" s="332" t="s">
        <v>110</v>
      </c>
      <c r="Z5" s="332" t="s">
        <v>111</v>
      </c>
      <c r="AA5" s="308" t="s">
        <v>112</v>
      </c>
      <c r="AB5" s="309"/>
      <c r="AC5" s="309"/>
      <c r="AD5" s="309"/>
      <c r="AE5" s="309"/>
      <c r="AF5" s="309"/>
      <c r="AG5" s="310"/>
      <c r="AH5" s="311" t="s">
        <v>113</v>
      </c>
    </row>
    <row r="6" spans="1:34" ht="24" customHeight="1">
      <c r="A6" s="346"/>
      <c r="B6" s="339"/>
      <c r="C6" s="321"/>
      <c r="D6" s="350"/>
      <c r="E6" s="321"/>
      <c r="F6" s="352"/>
      <c r="G6" s="355"/>
      <c r="H6" s="336"/>
      <c r="I6" s="355"/>
      <c r="J6" s="336"/>
      <c r="K6" s="339"/>
      <c r="L6" s="342"/>
      <c r="M6" s="342"/>
      <c r="N6" s="324"/>
      <c r="O6" s="324"/>
      <c r="P6" s="324"/>
      <c r="Q6" s="327"/>
      <c r="R6" s="330"/>
      <c r="S6" s="314" t="s">
        <v>114</v>
      </c>
      <c r="T6" s="315"/>
      <c r="U6" s="314" t="s">
        <v>115</v>
      </c>
      <c r="V6" s="315"/>
      <c r="W6" s="314" t="s">
        <v>116</v>
      </c>
      <c r="X6" s="315"/>
      <c r="Y6" s="333"/>
      <c r="Z6" s="333"/>
      <c r="AA6" s="316" t="s">
        <v>117</v>
      </c>
      <c r="AB6" s="317"/>
      <c r="AC6" s="317"/>
      <c r="AD6" s="318"/>
      <c r="AE6" s="319" t="s">
        <v>118</v>
      </c>
      <c r="AF6" s="319" t="s">
        <v>119</v>
      </c>
      <c r="AG6" s="321" t="s">
        <v>120</v>
      </c>
      <c r="AH6" s="312"/>
    </row>
    <row r="7" spans="1:34" ht="31.5" customHeight="1">
      <c r="A7" s="347"/>
      <c r="B7" s="340"/>
      <c r="C7" s="322"/>
      <c r="D7" s="351"/>
      <c r="E7" s="322"/>
      <c r="F7" s="353"/>
      <c r="G7" s="356"/>
      <c r="H7" s="337"/>
      <c r="I7" s="356"/>
      <c r="J7" s="337"/>
      <c r="K7" s="340"/>
      <c r="L7" s="343"/>
      <c r="M7" s="343"/>
      <c r="N7" s="325"/>
      <c r="O7" s="325"/>
      <c r="P7" s="325"/>
      <c r="Q7" s="328"/>
      <c r="R7" s="331"/>
      <c r="S7" s="206" t="s">
        <v>121</v>
      </c>
      <c r="T7" s="206" t="s">
        <v>122</v>
      </c>
      <c r="U7" s="206" t="s">
        <v>121</v>
      </c>
      <c r="V7" s="206" t="s">
        <v>122</v>
      </c>
      <c r="W7" s="206" t="s">
        <v>121</v>
      </c>
      <c r="X7" s="206" t="s">
        <v>122</v>
      </c>
      <c r="Y7" s="334"/>
      <c r="Z7" s="334"/>
      <c r="AA7" s="163" t="s">
        <v>246</v>
      </c>
      <c r="AB7" s="208" t="s">
        <v>245</v>
      </c>
      <c r="AC7" s="208" t="s">
        <v>292</v>
      </c>
      <c r="AD7" s="208" t="s">
        <v>293</v>
      </c>
      <c r="AE7" s="320"/>
      <c r="AF7" s="320"/>
      <c r="AG7" s="322"/>
      <c r="AH7" s="313"/>
    </row>
    <row r="8" spans="1:34" s="150" customFormat="1" ht="13.5" customHeight="1">
      <c r="A8" s="162"/>
      <c r="B8" s="161"/>
      <c r="C8" s="161"/>
      <c r="D8" s="152" t="s">
        <v>123</v>
      </c>
      <c r="E8" s="152" t="s">
        <v>100</v>
      </c>
      <c r="F8" s="160" t="s">
        <v>100</v>
      </c>
      <c r="G8" s="159" t="s">
        <v>205</v>
      </c>
      <c r="H8" s="158" t="s">
        <v>205</v>
      </c>
      <c r="I8" s="157" t="s">
        <v>205</v>
      </c>
      <c r="J8" s="156" t="s">
        <v>205</v>
      </c>
      <c r="K8" s="155" t="s">
        <v>337</v>
      </c>
      <c r="L8" s="156" t="s">
        <v>337</v>
      </c>
      <c r="M8" s="156" t="s">
        <v>337</v>
      </c>
      <c r="N8" s="156" t="s">
        <v>337</v>
      </c>
      <c r="O8" s="156" t="s">
        <v>337</v>
      </c>
      <c r="P8" s="156" t="s">
        <v>337</v>
      </c>
      <c r="Q8" s="156"/>
      <c r="R8" s="155"/>
      <c r="S8" s="152" t="s">
        <v>100</v>
      </c>
      <c r="T8" s="152" t="s">
        <v>100</v>
      </c>
      <c r="U8" s="152" t="s">
        <v>100</v>
      </c>
      <c r="V8" s="154" t="s">
        <v>100</v>
      </c>
      <c r="W8" s="154" t="s">
        <v>100</v>
      </c>
      <c r="X8" s="154" t="s">
        <v>100</v>
      </c>
      <c r="Y8" s="152"/>
      <c r="Z8" s="154"/>
      <c r="AA8" s="154" t="s">
        <v>100</v>
      </c>
      <c r="AB8" s="153" t="s">
        <v>244</v>
      </c>
      <c r="AC8" s="153" t="s">
        <v>205</v>
      </c>
      <c r="AD8" s="153" t="s">
        <v>205</v>
      </c>
      <c r="AE8" s="153" t="s">
        <v>124</v>
      </c>
      <c r="AF8" s="152" t="s">
        <v>125</v>
      </c>
      <c r="AG8" s="152"/>
      <c r="AH8" s="151"/>
    </row>
    <row r="9" spans="1:34" ht="65.25" customHeight="1">
      <c r="A9" s="137"/>
      <c r="B9" s="137"/>
      <c r="C9" s="137"/>
      <c r="D9" s="139"/>
      <c r="E9" s="139"/>
      <c r="F9" s="149"/>
      <c r="G9" s="147"/>
      <c r="H9" s="148"/>
      <c r="I9" s="147"/>
      <c r="J9" s="146"/>
      <c r="K9" s="145"/>
      <c r="L9" s="144"/>
      <c r="M9" s="144"/>
      <c r="N9" s="144"/>
      <c r="O9" s="144"/>
      <c r="P9" s="144"/>
      <c r="Q9" s="143"/>
      <c r="R9" s="142"/>
      <c r="S9" s="139"/>
      <c r="T9" s="139"/>
      <c r="U9" s="139"/>
      <c r="V9" s="139"/>
      <c r="W9" s="139"/>
      <c r="X9" s="139"/>
      <c r="Y9" s="141"/>
      <c r="Z9" s="140"/>
      <c r="AA9" s="139">
        <f>SUM(AB9:AD9)</f>
        <v>0</v>
      </c>
      <c r="AB9" s="139"/>
      <c r="AC9" s="139"/>
      <c r="AD9" s="139"/>
      <c r="AE9" s="139"/>
      <c r="AF9" s="138"/>
      <c r="AG9" s="138"/>
      <c r="AH9" s="137"/>
    </row>
    <row r="10" spans="1:17" s="133" customFormat="1" ht="24" customHeight="1">
      <c r="A10" s="133" t="s">
        <v>294</v>
      </c>
      <c r="F10" s="134"/>
      <c r="G10" s="134"/>
      <c r="H10" s="134"/>
      <c r="I10" s="134"/>
      <c r="J10" s="134"/>
      <c r="L10" s="134"/>
      <c r="M10" s="134"/>
      <c r="N10" s="134"/>
      <c r="O10" s="134"/>
      <c r="P10" s="134"/>
      <c r="Q10" s="134"/>
    </row>
    <row r="11" spans="1:17" s="133" customFormat="1" ht="24" customHeight="1">
      <c r="A11" s="133" t="s">
        <v>344</v>
      </c>
      <c r="F11" s="134"/>
      <c r="G11" s="134"/>
      <c r="H11" s="134"/>
      <c r="I11" s="134"/>
      <c r="J11" s="134"/>
      <c r="L11" s="134"/>
      <c r="M11" s="134"/>
      <c r="N11" s="134"/>
      <c r="O11" s="134"/>
      <c r="P11" s="134"/>
      <c r="Q11" s="134"/>
    </row>
    <row r="12" spans="1:34" s="136" customFormat="1" ht="24" customHeight="1">
      <c r="A12" s="134" t="s">
        <v>345</v>
      </c>
      <c r="B12" s="134"/>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row>
    <row r="13" spans="1:34" s="136" customFormat="1" ht="24" customHeight="1">
      <c r="A13" s="134" t="s">
        <v>296</v>
      </c>
      <c r="B13" s="134"/>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row>
    <row r="14" spans="1:34" s="136" customFormat="1" ht="24" customHeight="1">
      <c r="A14" s="134" t="s">
        <v>297</v>
      </c>
      <c r="B14" s="134"/>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row>
    <row r="15" spans="1:34" s="136" customFormat="1" ht="24" customHeight="1">
      <c r="A15" s="134" t="s">
        <v>298</v>
      </c>
      <c r="B15" s="134"/>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row>
    <row r="16" s="134" customFormat="1" ht="24" customHeight="1">
      <c r="A16" s="134" t="s">
        <v>346</v>
      </c>
    </row>
    <row r="17" s="134" customFormat="1" ht="24" customHeight="1">
      <c r="A17" s="134" t="s">
        <v>347</v>
      </c>
    </row>
    <row r="18" s="134" customFormat="1" ht="24" customHeight="1">
      <c r="A18" s="134" t="s">
        <v>299</v>
      </c>
    </row>
    <row r="19" spans="1:2" s="134" customFormat="1" ht="24" customHeight="1">
      <c r="A19" s="135"/>
      <c r="B19" s="134" t="s">
        <v>300</v>
      </c>
    </row>
    <row r="20" spans="1:2" s="134" customFormat="1" ht="24" customHeight="1">
      <c r="A20" s="135"/>
      <c r="B20" s="134" t="s">
        <v>243</v>
      </c>
    </row>
    <row r="21" s="134" customFormat="1" ht="24" customHeight="1">
      <c r="A21" s="134" t="s">
        <v>348</v>
      </c>
    </row>
    <row r="22" s="134" customFormat="1" ht="24" customHeight="1">
      <c r="A22" s="134" t="s">
        <v>347</v>
      </c>
    </row>
    <row r="23" s="134" customFormat="1" ht="24" customHeight="1">
      <c r="A23" s="134" t="s">
        <v>301</v>
      </c>
    </row>
    <row r="24" s="134" customFormat="1" ht="24" customHeight="1">
      <c r="B24" s="134" t="s">
        <v>302</v>
      </c>
    </row>
    <row r="25" s="134" customFormat="1" ht="24" customHeight="1">
      <c r="B25" s="134" t="s">
        <v>303</v>
      </c>
    </row>
    <row r="26" s="134" customFormat="1" ht="24" customHeight="1">
      <c r="A26" s="134" t="s">
        <v>364</v>
      </c>
    </row>
    <row r="27" s="134" customFormat="1" ht="24" customHeight="1">
      <c r="A27" s="134" t="s">
        <v>333</v>
      </c>
    </row>
    <row r="28" s="134" customFormat="1" ht="24" customHeight="1">
      <c r="A28" s="134" t="s">
        <v>365</v>
      </c>
    </row>
    <row r="29" spans="1:17" s="133" customFormat="1" ht="24" customHeight="1">
      <c r="A29" s="133" t="s">
        <v>304</v>
      </c>
      <c r="F29" s="134"/>
      <c r="G29" s="134"/>
      <c r="H29" s="134"/>
      <c r="I29" s="134"/>
      <c r="J29" s="134"/>
      <c r="L29" s="134"/>
      <c r="M29" s="134"/>
      <c r="N29" s="134"/>
      <c r="O29" s="134"/>
      <c r="P29" s="134"/>
      <c r="Q29" s="134"/>
    </row>
    <row r="30" spans="1:17" s="133" customFormat="1" ht="24" customHeight="1">
      <c r="A30" s="133" t="s">
        <v>305</v>
      </c>
      <c r="F30" s="134"/>
      <c r="G30" s="134"/>
      <c r="H30" s="134"/>
      <c r="I30" s="134"/>
      <c r="J30" s="134"/>
      <c r="L30" s="134"/>
      <c r="M30" s="134"/>
      <c r="N30" s="134"/>
      <c r="O30" s="134"/>
      <c r="P30" s="134"/>
      <c r="Q30" s="134"/>
    </row>
    <row r="31" spans="1:17" s="133" customFormat="1" ht="24" customHeight="1">
      <c r="A31" s="133" t="s">
        <v>306</v>
      </c>
      <c r="F31" s="134"/>
      <c r="G31" s="134"/>
      <c r="H31" s="134"/>
      <c r="I31" s="134"/>
      <c r="J31" s="134"/>
      <c r="L31" s="134"/>
      <c r="M31" s="134"/>
      <c r="N31" s="134"/>
      <c r="O31" s="134"/>
      <c r="P31" s="134"/>
      <c r="Q31" s="134"/>
    </row>
    <row r="32" spans="6:17" s="124" customFormat="1" ht="11.25">
      <c r="F32" s="132"/>
      <c r="G32" s="132"/>
      <c r="H32" s="132"/>
      <c r="I32" s="132"/>
      <c r="J32" s="132"/>
      <c r="L32" s="132"/>
      <c r="M32" s="132"/>
      <c r="N32" s="132"/>
      <c r="O32" s="132"/>
      <c r="P32" s="132"/>
      <c r="Q32" s="132"/>
    </row>
    <row r="33" spans="6:17" s="124" customFormat="1" ht="11.25">
      <c r="F33" s="132"/>
      <c r="G33" s="132"/>
      <c r="H33" s="132"/>
      <c r="I33" s="132"/>
      <c r="J33" s="132"/>
      <c r="L33" s="132"/>
      <c r="M33" s="132"/>
      <c r="N33" s="132"/>
      <c r="O33" s="132"/>
      <c r="P33" s="132"/>
      <c r="Q33" s="132"/>
    </row>
    <row r="34" spans="6:33" s="124" customFormat="1" ht="13.5">
      <c r="F34" s="132"/>
      <c r="G34" s="132"/>
      <c r="H34" s="132"/>
      <c r="I34" s="132"/>
      <c r="J34" s="132"/>
      <c r="L34" s="132"/>
      <c r="M34" s="132"/>
      <c r="N34" s="132"/>
      <c r="O34" s="132"/>
      <c r="P34" s="132"/>
      <c r="Q34" s="132"/>
      <c r="AB34" s="123" t="s">
        <v>127</v>
      </c>
      <c r="AC34" s="123" t="s">
        <v>242</v>
      </c>
      <c r="AD34" s="129" t="s">
        <v>241</v>
      </c>
      <c r="AE34" s="126" t="s">
        <v>240</v>
      </c>
      <c r="AF34" s="131" t="s">
        <v>44</v>
      </c>
      <c r="AG34" s="123" t="s">
        <v>45</v>
      </c>
    </row>
    <row r="35" spans="28:38" ht="13.5">
      <c r="AB35" s="123" t="s">
        <v>207</v>
      </c>
      <c r="AC35" s="123" t="s">
        <v>239</v>
      </c>
      <c r="AD35" s="129" t="s">
        <v>238</v>
      </c>
      <c r="AE35" s="126" t="s">
        <v>237</v>
      </c>
      <c r="AF35" s="131" t="s">
        <v>46</v>
      </c>
      <c r="AG35" s="123" t="s">
        <v>43</v>
      </c>
      <c r="AK35" s="124"/>
      <c r="AL35" s="124"/>
    </row>
    <row r="36" spans="28:37" ht="13.5">
      <c r="AB36" s="123" t="s">
        <v>208</v>
      </c>
      <c r="AC36" s="123" t="s">
        <v>236</v>
      </c>
      <c r="AD36" s="129" t="s">
        <v>235</v>
      </c>
      <c r="AE36" s="126" t="s">
        <v>234</v>
      </c>
      <c r="AF36" s="130"/>
      <c r="AG36" s="123" t="s">
        <v>209</v>
      </c>
      <c r="AK36" s="124"/>
    </row>
    <row r="37" spans="28:37" ht="13.5">
      <c r="AB37" s="123" t="s">
        <v>210</v>
      </c>
      <c r="AC37" s="123" t="s">
        <v>128</v>
      </c>
      <c r="AD37" s="129" t="s">
        <v>233</v>
      </c>
      <c r="AE37" s="126" t="s">
        <v>42</v>
      </c>
      <c r="AF37" s="128"/>
      <c r="AG37" s="123" t="s">
        <v>211</v>
      </c>
      <c r="AK37" s="124"/>
    </row>
    <row r="38" spans="28:37" ht="13.5">
      <c r="AB38" s="123" t="s">
        <v>212</v>
      </c>
      <c r="AC38" s="123" t="s">
        <v>232</v>
      </c>
      <c r="AD38" s="129" t="s">
        <v>231</v>
      </c>
      <c r="AE38" s="126" t="s">
        <v>48</v>
      </c>
      <c r="AF38" s="128"/>
      <c r="AG38" s="123" t="s">
        <v>213</v>
      </c>
      <c r="AK38" s="124"/>
    </row>
    <row r="39" spans="29:37" ht="13.5">
      <c r="AC39" s="127" t="s">
        <v>230</v>
      </c>
      <c r="AD39" s="129" t="s">
        <v>256</v>
      </c>
      <c r="AE39" s="126" t="s">
        <v>47</v>
      </c>
      <c r="AG39" s="123" t="s">
        <v>47</v>
      </c>
      <c r="AK39" s="124"/>
    </row>
    <row r="40" spans="29:37" ht="13.5">
      <c r="AC40" s="123" t="s">
        <v>129</v>
      </c>
      <c r="AD40" s="125"/>
      <c r="AK40" s="124"/>
    </row>
    <row r="41" spans="29:37" ht="13.5">
      <c r="AC41" s="123" t="s">
        <v>229</v>
      </c>
      <c r="AK41" s="124"/>
    </row>
    <row r="42" spans="29:37" ht="13.5">
      <c r="AC42" s="123" t="s">
        <v>228</v>
      </c>
      <c r="AK42" s="124"/>
    </row>
    <row r="43" spans="29:37" ht="13.5">
      <c r="AC43" s="123" t="s">
        <v>227</v>
      </c>
      <c r="AK43" s="124"/>
    </row>
    <row r="44" ht="13.5">
      <c r="AC44" s="123" t="s">
        <v>226</v>
      </c>
    </row>
    <row r="45" ht="13.5">
      <c r="AC45" s="123" t="s">
        <v>225</v>
      </c>
    </row>
    <row r="46" ht="13.5">
      <c r="AC46" s="123" t="s">
        <v>224</v>
      </c>
    </row>
    <row r="47" ht="13.5">
      <c r="AC47" s="123" t="s">
        <v>223</v>
      </c>
    </row>
    <row r="48" ht="13.5">
      <c r="AC48" s="123" t="s">
        <v>222</v>
      </c>
    </row>
    <row r="49" ht="13.5">
      <c r="AC49" s="123" t="s">
        <v>221</v>
      </c>
    </row>
  </sheetData>
  <sheetProtection/>
  <mergeCells count="31">
    <mergeCell ref="A2:AH2"/>
    <mergeCell ref="A5:A7"/>
    <mergeCell ref="B5:B7"/>
    <mergeCell ref="C5:C7"/>
    <mergeCell ref="D5:D7"/>
    <mergeCell ref="E5:E7"/>
    <mergeCell ref="F5:F7"/>
    <mergeCell ref="G5:G7"/>
    <mergeCell ref="H5:H7"/>
    <mergeCell ref="I5:I7"/>
    <mergeCell ref="J5:J7"/>
    <mergeCell ref="K5:K7"/>
    <mergeCell ref="L5:L7"/>
    <mergeCell ref="M5:M7"/>
    <mergeCell ref="N5:N7"/>
    <mergeCell ref="O5:O7"/>
    <mergeCell ref="P5:P7"/>
    <mergeCell ref="Q5:Q7"/>
    <mergeCell ref="R5:R7"/>
    <mergeCell ref="S5:X5"/>
    <mergeCell ref="Y5:Y7"/>
    <mergeCell ref="Z5:Z7"/>
    <mergeCell ref="AA5:AG5"/>
    <mergeCell ref="AH5:AH7"/>
    <mergeCell ref="S6:T6"/>
    <mergeCell ref="U6:V6"/>
    <mergeCell ref="W6:X6"/>
    <mergeCell ref="AA6:AD6"/>
    <mergeCell ref="AE6:AE7"/>
    <mergeCell ref="AF6:AF7"/>
    <mergeCell ref="AG6:AG7"/>
  </mergeCells>
  <dataValidations count="10">
    <dataValidation type="whole" allowBlank="1" showInputMessage="1" showErrorMessage="1" imeMode="halfAlpha" sqref="AE9">
      <formula1>2</formula1>
      <formula2>12</formula2>
    </dataValidation>
    <dataValidation type="whole" operator="greaterThanOrEqual" allowBlank="1" showInputMessage="1" showErrorMessage="1" imeMode="halfAlpha" sqref="D9 S9:X9 AA9:AD9">
      <formula1>0</formula1>
    </dataValidation>
    <dataValidation type="list" allowBlank="1" showInputMessage="1" showErrorMessage="1" sqref="AG9">
      <formula1>$AG$34:$AG$39</formula1>
    </dataValidation>
    <dataValidation type="list" allowBlank="1" showInputMessage="1" showErrorMessage="1" sqref="Y9:Z9">
      <formula1>$AF$34:$AF$35</formula1>
    </dataValidation>
    <dataValidation type="list" allowBlank="1" showInputMessage="1" showErrorMessage="1" sqref="C9">
      <formula1>$AC$34:$AC$49</formula1>
    </dataValidation>
    <dataValidation type="decimal" allowBlank="1" showInputMessage="1" showErrorMessage="1" imeMode="halfAlpha" sqref="K9:P9">
      <formula1>0</formula1>
      <formula2>100</formula2>
    </dataValidation>
    <dataValidation type="whole" operator="greaterThanOrEqual" allowBlank="1" showInputMessage="1" showErrorMessage="1" imeMode="halfAlpha" sqref="E9:J9">
      <formula1>1</formula1>
    </dataValidation>
    <dataValidation type="list" allowBlank="1" showInputMessage="1" showErrorMessage="1" sqref="A9">
      <formula1>$AB$34:$AB$38</formula1>
    </dataValidation>
    <dataValidation type="list" allowBlank="1" showInputMessage="1" showErrorMessage="1" imeMode="halfAlpha" sqref="R9">
      <formula1>$AF$34:$AF$35</formula1>
    </dataValidation>
    <dataValidation type="list" allowBlank="1" showInputMessage="1" showErrorMessage="1" imeMode="halfAlpha" sqref="Q9">
      <formula1>$AD$34:$AD$39</formula1>
    </dataValidation>
  </dataValidations>
  <printOptions horizontalCentered="1"/>
  <pageMargins left="0.2755905511811024" right="0.1968503937007874" top="0.5118110236220472" bottom="0.5511811023622047" header="0.5118110236220472" footer="0.5118110236220472"/>
  <pageSetup horizontalDpi="300" verticalDpi="300" orientation="landscape" paperSize="9" scale="59" r:id="rId1"/>
</worksheet>
</file>

<file path=xl/worksheets/sheet4.xml><?xml version="1.0" encoding="utf-8"?>
<worksheet xmlns="http://schemas.openxmlformats.org/spreadsheetml/2006/main" xmlns:r="http://schemas.openxmlformats.org/officeDocument/2006/relationships">
  <sheetPr>
    <tabColor rgb="FFFFC000"/>
  </sheetPr>
  <dimension ref="A1:I31"/>
  <sheetViews>
    <sheetView zoomScalePageLayoutView="0" workbookViewId="0" topLeftCell="A1">
      <selection activeCell="J14" sqref="J14"/>
    </sheetView>
  </sheetViews>
  <sheetFormatPr defaultColWidth="9.00390625" defaultRowHeight="13.5"/>
  <cols>
    <col min="1" max="1" width="12.625" style="0" customWidth="1"/>
    <col min="2" max="2" width="18.375" style="0" customWidth="1"/>
    <col min="3" max="3" width="10.625" style="0" customWidth="1"/>
    <col min="4" max="4" width="11.375" style="0" customWidth="1"/>
    <col min="5" max="6" width="10.625" style="0" customWidth="1"/>
    <col min="7" max="7" width="23.375" style="0" customWidth="1"/>
    <col min="8" max="8" width="10.625" style="0" customWidth="1"/>
  </cols>
  <sheetData>
    <row r="1" ht="13.5">
      <c r="A1" s="98" t="s">
        <v>180</v>
      </c>
    </row>
    <row r="3" spans="1:9" ht="18.75">
      <c r="A3" s="357" t="s">
        <v>49</v>
      </c>
      <c r="B3" s="357"/>
      <c r="C3" s="357"/>
      <c r="D3" s="357"/>
      <c r="E3" s="357"/>
      <c r="F3" s="357"/>
      <c r="G3" s="357"/>
      <c r="H3" s="357"/>
      <c r="I3" s="37"/>
    </row>
    <row r="4" ht="20.25" customHeight="1"/>
    <row r="5" spans="6:8" ht="20.25" customHeight="1">
      <c r="F5" t="s">
        <v>0</v>
      </c>
      <c r="G5" s="2"/>
      <c r="H5" s="2"/>
    </row>
    <row r="6" ht="14.25" thickBot="1"/>
    <row r="7" spans="1:8" s="35" customFormat="1" ht="16.5" customHeight="1">
      <c r="A7" s="360" t="s">
        <v>50</v>
      </c>
      <c r="B7" s="363" t="s">
        <v>51</v>
      </c>
      <c r="C7" s="369" t="s">
        <v>52</v>
      </c>
      <c r="D7" s="363" t="s">
        <v>53</v>
      </c>
      <c r="E7" s="358" t="s">
        <v>54</v>
      </c>
      <c r="F7" s="38"/>
      <c r="G7" s="363" t="s">
        <v>55</v>
      </c>
      <c r="H7" s="366" t="s">
        <v>41</v>
      </c>
    </row>
    <row r="8" spans="1:8" s="35" customFormat="1" ht="27.75" customHeight="1">
      <c r="A8" s="361"/>
      <c r="B8" s="364"/>
      <c r="C8" s="370"/>
      <c r="D8" s="364"/>
      <c r="E8" s="359"/>
      <c r="F8" s="209" t="s">
        <v>307</v>
      </c>
      <c r="G8" s="364"/>
      <c r="H8" s="367"/>
    </row>
    <row r="9" spans="1:8" s="35" customFormat="1" ht="12" customHeight="1" thickBot="1">
      <c r="A9" s="362"/>
      <c r="B9" s="365"/>
      <c r="C9" s="371"/>
      <c r="D9" s="365"/>
      <c r="E9" s="39" t="s">
        <v>56</v>
      </c>
      <c r="F9" s="39" t="s">
        <v>56</v>
      </c>
      <c r="G9" s="365"/>
      <c r="H9" s="368"/>
    </row>
    <row r="10" spans="1:8" s="35" customFormat="1" ht="39.75" customHeight="1">
      <c r="A10" s="52" t="s">
        <v>57</v>
      </c>
      <c r="B10" s="53"/>
      <c r="C10" s="53"/>
      <c r="D10" s="53"/>
      <c r="E10" s="53"/>
      <c r="F10" s="53"/>
      <c r="G10" s="53"/>
      <c r="H10" s="54"/>
    </row>
    <row r="11" spans="1:8" s="35" customFormat="1" ht="39.75" customHeight="1">
      <c r="A11" s="55" t="s">
        <v>57</v>
      </c>
      <c r="B11" s="56"/>
      <c r="C11" s="56"/>
      <c r="D11" s="56"/>
      <c r="E11" s="56"/>
      <c r="F11" s="56"/>
      <c r="G11" s="56"/>
      <c r="H11" s="57"/>
    </row>
    <row r="12" spans="1:8" s="35" customFormat="1" ht="39.75" customHeight="1">
      <c r="A12" s="55" t="s">
        <v>57</v>
      </c>
      <c r="B12" s="56"/>
      <c r="C12" s="56"/>
      <c r="D12" s="56"/>
      <c r="E12" s="56"/>
      <c r="F12" s="56"/>
      <c r="G12" s="56"/>
      <c r="H12" s="57"/>
    </row>
    <row r="13" spans="1:8" s="35" customFormat="1" ht="39.75" customHeight="1">
      <c r="A13" s="55" t="s">
        <v>57</v>
      </c>
      <c r="B13" s="56"/>
      <c r="C13" s="56"/>
      <c r="D13" s="56"/>
      <c r="E13" s="56"/>
      <c r="F13" s="56"/>
      <c r="G13" s="56"/>
      <c r="H13" s="57"/>
    </row>
    <row r="14" spans="1:8" s="35" customFormat="1" ht="39.75" customHeight="1">
      <c r="A14" s="55" t="s">
        <v>57</v>
      </c>
      <c r="B14" s="56"/>
      <c r="C14" s="56"/>
      <c r="D14" s="56"/>
      <c r="E14" s="56"/>
      <c r="F14" s="56"/>
      <c r="G14" s="56"/>
      <c r="H14" s="57"/>
    </row>
    <row r="15" spans="1:8" s="35" customFormat="1" ht="39.75" customHeight="1">
      <c r="A15" s="55" t="s">
        <v>57</v>
      </c>
      <c r="B15" s="56"/>
      <c r="C15" s="56"/>
      <c r="D15" s="56"/>
      <c r="E15" s="56"/>
      <c r="F15" s="56"/>
      <c r="G15" s="56"/>
      <c r="H15" s="57"/>
    </row>
    <row r="16" spans="1:8" s="35" customFormat="1" ht="39.75" customHeight="1">
      <c r="A16" s="55" t="s">
        <v>57</v>
      </c>
      <c r="B16" s="56"/>
      <c r="C16" s="56"/>
      <c r="D16" s="56"/>
      <c r="E16" s="56"/>
      <c r="F16" s="56"/>
      <c r="G16" s="56"/>
      <c r="H16" s="57"/>
    </row>
    <row r="17" spans="1:8" s="35" customFormat="1" ht="39.75" customHeight="1">
      <c r="A17" s="55" t="s">
        <v>57</v>
      </c>
      <c r="B17" s="56"/>
      <c r="C17" s="56"/>
      <c r="D17" s="56"/>
      <c r="E17" s="56"/>
      <c r="F17" s="56"/>
      <c r="G17" s="56"/>
      <c r="H17" s="57"/>
    </row>
    <row r="18" spans="1:8" s="35" customFormat="1" ht="39.75" customHeight="1">
      <c r="A18" s="55" t="s">
        <v>57</v>
      </c>
      <c r="B18" s="56"/>
      <c r="C18" s="56"/>
      <c r="D18" s="56"/>
      <c r="E18" s="56"/>
      <c r="F18" s="56"/>
      <c r="G18" s="56"/>
      <c r="H18" s="57"/>
    </row>
    <row r="19" spans="1:8" s="35" customFormat="1" ht="39.75" customHeight="1">
      <c r="A19" s="55" t="s">
        <v>57</v>
      </c>
      <c r="B19" s="56"/>
      <c r="C19" s="56"/>
      <c r="D19" s="56"/>
      <c r="E19" s="56"/>
      <c r="F19" s="56"/>
      <c r="G19" s="56"/>
      <c r="H19" s="57"/>
    </row>
    <row r="20" spans="1:8" s="35" customFormat="1" ht="39.75" customHeight="1">
      <c r="A20" s="55" t="s">
        <v>57</v>
      </c>
      <c r="B20" s="56"/>
      <c r="C20" s="56"/>
      <c r="D20" s="56"/>
      <c r="E20" s="56"/>
      <c r="F20" s="56"/>
      <c r="G20" s="56"/>
      <c r="H20" s="57"/>
    </row>
    <row r="21" spans="1:8" s="35" customFormat="1" ht="39.75" customHeight="1">
      <c r="A21" s="55" t="s">
        <v>57</v>
      </c>
      <c r="B21" s="56"/>
      <c r="C21" s="56"/>
      <c r="D21" s="56"/>
      <c r="E21" s="56"/>
      <c r="F21" s="56"/>
      <c r="G21" s="56"/>
      <c r="H21" s="57"/>
    </row>
    <row r="22" spans="1:8" s="35" customFormat="1" ht="39.75" customHeight="1">
      <c r="A22" s="55" t="s">
        <v>57</v>
      </c>
      <c r="B22" s="56"/>
      <c r="C22" s="56"/>
      <c r="D22" s="56"/>
      <c r="E22" s="56"/>
      <c r="F22" s="56"/>
      <c r="G22" s="56"/>
      <c r="H22" s="57"/>
    </row>
    <row r="23" spans="1:8" s="35" customFormat="1" ht="39.75" customHeight="1">
      <c r="A23" s="55" t="s">
        <v>57</v>
      </c>
      <c r="B23" s="56"/>
      <c r="C23" s="56"/>
      <c r="D23" s="56"/>
      <c r="E23" s="56"/>
      <c r="F23" s="56"/>
      <c r="G23" s="56"/>
      <c r="H23" s="57"/>
    </row>
    <row r="24" spans="1:8" s="35" customFormat="1" ht="39.75" customHeight="1">
      <c r="A24" s="55" t="s">
        <v>57</v>
      </c>
      <c r="B24" s="56"/>
      <c r="C24" s="56"/>
      <c r="D24" s="56"/>
      <c r="E24" s="56"/>
      <c r="F24" s="56"/>
      <c r="G24" s="56"/>
      <c r="H24" s="57"/>
    </row>
    <row r="25" spans="1:8" s="35" customFormat="1" ht="39.75" customHeight="1">
      <c r="A25" s="55" t="s">
        <v>57</v>
      </c>
      <c r="B25" s="56"/>
      <c r="C25" s="56"/>
      <c r="D25" s="56"/>
      <c r="E25" s="56"/>
      <c r="F25" s="56"/>
      <c r="G25" s="56"/>
      <c r="H25" s="57"/>
    </row>
    <row r="26" spans="1:8" s="35" customFormat="1" ht="39.75" customHeight="1">
      <c r="A26" s="55" t="s">
        <v>57</v>
      </c>
      <c r="B26" s="56"/>
      <c r="C26" s="56"/>
      <c r="D26" s="56"/>
      <c r="E26" s="56"/>
      <c r="F26" s="56"/>
      <c r="G26" s="56"/>
      <c r="H26" s="57"/>
    </row>
    <row r="27" spans="1:8" s="35" customFormat="1" ht="39.75" customHeight="1" thickBot="1">
      <c r="A27" s="58" t="s">
        <v>57</v>
      </c>
      <c r="B27" s="59"/>
      <c r="C27" s="59"/>
      <c r="D27" s="59"/>
      <c r="E27" s="59"/>
      <c r="F27" s="59"/>
      <c r="G27" s="59"/>
      <c r="H27" s="60"/>
    </row>
    <row r="28" s="35" customFormat="1" ht="12.75" customHeight="1">
      <c r="A28" s="40" t="s">
        <v>349</v>
      </c>
    </row>
    <row r="29" s="35" customFormat="1" ht="12.75" customHeight="1">
      <c r="A29" s="40" t="s">
        <v>214</v>
      </c>
    </row>
    <row r="30" ht="13.5">
      <c r="A30" s="40" t="s">
        <v>309</v>
      </c>
    </row>
    <row r="31" ht="13.5">
      <c r="A31" s="35"/>
    </row>
  </sheetData>
  <sheetProtection/>
  <mergeCells count="8">
    <mergeCell ref="A3:H3"/>
    <mergeCell ref="E7:E8"/>
    <mergeCell ref="A7:A9"/>
    <mergeCell ref="B7:B9"/>
    <mergeCell ref="H7:H9"/>
    <mergeCell ref="C7:C9"/>
    <mergeCell ref="D7:D9"/>
    <mergeCell ref="G7:G9"/>
  </mergeCells>
  <printOptions horizontalCentered="1"/>
  <pageMargins left="0.21" right="0.18" top="0.7" bottom="0.32" header="0.5118110236220472" footer="0.15748031496062992"/>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tabColor rgb="FFFFC000"/>
  </sheetPr>
  <dimension ref="A1:M46"/>
  <sheetViews>
    <sheetView zoomScalePageLayoutView="0" workbookViewId="0" topLeftCell="A1">
      <pane ySplit="5" topLeftCell="A6" activePane="bottomLeft" state="frozen"/>
      <selection pane="topLeft" activeCell="J14" sqref="J14"/>
      <selection pane="bottomLeft" activeCell="J14" sqref="J14"/>
    </sheetView>
  </sheetViews>
  <sheetFormatPr defaultColWidth="9.00390625" defaultRowHeight="13.5"/>
  <cols>
    <col min="1" max="1" width="3.125" style="1" customWidth="1"/>
    <col min="2" max="2" width="4.25390625" style="1" customWidth="1"/>
    <col min="3" max="3" width="25.50390625" style="1" customWidth="1"/>
    <col min="4" max="4" width="7.75390625" style="1" customWidth="1"/>
    <col min="5" max="5" width="6.25390625" style="1" customWidth="1"/>
    <col min="6" max="7" width="15.375" style="1" customWidth="1"/>
    <col min="8" max="8" width="18.50390625" style="1" customWidth="1"/>
    <col min="9" max="16384" width="9.00390625" style="1" customWidth="1"/>
  </cols>
  <sheetData>
    <row r="1" ht="13.5">
      <c r="A1" s="98" t="s">
        <v>181</v>
      </c>
    </row>
    <row r="2" spans="1:8" ht="27" customHeight="1">
      <c r="A2" s="383" t="s">
        <v>58</v>
      </c>
      <c r="B2" s="383"/>
      <c r="C2" s="383"/>
      <c r="D2" s="383"/>
      <c r="E2" s="383"/>
      <c r="F2" s="383"/>
      <c r="G2" s="383"/>
      <c r="H2" s="383"/>
    </row>
    <row r="3" spans="7:8" s="41" customFormat="1" ht="36" customHeight="1">
      <c r="G3" s="42" t="s">
        <v>0</v>
      </c>
      <c r="H3" s="43"/>
    </row>
    <row r="4" ht="10.5" customHeight="1" thickBot="1"/>
    <row r="5" spans="2:8" ht="27.75" customHeight="1" thickBot="1">
      <c r="B5" s="44" t="s">
        <v>59</v>
      </c>
      <c r="C5" s="45" t="s">
        <v>60</v>
      </c>
      <c r="D5" s="118" t="s">
        <v>216</v>
      </c>
      <c r="E5" s="45" t="s">
        <v>61</v>
      </c>
      <c r="F5" s="45" t="s">
        <v>62</v>
      </c>
      <c r="G5" s="49" t="s">
        <v>73</v>
      </c>
      <c r="H5" s="46" t="s">
        <v>63</v>
      </c>
    </row>
    <row r="6" spans="2:10" ht="12" customHeight="1">
      <c r="B6" s="379">
        <v>1</v>
      </c>
      <c r="C6" s="61"/>
      <c r="D6" s="392"/>
      <c r="E6" s="373"/>
      <c r="F6" s="378"/>
      <c r="G6" s="381"/>
      <c r="H6" s="380"/>
      <c r="I6" s="72"/>
      <c r="J6" s="72"/>
    </row>
    <row r="7" spans="2:11" ht="24" customHeight="1">
      <c r="B7" s="372"/>
      <c r="C7" s="62"/>
      <c r="D7" s="390"/>
      <c r="E7" s="374"/>
      <c r="F7" s="375"/>
      <c r="G7" s="382"/>
      <c r="H7" s="376"/>
      <c r="I7" s="72"/>
      <c r="J7" s="70" t="s">
        <v>64</v>
      </c>
      <c r="K7" s="47" t="s">
        <v>65</v>
      </c>
    </row>
    <row r="8" spans="2:10" ht="12" customHeight="1">
      <c r="B8" s="372">
        <v>2</v>
      </c>
      <c r="C8" s="63"/>
      <c r="D8" s="390"/>
      <c r="E8" s="373"/>
      <c r="F8" s="375"/>
      <c r="G8" s="377"/>
      <c r="H8" s="376"/>
      <c r="I8" s="72"/>
      <c r="J8" s="72"/>
    </row>
    <row r="9" spans="2:13" ht="24" customHeight="1">
      <c r="B9" s="372"/>
      <c r="C9" s="62"/>
      <c r="D9" s="390"/>
      <c r="E9" s="374"/>
      <c r="F9" s="375"/>
      <c r="G9" s="378"/>
      <c r="H9" s="376"/>
      <c r="I9" s="72"/>
      <c r="J9" s="70" t="s">
        <v>74</v>
      </c>
      <c r="K9" s="47" t="s">
        <v>75</v>
      </c>
      <c r="L9" s="47" t="s">
        <v>76</v>
      </c>
      <c r="M9" s="36" t="s">
        <v>77</v>
      </c>
    </row>
    <row r="10" spans="2:10" ht="12" customHeight="1">
      <c r="B10" s="372">
        <v>3</v>
      </c>
      <c r="C10" s="63"/>
      <c r="D10" s="390"/>
      <c r="E10" s="373"/>
      <c r="F10" s="375"/>
      <c r="G10" s="377"/>
      <c r="H10" s="376"/>
      <c r="I10" s="72"/>
      <c r="J10" s="72"/>
    </row>
    <row r="11" spans="2:13" ht="24" customHeight="1">
      <c r="B11" s="372"/>
      <c r="C11" s="62"/>
      <c r="D11" s="390"/>
      <c r="E11" s="374"/>
      <c r="F11" s="375"/>
      <c r="G11" s="378"/>
      <c r="H11" s="376"/>
      <c r="I11" s="72"/>
      <c r="J11" s="119" t="s">
        <v>219</v>
      </c>
      <c r="K11" s="120" t="s">
        <v>220</v>
      </c>
      <c r="L11" s="120" t="s">
        <v>217</v>
      </c>
      <c r="M11" s="120" t="s">
        <v>218</v>
      </c>
    </row>
    <row r="12" spans="2:10" ht="12" customHeight="1">
      <c r="B12" s="372">
        <v>4</v>
      </c>
      <c r="C12" s="63"/>
      <c r="D12" s="390"/>
      <c r="E12" s="373"/>
      <c r="F12" s="375"/>
      <c r="G12" s="377"/>
      <c r="H12" s="376"/>
      <c r="I12" s="72"/>
      <c r="J12" s="72"/>
    </row>
    <row r="13" spans="2:10" ht="24" customHeight="1">
      <c r="B13" s="372"/>
      <c r="C13" s="62"/>
      <c r="D13" s="390"/>
      <c r="E13" s="374"/>
      <c r="F13" s="375"/>
      <c r="G13" s="378"/>
      <c r="H13" s="376"/>
      <c r="I13" s="72"/>
      <c r="J13" s="72"/>
    </row>
    <row r="14" spans="2:10" ht="12" customHeight="1">
      <c r="B14" s="372">
        <v>5</v>
      </c>
      <c r="C14" s="63"/>
      <c r="D14" s="390"/>
      <c r="E14" s="373"/>
      <c r="F14" s="375"/>
      <c r="G14" s="377"/>
      <c r="H14" s="376"/>
      <c r="I14" s="72"/>
      <c r="J14" s="72"/>
    </row>
    <row r="15" spans="2:10" ht="24" customHeight="1">
      <c r="B15" s="372"/>
      <c r="C15" s="62"/>
      <c r="D15" s="390"/>
      <c r="E15" s="374"/>
      <c r="F15" s="375"/>
      <c r="G15" s="378"/>
      <c r="H15" s="376"/>
      <c r="I15" s="72"/>
      <c r="J15" s="72"/>
    </row>
    <row r="16" spans="2:10" ht="12" customHeight="1">
      <c r="B16" s="372">
        <v>6</v>
      </c>
      <c r="C16" s="63"/>
      <c r="D16" s="390"/>
      <c r="E16" s="373"/>
      <c r="F16" s="375"/>
      <c r="G16" s="377"/>
      <c r="H16" s="376"/>
      <c r="I16" s="72"/>
      <c r="J16" s="72"/>
    </row>
    <row r="17" spans="2:10" ht="24" customHeight="1">
      <c r="B17" s="372"/>
      <c r="C17" s="62"/>
      <c r="D17" s="390"/>
      <c r="E17" s="374"/>
      <c r="F17" s="375"/>
      <c r="G17" s="378"/>
      <c r="H17" s="376"/>
      <c r="I17" s="72"/>
      <c r="J17" s="72"/>
    </row>
    <row r="18" spans="2:10" ht="12" customHeight="1">
      <c r="B18" s="372">
        <v>7</v>
      </c>
      <c r="C18" s="63"/>
      <c r="D18" s="390"/>
      <c r="E18" s="373"/>
      <c r="F18" s="375"/>
      <c r="G18" s="377"/>
      <c r="H18" s="376"/>
      <c r="I18" s="72"/>
      <c r="J18" s="72"/>
    </row>
    <row r="19" spans="2:10" ht="24" customHeight="1">
      <c r="B19" s="372"/>
      <c r="C19" s="62"/>
      <c r="D19" s="390"/>
      <c r="E19" s="374"/>
      <c r="F19" s="375"/>
      <c r="G19" s="378"/>
      <c r="H19" s="376"/>
      <c r="I19" s="72"/>
      <c r="J19" s="72"/>
    </row>
    <row r="20" spans="2:10" ht="12" customHeight="1">
      <c r="B20" s="372">
        <v>8</v>
      </c>
      <c r="C20" s="63"/>
      <c r="D20" s="390"/>
      <c r="E20" s="373"/>
      <c r="F20" s="375"/>
      <c r="G20" s="377"/>
      <c r="H20" s="376"/>
      <c r="I20" s="72"/>
      <c r="J20" s="72"/>
    </row>
    <row r="21" spans="2:10" ht="24" customHeight="1">
      <c r="B21" s="372"/>
      <c r="C21" s="62"/>
      <c r="D21" s="390"/>
      <c r="E21" s="374"/>
      <c r="F21" s="375"/>
      <c r="G21" s="378"/>
      <c r="H21" s="376"/>
      <c r="I21" s="72"/>
      <c r="J21" s="72"/>
    </row>
    <row r="22" spans="2:10" ht="12" customHeight="1">
      <c r="B22" s="372">
        <v>9</v>
      </c>
      <c r="C22" s="63"/>
      <c r="D22" s="390"/>
      <c r="E22" s="373"/>
      <c r="F22" s="375"/>
      <c r="G22" s="377"/>
      <c r="H22" s="376"/>
      <c r="I22" s="72"/>
      <c r="J22" s="72"/>
    </row>
    <row r="23" spans="2:10" ht="24" customHeight="1">
      <c r="B23" s="372"/>
      <c r="C23" s="62"/>
      <c r="D23" s="390"/>
      <c r="E23" s="374"/>
      <c r="F23" s="375"/>
      <c r="G23" s="378"/>
      <c r="H23" s="376"/>
      <c r="I23" s="72"/>
      <c r="J23" s="72"/>
    </row>
    <row r="24" spans="2:10" ht="12" customHeight="1">
      <c r="B24" s="372">
        <v>10</v>
      </c>
      <c r="C24" s="63"/>
      <c r="D24" s="390"/>
      <c r="E24" s="373"/>
      <c r="F24" s="375"/>
      <c r="G24" s="377"/>
      <c r="H24" s="376"/>
      <c r="I24" s="72"/>
      <c r="J24" s="72"/>
    </row>
    <row r="25" spans="2:10" ht="24" customHeight="1">
      <c r="B25" s="372"/>
      <c r="C25" s="62"/>
      <c r="D25" s="390"/>
      <c r="E25" s="374"/>
      <c r="F25" s="375"/>
      <c r="G25" s="378"/>
      <c r="H25" s="376"/>
      <c r="I25" s="72"/>
      <c r="J25" s="72"/>
    </row>
    <row r="26" spans="2:10" ht="12" customHeight="1">
      <c r="B26" s="372">
        <v>11</v>
      </c>
      <c r="C26" s="63"/>
      <c r="D26" s="390"/>
      <c r="E26" s="373"/>
      <c r="F26" s="375"/>
      <c r="G26" s="377"/>
      <c r="H26" s="376"/>
      <c r="I26" s="72"/>
      <c r="J26" s="72"/>
    </row>
    <row r="27" spans="2:10" ht="24" customHeight="1">
      <c r="B27" s="372"/>
      <c r="C27" s="62"/>
      <c r="D27" s="390"/>
      <c r="E27" s="374"/>
      <c r="F27" s="375"/>
      <c r="G27" s="378"/>
      <c r="H27" s="376"/>
      <c r="I27" s="72"/>
      <c r="J27" s="72"/>
    </row>
    <row r="28" spans="2:10" ht="12" customHeight="1">
      <c r="B28" s="372">
        <v>12</v>
      </c>
      <c r="C28" s="63"/>
      <c r="D28" s="390"/>
      <c r="E28" s="373"/>
      <c r="F28" s="375"/>
      <c r="G28" s="377"/>
      <c r="H28" s="376"/>
      <c r="I28" s="72"/>
      <c r="J28" s="72"/>
    </row>
    <row r="29" spans="2:10" ht="24" customHeight="1">
      <c r="B29" s="372"/>
      <c r="C29" s="62"/>
      <c r="D29" s="390"/>
      <c r="E29" s="374"/>
      <c r="F29" s="375"/>
      <c r="G29" s="378"/>
      <c r="H29" s="376"/>
      <c r="I29" s="72"/>
      <c r="J29" s="72"/>
    </row>
    <row r="30" spans="2:10" ht="12" customHeight="1">
      <c r="B30" s="372">
        <v>13</v>
      </c>
      <c r="C30" s="63"/>
      <c r="D30" s="390"/>
      <c r="E30" s="373"/>
      <c r="F30" s="375"/>
      <c r="G30" s="377"/>
      <c r="H30" s="376"/>
      <c r="I30" s="72"/>
      <c r="J30" s="72"/>
    </row>
    <row r="31" spans="2:10" ht="24" customHeight="1">
      <c r="B31" s="372"/>
      <c r="C31" s="62"/>
      <c r="D31" s="390"/>
      <c r="E31" s="374"/>
      <c r="F31" s="375"/>
      <c r="G31" s="378"/>
      <c r="H31" s="376"/>
      <c r="I31" s="72"/>
      <c r="J31" s="72"/>
    </row>
    <row r="32" spans="2:10" ht="12" customHeight="1">
      <c r="B32" s="372">
        <v>14</v>
      </c>
      <c r="C32" s="63"/>
      <c r="D32" s="390"/>
      <c r="E32" s="373"/>
      <c r="F32" s="375"/>
      <c r="G32" s="377"/>
      <c r="H32" s="376"/>
      <c r="I32" s="72"/>
      <c r="J32" s="72"/>
    </row>
    <row r="33" spans="2:10" ht="24" customHeight="1">
      <c r="B33" s="372"/>
      <c r="C33" s="62"/>
      <c r="D33" s="390"/>
      <c r="E33" s="374"/>
      <c r="F33" s="375"/>
      <c r="G33" s="378"/>
      <c r="H33" s="376"/>
      <c r="I33" s="72"/>
      <c r="J33" s="72"/>
    </row>
    <row r="34" spans="2:10" ht="12" customHeight="1">
      <c r="B34" s="372">
        <v>15</v>
      </c>
      <c r="C34" s="63"/>
      <c r="D34" s="390"/>
      <c r="E34" s="373"/>
      <c r="F34" s="375"/>
      <c r="G34" s="377"/>
      <c r="H34" s="376"/>
      <c r="I34" s="72"/>
      <c r="J34" s="72"/>
    </row>
    <row r="35" spans="2:10" ht="24" customHeight="1">
      <c r="B35" s="372"/>
      <c r="C35" s="62"/>
      <c r="D35" s="390"/>
      <c r="E35" s="374"/>
      <c r="F35" s="375"/>
      <c r="G35" s="378"/>
      <c r="H35" s="376"/>
      <c r="I35" s="72"/>
      <c r="J35" s="72"/>
    </row>
    <row r="36" spans="2:10" ht="12" customHeight="1">
      <c r="B36" s="372">
        <v>16</v>
      </c>
      <c r="C36" s="63"/>
      <c r="D36" s="390"/>
      <c r="E36" s="373"/>
      <c r="F36" s="375"/>
      <c r="G36" s="377"/>
      <c r="H36" s="376"/>
      <c r="I36" s="72"/>
      <c r="J36" s="72"/>
    </row>
    <row r="37" spans="2:10" ht="24" customHeight="1">
      <c r="B37" s="372"/>
      <c r="C37" s="62"/>
      <c r="D37" s="390"/>
      <c r="E37" s="374"/>
      <c r="F37" s="375"/>
      <c r="G37" s="378"/>
      <c r="H37" s="376"/>
      <c r="I37" s="72"/>
      <c r="J37" s="72"/>
    </row>
    <row r="38" spans="2:10" ht="12" customHeight="1">
      <c r="B38" s="372">
        <v>17</v>
      </c>
      <c r="C38" s="63"/>
      <c r="D38" s="390"/>
      <c r="E38" s="373"/>
      <c r="F38" s="375"/>
      <c r="G38" s="377"/>
      <c r="H38" s="376"/>
      <c r="I38" s="72"/>
      <c r="J38" s="72"/>
    </row>
    <row r="39" spans="2:10" ht="24" customHeight="1">
      <c r="B39" s="372"/>
      <c r="C39" s="62"/>
      <c r="D39" s="390"/>
      <c r="E39" s="374"/>
      <c r="F39" s="375"/>
      <c r="G39" s="378"/>
      <c r="H39" s="376"/>
      <c r="I39" s="72"/>
      <c r="J39" s="72"/>
    </row>
    <row r="40" spans="2:10" ht="12" customHeight="1">
      <c r="B40" s="372">
        <v>18</v>
      </c>
      <c r="C40" s="63"/>
      <c r="D40" s="390"/>
      <c r="E40" s="373"/>
      <c r="F40" s="375"/>
      <c r="G40" s="377"/>
      <c r="H40" s="376"/>
      <c r="I40" s="72"/>
      <c r="J40" s="72"/>
    </row>
    <row r="41" spans="2:10" ht="24" customHeight="1">
      <c r="B41" s="372"/>
      <c r="C41" s="62"/>
      <c r="D41" s="390"/>
      <c r="E41" s="374"/>
      <c r="F41" s="375"/>
      <c r="G41" s="378"/>
      <c r="H41" s="376"/>
      <c r="I41" s="72"/>
      <c r="J41" s="72"/>
    </row>
    <row r="42" spans="2:10" ht="12" customHeight="1">
      <c r="B42" s="372">
        <v>19</v>
      </c>
      <c r="C42" s="63"/>
      <c r="D42" s="390"/>
      <c r="E42" s="373"/>
      <c r="F42" s="375"/>
      <c r="G42" s="377"/>
      <c r="H42" s="376"/>
      <c r="I42" s="72"/>
      <c r="J42" s="72"/>
    </row>
    <row r="43" spans="2:10" ht="24" customHeight="1">
      <c r="B43" s="372"/>
      <c r="C43" s="62"/>
      <c r="D43" s="390"/>
      <c r="E43" s="374"/>
      <c r="F43" s="375"/>
      <c r="G43" s="378"/>
      <c r="H43" s="376"/>
      <c r="I43" s="72"/>
      <c r="J43" s="72"/>
    </row>
    <row r="44" spans="2:10" ht="12" customHeight="1">
      <c r="B44" s="372">
        <v>20</v>
      </c>
      <c r="C44" s="63"/>
      <c r="D44" s="390"/>
      <c r="E44" s="385"/>
      <c r="F44" s="375"/>
      <c r="G44" s="377"/>
      <c r="H44" s="376"/>
      <c r="I44" s="72"/>
      <c r="J44" s="72"/>
    </row>
    <row r="45" spans="2:10" ht="24" customHeight="1" thickBot="1">
      <c r="B45" s="384"/>
      <c r="C45" s="64"/>
      <c r="D45" s="391"/>
      <c r="E45" s="386"/>
      <c r="F45" s="387"/>
      <c r="G45" s="389"/>
      <c r="H45" s="388"/>
      <c r="I45" s="72"/>
      <c r="J45" s="72"/>
    </row>
    <row r="46" spans="2:10" ht="12.75" customHeight="1">
      <c r="B46" s="101" t="s">
        <v>310</v>
      </c>
      <c r="C46" s="67"/>
      <c r="D46" s="67"/>
      <c r="E46" s="68"/>
      <c r="F46" s="69"/>
      <c r="G46" s="69"/>
      <c r="H46" s="69"/>
      <c r="I46" s="72"/>
      <c r="J46" s="72"/>
    </row>
  </sheetData>
  <sheetProtection/>
  <mergeCells count="121">
    <mergeCell ref="D30:D31"/>
    <mergeCell ref="D32:D33"/>
    <mergeCell ref="D34:D35"/>
    <mergeCell ref="D36:D37"/>
    <mergeCell ref="D38:D39"/>
    <mergeCell ref="D40:D41"/>
    <mergeCell ref="D18:D19"/>
    <mergeCell ref="D20:D21"/>
    <mergeCell ref="D22:D23"/>
    <mergeCell ref="D24:D25"/>
    <mergeCell ref="D26:D27"/>
    <mergeCell ref="D28:D29"/>
    <mergeCell ref="D6:D7"/>
    <mergeCell ref="D8:D9"/>
    <mergeCell ref="D10:D11"/>
    <mergeCell ref="D12:D13"/>
    <mergeCell ref="D14:D15"/>
    <mergeCell ref="D16:D17"/>
    <mergeCell ref="H42:H43"/>
    <mergeCell ref="G42:G43"/>
    <mergeCell ref="B44:B45"/>
    <mergeCell ref="E44:E45"/>
    <mergeCell ref="F44:F45"/>
    <mergeCell ref="H44:H45"/>
    <mergeCell ref="G44:G45"/>
    <mergeCell ref="D42:D43"/>
    <mergeCell ref="D44:D45"/>
    <mergeCell ref="G18:G19"/>
    <mergeCell ref="G20:G21"/>
    <mergeCell ref="G22:G23"/>
    <mergeCell ref="G24:G25"/>
    <mergeCell ref="B42:B43"/>
    <mergeCell ref="E42:E43"/>
    <mergeCell ref="F42:F43"/>
    <mergeCell ref="B40:B41"/>
    <mergeCell ref="E40:E41"/>
    <mergeCell ref="F40:F41"/>
    <mergeCell ref="H40:H41"/>
    <mergeCell ref="G40:G41"/>
    <mergeCell ref="B38:B39"/>
    <mergeCell ref="E38:E39"/>
    <mergeCell ref="F38:F39"/>
    <mergeCell ref="H38:H39"/>
    <mergeCell ref="G38:G39"/>
    <mergeCell ref="B36:B37"/>
    <mergeCell ref="E36:E37"/>
    <mergeCell ref="F36:F37"/>
    <mergeCell ref="H36:H37"/>
    <mergeCell ref="G36:G37"/>
    <mergeCell ref="B34:B35"/>
    <mergeCell ref="E34:E35"/>
    <mergeCell ref="F34:F35"/>
    <mergeCell ref="H34:H35"/>
    <mergeCell ref="G34:G35"/>
    <mergeCell ref="B32:B33"/>
    <mergeCell ref="E32:E33"/>
    <mergeCell ref="F32:F33"/>
    <mergeCell ref="H32:H33"/>
    <mergeCell ref="G32:G33"/>
    <mergeCell ref="B30:B31"/>
    <mergeCell ref="E30:E31"/>
    <mergeCell ref="F30:F31"/>
    <mergeCell ref="H30:H31"/>
    <mergeCell ref="G30:G31"/>
    <mergeCell ref="B28:B29"/>
    <mergeCell ref="E28:E29"/>
    <mergeCell ref="F28:F29"/>
    <mergeCell ref="H28:H29"/>
    <mergeCell ref="G28:G29"/>
    <mergeCell ref="B26:B27"/>
    <mergeCell ref="E26:E27"/>
    <mergeCell ref="F26:F27"/>
    <mergeCell ref="H26:H27"/>
    <mergeCell ref="G26:G27"/>
    <mergeCell ref="B24:B25"/>
    <mergeCell ref="E24:E25"/>
    <mergeCell ref="F24:F25"/>
    <mergeCell ref="H24:H25"/>
    <mergeCell ref="B22:B23"/>
    <mergeCell ref="E22:E23"/>
    <mergeCell ref="F22:F23"/>
    <mergeCell ref="H22:H23"/>
    <mergeCell ref="A2:H2"/>
    <mergeCell ref="B20:B21"/>
    <mergeCell ref="E20:E21"/>
    <mergeCell ref="F20:F21"/>
    <mergeCell ref="H20:H21"/>
    <mergeCell ref="B18:B19"/>
    <mergeCell ref="E18:E19"/>
    <mergeCell ref="F18:F19"/>
    <mergeCell ref="H18:H19"/>
    <mergeCell ref="B16:B17"/>
    <mergeCell ref="E16:E17"/>
    <mergeCell ref="F16:F17"/>
    <mergeCell ref="H16:H17"/>
    <mergeCell ref="B14:B15"/>
    <mergeCell ref="E14:E15"/>
    <mergeCell ref="F14:F15"/>
    <mergeCell ref="H14:H15"/>
    <mergeCell ref="G14:G15"/>
    <mergeCell ref="G16:G17"/>
    <mergeCell ref="B12:B13"/>
    <mergeCell ref="E12:E13"/>
    <mergeCell ref="F12:F13"/>
    <mergeCell ref="H12:H13"/>
    <mergeCell ref="G12:G13"/>
    <mergeCell ref="B10:B11"/>
    <mergeCell ref="E10:E11"/>
    <mergeCell ref="F10:F11"/>
    <mergeCell ref="H10:H11"/>
    <mergeCell ref="G10:G11"/>
    <mergeCell ref="B8:B9"/>
    <mergeCell ref="E8:E9"/>
    <mergeCell ref="F8:F9"/>
    <mergeCell ref="H8:H9"/>
    <mergeCell ref="G8:G9"/>
    <mergeCell ref="B6:B7"/>
    <mergeCell ref="F6:F7"/>
    <mergeCell ref="H6:H7"/>
    <mergeCell ref="E6:E7"/>
    <mergeCell ref="G6:G7"/>
  </mergeCells>
  <dataValidations count="3">
    <dataValidation type="list" allowBlank="1" showInputMessage="1" showErrorMessage="1" sqref="E6:E46">
      <formula1>$J$7:$K$7</formula1>
    </dataValidation>
    <dataValidation type="list" allowBlank="1" showInputMessage="1" showErrorMessage="1" sqref="G6:G46">
      <formula1>$J$9:$M$9</formula1>
    </dataValidation>
    <dataValidation type="list" allowBlank="1" showInputMessage="1" showErrorMessage="1" sqref="D6:D45">
      <formula1>$J$11:$M$11</formula1>
    </dataValidation>
  </dataValidations>
  <printOptions/>
  <pageMargins left="0.62" right="0.4" top="0.67" bottom="0.5" header="0.512" footer="0.23"/>
  <pageSetup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sheetPr>
    <tabColor rgb="FFFFC000"/>
  </sheetPr>
  <dimension ref="A1:Q47"/>
  <sheetViews>
    <sheetView zoomScalePageLayoutView="0" workbookViewId="0" topLeftCell="A1">
      <selection activeCell="J14" sqref="J14"/>
    </sheetView>
  </sheetViews>
  <sheetFormatPr defaultColWidth="9.00390625" defaultRowHeight="13.5"/>
  <cols>
    <col min="1" max="1" width="3.125" style="1" customWidth="1"/>
    <col min="2" max="2" width="4.25390625" style="1" customWidth="1"/>
    <col min="3" max="3" width="17.00390625" style="1" customWidth="1"/>
    <col min="4" max="4" width="6.75390625" style="1" customWidth="1"/>
    <col min="5" max="5" width="5.125" style="1" customWidth="1"/>
    <col min="6" max="6" width="14.625" style="1" customWidth="1"/>
    <col min="7" max="7" width="22.50390625" style="1" customWidth="1"/>
    <col min="8" max="8" width="14.375" style="1" customWidth="1"/>
    <col min="9" max="9" width="5.375" style="1" customWidth="1"/>
    <col min="10" max="10" width="4.875" style="1" customWidth="1"/>
    <col min="11" max="16384" width="9.00390625" style="1" customWidth="1"/>
  </cols>
  <sheetData>
    <row r="1" ht="13.5">
      <c r="A1" s="98" t="s">
        <v>183</v>
      </c>
    </row>
    <row r="2" spans="1:10" ht="21" customHeight="1">
      <c r="A2" s="48"/>
      <c r="B2" s="383" t="s">
        <v>66</v>
      </c>
      <c r="C2" s="383"/>
      <c r="D2" s="383"/>
      <c r="E2" s="383"/>
      <c r="F2" s="383"/>
      <c r="G2" s="383"/>
      <c r="H2" s="383"/>
      <c r="I2" s="383"/>
      <c r="J2" s="383"/>
    </row>
    <row r="3" spans="6:17" ht="24" customHeight="1">
      <c r="F3" s="42"/>
      <c r="G3" s="42" t="s">
        <v>0</v>
      </c>
      <c r="H3" s="43"/>
      <c r="I3" s="2"/>
      <c r="J3" s="2"/>
      <c r="L3" s="41"/>
      <c r="M3" s="41"/>
      <c r="N3" s="41"/>
      <c r="O3" s="41"/>
      <c r="P3" s="41"/>
      <c r="Q3" s="41"/>
    </row>
    <row r="4" ht="10.5" customHeight="1" thickBot="1"/>
    <row r="5" spans="2:10" ht="39.75" customHeight="1" thickBot="1">
      <c r="B5" s="44" t="s">
        <v>59</v>
      </c>
      <c r="C5" s="45" t="s">
        <v>60</v>
      </c>
      <c r="D5" s="118" t="s">
        <v>216</v>
      </c>
      <c r="E5" s="45" t="s">
        <v>61</v>
      </c>
      <c r="F5" s="45" t="s">
        <v>62</v>
      </c>
      <c r="G5" s="49" t="s">
        <v>67</v>
      </c>
      <c r="H5" s="49" t="s">
        <v>73</v>
      </c>
      <c r="I5" s="397" t="s">
        <v>311</v>
      </c>
      <c r="J5" s="398"/>
    </row>
    <row r="6" spans="2:12" ht="12" customHeight="1">
      <c r="B6" s="379">
        <v>1</v>
      </c>
      <c r="C6" s="94"/>
      <c r="D6" s="412"/>
      <c r="E6" s="409"/>
      <c r="F6" s="413"/>
      <c r="G6" s="414"/>
      <c r="H6" s="415"/>
      <c r="I6" s="400"/>
      <c r="J6" s="399" t="s">
        <v>68</v>
      </c>
      <c r="L6" s="72"/>
    </row>
    <row r="7" spans="2:13" ht="22.5" customHeight="1">
      <c r="B7" s="372"/>
      <c r="C7" s="95"/>
      <c r="D7" s="411"/>
      <c r="E7" s="410"/>
      <c r="F7" s="405"/>
      <c r="G7" s="407"/>
      <c r="H7" s="405"/>
      <c r="I7" s="401"/>
      <c r="J7" s="393"/>
      <c r="L7" s="70" t="s">
        <v>64</v>
      </c>
      <c r="M7" s="47" t="s">
        <v>65</v>
      </c>
    </row>
    <row r="8" spans="2:12" ht="12" customHeight="1">
      <c r="B8" s="372">
        <v>2</v>
      </c>
      <c r="C8" s="96"/>
      <c r="D8" s="411"/>
      <c r="E8" s="409"/>
      <c r="F8" s="405"/>
      <c r="G8" s="407"/>
      <c r="H8" s="405"/>
      <c r="I8" s="401"/>
      <c r="J8" s="393" t="s">
        <v>68</v>
      </c>
      <c r="L8" s="72"/>
    </row>
    <row r="9" spans="2:15" ht="22.5" customHeight="1">
      <c r="B9" s="372"/>
      <c r="C9" s="95"/>
      <c r="D9" s="411"/>
      <c r="E9" s="410"/>
      <c r="F9" s="405"/>
      <c r="G9" s="407"/>
      <c r="H9" s="405"/>
      <c r="I9" s="401"/>
      <c r="J9" s="393"/>
      <c r="L9" s="70" t="s">
        <v>74</v>
      </c>
      <c r="M9" s="47" t="s">
        <v>75</v>
      </c>
      <c r="N9" s="47" t="s">
        <v>76</v>
      </c>
      <c r="O9" s="36" t="s">
        <v>77</v>
      </c>
    </row>
    <row r="10" spans="2:12" ht="12" customHeight="1">
      <c r="B10" s="372">
        <v>3</v>
      </c>
      <c r="C10" s="96"/>
      <c r="D10" s="411"/>
      <c r="E10" s="409"/>
      <c r="F10" s="405"/>
      <c r="G10" s="407"/>
      <c r="H10" s="405"/>
      <c r="I10" s="401"/>
      <c r="J10" s="393" t="s">
        <v>68</v>
      </c>
      <c r="L10" s="72"/>
    </row>
    <row r="11" spans="2:15" ht="22.5" customHeight="1">
      <c r="B11" s="372"/>
      <c r="C11" s="95"/>
      <c r="D11" s="411"/>
      <c r="E11" s="410"/>
      <c r="F11" s="405"/>
      <c r="G11" s="407"/>
      <c r="H11" s="405"/>
      <c r="I11" s="401"/>
      <c r="J11" s="393"/>
      <c r="L11" s="119" t="s">
        <v>219</v>
      </c>
      <c r="M11" s="120" t="s">
        <v>220</v>
      </c>
      <c r="N11" s="120" t="s">
        <v>217</v>
      </c>
      <c r="O11" s="120" t="s">
        <v>218</v>
      </c>
    </row>
    <row r="12" spans="2:12" ht="12" customHeight="1">
      <c r="B12" s="372">
        <v>4</v>
      </c>
      <c r="C12" s="96"/>
      <c r="D12" s="411"/>
      <c r="E12" s="409"/>
      <c r="F12" s="405"/>
      <c r="G12" s="407"/>
      <c r="H12" s="405"/>
      <c r="I12" s="401"/>
      <c r="J12" s="393" t="s">
        <v>68</v>
      </c>
      <c r="L12" s="72"/>
    </row>
    <row r="13" spans="2:12" ht="22.5" customHeight="1">
      <c r="B13" s="372"/>
      <c r="C13" s="95"/>
      <c r="D13" s="411"/>
      <c r="E13" s="410"/>
      <c r="F13" s="405"/>
      <c r="G13" s="407"/>
      <c r="H13" s="405"/>
      <c r="I13" s="401"/>
      <c r="J13" s="393"/>
      <c r="L13" s="72"/>
    </row>
    <row r="14" spans="2:10" ht="12" customHeight="1">
      <c r="B14" s="372">
        <v>5</v>
      </c>
      <c r="C14" s="96"/>
      <c r="D14" s="411"/>
      <c r="E14" s="409"/>
      <c r="F14" s="405"/>
      <c r="G14" s="407"/>
      <c r="H14" s="405"/>
      <c r="I14" s="401"/>
      <c r="J14" s="393" t="s">
        <v>68</v>
      </c>
    </row>
    <row r="15" spans="2:10" ht="22.5" customHeight="1">
      <c r="B15" s="372"/>
      <c r="C15" s="95"/>
      <c r="D15" s="411"/>
      <c r="E15" s="410"/>
      <c r="F15" s="405"/>
      <c r="G15" s="407"/>
      <c r="H15" s="405"/>
      <c r="I15" s="401"/>
      <c r="J15" s="393"/>
    </row>
    <row r="16" spans="2:10" ht="12" customHeight="1">
      <c r="B16" s="372">
        <v>6</v>
      </c>
      <c r="C16" s="96"/>
      <c r="D16" s="411"/>
      <c r="E16" s="409"/>
      <c r="F16" s="405"/>
      <c r="G16" s="407"/>
      <c r="H16" s="405"/>
      <c r="I16" s="401"/>
      <c r="J16" s="393" t="s">
        <v>68</v>
      </c>
    </row>
    <row r="17" spans="2:10" ht="22.5" customHeight="1">
      <c r="B17" s="372"/>
      <c r="C17" s="95"/>
      <c r="D17" s="411"/>
      <c r="E17" s="410"/>
      <c r="F17" s="405"/>
      <c r="G17" s="407"/>
      <c r="H17" s="405"/>
      <c r="I17" s="401"/>
      <c r="J17" s="393"/>
    </row>
    <row r="18" spans="2:10" ht="12" customHeight="1">
      <c r="B18" s="372">
        <v>7</v>
      </c>
      <c r="C18" s="96"/>
      <c r="D18" s="411"/>
      <c r="E18" s="409"/>
      <c r="F18" s="405"/>
      <c r="G18" s="407"/>
      <c r="H18" s="405"/>
      <c r="I18" s="401"/>
      <c r="J18" s="393" t="s">
        <v>68</v>
      </c>
    </row>
    <row r="19" spans="2:10" ht="22.5" customHeight="1">
      <c r="B19" s="372"/>
      <c r="C19" s="95"/>
      <c r="D19" s="411"/>
      <c r="E19" s="410"/>
      <c r="F19" s="405"/>
      <c r="G19" s="407"/>
      <c r="H19" s="405"/>
      <c r="I19" s="401"/>
      <c r="J19" s="393"/>
    </row>
    <row r="20" spans="2:10" ht="12" customHeight="1">
      <c r="B20" s="372">
        <v>8</v>
      </c>
      <c r="C20" s="96"/>
      <c r="D20" s="411"/>
      <c r="E20" s="409"/>
      <c r="F20" s="405"/>
      <c r="G20" s="407"/>
      <c r="H20" s="405"/>
      <c r="I20" s="401"/>
      <c r="J20" s="393" t="s">
        <v>68</v>
      </c>
    </row>
    <row r="21" spans="2:10" ht="22.5" customHeight="1">
      <c r="B21" s="372"/>
      <c r="C21" s="95"/>
      <c r="D21" s="411"/>
      <c r="E21" s="410"/>
      <c r="F21" s="405"/>
      <c r="G21" s="407"/>
      <c r="H21" s="405"/>
      <c r="I21" s="401"/>
      <c r="J21" s="393"/>
    </row>
    <row r="22" spans="2:10" ht="12" customHeight="1">
      <c r="B22" s="372">
        <v>9</v>
      </c>
      <c r="C22" s="96"/>
      <c r="D22" s="411"/>
      <c r="E22" s="409"/>
      <c r="F22" s="405"/>
      <c r="G22" s="407"/>
      <c r="H22" s="405"/>
      <c r="I22" s="401"/>
      <c r="J22" s="393" t="s">
        <v>68</v>
      </c>
    </row>
    <row r="23" spans="2:10" ht="22.5" customHeight="1">
      <c r="B23" s="372"/>
      <c r="C23" s="95"/>
      <c r="D23" s="411"/>
      <c r="E23" s="410"/>
      <c r="F23" s="405"/>
      <c r="G23" s="407"/>
      <c r="H23" s="405"/>
      <c r="I23" s="401"/>
      <c r="J23" s="393"/>
    </row>
    <row r="24" spans="2:10" ht="12" customHeight="1">
      <c r="B24" s="372">
        <v>10</v>
      </c>
      <c r="C24" s="96"/>
      <c r="D24" s="411"/>
      <c r="E24" s="409"/>
      <c r="F24" s="405"/>
      <c r="G24" s="407"/>
      <c r="H24" s="405"/>
      <c r="I24" s="401"/>
      <c r="J24" s="393" t="s">
        <v>68</v>
      </c>
    </row>
    <row r="25" spans="2:10" ht="22.5" customHeight="1">
      <c r="B25" s="372"/>
      <c r="C25" s="95"/>
      <c r="D25" s="411"/>
      <c r="E25" s="410"/>
      <c r="F25" s="405"/>
      <c r="G25" s="407"/>
      <c r="H25" s="405"/>
      <c r="I25" s="401"/>
      <c r="J25" s="393"/>
    </row>
    <row r="26" spans="2:10" ht="12" customHeight="1">
      <c r="B26" s="372">
        <v>11</v>
      </c>
      <c r="C26" s="96"/>
      <c r="D26" s="411"/>
      <c r="E26" s="409"/>
      <c r="F26" s="405"/>
      <c r="G26" s="407"/>
      <c r="H26" s="405"/>
      <c r="I26" s="401"/>
      <c r="J26" s="393" t="s">
        <v>68</v>
      </c>
    </row>
    <row r="27" spans="2:10" ht="22.5" customHeight="1">
      <c r="B27" s="372"/>
      <c r="C27" s="95"/>
      <c r="D27" s="411"/>
      <c r="E27" s="410"/>
      <c r="F27" s="405"/>
      <c r="G27" s="407"/>
      <c r="H27" s="405"/>
      <c r="I27" s="401"/>
      <c r="J27" s="393"/>
    </row>
    <row r="28" spans="2:10" ht="12" customHeight="1">
      <c r="B28" s="372">
        <v>12</v>
      </c>
      <c r="C28" s="96"/>
      <c r="D28" s="411"/>
      <c r="E28" s="409"/>
      <c r="F28" s="405"/>
      <c r="G28" s="407"/>
      <c r="H28" s="405"/>
      <c r="I28" s="401"/>
      <c r="J28" s="393" t="s">
        <v>68</v>
      </c>
    </row>
    <row r="29" spans="2:10" ht="22.5" customHeight="1">
      <c r="B29" s="372"/>
      <c r="C29" s="95"/>
      <c r="D29" s="411"/>
      <c r="E29" s="410"/>
      <c r="F29" s="405"/>
      <c r="G29" s="407"/>
      <c r="H29" s="405"/>
      <c r="I29" s="401"/>
      <c r="J29" s="393"/>
    </row>
    <row r="30" spans="2:10" ht="12" customHeight="1">
      <c r="B30" s="372">
        <v>13</v>
      </c>
      <c r="C30" s="96"/>
      <c r="D30" s="411"/>
      <c r="E30" s="409"/>
      <c r="F30" s="405"/>
      <c r="G30" s="407"/>
      <c r="H30" s="405"/>
      <c r="I30" s="401"/>
      <c r="J30" s="393" t="s">
        <v>68</v>
      </c>
    </row>
    <row r="31" spans="2:10" ht="22.5" customHeight="1">
      <c r="B31" s="372"/>
      <c r="C31" s="95"/>
      <c r="D31" s="411"/>
      <c r="E31" s="410"/>
      <c r="F31" s="405"/>
      <c r="G31" s="407"/>
      <c r="H31" s="405"/>
      <c r="I31" s="401"/>
      <c r="J31" s="393"/>
    </row>
    <row r="32" spans="2:10" ht="12" customHeight="1">
      <c r="B32" s="372">
        <v>14</v>
      </c>
      <c r="C32" s="96"/>
      <c r="D32" s="411"/>
      <c r="E32" s="409"/>
      <c r="F32" s="405"/>
      <c r="G32" s="407"/>
      <c r="H32" s="405"/>
      <c r="I32" s="401"/>
      <c r="J32" s="393" t="s">
        <v>68</v>
      </c>
    </row>
    <row r="33" spans="2:10" ht="22.5" customHeight="1">
      <c r="B33" s="372"/>
      <c r="C33" s="95"/>
      <c r="D33" s="411"/>
      <c r="E33" s="410"/>
      <c r="F33" s="405"/>
      <c r="G33" s="407"/>
      <c r="H33" s="405"/>
      <c r="I33" s="401"/>
      <c r="J33" s="393"/>
    </row>
    <row r="34" spans="2:10" ht="12" customHeight="1">
      <c r="B34" s="372">
        <v>15</v>
      </c>
      <c r="C34" s="96"/>
      <c r="D34" s="411"/>
      <c r="E34" s="409"/>
      <c r="F34" s="405"/>
      <c r="G34" s="407"/>
      <c r="H34" s="405"/>
      <c r="I34" s="401"/>
      <c r="J34" s="393" t="s">
        <v>68</v>
      </c>
    </row>
    <row r="35" spans="2:10" ht="22.5" customHeight="1">
      <c r="B35" s="372"/>
      <c r="C35" s="95"/>
      <c r="D35" s="411"/>
      <c r="E35" s="410"/>
      <c r="F35" s="405"/>
      <c r="G35" s="407"/>
      <c r="H35" s="405"/>
      <c r="I35" s="401"/>
      <c r="J35" s="393"/>
    </row>
    <row r="36" spans="2:10" ht="12" customHeight="1">
      <c r="B36" s="372">
        <v>16</v>
      </c>
      <c r="C36" s="96"/>
      <c r="D36" s="411"/>
      <c r="E36" s="409"/>
      <c r="F36" s="405"/>
      <c r="G36" s="407"/>
      <c r="H36" s="405"/>
      <c r="I36" s="401"/>
      <c r="J36" s="393" t="s">
        <v>68</v>
      </c>
    </row>
    <row r="37" spans="2:10" ht="22.5" customHeight="1">
      <c r="B37" s="372"/>
      <c r="C37" s="95"/>
      <c r="D37" s="411"/>
      <c r="E37" s="410"/>
      <c r="F37" s="405"/>
      <c r="G37" s="407"/>
      <c r="H37" s="405"/>
      <c r="I37" s="401"/>
      <c r="J37" s="393"/>
    </row>
    <row r="38" spans="2:10" ht="12" customHeight="1">
      <c r="B38" s="372">
        <v>17</v>
      </c>
      <c r="C38" s="96"/>
      <c r="D38" s="411"/>
      <c r="E38" s="409"/>
      <c r="F38" s="405"/>
      <c r="G38" s="407"/>
      <c r="H38" s="405"/>
      <c r="I38" s="401"/>
      <c r="J38" s="393" t="s">
        <v>68</v>
      </c>
    </row>
    <row r="39" spans="2:10" ht="22.5" customHeight="1">
      <c r="B39" s="372"/>
      <c r="C39" s="95"/>
      <c r="D39" s="411"/>
      <c r="E39" s="410"/>
      <c r="F39" s="405"/>
      <c r="G39" s="407"/>
      <c r="H39" s="405"/>
      <c r="I39" s="401"/>
      <c r="J39" s="393"/>
    </row>
    <row r="40" spans="2:10" ht="12" customHeight="1">
      <c r="B40" s="372">
        <v>18</v>
      </c>
      <c r="C40" s="96"/>
      <c r="D40" s="411"/>
      <c r="E40" s="409"/>
      <c r="F40" s="405"/>
      <c r="G40" s="407"/>
      <c r="H40" s="405"/>
      <c r="I40" s="401"/>
      <c r="J40" s="393" t="s">
        <v>68</v>
      </c>
    </row>
    <row r="41" spans="2:10" ht="22.5" customHeight="1">
      <c r="B41" s="372"/>
      <c r="C41" s="95"/>
      <c r="D41" s="411"/>
      <c r="E41" s="410"/>
      <c r="F41" s="405"/>
      <c r="G41" s="407"/>
      <c r="H41" s="405"/>
      <c r="I41" s="401"/>
      <c r="J41" s="393"/>
    </row>
    <row r="42" spans="2:10" ht="12" customHeight="1">
      <c r="B42" s="372">
        <v>19</v>
      </c>
      <c r="C42" s="96"/>
      <c r="D42" s="411"/>
      <c r="E42" s="409"/>
      <c r="F42" s="405"/>
      <c r="G42" s="407"/>
      <c r="H42" s="405"/>
      <c r="I42" s="401"/>
      <c r="J42" s="393" t="s">
        <v>68</v>
      </c>
    </row>
    <row r="43" spans="2:10" ht="22.5" customHeight="1">
      <c r="B43" s="372"/>
      <c r="C43" s="95"/>
      <c r="D43" s="411"/>
      <c r="E43" s="410"/>
      <c r="F43" s="405"/>
      <c r="G43" s="407"/>
      <c r="H43" s="405"/>
      <c r="I43" s="401"/>
      <c r="J43" s="393"/>
    </row>
    <row r="44" spans="2:10" ht="12" customHeight="1">
      <c r="B44" s="372">
        <v>20</v>
      </c>
      <c r="C44" s="96"/>
      <c r="D44" s="411"/>
      <c r="E44" s="403"/>
      <c r="F44" s="405"/>
      <c r="G44" s="407"/>
      <c r="H44" s="417"/>
      <c r="I44" s="401"/>
      <c r="J44" s="393" t="s">
        <v>68</v>
      </c>
    </row>
    <row r="45" spans="2:10" ht="22.5" customHeight="1" thickBot="1">
      <c r="B45" s="384"/>
      <c r="C45" s="97"/>
      <c r="D45" s="416"/>
      <c r="E45" s="404"/>
      <c r="F45" s="406"/>
      <c r="G45" s="408"/>
      <c r="H45" s="413"/>
      <c r="I45" s="402"/>
      <c r="J45" s="394"/>
    </row>
    <row r="46" spans="2:10" ht="30.75" customHeight="1" thickBot="1">
      <c r="B46" s="395" t="s">
        <v>69</v>
      </c>
      <c r="C46" s="396"/>
      <c r="D46" s="396"/>
      <c r="E46" s="396"/>
      <c r="F46" s="396"/>
      <c r="G46" s="396"/>
      <c r="H46" s="71"/>
      <c r="I46" s="65">
        <f>SUM(I6:I45)</f>
        <v>0</v>
      </c>
      <c r="J46" s="66" t="s">
        <v>68</v>
      </c>
    </row>
    <row r="47" ht="13.5">
      <c r="B47" t="s">
        <v>312</v>
      </c>
    </row>
  </sheetData>
  <sheetProtection selectLockedCells="1"/>
  <mergeCells count="163">
    <mergeCell ref="D42:D43"/>
    <mergeCell ref="D44:D45"/>
    <mergeCell ref="H22:H23"/>
    <mergeCell ref="H24:H25"/>
    <mergeCell ref="H42:H43"/>
    <mergeCell ref="H44:H45"/>
    <mergeCell ref="H30:H31"/>
    <mergeCell ref="H32:H33"/>
    <mergeCell ref="H34:H35"/>
    <mergeCell ref="H36:H37"/>
    <mergeCell ref="H38:H39"/>
    <mergeCell ref="H40:H41"/>
    <mergeCell ref="H26:H27"/>
    <mergeCell ref="H28:H29"/>
    <mergeCell ref="H6:H7"/>
    <mergeCell ref="H8:H9"/>
    <mergeCell ref="H10:H11"/>
    <mergeCell ref="H12:H13"/>
    <mergeCell ref="H14:H15"/>
    <mergeCell ref="H16:H17"/>
    <mergeCell ref="H18:H19"/>
    <mergeCell ref="H20:H21"/>
    <mergeCell ref="B6:B7"/>
    <mergeCell ref="F6:F7"/>
    <mergeCell ref="G6:G7"/>
    <mergeCell ref="E6:E7"/>
    <mergeCell ref="B8:B9"/>
    <mergeCell ref="E8:E9"/>
    <mergeCell ref="F8:F9"/>
    <mergeCell ref="G8:G9"/>
    <mergeCell ref="D6:D7"/>
    <mergeCell ref="D8:D9"/>
    <mergeCell ref="B10:B11"/>
    <mergeCell ref="E10:E11"/>
    <mergeCell ref="F10:F11"/>
    <mergeCell ref="G10:G11"/>
    <mergeCell ref="B12:B13"/>
    <mergeCell ref="E12:E13"/>
    <mergeCell ref="F12:F13"/>
    <mergeCell ref="G12:G13"/>
    <mergeCell ref="D10:D11"/>
    <mergeCell ref="D12:D13"/>
    <mergeCell ref="B14:B15"/>
    <mergeCell ref="E14:E15"/>
    <mergeCell ref="F14:F15"/>
    <mergeCell ref="G14:G15"/>
    <mergeCell ref="B16:B17"/>
    <mergeCell ref="E16:E17"/>
    <mergeCell ref="F16:F17"/>
    <mergeCell ref="G16:G17"/>
    <mergeCell ref="D14:D15"/>
    <mergeCell ref="D16:D17"/>
    <mergeCell ref="B18:B19"/>
    <mergeCell ref="E18:E19"/>
    <mergeCell ref="F18:F19"/>
    <mergeCell ref="G18:G19"/>
    <mergeCell ref="B20:B21"/>
    <mergeCell ref="E20:E21"/>
    <mergeCell ref="F20:F21"/>
    <mergeCell ref="G20:G21"/>
    <mergeCell ref="D18:D19"/>
    <mergeCell ref="D20:D21"/>
    <mergeCell ref="B22:B23"/>
    <mergeCell ref="E22:E23"/>
    <mergeCell ref="F22:F23"/>
    <mergeCell ref="G22:G23"/>
    <mergeCell ref="B24:B25"/>
    <mergeCell ref="E24:E25"/>
    <mergeCell ref="F24:F25"/>
    <mergeCell ref="G24:G25"/>
    <mergeCell ref="D22:D23"/>
    <mergeCell ref="D24:D25"/>
    <mergeCell ref="B26:B27"/>
    <mergeCell ref="E26:E27"/>
    <mergeCell ref="F26:F27"/>
    <mergeCell ref="G26:G27"/>
    <mergeCell ref="B28:B29"/>
    <mergeCell ref="E28:E29"/>
    <mergeCell ref="F28:F29"/>
    <mergeCell ref="G28:G29"/>
    <mergeCell ref="D26:D27"/>
    <mergeCell ref="D28:D29"/>
    <mergeCell ref="B30:B31"/>
    <mergeCell ref="E30:E31"/>
    <mergeCell ref="F30:F31"/>
    <mergeCell ref="G30:G31"/>
    <mergeCell ref="B32:B33"/>
    <mergeCell ref="E32:E33"/>
    <mergeCell ref="F32:F33"/>
    <mergeCell ref="G32:G33"/>
    <mergeCell ref="D30:D31"/>
    <mergeCell ref="D32:D33"/>
    <mergeCell ref="B34:B35"/>
    <mergeCell ref="E34:E35"/>
    <mergeCell ref="F34:F35"/>
    <mergeCell ref="G34:G35"/>
    <mergeCell ref="B36:B37"/>
    <mergeCell ref="E36:E37"/>
    <mergeCell ref="F36:F37"/>
    <mergeCell ref="G36:G37"/>
    <mergeCell ref="D34:D35"/>
    <mergeCell ref="D36:D37"/>
    <mergeCell ref="E40:E41"/>
    <mergeCell ref="F40:F41"/>
    <mergeCell ref="G40:G41"/>
    <mergeCell ref="B38:B39"/>
    <mergeCell ref="E38:E39"/>
    <mergeCell ref="F38:F39"/>
    <mergeCell ref="G38:G39"/>
    <mergeCell ref="D38:D39"/>
    <mergeCell ref="D40:D41"/>
    <mergeCell ref="I12:I13"/>
    <mergeCell ref="B44:B45"/>
    <mergeCell ref="E44:E45"/>
    <mergeCell ref="F44:F45"/>
    <mergeCell ref="G44:G45"/>
    <mergeCell ref="B42:B43"/>
    <mergeCell ref="E42:E43"/>
    <mergeCell ref="F42:F43"/>
    <mergeCell ref="G42:G43"/>
    <mergeCell ref="B40:B41"/>
    <mergeCell ref="I42:I43"/>
    <mergeCell ref="I44:I45"/>
    <mergeCell ref="I14:I15"/>
    <mergeCell ref="I16:I17"/>
    <mergeCell ref="I18:I19"/>
    <mergeCell ref="I20:I21"/>
    <mergeCell ref="I22:I23"/>
    <mergeCell ref="I24:I25"/>
    <mergeCell ref="I26:I27"/>
    <mergeCell ref="I28:I29"/>
    <mergeCell ref="I30:I31"/>
    <mergeCell ref="I32:I33"/>
    <mergeCell ref="I34:I35"/>
    <mergeCell ref="I36:I37"/>
    <mergeCell ref="I38:I39"/>
    <mergeCell ref="I40:I41"/>
    <mergeCell ref="I5:J5"/>
    <mergeCell ref="J6:J7"/>
    <mergeCell ref="J8:J9"/>
    <mergeCell ref="J10:J11"/>
    <mergeCell ref="I6:I7"/>
    <mergeCell ref="I8:I9"/>
    <mergeCell ref="I10:I11"/>
    <mergeCell ref="J12:J13"/>
    <mergeCell ref="J14:J15"/>
    <mergeCell ref="J16:J17"/>
    <mergeCell ref="J18:J19"/>
    <mergeCell ref="J34:J35"/>
    <mergeCell ref="J20:J21"/>
    <mergeCell ref="J22:J23"/>
    <mergeCell ref="J24:J25"/>
    <mergeCell ref="J26:J27"/>
    <mergeCell ref="J44:J45"/>
    <mergeCell ref="B2:J2"/>
    <mergeCell ref="B46:G46"/>
    <mergeCell ref="J36:J37"/>
    <mergeCell ref="J38:J39"/>
    <mergeCell ref="J40:J41"/>
    <mergeCell ref="J42:J43"/>
    <mergeCell ref="J28:J29"/>
    <mergeCell ref="J30:J31"/>
    <mergeCell ref="J32:J33"/>
  </mergeCells>
  <dataValidations count="3">
    <dataValidation type="list" allowBlank="1" showInputMessage="1" showErrorMessage="1" sqref="E6:E45">
      <formula1>$L$7:$M$7</formula1>
    </dataValidation>
    <dataValidation type="list" allowBlank="1" showInputMessage="1" showErrorMessage="1" sqref="H6:H45">
      <formula1>$L$9:$O$9</formula1>
    </dataValidation>
    <dataValidation type="list" allowBlank="1" showInputMessage="1" showErrorMessage="1" sqref="D6:D45">
      <formula1>$L$11:$O$11</formula1>
    </dataValidation>
  </dataValidations>
  <printOptions/>
  <pageMargins left="0.4330708661417323" right="0.2755905511811024" top="0.4724409448818898" bottom="0.3937007874015748" header="0.5118110236220472" footer="0.2362204724409449"/>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C000"/>
  </sheetPr>
  <dimension ref="A1:I26"/>
  <sheetViews>
    <sheetView zoomScalePageLayoutView="0" workbookViewId="0" topLeftCell="A1">
      <selection activeCell="J14" sqref="J14"/>
    </sheetView>
  </sheetViews>
  <sheetFormatPr defaultColWidth="9.00390625" defaultRowHeight="13.5"/>
  <cols>
    <col min="1" max="1" width="3.125" style="1" customWidth="1"/>
    <col min="2" max="2" width="4.25390625" style="1" customWidth="1"/>
    <col min="3" max="3" width="35.50390625" style="1" customWidth="1"/>
    <col min="4" max="4" width="6.25390625" style="1" customWidth="1"/>
    <col min="5" max="5" width="16.00390625" style="1" customWidth="1"/>
    <col min="6" max="6" width="27.00390625" style="1" customWidth="1"/>
    <col min="7" max="16384" width="9.00390625" style="1" customWidth="1"/>
  </cols>
  <sheetData>
    <row r="1" ht="13.5">
      <c r="A1" s="98" t="s">
        <v>182</v>
      </c>
    </row>
    <row r="2" spans="1:6" ht="21" customHeight="1">
      <c r="A2" s="383" t="s">
        <v>70</v>
      </c>
      <c r="B2" s="383"/>
      <c r="C2" s="383"/>
      <c r="D2" s="383"/>
      <c r="E2" s="383"/>
      <c r="F2" s="383"/>
    </row>
    <row r="3" spans="5:6" ht="33.75" customHeight="1">
      <c r="E3" s="42" t="s">
        <v>0</v>
      </c>
      <c r="F3" s="43"/>
    </row>
    <row r="4" ht="10.5" customHeight="1" thickBot="1"/>
    <row r="5" spans="2:6" ht="27.75" customHeight="1" thickBot="1">
      <c r="B5" s="44" t="s">
        <v>59</v>
      </c>
      <c r="C5" s="45" t="s">
        <v>60</v>
      </c>
      <c r="D5" s="45" t="s">
        <v>61</v>
      </c>
      <c r="E5" s="45" t="s">
        <v>62</v>
      </c>
      <c r="F5" s="46" t="s">
        <v>71</v>
      </c>
    </row>
    <row r="6" spans="2:6" ht="12" customHeight="1">
      <c r="B6" s="379">
        <v>1</v>
      </c>
      <c r="C6" s="61"/>
      <c r="D6" s="373"/>
      <c r="E6" s="378"/>
      <c r="F6" s="419"/>
    </row>
    <row r="7" spans="2:9" ht="24" customHeight="1">
      <c r="B7" s="372"/>
      <c r="C7" s="62"/>
      <c r="D7" s="374"/>
      <c r="E7" s="375"/>
      <c r="F7" s="418"/>
      <c r="H7" s="47" t="s">
        <v>64</v>
      </c>
      <c r="I7" s="47" t="s">
        <v>65</v>
      </c>
    </row>
    <row r="8" spans="2:6" ht="12" customHeight="1">
      <c r="B8" s="372">
        <v>2</v>
      </c>
      <c r="C8" s="63"/>
      <c r="D8" s="373"/>
      <c r="E8" s="375"/>
      <c r="F8" s="418"/>
    </row>
    <row r="9" spans="2:6" ht="24" customHeight="1">
      <c r="B9" s="372"/>
      <c r="C9" s="62"/>
      <c r="D9" s="374"/>
      <c r="E9" s="375"/>
      <c r="F9" s="418"/>
    </row>
    <row r="10" spans="2:6" ht="12" customHeight="1">
      <c r="B10" s="372">
        <v>3</v>
      </c>
      <c r="C10" s="63"/>
      <c r="D10" s="373"/>
      <c r="E10" s="375"/>
      <c r="F10" s="418"/>
    </row>
    <row r="11" spans="2:6" ht="24" customHeight="1">
      <c r="B11" s="372"/>
      <c r="C11" s="62"/>
      <c r="D11" s="374"/>
      <c r="E11" s="375"/>
      <c r="F11" s="418"/>
    </row>
    <row r="12" spans="2:6" ht="12" customHeight="1">
      <c r="B12" s="372">
        <v>4</v>
      </c>
      <c r="C12" s="63"/>
      <c r="D12" s="373"/>
      <c r="E12" s="375"/>
      <c r="F12" s="418"/>
    </row>
    <row r="13" spans="2:6" ht="24" customHeight="1">
      <c r="B13" s="372"/>
      <c r="C13" s="62"/>
      <c r="D13" s="374"/>
      <c r="E13" s="375"/>
      <c r="F13" s="418"/>
    </row>
    <row r="14" spans="2:6" ht="12" customHeight="1">
      <c r="B14" s="372">
        <v>5</v>
      </c>
      <c r="C14" s="63"/>
      <c r="D14" s="373"/>
      <c r="E14" s="375"/>
      <c r="F14" s="418"/>
    </row>
    <row r="15" spans="2:6" ht="24" customHeight="1">
      <c r="B15" s="372"/>
      <c r="C15" s="62"/>
      <c r="D15" s="374"/>
      <c r="E15" s="375"/>
      <c r="F15" s="418"/>
    </row>
    <row r="16" spans="2:6" ht="12" customHeight="1">
      <c r="B16" s="372">
        <v>6</v>
      </c>
      <c r="C16" s="63"/>
      <c r="D16" s="373"/>
      <c r="E16" s="375"/>
      <c r="F16" s="418"/>
    </row>
    <row r="17" spans="2:6" ht="24" customHeight="1">
      <c r="B17" s="372"/>
      <c r="C17" s="62"/>
      <c r="D17" s="374"/>
      <c r="E17" s="375"/>
      <c r="F17" s="418"/>
    </row>
    <row r="18" spans="2:6" ht="12" customHeight="1">
      <c r="B18" s="372">
        <v>7</v>
      </c>
      <c r="C18" s="63"/>
      <c r="D18" s="373"/>
      <c r="E18" s="375"/>
      <c r="F18" s="418"/>
    </row>
    <row r="19" spans="2:6" ht="24" customHeight="1">
      <c r="B19" s="372"/>
      <c r="C19" s="62"/>
      <c r="D19" s="374"/>
      <c r="E19" s="375"/>
      <c r="F19" s="418"/>
    </row>
    <row r="20" spans="2:6" ht="12" customHeight="1">
      <c r="B20" s="372">
        <v>8</v>
      </c>
      <c r="C20" s="63"/>
      <c r="D20" s="373"/>
      <c r="E20" s="375"/>
      <c r="F20" s="418"/>
    </row>
    <row r="21" spans="2:6" ht="24" customHeight="1">
      <c r="B21" s="372"/>
      <c r="C21" s="62"/>
      <c r="D21" s="374"/>
      <c r="E21" s="375"/>
      <c r="F21" s="418"/>
    </row>
    <row r="22" spans="2:6" ht="12" customHeight="1">
      <c r="B22" s="372">
        <v>9</v>
      </c>
      <c r="C22" s="63"/>
      <c r="D22" s="373"/>
      <c r="E22" s="375"/>
      <c r="F22" s="418"/>
    </row>
    <row r="23" spans="2:6" ht="24" customHeight="1">
      <c r="B23" s="372"/>
      <c r="C23" s="62"/>
      <c r="D23" s="374"/>
      <c r="E23" s="375"/>
      <c r="F23" s="418"/>
    </row>
    <row r="24" spans="2:6" ht="12" customHeight="1">
      <c r="B24" s="372">
        <v>10</v>
      </c>
      <c r="C24" s="63"/>
      <c r="D24" s="385"/>
      <c r="E24" s="375"/>
      <c r="F24" s="418"/>
    </row>
    <row r="25" spans="2:6" ht="24" customHeight="1" thickBot="1">
      <c r="B25" s="384"/>
      <c r="C25" s="64"/>
      <c r="D25" s="386"/>
      <c r="E25" s="387"/>
      <c r="F25" s="420"/>
    </row>
    <row r="26" ht="16.5" customHeight="1">
      <c r="B26" t="s">
        <v>313</v>
      </c>
    </row>
  </sheetData>
  <sheetProtection/>
  <mergeCells count="41">
    <mergeCell ref="B24:B25"/>
    <mergeCell ref="D24:D25"/>
    <mergeCell ref="E24:E25"/>
    <mergeCell ref="F24:F25"/>
    <mergeCell ref="B22:B23"/>
    <mergeCell ref="D22:D23"/>
    <mergeCell ref="E22:E23"/>
    <mergeCell ref="F22:F23"/>
    <mergeCell ref="A2:F2"/>
    <mergeCell ref="B20:B21"/>
    <mergeCell ref="D20:D21"/>
    <mergeCell ref="E20:E21"/>
    <mergeCell ref="F20:F21"/>
    <mergeCell ref="B18:B19"/>
    <mergeCell ref="D18:D19"/>
    <mergeCell ref="E18:E19"/>
    <mergeCell ref="F18:F19"/>
    <mergeCell ref="B16:B17"/>
    <mergeCell ref="D16:D17"/>
    <mergeCell ref="E16:E17"/>
    <mergeCell ref="F16:F17"/>
    <mergeCell ref="B14:B15"/>
    <mergeCell ref="D14:D15"/>
    <mergeCell ref="E14:E15"/>
    <mergeCell ref="F14:F15"/>
    <mergeCell ref="B12:B13"/>
    <mergeCell ref="D12:D13"/>
    <mergeCell ref="E12:E13"/>
    <mergeCell ref="F12:F13"/>
    <mergeCell ref="B10:B11"/>
    <mergeCell ref="D10:D11"/>
    <mergeCell ref="E10:E11"/>
    <mergeCell ref="F10:F11"/>
    <mergeCell ref="B8:B9"/>
    <mergeCell ref="D8:D9"/>
    <mergeCell ref="E8:E9"/>
    <mergeCell ref="F8:F9"/>
    <mergeCell ref="B6:B7"/>
    <mergeCell ref="E6:E7"/>
    <mergeCell ref="F6:F7"/>
    <mergeCell ref="D6:D7"/>
  </mergeCells>
  <dataValidations count="1">
    <dataValidation type="list" allowBlank="1" showInputMessage="1" showErrorMessage="1" sqref="D6:D25">
      <formula1>$H$7:$I$7</formula1>
    </dataValidation>
  </dataValidations>
  <printOptions/>
  <pageMargins left="0.62" right="0.4" top="0.67" bottom="0.28" header="0.512" footer="0.2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C000"/>
  </sheetPr>
  <dimension ref="A1:G25"/>
  <sheetViews>
    <sheetView zoomScalePageLayoutView="0" workbookViewId="0" topLeftCell="A1">
      <selection activeCell="J14" sqref="J14"/>
    </sheetView>
  </sheetViews>
  <sheetFormatPr defaultColWidth="9.00390625" defaultRowHeight="13.5"/>
  <cols>
    <col min="1" max="1" width="4.00390625" style="102" customWidth="1"/>
    <col min="2" max="4" width="25.75390625" style="102" customWidth="1"/>
    <col min="5" max="5" width="6.625" style="102" customWidth="1"/>
    <col min="6" max="16384" width="9.00390625" style="102" customWidth="1"/>
  </cols>
  <sheetData>
    <row r="1" ht="16.5" customHeight="1">
      <c r="A1" s="111" t="s">
        <v>187</v>
      </c>
    </row>
    <row r="2" spans="1:5" ht="31.5" customHeight="1">
      <c r="A2" s="421" t="s">
        <v>340</v>
      </c>
      <c r="B2" s="422"/>
      <c r="C2" s="422"/>
      <c r="D2" s="422"/>
      <c r="E2" s="103"/>
    </row>
    <row r="3" ht="29.25" customHeight="1">
      <c r="A3" s="104" t="s">
        <v>341</v>
      </c>
    </row>
    <row r="4" spans="2:4" ht="29.25" customHeight="1">
      <c r="B4" s="105" t="s">
        <v>6</v>
      </c>
      <c r="C4" s="105" t="s">
        <v>184</v>
      </c>
      <c r="D4" s="105" t="s">
        <v>185</v>
      </c>
    </row>
    <row r="5" spans="2:4" ht="12.75" customHeight="1">
      <c r="B5" s="106"/>
      <c r="C5" s="107" t="s">
        <v>186</v>
      </c>
      <c r="D5" s="106"/>
    </row>
    <row r="6" spans="2:4" ht="29.25" customHeight="1">
      <c r="B6" s="108"/>
      <c r="C6" s="109"/>
      <c r="D6" s="108"/>
    </row>
    <row r="7" spans="2:7" ht="29.25" customHeight="1">
      <c r="B7" s="110"/>
      <c r="C7" s="271">
        <f>C9-C6</f>
        <v>0</v>
      </c>
      <c r="D7" s="110"/>
      <c r="F7" s="272" t="s">
        <v>360</v>
      </c>
      <c r="G7" s="100" t="s">
        <v>361</v>
      </c>
    </row>
    <row r="8" spans="2:4" ht="29.25" customHeight="1">
      <c r="B8" s="110"/>
      <c r="C8" s="110"/>
      <c r="D8" s="110"/>
    </row>
    <row r="9" spans="2:4" ht="29.25" customHeight="1">
      <c r="B9" s="210" t="s">
        <v>339</v>
      </c>
      <c r="C9" s="271">
        <f>C25</f>
        <v>0</v>
      </c>
      <c r="D9" s="110"/>
    </row>
    <row r="10" ht="29.25" customHeight="1"/>
    <row r="11" ht="29.25" customHeight="1">
      <c r="A11" s="104" t="s">
        <v>342</v>
      </c>
    </row>
    <row r="12" spans="2:4" ht="29.25" customHeight="1">
      <c r="B12" s="105" t="s">
        <v>6</v>
      </c>
      <c r="C12" s="105" t="s">
        <v>184</v>
      </c>
      <c r="D12" s="105" t="s">
        <v>185</v>
      </c>
    </row>
    <row r="13" spans="2:4" ht="12.75" customHeight="1">
      <c r="B13" s="106"/>
      <c r="C13" s="107" t="s">
        <v>186</v>
      </c>
      <c r="D13" s="106"/>
    </row>
    <row r="14" spans="2:4" ht="29.25" customHeight="1">
      <c r="B14" s="108"/>
      <c r="C14" s="109"/>
      <c r="D14" s="108"/>
    </row>
    <row r="15" spans="2:4" ht="29.25" customHeight="1">
      <c r="B15" s="110"/>
      <c r="C15" s="110"/>
      <c r="D15" s="110"/>
    </row>
    <row r="16" spans="2:4" ht="29.25" customHeight="1">
      <c r="B16" s="110"/>
      <c r="C16" s="110"/>
      <c r="D16" s="110"/>
    </row>
    <row r="17" spans="2:4" ht="29.25" customHeight="1">
      <c r="B17" s="110"/>
      <c r="C17" s="110"/>
      <c r="D17" s="110"/>
    </row>
    <row r="18" spans="2:4" ht="29.25" customHeight="1">
      <c r="B18" s="110"/>
      <c r="C18" s="110"/>
      <c r="D18" s="110"/>
    </row>
    <row r="19" spans="2:4" ht="29.25" customHeight="1">
      <c r="B19" s="110"/>
      <c r="C19" s="110"/>
      <c r="D19" s="110"/>
    </row>
    <row r="20" spans="2:4" ht="29.25" customHeight="1">
      <c r="B20" s="110"/>
      <c r="C20" s="110"/>
      <c r="D20" s="110"/>
    </row>
    <row r="21" spans="2:4" ht="29.25" customHeight="1">
      <c r="B21" s="110"/>
      <c r="C21" s="110"/>
      <c r="D21" s="110"/>
    </row>
    <row r="22" spans="2:4" ht="29.25" customHeight="1">
      <c r="B22" s="110"/>
      <c r="C22" s="110"/>
      <c r="D22" s="110"/>
    </row>
    <row r="23" spans="2:4" ht="29.25" customHeight="1">
      <c r="B23" s="110"/>
      <c r="C23" s="110"/>
      <c r="D23" s="110"/>
    </row>
    <row r="24" spans="2:4" ht="29.25" customHeight="1">
      <c r="B24" s="110"/>
      <c r="C24" s="110"/>
      <c r="D24" s="110"/>
    </row>
    <row r="25" spans="2:4" ht="29.25" customHeight="1">
      <c r="B25" s="210" t="s">
        <v>339</v>
      </c>
      <c r="C25" s="271">
        <f>C14+C15+C16</f>
        <v>0</v>
      </c>
      <c r="D25" s="110"/>
    </row>
  </sheetData>
  <sheetProtection/>
  <mergeCells count="1">
    <mergeCell ref="A2:D2"/>
  </mergeCells>
  <printOptions/>
  <pageMargins left="0.9055118110236221" right="0.9055118110236221" top="1.0236220472440944" bottom="0.708661417322834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7030A0"/>
  </sheetPr>
  <dimension ref="A1:Z23"/>
  <sheetViews>
    <sheetView view="pageBreakPreview" zoomScale="75" zoomScaleNormal="75" zoomScaleSheetLayoutView="75" zoomScalePageLayoutView="0" workbookViewId="0" topLeftCell="A1">
      <selection activeCell="J14" sqref="J14"/>
    </sheetView>
  </sheetViews>
  <sheetFormatPr defaultColWidth="9.00390625" defaultRowHeight="13.5"/>
  <cols>
    <col min="1" max="1" width="13.25390625" style="167" customWidth="1"/>
    <col min="2" max="2" width="14.25390625" style="167" customWidth="1"/>
    <col min="3" max="3" width="19.125" style="167" customWidth="1"/>
    <col min="4" max="4" width="20.50390625" style="167" customWidth="1"/>
    <col min="5" max="5" width="10.75390625" style="167" bestFit="1" customWidth="1"/>
    <col min="6" max="9" width="12.125" style="167" customWidth="1"/>
    <col min="10" max="10" width="8.625" style="167" bestFit="1" customWidth="1"/>
    <col min="11" max="23" width="12.125" style="167" customWidth="1"/>
    <col min="24" max="24" width="14.625" style="167" customWidth="1"/>
    <col min="25" max="25" width="9.00390625" style="167" customWidth="1"/>
    <col min="26" max="26" width="16.125" style="167" customWidth="1"/>
    <col min="27" max="16384" width="9.00390625" style="167" customWidth="1"/>
  </cols>
  <sheetData>
    <row r="1" spans="1:24" ht="13.5">
      <c r="A1" s="167" t="s">
        <v>272</v>
      </c>
      <c r="X1" s="198"/>
    </row>
    <row r="2" spans="1:24" ht="24">
      <c r="A2" s="433" t="s">
        <v>275</v>
      </c>
      <c r="B2" s="433"/>
      <c r="C2" s="433"/>
      <c r="D2" s="433"/>
      <c r="E2" s="433"/>
      <c r="F2" s="433"/>
      <c r="G2" s="433"/>
      <c r="H2" s="433"/>
      <c r="I2" s="433"/>
      <c r="J2" s="433"/>
      <c r="K2" s="433"/>
      <c r="L2" s="433"/>
      <c r="M2" s="433"/>
      <c r="N2" s="433"/>
      <c r="O2" s="433"/>
      <c r="P2" s="433"/>
      <c r="Q2" s="433"/>
      <c r="R2" s="433"/>
      <c r="S2" s="433"/>
      <c r="T2" s="433"/>
      <c r="U2" s="197"/>
      <c r="V2" s="197"/>
      <c r="W2" s="197"/>
      <c r="X2" s="197"/>
    </row>
    <row r="3" spans="21:22" ht="13.5">
      <c r="U3" s="123" t="s">
        <v>127</v>
      </c>
      <c r="V3" s="123" t="s">
        <v>242</v>
      </c>
    </row>
    <row r="4" spans="16:24" ht="13.5">
      <c r="P4" s="196"/>
      <c r="Q4" s="196"/>
      <c r="R4" s="196"/>
      <c r="S4" s="196"/>
      <c r="T4" s="196"/>
      <c r="U4" s="123" t="s">
        <v>207</v>
      </c>
      <c r="V4" s="123" t="s">
        <v>239</v>
      </c>
      <c r="W4" s="196"/>
      <c r="X4" s="196"/>
    </row>
    <row r="5" spans="1:22" ht="13.5">
      <c r="A5" s="195"/>
      <c r="B5" s="183"/>
      <c r="C5" s="193"/>
      <c r="D5" s="194"/>
      <c r="E5" s="194"/>
      <c r="F5" s="194"/>
      <c r="G5" s="194"/>
      <c r="H5" s="434" t="s">
        <v>79</v>
      </c>
      <c r="I5" s="435"/>
      <c r="J5" s="435"/>
      <c r="K5" s="435"/>
      <c r="L5" s="435"/>
      <c r="M5" s="435"/>
      <c r="N5" s="436"/>
      <c r="O5" s="194"/>
      <c r="P5" s="194"/>
      <c r="Q5" s="194"/>
      <c r="R5" s="194"/>
      <c r="S5" s="194"/>
      <c r="T5" s="193"/>
      <c r="U5" s="123" t="s">
        <v>208</v>
      </c>
      <c r="V5" s="123" t="s">
        <v>236</v>
      </c>
    </row>
    <row r="6" spans="1:22" ht="40.5">
      <c r="A6" s="437" t="s">
        <v>271</v>
      </c>
      <c r="B6" s="438" t="s">
        <v>80</v>
      </c>
      <c r="C6" s="431" t="s">
        <v>81</v>
      </c>
      <c r="D6" s="430" t="s">
        <v>82</v>
      </c>
      <c r="E6" s="430" t="s">
        <v>270</v>
      </c>
      <c r="F6" s="430" t="s">
        <v>176</v>
      </c>
      <c r="G6" s="431" t="s">
        <v>269</v>
      </c>
      <c r="H6" s="431" t="s">
        <v>84</v>
      </c>
      <c r="I6" s="192" t="s">
        <v>85</v>
      </c>
      <c r="J6" s="192" t="s">
        <v>86</v>
      </c>
      <c r="K6" s="427" t="s">
        <v>87</v>
      </c>
      <c r="L6" s="428"/>
      <c r="M6" s="429"/>
      <c r="N6" s="424" t="s">
        <v>88</v>
      </c>
      <c r="O6" s="430" t="s">
        <v>89</v>
      </c>
      <c r="P6" s="431" t="s">
        <v>268</v>
      </c>
      <c r="Q6" s="431" t="s">
        <v>267</v>
      </c>
      <c r="R6" s="432" t="s">
        <v>266</v>
      </c>
      <c r="S6" s="423" t="s">
        <v>350</v>
      </c>
      <c r="T6" s="424" t="s">
        <v>90</v>
      </c>
      <c r="U6" s="123" t="s">
        <v>210</v>
      </c>
      <c r="V6" s="123" t="s">
        <v>128</v>
      </c>
    </row>
    <row r="7" spans="1:26" ht="13.5">
      <c r="A7" s="437"/>
      <c r="B7" s="438"/>
      <c r="C7" s="431"/>
      <c r="D7" s="430"/>
      <c r="E7" s="430"/>
      <c r="F7" s="430"/>
      <c r="G7" s="430"/>
      <c r="H7" s="431"/>
      <c r="I7" s="190" t="s">
        <v>91</v>
      </c>
      <c r="J7" s="190" t="s">
        <v>91</v>
      </c>
      <c r="K7" s="191" t="s">
        <v>92</v>
      </c>
      <c r="L7" s="191" t="s">
        <v>265</v>
      </c>
      <c r="M7" s="190" t="s">
        <v>91</v>
      </c>
      <c r="N7" s="424"/>
      <c r="O7" s="430"/>
      <c r="P7" s="430"/>
      <c r="Q7" s="430"/>
      <c r="R7" s="432"/>
      <c r="S7" s="423"/>
      <c r="T7" s="424"/>
      <c r="U7" s="123" t="s">
        <v>212</v>
      </c>
      <c r="V7" s="123" t="s">
        <v>232</v>
      </c>
      <c r="Y7" s="185"/>
      <c r="Z7" s="185"/>
    </row>
    <row r="8" spans="1:25" s="173" customFormat="1" ht="13.5">
      <c r="A8" s="189"/>
      <c r="B8" s="186"/>
      <c r="C8" s="186"/>
      <c r="D8" s="187" t="s">
        <v>94</v>
      </c>
      <c r="E8" s="187" t="s">
        <v>95</v>
      </c>
      <c r="F8" s="188" t="s">
        <v>96</v>
      </c>
      <c r="G8" s="187" t="s">
        <v>97</v>
      </c>
      <c r="H8" s="187"/>
      <c r="I8" s="187"/>
      <c r="J8" s="187"/>
      <c r="K8" s="187"/>
      <c r="L8" s="187"/>
      <c r="M8" s="187"/>
      <c r="N8" s="187" t="s">
        <v>264</v>
      </c>
      <c r="O8" s="187" t="s">
        <v>98</v>
      </c>
      <c r="P8" s="187" t="s">
        <v>276</v>
      </c>
      <c r="Q8" s="187" t="s">
        <v>277</v>
      </c>
      <c r="R8" s="187" t="s">
        <v>278</v>
      </c>
      <c r="S8" s="187" t="s">
        <v>279</v>
      </c>
      <c r="T8" s="186"/>
      <c r="U8" s="121"/>
      <c r="V8" s="127" t="s">
        <v>230</v>
      </c>
      <c r="Y8" s="185"/>
    </row>
    <row r="9" spans="1:25" ht="24" customHeight="1">
      <c r="A9" s="184"/>
      <c r="B9" s="183"/>
      <c r="C9" s="183"/>
      <c r="D9" s="181" t="s">
        <v>99</v>
      </c>
      <c r="E9" s="181" t="s">
        <v>99</v>
      </c>
      <c r="F9" s="181" t="s">
        <v>99</v>
      </c>
      <c r="G9" s="181" t="s">
        <v>99</v>
      </c>
      <c r="H9" s="181" t="s">
        <v>100</v>
      </c>
      <c r="I9" s="181" t="s">
        <v>99</v>
      </c>
      <c r="J9" s="181" t="s">
        <v>99</v>
      </c>
      <c r="K9" s="181" t="s">
        <v>101</v>
      </c>
      <c r="L9" s="181" t="s">
        <v>100</v>
      </c>
      <c r="M9" s="181" t="s">
        <v>102</v>
      </c>
      <c r="N9" s="181" t="s">
        <v>102</v>
      </c>
      <c r="O9" s="181" t="s">
        <v>99</v>
      </c>
      <c r="P9" s="181" t="s">
        <v>99</v>
      </c>
      <c r="Q9" s="181" t="s">
        <v>99</v>
      </c>
      <c r="R9" s="182" t="s">
        <v>99</v>
      </c>
      <c r="S9" s="181" t="s">
        <v>99</v>
      </c>
      <c r="T9" s="425"/>
      <c r="U9" s="121"/>
      <c r="V9" s="123" t="s">
        <v>129</v>
      </c>
      <c r="Y9" s="173"/>
    </row>
    <row r="10" spans="1:25" ht="57.75" customHeight="1">
      <c r="A10" s="180"/>
      <c r="B10" s="179"/>
      <c r="C10" s="178"/>
      <c r="D10" s="177"/>
      <c r="E10" s="177"/>
      <c r="F10" s="176">
        <f>D10-E10</f>
        <v>0</v>
      </c>
      <c r="G10" s="177"/>
      <c r="H10" s="177"/>
      <c r="I10" s="176">
        <f>IF(H10="",0,IF(H10=1,440000,630000))</f>
        <v>0</v>
      </c>
      <c r="J10" s="176">
        <f>ROUNDDOWN(IF(H10&gt;70,70,H10)/5,0)*215000</f>
        <v>0</v>
      </c>
      <c r="K10" s="177"/>
      <c r="L10" s="176">
        <f>IF(ROUNDDOWN(K10/40,0)&gt;30,30,ROUNDDOWN(K10/40,0))</f>
        <v>0</v>
      </c>
      <c r="M10" s="176">
        <f>IF(L10&lt;1,0,IF((1&lt;=L10)*OR(L10&lt;=4),113000,IF((5&lt;=L10)*OR(L10&lt;=9),226000,IF((10&lt;=L10)*OR(L10&lt;=14),566000,IF((15&lt;=L10)*OR(L10&lt;=19),849000,1132000+(L10-20)*45000)))))</f>
        <v>0</v>
      </c>
      <c r="N10" s="176">
        <f>I10+J10+M10</f>
        <v>0</v>
      </c>
      <c r="O10" s="176">
        <f>MIN(F10,G10,N10)</f>
        <v>0</v>
      </c>
      <c r="P10" s="176">
        <f>((MIN(F10,O10))/2)</f>
        <v>0</v>
      </c>
      <c r="Q10" s="176">
        <f>ROUNDDOWN(P10,-3)</f>
        <v>0</v>
      </c>
      <c r="R10" s="175"/>
      <c r="S10" s="174">
        <f>SUM(R10-Q10)</f>
        <v>0</v>
      </c>
      <c r="T10" s="426"/>
      <c r="U10" s="121"/>
      <c r="V10" s="123" t="s">
        <v>229</v>
      </c>
      <c r="Y10" s="173"/>
    </row>
    <row r="11" spans="1:24" s="168" customFormat="1" ht="15.75" customHeight="1">
      <c r="A11" s="172"/>
      <c r="C11" s="171"/>
      <c r="D11" s="171"/>
      <c r="E11" s="171"/>
      <c r="F11" s="170"/>
      <c r="G11" s="170"/>
      <c r="H11" s="170"/>
      <c r="I11" s="170"/>
      <c r="J11" s="170"/>
      <c r="K11" s="170"/>
      <c r="L11" s="170"/>
      <c r="M11" s="170"/>
      <c r="N11" s="170"/>
      <c r="O11" s="170"/>
      <c r="P11" s="170"/>
      <c r="Q11" s="170"/>
      <c r="R11" s="170"/>
      <c r="S11" s="170"/>
      <c r="T11" s="170"/>
      <c r="U11" s="121"/>
      <c r="V11" s="123" t="s">
        <v>228</v>
      </c>
      <c r="W11" s="170"/>
      <c r="X11" s="169"/>
    </row>
    <row r="12" spans="1:24" s="257" customFormat="1" ht="24" customHeight="1">
      <c r="A12" s="254" t="s">
        <v>314</v>
      </c>
      <c r="C12" s="255"/>
      <c r="D12" s="255"/>
      <c r="E12" s="255"/>
      <c r="F12" s="170"/>
      <c r="G12" s="170"/>
      <c r="H12" s="170"/>
      <c r="I12" s="170"/>
      <c r="J12" s="170"/>
      <c r="K12" s="170"/>
      <c r="L12" s="170"/>
      <c r="M12" s="170"/>
      <c r="N12" s="170"/>
      <c r="O12" s="170"/>
      <c r="P12" s="170"/>
      <c r="Q12" s="170"/>
      <c r="R12" s="170"/>
      <c r="S12" s="170"/>
      <c r="T12" s="170"/>
      <c r="U12" s="133"/>
      <c r="V12" s="238"/>
      <c r="W12" s="170"/>
      <c r="X12" s="256"/>
    </row>
    <row r="13" spans="1:24" s="257" customFormat="1" ht="24" customHeight="1">
      <c r="A13" s="254" t="s">
        <v>351</v>
      </c>
      <c r="C13" s="255"/>
      <c r="D13" s="255"/>
      <c r="E13" s="255"/>
      <c r="F13" s="170"/>
      <c r="G13" s="170"/>
      <c r="H13" s="170"/>
      <c r="I13" s="170"/>
      <c r="J13" s="170"/>
      <c r="K13" s="170"/>
      <c r="L13" s="170"/>
      <c r="M13" s="170"/>
      <c r="N13" s="170"/>
      <c r="O13" s="170"/>
      <c r="P13" s="170"/>
      <c r="Q13" s="170"/>
      <c r="R13" s="170"/>
      <c r="S13" s="170"/>
      <c r="T13" s="170"/>
      <c r="U13" s="133"/>
      <c r="V13" s="238"/>
      <c r="W13" s="170"/>
      <c r="X13" s="256"/>
    </row>
    <row r="14" spans="1:22" s="259" customFormat="1" ht="24" customHeight="1">
      <c r="A14" s="263" t="s">
        <v>352</v>
      </c>
      <c r="D14" s="264"/>
      <c r="E14" s="264"/>
      <c r="U14" s="133"/>
      <c r="V14" s="238" t="s">
        <v>227</v>
      </c>
    </row>
    <row r="15" spans="1:22" s="259" customFormat="1" ht="24" customHeight="1">
      <c r="A15" s="263" t="s">
        <v>315</v>
      </c>
      <c r="D15" s="264"/>
      <c r="E15" s="264"/>
      <c r="U15" s="133"/>
      <c r="V15" s="238" t="s">
        <v>226</v>
      </c>
    </row>
    <row r="16" spans="1:22" s="259" customFormat="1" ht="24" customHeight="1">
      <c r="A16" s="263" t="s">
        <v>354</v>
      </c>
      <c r="D16" s="264"/>
      <c r="E16" s="264"/>
      <c r="U16" s="133"/>
      <c r="V16" s="238" t="s">
        <v>225</v>
      </c>
    </row>
    <row r="17" spans="1:22" s="259" customFormat="1" ht="24" customHeight="1">
      <c r="A17" s="263" t="s">
        <v>353</v>
      </c>
      <c r="D17" s="264"/>
      <c r="E17" s="264"/>
      <c r="U17" s="133"/>
      <c r="V17" s="238"/>
    </row>
    <row r="18" spans="1:22" s="259" customFormat="1" ht="24" customHeight="1">
      <c r="A18" s="263" t="s">
        <v>316</v>
      </c>
      <c r="C18" s="265"/>
      <c r="D18" s="264"/>
      <c r="E18" s="264"/>
      <c r="U18" s="133"/>
      <c r="V18" s="238" t="s">
        <v>224</v>
      </c>
    </row>
    <row r="19" spans="1:22" s="259" customFormat="1" ht="24" customHeight="1">
      <c r="A19" s="263" t="s">
        <v>317</v>
      </c>
      <c r="C19" s="265"/>
      <c r="E19" s="264"/>
      <c r="U19" s="133"/>
      <c r="V19" s="238" t="s">
        <v>223</v>
      </c>
    </row>
    <row r="20" spans="1:22" s="202" customFormat="1" ht="24" customHeight="1">
      <c r="A20" s="201"/>
      <c r="C20" s="203"/>
      <c r="U20" s="199"/>
      <c r="V20" s="200" t="s">
        <v>222</v>
      </c>
    </row>
    <row r="21" spans="1:22" s="202" customFormat="1" ht="24" customHeight="1">
      <c r="A21" s="201"/>
      <c r="C21" s="203"/>
      <c r="U21" s="199"/>
      <c r="V21" s="200" t="s">
        <v>221</v>
      </c>
    </row>
    <row r="22" s="202" customFormat="1" ht="24" customHeight="1">
      <c r="A22" s="204"/>
    </row>
    <row r="23" s="202" customFormat="1" ht="24" customHeight="1">
      <c r="A23" s="204"/>
    </row>
  </sheetData>
  <sheetProtection/>
  <mergeCells count="19">
    <mergeCell ref="A2:T2"/>
    <mergeCell ref="H5:N5"/>
    <mergeCell ref="A6:A7"/>
    <mergeCell ref="B6:B7"/>
    <mergeCell ref="C6:C7"/>
    <mergeCell ref="D6:D7"/>
    <mergeCell ref="E6:E7"/>
    <mergeCell ref="F6:F7"/>
    <mergeCell ref="G6:G7"/>
    <mergeCell ref="H6:H7"/>
    <mergeCell ref="S6:S7"/>
    <mergeCell ref="T6:T7"/>
    <mergeCell ref="T9:T10"/>
    <mergeCell ref="K6:M6"/>
    <mergeCell ref="N6:N7"/>
    <mergeCell ref="O6:O7"/>
    <mergeCell ref="P6:P7"/>
    <mergeCell ref="Q6:Q7"/>
    <mergeCell ref="R6:R7"/>
  </mergeCells>
  <dataValidations count="3">
    <dataValidation type="whole" operator="greaterThan" allowBlank="1" showInputMessage="1" showErrorMessage="1" sqref="H10">
      <formula1>0</formula1>
    </dataValidation>
    <dataValidation type="list" allowBlank="1" showInputMessage="1" showErrorMessage="1" sqref="C10">
      <formula1>$V$3:$V$21</formula1>
    </dataValidation>
    <dataValidation type="list" allowBlank="1" showInputMessage="1" showErrorMessage="1" sqref="A10">
      <formula1>$U$3:$U$7</formula1>
    </dataValidation>
  </dataValidations>
  <printOptions horizontalCentered="1"/>
  <pageMargins left="0.5511811023622047" right="0.3937007874015748" top="0.6692913385826772" bottom="0.31496062992125984" header="0.5118110236220472" footer="0.2755905511811024"/>
  <pageSetup horizontalDpi="300" verticalDpi="3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dc:creator>
  <cp:keywords/>
  <dc:description/>
  <cp:lastModifiedBy>ioas_user</cp:lastModifiedBy>
  <cp:lastPrinted>2017-03-13T05:23:01Z</cp:lastPrinted>
  <dcterms:created xsi:type="dcterms:W3CDTF">2010-03-24T06:31:20Z</dcterms:created>
  <dcterms:modified xsi:type="dcterms:W3CDTF">2017-03-27T07:17:24Z</dcterms:modified>
  <cp:category/>
  <cp:version/>
  <cp:contentType/>
  <cp:contentStatus/>
</cp:coreProperties>
</file>