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18" sheetId="1" r:id="rId1"/>
  </sheets>
  <definedNames>
    <definedName name="_xlnm.Print_Area" localSheetId="0">'118'!$A$1:$L$75</definedName>
  </definedNames>
  <calcPr fullCalcOnLoad="1"/>
</workbook>
</file>

<file path=xl/sharedStrings.xml><?xml version="1.0" encoding="utf-8"?>
<sst xmlns="http://schemas.openxmlformats.org/spreadsheetml/2006/main" count="189" uniqueCount="90">
  <si>
    <t>シリコンマンガン</t>
  </si>
  <si>
    <t>パルプ</t>
  </si>
  <si>
    <t>単位：千円</t>
  </si>
  <si>
    <t>みつまた</t>
  </si>
  <si>
    <t>ニトロメタン</t>
  </si>
  <si>
    <t>年  次</t>
  </si>
  <si>
    <t>商  品</t>
  </si>
  <si>
    <t>伸長率(％)</t>
  </si>
  <si>
    <r>
      <t>118　　貿　易　輸　入　実　績　</t>
    </r>
    <r>
      <rPr>
        <b/>
        <sz val="12"/>
        <rFont val="ＭＳ 明朝"/>
        <family val="1"/>
      </rPr>
      <t>　</t>
    </r>
    <r>
      <rPr>
        <sz val="12"/>
        <rFont val="ＭＳ 明朝"/>
        <family val="1"/>
      </rPr>
      <t>―商　品　別―</t>
    </r>
  </si>
  <si>
    <r>
      <t>対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前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年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比</t>
    </r>
  </si>
  <si>
    <t>-</t>
  </si>
  <si>
    <t>(注)　アンケート調査のため実際の貿易額とは異なる。また、回答件数の変動があるため、対前年比は参考数値。</t>
  </si>
  <si>
    <t>平成12年</t>
  </si>
  <si>
    <t>総計</t>
  </si>
  <si>
    <t>金属化学窯業等原材料計</t>
  </si>
  <si>
    <t>石灰(コークスを含む)</t>
  </si>
  <si>
    <t>燐鉱石</t>
  </si>
  <si>
    <t>ピートポット類</t>
  </si>
  <si>
    <t>御影石</t>
  </si>
  <si>
    <t>鋼材</t>
  </si>
  <si>
    <t>人造研磨材</t>
  </si>
  <si>
    <t>その他</t>
  </si>
  <si>
    <t>繊維原料・同製品計</t>
  </si>
  <si>
    <t>原綿</t>
  </si>
  <si>
    <t>製品</t>
  </si>
  <si>
    <t>木竹材計</t>
  </si>
  <si>
    <t>原木</t>
  </si>
  <si>
    <t>家具・製材品</t>
  </si>
  <si>
    <t>機械機器計</t>
  </si>
  <si>
    <t>猟銃・同部品</t>
  </si>
  <si>
    <t>健康機械</t>
  </si>
  <si>
    <t>一般機械器具</t>
  </si>
  <si>
    <t>輸送用機器</t>
  </si>
  <si>
    <t>ナイフ類</t>
  </si>
  <si>
    <t>その他</t>
  </si>
  <si>
    <t>食料品計</t>
  </si>
  <si>
    <t>冷凍食品類</t>
  </si>
  <si>
    <t>野菜</t>
  </si>
  <si>
    <t>果実</t>
  </si>
  <si>
    <t>魚</t>
  </si>
  <si>
    <t>菓子</t>
  </si>
  <si>
    <t>ウーロン茶</t>
  </si>
  <si>
    <t>ハトムギ</t>
  </si>
  <si>
    <t>装飾品・材料計</t>
  </si>
  <si>
    <t>さんご原木</t>
  </si>
  <si>
    <t>さんご製品・半製品</t>
  </si>
  <si>
    <t>製紙原料計</t>
  </si>
  <si>
    <t>マニラ麻(マニラ麻パルプ)</t>
  </si>
  <si>
    <t>楮草</t>
  </si>
  <si>
    <t>書道用紙</t>
  </si>
  <si>
    <t>その他計</t>
  </si>
  <si>
    <t>雑貨</t>
  </si>
  <si>
    <t>シュガーケントップ他</t>
  </si>
  <si>
    <t>スポーツ用品</t>
  </si>
  <si>
    <t>花卉球根類</t>
  </si>
  <si>
    <t>靴・履物</t>
  </si>
  <si>
    <t>農業用資材(ケントップ除く)</t>
  </si>
  <si>
    <t>平成13年</t>
  </si>
  <si>
    <t>ピクリン酸</t>
  </si>
  <si>
    <t>平成14年</t>
  </si>
  <si>
    <t>資料：県商工振興課</t>
  </si>
  <si>
    <t>ボーキサイト</t>
  </si>
  <si>
    <t>フェロシリコン</t>
  </si>
  <si>
    <t>カルシウムシリコン</t>
  </si>
  <si>
    <t>平成15年</t>
  </si>
  <si>
    <t>　　　　全減</t>
  </si>
  <si>
    <t>-</t>
  </si>
  <si>
    <t>全減</t>
  </si>
  <si>
    <t>平成16年</t>
  </si>
  <si>
    <t>平成16年主要仕入国</t>
  </si>
  <si>
    <t>全増</t>
  </si>
  <si>
    <t>　　　　全増</t>
  </si>
  <si>
    <t>中国、ﾍﾞﾄﾅﾑ､ﾛｼｱ</t>
  </si>
  <si>
    <t>中国</t>
  </si>
  <si>
    <t>中国、韓国</t>
  </si>
  <si>
    <t>ﾛｼｱ､中国</t>
  </si>
  <si>
    <t>ｵ-ｽﾄﾗﾘｱ、中国</t>
  </si>
  <si>
    <t>ﾁﾘ､台湾、ﾏﾚ-ｼｱ</t>
  </si>
  <si>
    <t>中国、ｱﾒﾘｶ</t>
  </si>
  <si>
    <t>ｱﾒﾘｶ､ｶﾅﾀﾞ､ｽﾍﾟｲﾝ</t>
  </si>
  <si>
    <t>ｴｸｱﾄﾞﾙ</t>
  </si>
  <si>
    <t>中国、ｱﾒﾘｶ､台湾</t>
  </si>
  <si>
    <t>ｵﾗﾝﾀﾞ､ﾆｭ-ｼﾞ-ﾗﾝﾄﾞ</t>
  </si>
  <si>
    <t>中国、ﾄﾙｺ</t>
  </si>
  <si>
    <t>ﾆｭｰｼﾞｰﾗﾝﾄﾞ</t>
  </si>
  <si>
    <t>ｱﾒﾘｶ</t>
  </si>
  <si>
    <t>ｲｽﾗｴﾙ</t>
  </si>
  <si>
    <t>ｲﾝﾄﾞﾈｼｱ</t>
  </si>
  <si>
    <t>中国､韓国､ﾄﾞｲﾂ､ﾀｲ</t>
  </si>
  <si>
    <t>中国､ｵ-ｽﾄﾗﾘｱ､ﾍﾞﾄﾅﾑ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</si>
</sst>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;&quot;△ &quot;0.0"/>
    <numFmt numFmtId="189" formatCode="#,##0.0;&quot;△ &quot;#,##0.0"/>
    <numFmt numFmtId="190" formatCode="#,##0.0;[Red]\-#,##0.0"/>
  </numFmts>
  <fonts count="15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7.5"/>
      <name val="ＭＳ 明朝"/>
      <family val="1"/>
    </font>
    <font>
      <sz val="2"/>
      <name val="ＭＳ 明朝"/>
      <family val="1"/>
    </font>
    <font>
      <sz val="8"/>
      <name val="ＭＳ Ｐゴシック"/>
      <family val="3"/>
    </font>
    <font>
      <b/>
      <sz val="8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distributed" vertical="center"/>
    </xf>
    <xf numFmtId="38" fontId="1" fillId="0" borderId="3" xfId="16" applyFont="1" applyBorder="1" applyAlignment="1" applyProtection="1">
      <alignment horizontal="right" vertical="center"/>
      <protection locked="0"/>
    </xf>
    <xf numFmtId="189" fontId="1" fillId="0" borderId="0" xfId="16" applyNumberFormat="1" applyFont="1" applyBorder="1" applyAlignment="1" applyProtection="1">
      <alignment horizontal="right" vertical="center"/>
      <protection locked="0"/>
    </xf>
    <xf numFmtId="38" fontId="1" fillId="0" borderId="3" xfId="16" applyFont="1" applyBorder="1" applyAlignment="1" applyProtection="1">
      <alignment vertical="center"/>
      <protection locked="0"/>
    </xf>
    <xf numFmtId="189" fontId="1" fillId="0" borderId="0" xfId="16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 shrinkToFit="1"/>
    </xf>
    <xf numFmtId="38" fontId="14" fillId="0" borderId="3" xfId="16" applyFont="1" applyBorder="1" applyAlignment="1" applyProtection="1">
      <alignment vertical="center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38" fontId="14" fillId="0" borderId="0" xfId="16" applyFont="1" applyBorder="1" applyAlignment="1" applyProtection="1">
      <alignment horizontal="right" vertical="center"/>
      <protection locked="0"/>
    </xf>
    <xf numFmtId="38" fontId="14" fillId="0" borderId="0" xfId="16" applyFont="1" applyAlignment="1" applyProtection="1">
      <alignment horizontal="right" vertical="center"/>
      <protection locked="0"/>
    </xf>
    <xf numFmtId="38" fontId="13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horizontal="right" vertical="center"/>
      <protection locked="0"/>
    </xf>
    <xf numFmtId="38" fontId="7" fillId="0" borderId="0" xfId="16" applyFont="1" applyAlignment="1" applyProtection="1">
      <alignment vertical="center"/>
      <protection locked="0"/>
    </xf>
    <xf numFmtId="38" fontId="6" fillId="0" borderId="0" xfId="16" applyFont="1" applyBorder="1" applyAlignment="1" applyProtection="1">
      <alignment horizontal="right"/>
      <protection locked="0"/>
    </xf>
    <xf numFmtId="38" fontId="12" fillId="0" borderId="0" xfId="16" applyFont="1" applyAlignment="1" applyProtection="1">
      <alignment/>
      <protection locked="0"/>
    </xf>
    <xf numFmtId="38" fontId="1" fillId="0" borderId="0" xfId="16" applyFont="1" applyAlignment="1" applyProtection="1">
      <alignment vertical="center"/>
      <protection locked="0"/>
    </xf>
    <xf numFmtId="38" fontId="6" fillId="0" borderId="0" xfId="16" applyFont="1" applyAlignment="1" applyProtection="1">
      <alignment/>
      <protection locked="0"/>
    </xf>
    <xf numFmtId="38" fontId="1" fillId="0" borderId="0" xfId="16" applyFont="1" applyAlignment="1" applyProtection="1">
      <alignment/>
      <protection locked="0"/>
    </xf>
    <xf numFmtId="38" fontId="1" fillId="0" borderId="0" xfId="16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distributed" vertical="center"/>
      <protection locked="0"/>
    </xf>
    <xf numFmtId="38" fontId="14" fillId="0" borderId="0" xfId="16" applyFont="1" applyBorder="1" applyAlignment="1" applyProtection="1">
      <alignment vertical="center"/>
      <protection locked="0"/>
    </xf>
    <xf numFmtId="38" fontId="1" fillId="0" borderId="0" xfId="16" applyFont="1" applyBorder="1" applyAlignment="1" applyProtection="1">
      <alignment vertical="center"/>
      <protection locked="0"/>
    </xf>
    <xf numFmtId="189" fontId="14" fillId="0" borderId="0" xfId="16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19050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514350"/>
          <a:ext cx="1924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20.625" style="0" customWidth="1"/>
    <col min="4" max="4" width="0.875" style="0" customWidth="1"/>
    <col min="5" max="10" width="10.375" style="0" customWidth="1"/>
    <col min="11" max="11" width="0.6171875" style="0" customWidth="1"/>
    <col min="12" max="12" width="15.00390625" style="0" customWidth="1"/>
  </cols>
  <sheetData>
    <row r="1" spans="1:12" ht="19.5" customHeight="1">
      <c r="A1" s="55" t="s">
        <v>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1.25" customHeight="1">
      <c r="B3" s="5" t="s">
        <v>2</v>
      </c>
    </row>
    <row r="4" spans="1:12" ht="4.5" customHeight="1" thickBot="1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14"/>
      <c r="B5" s="15"/>
      <c r="C5" s="16" t="s">
        <v>5</v>
      </c>
      <c r="D5" s="17"/>
      <c r="E5" s="56" t="s">
        <v>68</v>
      </c>
      <c r="F5" s="22" t="s">
        <v>9</v>
      </c>
      <c r="G5" s="56" t="s">
        <v>64</v>
      </c>
      <c r="H5" s="56" t="s">
        <v>59</v>
      </c>
      <c r="I5" s="56" t="s">
        <v>57</v>
      </c>
      <c r="J5" s="56" t="s">
        <v>12</v>
      </c>
      <c r="K5" s="51" t="s">
        <v>69</v>
      </c>
      <c r="L5" s="52"/>
    </row>
    <row r="6" spans="1:12" ht="17.25" customHeight="1">
      <c r="A6" s="18"/>
      <c r="B6" s="19" t="s">
        <v>6</v>
      </c>
      <c r="C6" s="19"/>
      <c r="D6" s="20"/>
      <c r="E6" s="57"/>
      <c r="F6" s="21" t="s">
        <v>7</v>
      </c>
      <c r="G6" s="57"/>
      <c r="H6" s="57"/>
      <c r="I6" s="57"/>
      <c r="J6" s="57"/>
      <c r="K6" s="53"/>
      <c r="L6" s="54"/>
    </row>
    <row r="7" spans="1:12" ht="3.75" customHeight="1">
      <c r="A7" s="10"/>
      <c r="B7" s="11"/>
      <c r="C7" s="11"/>
      <c r="D7" s="11"/>
      <c r="E7" s="12"/>
      <c r="F7" s="13"/>
      <c r="G7" s="13"/>
      <c r="H7" s="13"/>
      <c r="I7" s="13"/>
      <c r="J7" s="13"/>
      <c r="K7" s="13"/>
      <c r="L7" s="11"/>
    </row>
    <row r="8" spans="2:12" s="23" customFormat="1" ht="12" customHeight="1">
      <c r="B8" s="58" t="s">
        <v>13</v>
      </c>
      <c r="C8" s="58"/>
      <c r="D8" s="24"/>
      <c r="E8" s="33">
        <v>29187343</v>
      </c>
      <c r="F8" s="50">
        <v>20.7</v>
      </c>
      <c r="G8" s="48">
        <v>24178656</v>
      </c>
      <c r="H8" s="35">
        <v>22308319</v>
      </c>
      <c r="I8" s="36">
        <v>22629732</v>
      </c>
      <c r="J8" s="36">
        <v>19794786</v>
      </c>
      <c r="K8" s="37"/>
      <c r="L8" s="25"/>
    </row>
    <row r="9" spans="2:12" s="23" customFormat="1" ht="6.75" customHeight="1">
      <c r="B9" s="27"/>
      <c r="C9" s="27"/>
      <c r="D9" s="24"/>
      <c r="E9" s="30"/>
      <c r="F9" s="31"/>
      <c r="G9" s="49"/>
      <c r="H9" s="34"/>
      <c r="I9" s="38"/>
      <c r="J9" s="38"/>
      <c r="K9" s="39"/>
      <c r="L9" s="25"/>
    </row>
    <row r="10" spans="2:12" s="23" customFormat="1" ht="12" customHeight="1">
      <c r="B10" s="59" t="s">
        <v>14</v>
      </c>
      <c r="C10" s="59"/>
      <c r="D10" s="24"/>
      <c r="E10" s="30">
        <f>SUM(E11:E23)</f>
        <v>12448856</v>
      </c>
      <c r="F10" s="31">
        <f>+E10/G10*100-100</f>
        <v>14.751779691732736</v>
      </c>
      <c r="G10" s="49">
        <v>10848508</v>
      </c>
      <c r="H10" s="34">
        <v>9357881</v>
      </c>
      <c r="I10" s="38">
        <v>9419080</v>
      </c>
      <c r="J10" s="38">
        <v>8432494</v>
      </c>
      <c r="K10" s="39"/>
      <c r="L10" s="26"/>
    </row>
    <row r="11" spans="2:12" s="23" customFormat="1" ht="12" customHeight="1">
      <c r="B11" s="27"/>
      <c r="C11" s="46" t="s">
        <v>15</v>
      </c>
      <c r="D11" s="24"/>
      <c r="E11" s="30">
        <v>4107331</v>
      </c>
      <c r="F11" s="31">
        <f aca="true" t="shared" si="0" ref="F11:F49">+E11/G11*100-100</f>
        <v>160.77133079799626</v>
      </c>
      <c r="G11" s="49">
        <v>1575070</v>
      </c>
      <c r="H11" s="34">
        <v>2602205</v>
      </c>
      <c r="I11" s="38">
        <v>2534491</v>
      </c>
      <c r="J11" s="38">
        <v>2036922</v>
      </c>
      <c r="K11" s="39"/>
      <c r="L11" s="26" t="s">
        <v>72</v>
      </c>
    </row>
    <row r="12" spans="2:12" s="23" customFormat="1" ht="12" customHeight="1">
      <c r="B12" s="27"/>
      <c r="C12" s="46" t="s">
        <v>16</v>
      </c>
      <c r="D12" s="24"/>
      <c r="E12" s="30">
        <v>84000</v>
      </c>
      <c r="F12" s="31">
        <f t="shared" si="0"/>
        <v>55.55555555555557</v>
      </c>
      <c r="G12" s="49">
        <v>54000</v>
      </c>
      <c r="H12" s="34">
        <v>185589</v>
      </c>
      <c r="I12" s="38">
        <v>128825</v>
      </c>
      <c r="J12" s="38">
        <v>112196</v>
      </c>
      <c r="K12" s="39"/>
      <c r="L12" s="26" t="s">
        <v>73</v>
      </c>
    </row>
    <row r="13" spans="2:12" s="23" customFormat="1" ht="12" customHeight="1">
      <c r="B13" s="27"/>
      <c r="C13" s="46" t="s">
        <v>61</v>
      </c>
      <c r="D13" s="24"/>
      <c r="E13" s="30">
        <v>80514</v>
      </c>
      <c r="F13" s="31">
        <f t="shared" si="0"/>
        <v>50.52440688739742</v>
      </c>
      <c r="G13" s="49">
        <v>53489</v>
      </c>
      <c r="H13" s="34">
        <v>18814</v>
      </c>
      <c r="I13" s="38">
        <v>28517</v>
      </c>
      <c r="J13" s="38">
        <v>47195</v>
      </c>
      <c r="K13" s="39"/>
      <c r="L13" s="26" t="s">
        <v>73</v>
      </c>
    </row>
    <row r="14" spans="2:12" s="23" customFormat="1" ht="12" customHeight="1">
      <c r="B14" s="27"/>
      <c r="C14" s="46" t="s">
        <v>17</v>
      </c>
      <c r="D14" s="24"/>
      <c r="E14" s="28" t="s">
        <v>66</v>
      </c>
      <c r="F14" s="34" t="s">
        <v>66</v>
      </c>
      <c r="G14" s="34" t="s">
        <v>66</v>
      </c>
      <c r="H14" s="34" t="s">
        <v>10</v>
      </c>
      <c r="I14" s="34" t="s">
        <v>10</v>
      </c>
      <c r="J14" s="38" t="s">
        <v>10</v>
      </c>
      <c r="K14" s="39"/>
      <c r="L14" s="26"/>
    </row>
    <row r="15" spans="2:12" s="23" customFormat="1" ht="12" customHeight="1">
      <c r="B15" s="27"/>
      <c r="C15" s="46" t="s">
        <v>62</v>
      </c>
      <c r="D15" s="24"/>
      <c r="E15" s="30">
        <v>5415000</v>
      </c>
      <c r="F15" s="31">
        <f t="shared" si="0"/>
        <v>-19.819578504184264</v>
      </c>
      <c r="G15" s="49">
        <v>6753519</v>
      </c>
      <c r="H15" s="34">
        <v>4186306</v>
      </c>
      <c r="I15" s="34">
        <v>4513871</v>
      </c>
      <c r="J15" s="34">
        <v>4570509</v>
      </c>
      <c r="K15" s="39"/>
      <c r="L15" s="26" t="s">
        <v>74</v>
      </c>
    </row>
    <row r="16" spans="2:12" s="23" customFormat="1" ht="12" customHeight="1">
      <c r="B16" s="27"/>
      <c r="C16" s="46" t="s">
        <v>63</v>
      </c>
      <c r="D16" s="24"/>
      <c r="E16" s="28" t="s">
        <v>66</v>
      </c>
      <c r="F16" s="29" t="s">
        <v>67</v>
      </c>
      <c r="G16" s="34">
        <v>362687</v>
      </c>
      <c r="H16" s="34" t="s">
        <v>10</v>
      </c>
      <c r="I16" s="34" t="s">
        <v>10</v>
      </c>
      <c r="J16" s="34" t="s">
        <v>10</v>
      </c>
      <c r="K16" s="39"/>
      <c r="L16" s="26"/>
    </row>
    <row r="17" spans="2:12" s="23" customFormat="1" ht="12" customHeight="1">
      <c r="B17" s="27"/>
      <c r="C17" s="47" t="s">
        <v>18</v>
      </c>
      <c r="D17" s="24"/>
      <c r="E17" s="28">
        <v>13955</v>
      </c>
      <c r="F17" s="29" t="s">
        <v>70</v>
      </c>
      <c r="G17" s="34" t="s">
        <v>66</v>
      </c>
      <c r="H17" s="34" t="s">
        <v>10</v>
      </c>
      <c r="I17" s="34" t="s">
        <v>10</v>
      </c>
      <c r="J17" s="34" t="s">
        <v>10</v>
      </c>
      <c r="K17" s="39"/>
      <c r="L17" s="26" t="s">
        <v>73</v>
      </c>
    </row>
    <row r="18" spans="2:12" s="23" customFormat="1" ht="12" customHeight="1">
      <c r="B18" s="27"/>
      <c r="C18" s="46" t="s">
        <v>0</v>
      </c>
      <c r="D18" s="24"/>
      <c r="E18" s="30">
        <v>1278000</v>
      </c>
      <c r="F18" s="31">
        <f t="shared" si="0"/>
        <v>272.59475218658895</v>
      </c>
      <c r="G18" s="49">
        <v>343000</v>
      </c>
      <c r="H18" s="34">
        <v>163630</v>
      </c>
      <c r="I18" s="34">
        <v>47482</v>
      </c>
      <c r="J18" s="34">
        <v>65980</v>
      </c>
      <c r="K18" s="39"/>
      <c r="L18" s="26" t="s">
        <v>73</v>
      </c>
    </row>
    <row r="19" spans="2:12" s="23" customFormat="1" ht="12" customHeight="1">
      <c r="B19" s="27"/>
      <c r="C19" s="46" t="s">
        <v>19</v>
      </c>
      <c r="D19" s="24"/>
      <c r="E19" s="28" t="s">
        <v>66</v>
      </c>
      <c r="F19" s="34" t="s">
        <v>66</v>
      </c>
      <c r="G19" s="34" t="s">
        <v>66</v>
      </c>
      <c r="H19" s="34" t="s">
        <v>10</v>
      </c>
      <c r="I19" s="34">
        <v>3582</v>
      </c>
      <c r="J19" s="34">
        <v>24999</v>
      </c>
      <c r="K19" s="39"/>
      <c r="L19" s="26"/>
    </row>
    <row r="20" spans="2:12" s="23" customFormat="1" ht="12" customHeight="1">
      <c r="B20" s="27"/>
      <c r="C20" s="46" t="s">
        <v>20</v>
      </c>
      <c r="D20" s="24"/>
      <c r="E20" s="28">
        <v>86973</v>
      </c>
      <c r="F20" s="31">
        <f t="shared" si="0"/>
        <v>35.33072961239827</v>
      </c>
      <c r="G20" s="34">
        <v>64267</v>
      </c>
      <c r="H20" s="34">
        <v>52497</v>
      </c>
      <c r="I20" s="34">
        <v>30887</v>
      </c>
      <c r="J20" s="34" t="s">
        <v>10</v>
      </c>
      <c r="K20" s="39"/>
      <c r="L20" s="26" t="s">
        <v>73</v>
      </c>
    </row>
    <row r="21" spans="2:12" s="23" customFormat="1" ht="12" customHeight="1">
      <c r="B21" s="27"/>
      <c r="C21" s="46" t="s">
        <v>4</v>
      </c>
      <c r="D21" s="24"/>
      <c r="E21" s="30">
        <v>187120</v>
      </c>
      <c r="F21" s="31">
        <f t="shared" si="0"/>
        <v>-7.880291640205385</v>
      </c>
      <c r="G21" s="49">
        <v>203127</v>
      </c>
      <c r="H21" s="34">
        <v>232900</v>
      </c>
      <c r="I21" s="34">
        <v>228210</v>
      </c>
      <c r="J21" s="34">
        <v>210190</v>
      </c>
      <c r="K21" s="39"/>
      <c r="L21" s="26" t="s">
        <v>73</v>
      </c>
    </row>
    <row r="22" spans="2:12" s="23" customFormat="1" ht="12" customHeight="1">
      <c r="B22" s="27"/>
      <c r="C22" s="46" t="s">
        <v>58</v>
      </c>
      <c r="D22" s="24"/>
      <c r="E22" s="28" t="s">
        <v>66</v>
      </c>
      <c r="F22" s="34" t="s">
        <v>66</v>
      </c>
      <c r="G22" s="34" t="s">
        <v>66</v>
      </c>
      <c r="H22" s="34" t="s">
        <v>10</v>
      </c>
      <c r="I22" s="34" t="s">
        <v>10</v>
      </c>
      <c r="J22" s="34">
        <v>42120</v>
      </c>
      <c r="K22" s="39"/>
      <c r="L22" s="26"/>
    </row>
    <row r="23" spans="2:12" s="23" customFormat="1" ht="12" customHeight="1">
      <c r="B23" s="27"/>
      <c r="C23" s="46" t="s">
        <v>21</v>
      </c>
      <c r="D23" s="24"/>
      <c r="E23" s="30">
        <v>1195963</v>
      </c>
      <c r="F23" s="31">
        <f t="shared" si="0"/>
        <v>-16.909450036092707</v>
      </c>
      <c r="G23" s="49">
        <v>1439349</v>
      </c>
      <c r="H23" s="34">
        <v>1915940</v>
      </c>
      <c r="I23" s="34">
        <v>1903215</v>
      </c>
      <c r="J23" s="34">
        <v>1322383</v>
      </c>
      <c r="K23" s="39"/>
      <c r="L23" s="26" t="s">
        <v>75</v>
      </c>
    </row>
    <row r="24" spans="2:12" s="23" customFormat="1" ht="7.5" customHeight="1">
      <c r="B24" s="2"/>
      <c r="C24" s="26"/>
      <c r="D24" s="24"/>
      <c r="E24" s="30"/>
      <c r="F24" s="31"/>
      <c r="G24" s="49"/>
      <c r="H24" s="34"/>
      <c r="I24" s="34"/>
      <c r="J24" s="34"/>
      <c r="K24" s="39"/>
      <c r="L24" s="26"/>
    </row>
    <row r="25" spans="2:12" s="23" customFormat="1" ht="12" customHeight="1">
      <c r="B25" s="59" t="s">
        <v>22</v>
      </c>
      <c r="C25" s="59"/>
      <c r="D25" s="24"/>
      <c r="E25" s="30">
        <f>+E26+E27</f>
        <v>548848</v>
      </c>
      <c r="F25" s="31">
        <f t="shared" si="0"/>
        <v>-19.683679711073836</v>
      </c>
      <c r="G25" s="49">
        <v>683358</v>
      </c>
      <c r="H25" s="34">
        <v>329655</v>
      </c>
      <c r="I25" s="34">
        <v>654621</v>
      </c>
      <c r="J25" s="34">
        <v>684267</v>
      </c>
      <c r="K25" s="39"/>
      <c r="L25" s="26"/>
    </row>
    <row r="26" spans="2:12" s="23" customFormat="1" ht="12" customHeight="1">
      <c r="B26" s="27"/>
      <c r="C26" s="27" t="s">
        <v>23</v>
      </c>
      <c r="D26" s="24"/>
      <c r="E26" s="30">
        <v>425282</v>
      </c>
      <c r="F26" s="31">
        <f t="shared" si="0"/>
        <v>-19.552440673798117</v>
      </c>
      <c r="G26" s="49">
        <v>528645</v>
      </c>
      <c r="H26" s="34">
        <v>313130</v>
      </c>
      <c r="I26" s="34">
        <v>652446</v>
      </c>
      <c r="J26" s="34">
        <v>675978</v>
      </c>
      <c r="K26" s="39"/>
      <c r="L26" s="26" t="s">
        <v>76</v>
      </c>
    </row>
    <row r="27" spans="2:12" s="23" customFormat="1" ht="12" customHeight="1">
      <c r="B27" s="27"/>
      <c r="C27" s="27" t="s">
        <v>24</v>
      </c>
      <c r="D27" s="24"/>
      <c r="E27" s="30">
        <v>123566</v>
      </c>
      <c r="F27" s="31">
        <f t="shared" si="0"/>
        <v>-20.132115594681764</v>
      </c>
      <c r="G27" s="49">
        <v>154713</v>
      </c>
      <c r="H27" s="34">
        <v>16525</v>
      </c>
      <c r="I27" s="34">
        <v>2175</v>
      </c>
      <c r="J27" s="34">
        <v>8289</v>
      </c>
      <c r="K27" s="39"/>
      <c r="L27" s="26" t="s">
        <v>83</v>
      </c>
    </row>
    <row r="28" spans="2:12" s="23" customFormat="1" ht="6.75" customHeight="1">
      <c r="B28" s="27"/>
      <c r="C28" s="27"/>
      <c r="D28" s="24"/>
      <c r="E28" s="30"/>
      <c r="F28" s="31"/>
      <c r="G28" s="49"/>
      <c r="H28" s="34"/>
      <c r="I28" s="34"/>
      <c r="J28" s="40"/>
      <c r="K28" s="39"/>
      <c r="L28" s="26"/>
    </row>
    <row r="29" spans="2:12" s="23" customFormat="1" ht="12" customHeight="1">
      <c r="B29" s="59" t="s">
        <v>25</v>
      </c>
      <c r="C29" s="59"/>
      <c r="D29" s="24"/>
      <c r="E29" s="30">
        <f>+E30+E31</f>
        <v>4748730</v>
      </c>
      <c r="F29" s="31">
        <f t="shared" si="0"/>
        <v>54.683421678474076</v>
      </c>
      <c r="G29" s="49">
        <v>3069967</v>
      </c>
      <c r="H29" s="34">
        <v>3660982</v>
      </c>
      <c r="I29" s="34">
        <v>2864755</v>
      </c>
      <c r="J29" s="34">
        <v>1538984</v>
      </c>
      <c r="K29" s="39"/>
      <c r="L29" s="26"/>
    </row>
    <row r="30" spans="2:12" s="23" customFormat="1" ht="12" customHeight="1">
      <c r="B30" s="27"/>
      <c r="C30" s="27" t="s">
        <v>26</v>
      </c>
      <c r="D30" s="24"/>
      <c r="E30" s="30">
        <v>4375797</v>
      </c>
      <c r="F30" s="31">
        <f t="shared" si="0"/>
        <v>66.21181670422686</v>
      </c>
      <c r="G30" s="49">
        <v>2632663</v>
      </c>
      <c r="H30" s="34">
        <v>3514213</v>
      </c>
      <c r="I30" s="34">
        <v>2632326</v>
      </c>
      <c r="J30" s="34">
        <v>1533003</v>
      </c>
      <c r="K30" s="39"/>
      <c r="L30" s="26" t="s">
        <v>84</v>
      </c>
    </row>
    <row r="31" spans="2:12" s="23" customFormat="1" ht="12" customHeight="1">
      <c r="B31" s="27"/>
      <c r="C31" s="27" t="s">
        <v>27</v>
      </c>
      <c r="D31" s="24"/>
      <c r="E31" s="30">
        <v>372933</v>
      </c>
      <c r="F31" s="31">
        <f t="shared" si="0"/>
        <v>-14.719965973327476</v>
      </c>
      <c r="G31" s="49">
        <v>437304</v>
      </c>
      <c r="H31" s="34">
        <v>146769</v>
      </c>
      <c r="I31" s="34">
        <v>232429</v>
      </c>
      <c r="J31" s="34">
        <v>5981</v>
      </c>
      <c r="K31" s="39"/>
      <c r="L31" s="26" t="s">
        <v>77</v>
      </c>
    </row>
    <row r="32" spans="2:12" s="23" customFormat="1" ht="6.75" customHeight="1">
      <c r="B32" s="27"/>
      <c r="C32" s="27"/>
      <c r="D32" s="24"/>
      <c r="E32" s="30"/>
      <c r="F32" s="31"/>
      <c r="G32" s="49"/>
      <c r="H32" s="34"/>
      <c r="I32" s="34"/>
      <c r="J32" s="40"/>
      <c r="K32" s="41"/>
      <c r="L32" s="26"/>
    </row>
    <row r="33" spans="2:12" s="23" customFormat="1" ht="12" customHeight="1">
      <c r="B33" s="59" t="s">
        <v>28</v>
      </c>
      <c r="C33" s="59"/>
      <c r="D33" s="24"/>
      <c r="E33" s="30">
        <f>SUM(E34:E39)</f>
        <v>2651016</v>
      </c>
      <c r="F33" s="31">
        <f t="shared" si="0"/>
        <v>83.73507378121172</v>
      </c>
      <c r="G33" s="49">
        <v>1442847</v>
      </c>
      <c r="H33" s="34">
        <v>1780098</v>
      </c>
      <c r="I33" s="34">
        <v>1969187</v>
      </c>
      <c r="J33" s="34">
        <v>1696670</v>
      </c>
      <c r="K33" s="39"/>
      <c r="L33" s="26"/>
    </row>
    <row r="34" spans="2:12" s="23" customFormat="1" ht="12" customHeight="1">
      <c r="B34" s="27"/>
      <c r="C34" s="27" t="s">
        <v>29</v>
      </c>
      <c r="D34" s="24"/>
      <c r="E34" s="30">
        <v>736411</v>
      </c>
      <c r="F34" s="31">
        <f t="shared" si="0"/>
        <v>264.43902270039143</v>
      </c>
      <c r="G34" s="49">
        <v>202067</v>
      </c>
      <c r="H34" s="34">
        <v>1036210</v>
      </c>
      <c r="I34" s="34">
        <v>1023476</v>
      </c>
      <c r="J34" s="34">
        <v>946544</v>
      </c>
      <c r="K34" s="39"/>
      <c r="L34" s="26" t="s">
        <v>85</v>
      </c>
    </row>
    <row r="35" spans="2:12" s="23" customFormat="1" ht="12" customHeight="1">
      <c r="B35" s="27"/>
      <c r="C35" s="27" t="s">
        <v>30</v>
      </c>
      <c r="D35" s="24"/>
      <c r="E35" s="28" t="s">
        <v>66</v>
      </c>
      <c r="F35" s="34" t="s">
        <v>10</v>
      </c>
      <c r="G35" s="34" t="s">
        <v>66</v>
      </c>
      <c r="H35" s="34" t="s">
        <v>10</v>
      </c>
      <c r="I35" s="34">
        <v>14019</v>
      </c>
      <c r="J35" s="34">
        <v>30882</v>
      </c>
      <c r="K35" s="39"/>
      <c r="L35" s="26"/>
    </row>
    <row r="36" spans="2:12" s="23" customFormat="1" ht="12" customHeight="1">
      <c r="B36" s="27"/>
      <c r="C36" s="27" t="s">
        <v>31</v>
      </c>
      <c r="D36" s="24"/>
      <c r="E36" s="30">
        <v>373689</v>
      </c>
      <c r="F36" s="31">
        <f t="shared" si="0"/>
        <v>0.3685031841146156</v>
      </c>
      <c r="G36" s="49">
        <v>372317</v>
      </c>
      <c r="H36" s="34">
        <v>548060</v>
      </c>
      <c r="I36" s="34">
        <v>572522</v>
      </c>
      <c r="J36" s="34">
        <v>233085</v>
      </c>
      <c r="K36" s="39"/>
      <c r="L36" s="26" t="s">
        <v>73</v>
      </c>
    </row>
    <row r="37" spans="2:12" s="23" customFormat="1" ht="12" customHeight="1">
      <c r="B37" s="27"/>
      <c r="C37" s="27" t="s">
        <v>32</v>
      </c>
      <c r="D37" s="24"/>
      <c r="E37" s="28">
        <v>705681</v>
      </c>
      <c r="F37" s="31">
        <f t="shared" si="0"/>
        <v>5.186738691040475</v>
      </c>
      <c r="G37" s="34">
        <v>670884</v>
      </c>
      <c r="H37" s="34" t="s">
        <v>10</v>
      </c>
      <c r="I37" s="34">
        <v>117760</v>
      </c>
      <c r="J37" s="34">
        <v>200014</v>
      </c>
      <c r="K37" s="42"/>
      <c r="L37" s="26" t="s">
        <v>86</v>
      </c>
    </row>
    <row r="38" spans="2:12" s="23" customFormat="1" ht="12" customHeight="1">
      <c r="B38" s="27"/>
      <c r="C38" s="27" t="s">
        <v>33</v>
      </c>
      <c r="D38" s="24"/>
      <c r="E38" s="28" t="s">
        <v>66</v>
      </c>
      <c r="F38" s="29" t="s">
        <v>67</v>
      </c>
      <c r="G38" s="49">
        <v>124007</v>
      </c>
      <c r="H38" s="34">
        <v>135925</v>
      </c>
      <c r="I38" s="34">
        <v>117380</v>
      </c>
      <c r="J38" s="34">
        <v>105304</v>
      </c>
      <c r="K38" s="42"/>
      <c r="L38" s="26"/>
    </row>
    <row r="39" spans="2:12" s="23" customFormat="1" ht="12" customHeight="1">
      <c r="B39" s="27"/>
      <c r="C39" s="27" t="s">
        <v>34</v>
      </c>
      <c r="D39" s="24"/>
      <c r="E39" s="30">
        <v>835235</v>
      </c>
      <c r="F39" s="31">
        <f t="shared" si="0"/>
        <v>1035.2620562170391</v>
      </c>
      <c r="G39" s="49">
        <v>73572</v>
      </c>
      <c r="H39" s="34">
        <v>59903</v>
      </c>
      <c r="I39" s="34">
        <v>124030</v>
      </c>
      <c r="J39" s="34">
        <v>180841</v>
      </c>
      <c r="K39" s="42"/>
      <c r="L39" s="26" t="s">
        <v>73</v>
      </c>
    </row>
    <row r="40" spans="2:12" s="23" customFormat="1" ht="6.75" customHeight="1">
      <c r="B40" s="27"/>
      <c r="C40" s="27"/>
      <c r="D40" s="24"/>
      <c r="E40" s="30"/>
      <c r="F40" s="31"/>
      <c r="G40" s="49"/>
      <c r="H40" s="34"/>
      <c r="I40" s="34"/>
      <c r="J40" s="40"/>
      <c r="K40" s="43"/>
      <c r="L40" s="26"/>
    </row>
    <row r="41" spans="2:12" s="23" customFormat="1" ht="12" customHeight="1">
      <c r="B41" s="59" t="s">
        <v>35</v>
      </c>
      <c r="C41" s="59"/>
      <c r="D41" s="24"/>
      <c r="E41" s="30">
        <f>SUM(E42:E54)</f>
        <v>1917263</v>
      </c>
      <c r="F41" s="31">
        <f t="shared" si="0"/>
        <v>8.50305006245003</v>
      </c>
      <c r="G41" s="49">
        <v>1767013</v>
      </c>
      <c r="H41" s="34">
        <v>1899272</v>
      </c>
      <c r="I41" s="34">
        <v>3016096</v>
      </c>
      <c r="J41" s="34">
        <v>2056825</v>
      </c>
      <c r="K41" s="42"/>
      <c r="L41" s="26"/>
    </row>
    <row r="42" spans="2:12" s="23" customFormat="1" ht="12" customHeight="1">
      <c r="B42" s="27"/>
      <c r="C42" s="27" t="s">
        <v>36</v>
      </c>
      <c r="D42" s="24"/>
      <c r="E42" s="30">
        <v>140000</v>
      </c>
      <c r="F42" s="31">
        <f t="shared" si="0"/>
        <v>-58.91572735302835</v>
      </c>
      <c r="G42" s="49">
        <v>340763</v>
      </c>
      <c r="H42" s="34">
        <v>570920</v>
      </c>
      <c r="I42" s="34">
        <v>1150578</v>
      </c>
      <c r="J42" s="34">
        <v>289265</v>
      </c>
      <c r="K42" s="42"/>
      <c r="L42" s="26" t="s">
        <v>85</v>
      </c>
    </row>
    <row r="43" spans="2:12" s="23" customFormat="1" ht="12" customHeight="1">
      <c r="B43" s="27"/>
      <c r="C43" s="27" t="s">
        <v>37</v>
      </c>
      <c r="D43" s="24"/>
      <c r="E43" s="30">
        <v>717075</v>
      </c>
      <c r="F43" s="31">
        <f t="shared" si="0"/>
        <v>108.43082825875277</v>
      </c>
      <c r="G43" s="49">
        <v>344035</v>
      </c>
      <c r="H43" s="34">
        <v>414552</v>
      </c>
      <c r="I43" s="34">
        <v>757258</v>
      </c>
      <c r="J43" s="34">
        <v>754896</v>
      </c>
      <c r="K43" s="42"/>
      <c r="L43" s="26" t="s">
        <v>78</v>
      </c>
    </row>
    <row r="44" spans="2:12" s="23" customFormat="1" ht="12" customHeight="1">
      <c r="B44" s="27"/>
      <c r="C44" s="27" t="s">
        <v>38</v>
      </c>
      <c r="D44" s="24"/>
      <c r="E44" s="30">
        <v>387551</v>
      </c>
      <c r="F44" s="31">
        <f t="shared" si="0"/>
        <v>8.16594239909793</v>
      </c>
      <c r="G44" s="49">
        <v>358293</v>
      </c>
      <c r="H44" s="34">
        <v>407678</v>
      </c>
      <c r="I44" s="34">
        <v>579063</v>
      </c>
      <c r="J44" s="34">
        <v>634685</v>
      </c>
      <c r="K44" s="42"/>
      <c r="L44" s="26" t="s">
        <v>74</v>
      </c>
    </row>
    <row r="45" spans="2:12" s="23" customFormat="1" ht="12" customHeight="1">
      <c r="B45" s="27"/>
      <c r="C45" s="27" t="s">
        <v>39</v>
      </c>
      <c r="D45" s="24"/>
      <c r="E45" s="28" t="s">
        <v>66</v>
      </c>
      <c r="F45" s="29" t="s">
        <v>65</v>
      </c>
      <c r="G45" s="49">
        <v>192066</v>
      </c>
      <c r="H45" s="34">
        <v>15127</v>
      </c>
      <c r="I45" s="34">
        <v>6652</v>
      </c>
      <c r="J45" s="34">
        <v>57310</v>
      </c>
      <c r="K45" s="42"/>
      <c r="L45" s="26"/>
    </row>
    <row r="46" spans="2:12" s="23" customFormat="1" ht="12" customHeight="1">
      <c r="B46" s="27"/>
      <c r="C46" s="27" t="s">
        <v>40</v>
      </c>
      <c r="D46" s="24"/>
      <c r="E46" s="28" t="s">
        <v>66</v>
      </c>
      <c r="F46" s="34" t="s">
        <v>10</v>
      </c>
      <c r="G46" s="34" t="s">
        <v>66</v>
      </c>
      <c r="H46" s="34" t="s">
        <v>10</v>
      </c>
      <c r="I46" s="34" t="s">
        <v>10</v>
      </c>
      <c r="J46" s="34" t="s">
        <v>10</v>
      </c>
      <c r="K46" s="42"/>
      <c r="L46" s="26"/>
    </row>
    <row r="47" spans="2:12" s="23" customFormat="1" ht="12" customHeight="1">
      <c r="B47" s="27"/>
      <c r="C47" s="27" t="s">
        <v>41</v>
      </c>
      <c r="D47" s="24"/>
      <c r="E47" s="30">
        <v>127545</v>
      </c>
      <c r="F47" s="31">
        <f t="shared" si="0"/>
        <v>5.830664299108861</v>
      </c>
      <c r="G47" s="49">
        <v>120518</v>
      </c>
      <c r="H47" s="34">
        <v>260107</v>
      </c>
      <c r="I47" s="34">
        <v>231785</v>
      </c>
      <c r="J47" s="34">
        <v>165547</v>
      </c>
      <c r="K47" s="42"/>
      <c r="L47" s="26" t="s">
        <v>73</v>
      </c>
    </row>
    <row r="48" spans="2:12" s="23" customFormat="1" ht="12" customHeight="1">
      <c r="B48" s="27"/>
      <c r="C48" s="27" t="s">
        <v>42</v>
      </c>
      <c r="D48" s="24"/>
      <c r="E48" s="28">
        <v>10352</v>
      </c>
      <c r="F48" s="29" t="s">
        <v>71</v>
      </c>
      <c r="G48" s="34" t="s">
        <v>66</v>
      </c>
      <c r="H48" s="34">
        <v>14949</v>
      </c>
      <c r="I48" s="34">
        <v>52416</v>
      </c>
      <c r="J48" s="34">
        <v>21005</v>
      </c>
      <c r="K48" s="42"/>
      <c r="L48" s="26" t="s">
        <v>73</v>
      </c>
    </row>
    <row r="49" spans="2:12" s="23" customFormat="1" ht="12" customHeight="1">
      <c r="B49" s="27"/>
      <c r="C49" s="27" t="s">
        <v>34</v>
      </c>
      <c r="D49" s="24"/>
      <c r="E49" s="30">
        <v>534740</v>
      </c>
      <c r="F49" s="31">
        <f t="shared" si="0"/>
        <v>30.000145865443983</v>
      </c>
      <c r="G49" s="49">
        <v>411338</v>
      </c>
      <c r="H49" s="34">
        <v>215939</v>
      </c>
      <c r="I49" s="34">
        <v>238344</v>
      </c>
      <c r="J49" s="34">
        <v>134117</v>
      </c>
      <c r="K49" s="42"/>
      <c r="L49" s="26" t="s">
        <v>89</v>
      </c>
    </row>
    <row r="50" spans="2:12" s="23" customFormat="1" ht="6.75" customHeight="1">
      <c r="B50" s="27"/>
      <c r="C50" s="27"/>
      <c r="D50" s="24"/>
      <c r="E50" s="28"/>
      <c r="F50" s="31"/>
      <c r="G50" s="34"/>
      <c r="H50" s="34"/>
      <c r="I50" s="34"/>
      <c r="J50" s="40"/>
      <c r="K50" s="43"/>
      <c r="L50" s="26"/>
    </row>
    <row r="51" spans="2:12" s="23" customFormat="1" ht="12" customHeight="1">
      <c r="B51" s="59" t="s">
        <v>43</v>
      </c>
      <c r="C51" s="59"/>
      <c r="D51" s="24"/>
      <c r="E51" s="28" t="s">
        <v>10</v>
      </c>
      <c r="F51" s="29" t="s">
        <v>10</v>
      </c>
      <c r="G51" s="34" t="s">
        <v>10</v>
      </c>
      <c r="H51" s="34" t="s">
        <v>10</v>
      </c>
      <c r="I51" s="34">
        <v>28</v>
      </c>
      <c r="J51" s="34" t="s">
        <v>10</v>
      </c>
      <c r="K51" s="42"/>
      <c r="L51" s="26"/>
    </row>
    <row r="52" spans="2:12" s="23" customFormat="1" ht="12" customHeight="1">
      <c r="B52" s="27"/>
      <c r="C52" s="27" t="s">
        <v>44</v>
      </c>
      <c r="D52" s="24"/>
      <c r="E52" s="28" t="s">
        <v>10</v>
      </c>
      <c r="F52" s="34" t="s">
        <v>10</v>
      </c>
      <c r="G52" s="34" t="s">
        <v>10</v>
      </c>
      <c r="H52" s="34" t="s">
        <v>10</v>
      </c>
      <c r="I52" s="34" t="s">
        <v>10</v>
      </c>
      <c r="J52" s="34" t="s">
        <v>10</v>
      </c>
      <c r="K52" s="42"/>
      <c r="L52" s="26"/>
    </row>
    <row r="53" spans="2:12" s="23" customFormat="1" ht="12" customHeight="1">
      <c r="B53" s="27"/>
      <c r="C53" s="27" t="s">
        <v>45</v>
      </c>
      <c r="D53" s="24"/>
      <c r="E53" s="28" t="s">
        <v>10</v>
      </c>
      <c r="F53" s="34" t="s">
        <v>10</v>
      </c>
      <c r="G53" s="34" t="s">
        <v>10</v>
      </c>
      <c r="H53" s="34" t="s">
        <v>10</v>
      </c>
      <c r="I53" s="34" t="s">
        <v>10</v>
      </c>
      <c r="J53" s="34" t="s">
        <v>10</v>
      </c>
      <c r="K53" s="42"/>
      <c r="L53" s="26"/>
    </row>
    <row r="54" spans="2:12" s="23" customFormat="1" ht="12" customHeight="1">
      <c r="B54" s="27"/>
      <c r="C54" s="27" t="s">
        <v>34</v>
      </c>
      <c r="D54" s="24"/>
      <c r="E54" s="28" t="s">
        <v>10</v>
      </c>
      <c r="F54" s="29" t="s">
        <v>10</v>
      </c>
      <c r="G54" s="34" t="s">
        <v>10</v>
      </c>
      <c r="H54" s="34" t="s">
        <v>10</v>
      </c>
      <c r="I54" s="34">
        <v>28</v>
      </c>
      <c r="J54" s="34" t="s">
        <v>10</v>
      </c>
      <c r="K54" s="44"/>
      <c r="L54" s="26"/>
    </row>
    <row r="55" spans="2:12" s="23" customFormat="1" ht="6.75" customHeight="1">
      <c r="B55" s="27"/>
      <c r="C55" s="27"/>
      <c r="D55" s="24"/>
      <c r="E55" s="30"/>
      <c r="F55" s="31"/>
      <c r="G55" s="49"/>
      <c r="H55" s="34"/>
      <c r="I55" s="34"/>
      <c r="J55" s="40"/>
      <c r="K55" s="43"/>
      <c r="L55" s="26"/>
    </row>
    <row r="56" spans="2:12" s="23" customFormat="1" ht="12" customHeight="1">
      <c r="B56" s="59" t="s">
        <v>46</v>
      </c>
      <c r="C56" s="59"/>
      <c r="D56" s="24"/>
      <c r="E56" s="30">
        <f>SUM(E57:E62)</f>
        <v>4701965</v>
      </c>
      <c r="F56" s="31">
        <f>+E56/G56*100-100</f>
        <v>6.468351469543649</v>
      </c>
      <c r="G56" s="49">
        <v>4416303</v>
      </c>
      <c r="H56" s="34">
        <v>3544884</v>
      </c>
      <c r="I56" s="34">
        <v>2964083</v>
      </c>
      <c r="J56" s="34">
        <v>3578967</v>
      </c>
      <c r="K56" s="42"/>
      <c r="L56" s="26"/>
    </row>
    <row r="57" spans="2:12" s="23" customFormat="1" ht="12" customHeight="1">
      <c r="B57" s="27"/>
      <c r="C57" s="27" t="s">
        <v>1</v>
      </c>
      <c r="D57" s="24"/>
      <c r="E57" s="30">
        <v>4581500</v>
      </c>
      <c r="F57" s="31">
        <f>+E57/G57*100-100</f>
        <v>9.631280916428025</v>
      </c>
      <c r="G57" s="49">
        <v>4179008</v>
      </c>
      <c r="H57" s="34">
        <v>2694104</v>
      </c>
      <c r="I57" s="34">
        <v>2330732</v>
      </c>
      <c r="J57" s="34">
        <v>2926508</v>
      </c>
      <c r="K57" s="42"/>
      <c r="L57" s="26" t="s">
        <v>79</v>
      </c>
    </row>
    <row r="58" spans="2:12" s="23" customFormat="1" ht="12" customHeight="1">
      <c r="B58" s="27"/>
      <c r="C58" s="27" t="s">
        <v>47</v>
      </c>
      <c r="D58" s="24"/>
      <c r="E58" s="30">
        <v>53000</v>
      </c>
      <c r="F58" s="31">
        <f>+E58/G58*100-100</f>
        <v>-36.14457831325302</v>
      </c>
      <c r="G58" s="49">
        <v>83000</v>
      </c>
      <c r="H58" s="34">
        <v>494180</v>
      </c>
      <c r="I58" s="34">
        <v>445493</v>
      </c>
      <c r="J58" s="34">
        <v>509762</v>
      </c>
      <c r="K58" s="42"/>
      <c r="L58" s="26" t="s">
        <v>80</v>
      </c>
    </row>
    <row r="59" spans="2:12" s="23" customFormat="1" ht="12" customHeight="1">
      <c r="B59" s="27"/>
      <c r="C59" s="27" t="s">
        <v>3</v>
      </c>
      <c r="D59" s="24"/>
      <c r="E59" s="28" t="s">
        <v>10</v>
      </c>
      <c r="F59" s="29" t="s">
        <v>10</v>
      </c>
      <c r="G59" s="34" t="s">
        <v>10</v>
      </c>
      <c r="H59" s="34" t="s">
        <v>10</v>
      </c>
      <c r="I59" s="34">
        <v>3435</v>
      </c>
      <c r="J59" s="34">
        <v>5557</v>
      </c>
      <c r="K59" s="42"/>
      <c r="L59" s="26"/>
    </row>
    <row r="60" spans="2:12" s="23" customFormat="1" ht="12" customHeight="1">
      <c r="B60" s="27"/>
      <c r="C60" s="27" t="s">
        <v>48</v>
      </c>
      <c r="D60" s="24"/>
      <c r="E60" s="28" t="s">
        <v>10</v>
      </c>
      <c r="F60" s="29" t="s">
        <v>10</v>
      </c>
      <c r="G60" s="34" t="s">
        <v>10</v>
      </c>
      <c r="H60" s="34" t="s">
        <v>10</v>
      </c>
      <c r="I60" s="34" t="s">
        <v>10</v>
      </c>
      <c r="J60" s="34">
        <v>18000</v>
      </c>
      <c r="K60" s="42"/>
      <c r="L60" s="26"/>
    </row>
    <row r="61" spans="2:12" s="23" customFormat="1" ht="12" customHeight="1">
      <c r="B61" s="27"/>
      <c r="C61" s="27" t="s">
        <v>49</v>
      </c>
      <c r="D61" s="24"/>
      <c r="E61" s="28" t="s">
        <v>10</v>
      </c>
      <c r="F61" s="29" t="s">
        <v>10</v>
      </c>
      <c r="G61" s="34" t="s">
        <v>10</v>
      </c>
      <c r="H61" s="34" t="s">
        <v>10</v>
      </c>
      <c r="I61" s="34">
        <v>2151</v>
      </c>
      <c r="J61" s="34">
        <v>1589</v>
      </c>
      <c r="K61" s="42"/>
      <c r="L61" s="26"/>
    </row>
    <row r="62" spans="2:12" s="23" customFormat="1" ht="12" customHeight="1">
      <c r="B62" s="27"/>
      <c r="C62" s="27" t="s">
        <v>34</v>
      </c>
      <c r="D62" s="24"/>
      <c r="E62" s="30">
        <v>67465</v>
      </c>
      <c r="F62" s="31">
        <f>+E62/G62*100-100</f>
        <v>-56.27531676334295</v>
      </c>
      <c r="G62" s="49">
        <v>154295</v>
      </c>
      <c r="H62" s="34">
        <v>356600</v>
      </c>
      <c r="I62" s="34">
        <v>182272</v>
      </c>
      <c r="J62" s="34">
        <v>117551</v>
      </c>
      <c r="K62" s="42"/>
      <c r="L62" s="26"/>
    </row>
    <row r="63" spans="2:12" s="23" customFormat="1" ht="6.75" customHeight="1">
      <c r="B63" s="27"/>
      <c r="C63" s="27"/>
      <c r="D63" s="24"/>
      <c r="E63" s="30"/>
      <c r="F63" s="31"/>
      <c r="G63" s="49"/>
      <c r="H63" s="34"/>
      <c r="I63" s="34"/>
      <c r="J63" s="40"/>
      <c r="K63" s="43"/>
      <c r="L63" s="26"/>
    </row>
    <row r="64" spans="2:12" s="23" customFormat="1" ht="12.75" customHeight="1">
      <c r="B64" s="59" t="s">
        <v>50</v>
      </c>
      <c r="C64" s="59"/>
      <c r="D64" s="24"/>
      <c r="E64" s="30">
        <f>SUM(E65:E71)</f>
        <v>2170665</v>
      </c>
      <c r="F64" s="31">
        <f aca="true" t="shared" si="1" ref="F64:F71">+E64/G64*100-100</f>
        <v>11.278490357109902</v>
      </c>
      <c r="G64" s="49">
        <v>1950660</v>
      </c>
      <c r="H64" s="34">
        <v>1735547</v>
      </c>
      <c r="I64" s="34">
        <v>1741882</v>
      </c>
      <c r="J64" s="34">
        <v>1806579</v>
      </c>
      <c r="K64" s="42"/>
      <c r="L64" s="26"/>
    </row>
    <row r="65" spans="2:12" s="23" customFormat="1" ht="12.75" customHeight="1">
      <c r="B65" s="27"/>
      <c r="C65" s="27" t="s">
        <v>51</v>
      </c>
      <c r="D65" s="24"/>
      <c r="E65" s="30">
        <v>69823</v>
      </c>
      <c r="F65" s="31">
        <f t="shared" si="1"/>
        <v>-31.004258935364973</v>
      </c>
      <c r="G65" s="49">
        <v>101199</v>
      </c>
      <c r="H65" s="34">
        <v>70875</v>
      </c>
      <c r="I65" s="34">
        <v>173435</v>
      </c>
      <c r="J65" s="34">
        <v>236257</v>
      </c>
      <c r="K65" s="44"/>
      <c r="L65" s="26" t="s">
        <v>81</v>
      </c>
    </row>
    <row r="66" spans="2:12" s="23" customFormat="1" ht="12.75" customHeight="1">
      <c r="B66" s="27"/>
      <c r="C66" s="27" t="s">
        <v>52</v>
      </c>
      <c r="D66" s="24"/>
      <c r="E66" s="28">
        <v>39539</v>
      </c>
      <c r="F66" s="31">
        <f t="shared" si="1"/>
        <v>6.740996706441322</v>
      </c>
      <c r="G66" s="34">
        <v>37042</v>
      </c>
      <c r="H66" s="34">
        <v>31483</v>
      </c>
      <c r="I66" s="34" t="s">
        <v>10</v>
      </c>
      <c r="J66" s="34">
        <v>10468</v>
      </c>
      <c r="K66" s="42"/>
      <c r="L66" s="26" t="s">
        <v>87</v>
      </c>
    </row>
    <row r="67" spans="2:12" s="23" customFormat="1" ht="12.75" customHeight="1">
      <c r="B67" s="27"/>
      <c r="C67" s="27" t="s">
        <v>53</v>
      </c>
      <c r="D67" s="24"/>
      <c r="E67" s="28" t="s">
        <v>66</v>
      </c>
      <c r="F67" s="34" t="s">
        <v>10</v>
      </c>
      <c r="G67" s="34" t="s">
        <v>66</v>
      </c>
      <c r="H67" s="34" t="s">
        <v>10</v>
      </c>
      <c r="I67" s="34" t="s">
        <v>10</v>
      </c>
      <c r="J67" s="34" t="s">
        <v>10</v>
      </c>
      <c r="K67" s="42"/>
      <c r="L67" s="26"/>
    </row>
    <row r="68" spans="2:12" s="23" customFormat="1" ht="12.75" customHeight="1">
      <c r="B68" s="27"/>
      <c r="C68" s="27" t="s">
        <v>54</v>
      </c>
      <c r="D68" s="24"/>
      <c r="E68" s="30">
        <v>1380000</v>
      </c>
      <c r="F68" s="31">
        <f t="shared" si="1"/>
        <v>-4.906284454244755</v>
      </c>
      <c r="G68" s="49">
        <v>1451200</v>
      </c>
      <c r="H68" s="34">
        <v>1400130</v>
      </c>
      <c r="I68" s="34">
        <v>1339502</v>
      </c>
      <c r="J68" s="34">
        <v>1200000</v>
      </c>
      <c r="K68" s="42"/>
      <c r="L68" s="26" t="s">
        <v>82</v>
      </c>
    </row>
    <row r="69" spans="2:12" s="23" customFormat="1" ht="12.75" customHeight="1">
      <c r="B69" s="27"/>
      <c r="C69" s="27" t="s">
        <v>55</v>
      </c>
      <c r="D69" s="24"/>
      <c r="E69" s="28" t="s">
        <v>66</v>
      </c>
      <c r="F69" s="34" t="s">
        <v>10</v>
      </c>
      <c r="G69" s="34" t="s">
        <v>66</v>
      </c>
      <c r="H69" s="34">
        <v>19324</v>
      </c>
      <c r="I69" s="34">
        <v>17835</v>
      </c>
      <c r="J69" s="34" t="s">
        <v>10</v>
      </c>
      <c r="K69" s="42"/>
      <c r="L69" s="26"/>
    </row>
    <row r="70" spans="2:12" s="23" customFormat="1" ht="12.75" customHeight="1">
      <c r="B70" s="27"/>
      <c r="C70" s="32" t="s">
        <v>56</v>
      </c>
      <c r="D70" s="24"/>
      <c r="E70" s="30">
        <v>199180</v>
      </c>
      <c r="F70" s="31">
        <f t="shared" si="1"/>
        <v>28.05297502330515</v>
      </c>
      <c r="G70" s="49">
        <v>155545</v>
      </c>
      <c r="H70" s="34">
        <v>71513</v>
      </c>
      <c r="I70" s="38">
        <v>42972</v>
      </c>
      <c r="J70" s="45">
        <v>42242</v>
      </c>
      <c r="K70" s="42"/>
      <c r="L70" s="26" t="s">
        <v>78</v>
      </c>
    </row>
    <row r="71" spans="2:12" s="23" customFormat="1" ht="12.75" customHeight="1">
      <c r="B71" s="27"/>
      <c r="C71" s="27" t="s">
        <v>34</v>
      </c>
      <c r="D71" s="24"/>
      <c r="E71" s="30">
        <v>482123</v>
      </c>
      <c r="F71" s="31">
        <f t="shared" si="1"/>
        <v>134.4112527592209</v>
      </c>
      <c r="G71" s="49">
        <v>205674</v>
      </c>
      <c r="H71" s="34">
        <v>142222</v>
      </c>
      <c r="I71" s="38">
        <v>168138</v>
      </c>
      <c r="J71" s="38">
        <v>317612</v>
      </c>
      <c r="K71" s="42"/>
      <c r="L71" s="26" t="s">
        <v>88</v>
      </c>
    </row>
    <row r="72" spans="1:12" ht="7.5" customHeight="1" thickBot="1">
      <c r="A72" s="7"/>
      <c r="B72" s="8"/>
      <c r="C72" s="8"/>
      <c r="D72" s="8"/>
      <c r="E72" s="9"/>
      <c r="F72" s="8"/>
      <c r="G72" s="8"/>
      <c r="H72" s="8"/>
      <c r="I72" s="8"/>
      <c r="J72" s="8"/>
      <c r="K72" s="8"/>
      <c r="L72" s="8"/>
    </row>
    <row r="73" spans="1:12" ht="4.5" customHeight="1">
      <c r="A73" s="6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1.25" customHeight="1">
      <c r="A74" s="6"/>
      <c r="B74" s="5" t="s">
        <v>11</v>
      </c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3.5">
      <c r="B75" s="26" t="s">
        <v>60</v>
      </c>
    </row>
  </sheetData>
  <mergeCells count="16">
    <mergeCell ref="B8:C8"/>
    <mergeCell ref="B10:C10"/>
    <mergeCell ref="B64:C64"/>
    <mergeCell ref="B56:C56"/>
    <mergeCell ref="B51:C51"/>
    <mergeCell ref="B41:C41"/>
    <mergeCell ref="B33:C33"/>
    <mergeCell ref="B29:C29"/>
    <mergeCell ref="B25:C25"/>
    <mergeCell ref="K5:L6"/>
    <mergeCell ref="A1:L1"/>
    <mergeCell ref="J5:J6"/>
    <mergeCell ref="E5:E6"/>
    <mergeCell ref="G5:G6"/>
    <mergeCell ref="H5:H6"/>
    <mergeCell ref="I5:I6"/>
  </mergeCells>
  <printOptions horizontalCentered="1"/>
  <pageMargins left="0.3937007874015748" right="0.3937007874015748" top="0.7874015748031497" bottom="0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2006-10-19T00:09:10Z</cp:lastPrinted>
  <dcterms:created xsi:type="dcterms:W3CDTF">2000-09-12T07:03:28Z</dcterms:created>
  <dcterms:modified xsi:type="dcterms:W3CDTF">2006-11-07T02:42:22Z</dcterms:modified>
  <cp:category/>
  <cp:version/>
  <cp:contentType/>
  <cp:contentStatus/>
</cp:coreProperties>
</file>