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61" sheetId="1" r:id="rId1"/>
  </sheets>
  <definedNames>
    <definedName name="_xlnm.Print_Area" localSheetId="0">'61'!$A$1:$S$51</definedName>
  </definedNames>
  <calcPr fullCalcOnLoad="1"/>
</workbook>
</file>

<file path=xl/sharedStrings.xml><?xml version="1.0" encoding="utf-8"?>
<sst xmlns="http://schemas.openxmlformats.org/spreadsheetml/2006/main" count="83" uniqueCount="71">
  <si>
    <t>(注)　「乾換算」率は20パーセント</t>
  </si>
  <si>
    <r>
      <t>61　　し い た け 生 産 量 　</t>
    </r>
    <r>
      <rPr>
        <sz val="12"/>
        <rFont val="ＭＳ 明朝"/>
        <family val="1"/>
      </rPr>
      <t>―市町村別―</t>
    </r>
  </si>
  <si>
    <t>単位：kg</t>
  </si>
  <si>
    <t>総　数</t>
  </si>
  <si>
    <t>乾</t>
  </si>
  <si>
    <t>生</t>
  </si>
  <si>
    <t>乾換算</t>
  </si>
  <si>
    <t>平　成</t>
  </si>
  <si>
    <t>年</t>
  </si>
  <si>
    <t>土佐郡</t>
  </si>
  <si>
    <t>土佐町</t>
  </si>
  <si>
    <t>大川村</t>
  </si>
  <si>
    <t>市部</t>
  </si>
  <si>
    <t>郡部</t>
  </si>
  <si>
    <t>吾川郡</t>
  </si>
  <si>
    <t>高知市</t>
  </si>
  <si>
    <t>室戸市</t>
  </si>
  <si>
    <t>池川町</t>
  </si>
  <si>
    <t>安芸市</t>
  </si>
  <si>
    <t>春野町</t>
  </si>
  <si>
    <t>南国市</t>
  </si>
  <si>
    <t>吾川村</t>
  </si>
  <si>
    <t>土佐市</t>
  </si>
  <si>
    <t>須崎市</t>
  </si>
  <si>
    <t>高岡郡</t>
  </si>
  <si>
    <t>土佐清水市</t>
  </si>
  <si>
    <t>安芸郡</t>
  </si>
  <si>
    <t>東洋町</t>
  </si>
  <si>
    <t>奈半利町</t>
  </si>
  <si>
    <t>大野見村</t>
  </si>
  <si>
    <t>田野町</t>
  </si>
  <si>
    <t>安田町</t>
  </si>
  <si>
    <t>北川村</t>
  </si>
  <si>
    <t>馬路村</t>
  </si>
  <si>
    <t>日高村</t>
  </si>
  <si>
    <t>芸西村</t>
  </si>
  <si>
    <t>幡多郡</t>
  </si>
  <si>
    <t>香美郡</t>
  </si>
  <si>
    <t>佐賀町</t>
  </si>
  <si>
    <t>大正町</t>
  </si>
  <si>
    <t>香我美町</t>
  </si>
  <si>
    <t>土佐山田町</t>
  </si>
  <si>
    <t>野市町</t>
  </si>
  <si>
    <t>夜須町</t>
  </si>
  <si>
    <t>香北町</t>
  </si>
  <si>
    <t>三原村</t>
  </si>
  <si>
    <t>吉川村</t>
  </si>
  <si>
    <t>物部村</t>
  </si>
  <si>
    <t>本山町</t>
  </si>
  <si>
    <t>大豊町</t>
  </si>
  <si>
    <t>資料：県林業振興課</t>
  </si>
  <si>
    <t>-</t>
  </si>
  <si>
    <t>赤岡町</t>
  </si>
  <si>
    <t>宿毛市</t>
  </si>
  <si>
    <t>いの町</t>
  </si>
  <si>
    <t>津野町</t>
  </si>
  <si>
    <t>(つづく)</t>
  </si>
  <si>
    <t>（つづき）</t>
  </si>
  <si>
    <t>-</t>
  </si>
  <si>
    <t>大方町</t>
  </si>
  <si>
    <t>大月町</t>
  </si>
  <si>
    <t>十和村</t>
  </si>
  <si>
    <t>中土佐町</t>
  </si>
  <si>
    <t>越知町</t>
  </si>
  <si>
    <t>窪川町</t>
  </si>
  <si>
    <t>梼原町</t>
  </si>
  <si>
    <t>仁淀村</t>
  </si>
  <si>
    <t>長岡郡</t>
  </si>
  <si>
    <t>西土佐村</t>
  </si>
  <si>
    <t>中村市</t>
  </si>
  <si>
    <t>佐川町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</si>
</sst>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7" applyFont="1" applyAlignment="1">
      <alignment vertical="center"/>
    </xf>
    <xf numFmtId="38" fontId="1" fillId="0" borderId="1" xfId="17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0" xfId="17" applyFont="1" applyAlignment="1">
      <alignment horizontal="center" vertical="center"/>
    </xf>
    <xf numFmtId="38" fontId="1" fillId="0" borderId="6" xfId="17" applyFont="1" applyBorder="1" applyAlignment="1">
      <alignment vertical="center"/>
    </xf>
    <xf numFmtId="38" fontId="1" fillId="0" borderId="7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0" xfId="17" applyFont="1" applyAlignment="1">
      <alignment horizontal="right" vertical="center"/>
    </xf>
    <xf numFmtId="38" fontId="1" fillId="0" borderId="6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3" xfId="17" applyFont="1" applyBorder="1" applyAlignment="1">
      <alignment horizontal="center"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6" xfId="17" applyFont="1" applyBorder="1" applyAlignment="1">
      <alignment horizontal="center" vertical="center"/>
    </xf>
    <xf numFmtId="38" fontId="1" fillId="0" borderId="0" xfId="17" applyFont="1" applyAlignment="1" applyProtection="1">
      <alignment vertical="center"/>
      <protection locked="0"/>
    </xf>
    <xf numFmtId="38" fontId="1" fillId="0" borderId="0" xfId="17" applyFont="1" applyAlignment="1" applyProtection="1">
      <alignment horizontal="right" vertical="center"/>
      <protection locked="0"/>
    </xf>
    <xf numFmtId="38" fontId="0" fillId="0" borderId="0" xfId="0" applyNumberFormat="1" applyAlignment="1">
      <alignment/>
    </xf>
    <xf numFmtId="38" fontId="1" fillId="0" borderId="0" xfId="17" applyFont="1" applyAlignment="1">
      <alignment horizontal="distributed" vertical="center"/>
    </xf>
    <xf numFmtId="38" fontId="1" fillId="0" borderId="0" xfId="17" applyFont="1" applyFill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horizontal="right" vertical="center"/>
    </xf>
    <xf numFmtId="38" fontId="5" fillId="0" borderId="6" xfId="17" applyFont="1" applyBorder="1" applyAlignment="1">
      <alignment vertical="center"/>
    </xf>
    <xf numFmtId="38" fontId="5" fillId="0" borderId="0" xfId="17" applyFont="1" applyAlignment="1" applyProtection="1">
      <alignment vertical="center"/>
      <protection locked="0"/>
    </xf>
    <xf numFmtId="38" fontId="1" fillId="0" borderId="0" xfId="17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center" vertical="center"/>
    </xf>
    <xf numFmtId="38" fontId="1" fillId="0" borderId="12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4.375" style="1" customWidth="1"/>
    <col min="4" max="4" width="3.75390625" style="1" customWidth="1"/>
    <col min="5" max="5" width="3.125" style="1" customWidth="1"/>
    <col min="6" max="6" width="0.875" style="1" customWidth="1"/>
    <col min="7" max="10" width="7.75390625" style="1" customWidth="1"/>
    <col min="11" max="12" width="0.875" style="1" customWidth="1"/>
    <col min="13" max="13" width="1.875" style="1" customWidth="1"/>
    <col min="14" max="14" width="10.625" style="1" customWidth="1"/>
    <col min="15" max="15" width="0.875" style="1" customWidth="1"/>
    <col min="16" max="19" width="7.75390625" style="1" customWidth="1"/>
  </cols>
  <sheetData>
    <row r="1" spans="1:19" ht="19.5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4.5" customHeight="1"/>
    <row r="3" ht="11.25" customHeight="1">
      <c r="B3" s="1" t="s">
        <v>2</v>
      </c>
    </row>
    <row r="4" spans="1:19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25" customHeight="1">
      <c r="A5" s="3"/>
      <c r="B5" s="3"/>
      <c r="C5" s="3"/>
      <c r="D5" s="3"/>
      <c r="E5" s="3"/>
      <c r="F5" s="4"/>
      <c r="G5" s="10" t="s">
        <v>3</v>
      </c>
      <c r="H5" s="10" t="s">
        <v>4</v>
      </c>
      <c r="I5" s="10" t="s">
        <v>5</v>
      </c>
      <c r="J5" s="35" t="s">
        <v>6</v>
      </c>
      <c r="K5" s="36"/>
      <c r="L5" s="3"/>
      <c r="M5" s="3"/>
      <c r="N5" s="3"/>
      <c r="O5" s="4"/>
      <c r="P5" s="15" t="s">
        <v>3</v>
      </c>
      <c r="Q5" s="10" t="s">
        <v>4</v>
      </c>
      <c r="R5" s="10" t="s">
        <v>5</v>
      </c>
      <c r="S5" s="11" t="s">
        <v>6</v>
      </c>
    </row>
    <row r="6" spans="1:19" ht="4.5" customHeight="1">
      <c r="A6" s="5"/>
      <c r="B6" s="6"/>
      <c r="C6" s="6"/>
      <c r="D6" s="5"/>
      <c r="E6" s="5"/>
      <c r="F6" s="18"/>
      <c r="G6" s="5"/>
      <c r="H6" s="5"/>
      <c r="I6" s="5"/>
      <c r="J6" s="5"/>
      <c r="K6" s="7"/>
      <c r="L6" s="5"/>
      <c r="M6" s="5"/>
      <c r="N6" s="5"/>
      <c r="O6" s="9"/>
      <c r="P6" s="5"/>
      <c r="Q6" s="5"/>
      <c r="R6" s="5"/>
      <c r="S6" s="5"/>
    </row>
    <row r="7" spans="1:19" ht="12" customHeight="1">
      <c r="A7" s="5"/>
      <c r="B7" s="5"/>
      <c r="C7" s="5"/>
      <c r="D7" s="5"/>
      <c r="E7" s="5"/>
      <c r="F7" s="9"/>
      <c r="G7" s="5"/>
      <c r="H7" s="5"/>
      <c r="I7" s="5"/>
      <c r="J7" s="5"/>
      <c r="K7" s="7"/>
      <c r="L7" s="5"/>
      <c r="M7" s="5" t="s">
        <v>57</v>
      </c>
      <c r="N7" s="5"/>
      <c r="O7" s="9"/>
      <c r="P7" s="5"/>
      <c r="Q7" s="5"/>
      <c r="R7" s="5"/>
      <c r="S7" s="5"/>
    </row>
    <row r="8" spans="1:19" ht="4.5" customHeight="1">
      <c r="A8" s="5"/>
      <c r="B8" s="5"/>
      <c r="C8" s="5"/>
      <c r="D8" s="5"/>
      <c r="E8" s="5"/>
      <c r="F8" s="9"/>
      <c r="G8" s="5"/>
      <c r="H8" s="5"/>
      <c r="I8" s="5"/>
      <c r="J8" s="5"/>
      <c r="K8" s="7"/>
      <c r="L8" s="5"/>
      <c r="M8" s="5"/>
      <c r="N8" s="5"/>
      <c r="O8" s="9"/>
      <c r="P8" s="5"/>
      <c r="Q8" s="5"/>
      <c r="R8" s="5"/>
      <c r="S8" s="5"/>
    </row>
    <row r="9" spans="2:19" ht="12" customHeight="1">
      <c r="B9" s="34" t="s">
        <v>7</v>
      </c>
      <c r="C9" s="34"/>
      <c r="D9" s="8">
        <v>13</v>
      </c>
      <c r="E9" s="12" t="s">
        <v>8</v>
      </c>
      <c r="F9" s="19"/>
      <c r="G9" s="20">
        <v>129784</v>
      </c>
      <c r="H9" s="20">
        <v>62961</v>
      </c>
      <c r="I9" s="20">
        <v>334112</v>
      </c>
      <c r="J9" s="20">
        <v>66823</v>
      </c>
      <c r="K9" s="7"/>
      <c r="L9" s="5"/>
      <c r="M9" s="5"/>
      <c r="N9" s="5"/>
      <c r="O9" s="9"/>
      <c r="P9" s="5"/>
      <c r="Q9" s="5"/>
      <c r="R9" s="5"/>
      <c r="S9" s="5"/>
    </row>
    <row r="10" spans="4:20" ht="12" customHeight="1">
      <c r="D10" s="8">
        <v>14</v>
      </c>
      <c r="F10" s="9"/>
      <c r="G10" s="20">
        <v>125516</v>
      </c>
      <c r="H10" s="20">
        <v>55562</v>
      </c>
      <c r="I10" s="20">
        <v>349770</v>
      </c>
      <c r="J10" s="20">
        <v>69954</v>
      </c>
      <c r="K10" s="7"/>
      <c r="L10" s="5"/>
      <c r="M10" s="31" t="s">
        <v>67</v>
      </c>
      <c r="N10" s="39"/>
      <c r="O10" s="25"/>
      <c r="P10" s="20"/>
      <c r="Q10" s="20"/>
      <c r="R10" s="20"/>
      <c r="S10" s="20"/>
      <c r="T10" s="22"/>
    </row>
    <row r="11" spans="4:20" ht="12" customHeight="1">
      <c r="D11" s="8">
        <v>15</v>
      </c>
      <c r="F11" s="9"/>
      <c r="G11" s="20">
        <v>116677</v>
      </c>
      <c r="H11" s="20">
        <v>48808</v>
      </c>
      <c r="I11" s="20">
        <v>339346</v>
      </c>
      <c r="J11" s="20">
        <v>67869</v>
      </c>
      <c r="K11" s="7"/>
      <c r="L11" s="5"/>
      <c r="M11" s="23"/>
      <c r="N11" s="26" t="s">
        <v>48</v>
      </c>
      <c r="O11" s="13"/>
      <c r="P11" s="20">
        <v>8170</v>
      </c>
      <c r="Q11" s="20">
        <v>759</v>
      </c>
      <c r="R11" s="20">
        <v>37053</v>
      </c>
      <c r="S11" s="20">
        <f>R11*0.2</f>
        <v>7410.6</v>
      </c>
      <c r="T11" s="22"/>
    </row>
    <row r="12" spans="2:20" ht="12" customHeight="1">
      <c r="B12" s="38"/>
      <c r="C12" s="38"/>
      <c r="D12" s="27">
        <v>16</v>
      </c>
      <c r="E12" s="28"/>
      <c r="F12" s="29"/>
      <c r="G12" s="30">
        <v>155205</v>
      </c>
      <c r="H12" s="30">
        <v>42020</v>
      </c>
      <c r="I12" s="30">
        <v>565923</v>
      </c>
      <c r="J12" s="30">
        <v>113185</v>
      </c>
      <c r="K12" s="7"/>
      <c r="L12" s="5"/>
      <c r="N12" s="23" t="s">
        <v>49</v>
      </c>
      <c r="O12" s="13"/>
      <c r="P12" s="20">
        <v>2722</v>
      </c>
      <c r="Q12" s="20">
        <v>204</v>
      </c>
      <c r="R12" s="20">
        <v>12591</v>
      </c>
      <c r="S12" s="20">
        <f>R12*0.2</f>
        <v>2518.2000000000003</v>
      </c>
      <c r="T12" s="22"/>
    </row>
    <row r="13" spans="4:20" ht="12" customHeight="1">
      <c r="D13" s="12"/>
      <c r="F13" s="9"/>
      <c r="G13" s="20"/>
      <c r="H13" s="20"/>
      <c r="I13" s="20"/>
      <c r="J13" s="20"/>
      <c r="K13" s="7"/>
      <c r="L13" s="5"/>
      <c r="N13" s="14"/>
      <c r="O13" s="13"/>
      <c r="P13" s="20"/>
      <c r="Q13" s="20"/>
      <c r="R13" s="20"/>
      <c r="S13" s="20"/>
      <c r="T13" s="22"/>
    </row>
    <row r="14" spans="2:20" ht="12" customHeight="1">
      <c r="B14" s="31" t="s">
        <v>12</v>
      </c>
      <c r="C14" s="31"/>
      <c r="D14" s="31"/>
      <c r="E14" s="31"/>
      <c r="F14" s="9"/>
      <c r="G14" s="20">
        <f>SUM(G17:G25)</f>
        <v>25017</v>
      </c>
      <c r="H14" s="20">
        <f>SUM(H17:H25)</f>
        <v>2444</v>
      </c>
      <c r="I14" s="20">
        <f>SUM(I17:I25)</f>
        <v>112863</v>
      </c>
      <c r="J14" s="20">
        <f>SUM(J17:J25)</f>
        <v>22573</v>
      </c>
      <c r="K14" s="7"/>
      <c r="M14" s="31" t="s">
        <v>9</v>
      </c>
      <c r="N14" s="33"/>
      <c r="O14" s="13"/>
      <c r="P14" s="20"/>
      <c r="Q14" s="20"/>
      <c r="R14" s="20"/>
      <c r="S14" s="20"/>
      <c r="T14" s="22"/>
    </row>
    <row r="15" spans="2:20" ht="12" customHeight="1">
      <c r="B15" s="31" t="s">
        <v>13</v>
      </c>
      <c r="C15" s="31"/>
      <c r="D15" s="31"/>
      <c r="E15" s="31"/>
      <c r="F15" s="9"/>
      <c r="G15" s="20">
        <f>G12-G14</f>
        <v>130188</v>
      </c>
      <c r="H15" s="20">
        <f>H12-H14</f>
        <v>39576</v>
      </c>
      <c r="I15" s="20">
        <f>I12-I14</f>
        <v>453060</v>
      </c>
      <c r="J15" s="20">
        <f>J12-J14</f>
        <v>90612</v>
      </c>
      <c r="K15" s="7"/>
      <c r="M15" s="23"/>
      <c r="N15" s="14" t="s">
        <v>10</v>
      </c>
      <c r="O15" s="13"/>
      <c r="P15" s="20">
        <v>823</v>
      </c>
      <c r="Q15" s="20">
        <v>246</v>
      </c>
      <c r="R15" s="20">
        <v>2886</v>
      </c>
      <c r="S15" s="20">
        <f>R15*0.2</f>
        <v>577.2</v>
      </c>
      <c r="T15" s="22"/>
    </row>
    <row r="16" spans="6:20" ht="12" customHeight="1">
      <c r="F16" s="9"/>
      <c r="G16" s="20"/>
      <c r="H16" s="20"/>
      <c r="I16" s="20"/>
      <c r="J16" s="20"/>
      <c r="K16" s="7"/>
      <c r="N16" s="14" t="s">
        <v>11</v>
      </c>
      <c r="O16" s="13"/>
      <c r="P16" s="20">
        <v>306</v>
      </c>
      <c r="Q16" s="20">
        <v>193</v>
      </c>
      <c r="R16" s="20">
        <v>567</v>
      </c>
      <c r="S16" s="20">
        <f>R16*0.2</f>
        <v>113.4</v>
      </c>
      <c r="T16" s="22"/>
    </row>
    <row r="17" spans="2:20" ht="12" customHeight="1">
      <c r="B17" s="31" t="s">
        <v>15</v>
      </c>
      <c r="C17" s="31"/>
      <c r="D17" s="31"/>
      <c r="E17" s="31"/>
      <c r="F17" s="9"/>
      <c r="G17" s="20">
        <v>6941</v>
      </c>
      <c r="H17" s="20">
        <v>481</v>
      </c>
      <c r="I17" s="20">
        <v>32302</v>
      </c>
      <c r="J17" s="20">
        <f>I17*0.2</f>
        <v>6460.400000000001</v>
      </c>
      <c r="K17" s="7"/>
      <c r="N17" s="14"/>
      <c r="O17" s="13"/>
      <c r="P17" s="20"/>
      <c r="Q17" s="20"/>
      <c r="R17" s="20"/>
      <c r="S17" s="20"/>
      <c r="T17" s="22"/>
    </row>
    <row r="18" spans="2:20" ht="12" customHeight="1">
      <c r="B18" s="31" t="s">
        <v>16</v>
      </c>
      <c r="C18" s="31"/>
      <c r="D18" s="31"/>
      <c r="E18" s="31"/>
      <c r="F18" s="9"/>
      <c r="G18" s="20">
        <v>381</v>
      </c>
      <c r="H18" s="20">
        <v>77</v>
      </c>
      <c r="I18" s="20">
        <v>1519</v>
      </c>
      <c r="J18" s="20">
        <f aca="true" t="shared" si="0" ref="J18:J25">I18*0.2</f>
        <v>303.8</v>
      </c>
      <c r="K18" s="7"/>
      <c r="M18" s="31" t="s">
        <v>14</v>
      </c>
      <c r="N18" s="32"/>
      <c r="O18" s="13"/>
      <c r="P18" s="20"/>
      <c r="Q18" s="20"/>
      <c r="R18" s="20"/>
      <c r="S18" s="20"/>
      <c r="T18" s="22"/>
    </row>
    <row r="19" spans="2:20" ht="12" customHeight="1">
      <c r="B19" s="31" t="s">
        <v>18</v>
      </c>
      <c r="C19" s="31"/>
      <c r="D19" s="31"/>
      <c r="E19" s="31"/>
      <c r="F19" s="9"/>
      <c r="G19" s="20">
        <v>3564</v>
      </c>
      <c r="H19" s="20">
        <v>175</v>
      </c>
      <c r="I19" s="20">
        <v>16943</v>
      </c>
      <c r="J19" s="20">
        <f t="shared" si="0"/>
        <v>3388.6000000000004</v>
      </c>
      <c r="K19" s="7"/>
      <c r="N19" s="14" t="s">
        <v>17</v>
      </c>
      <c r="O19" s="13"/>
      <c r="P19" s="20">
        <v>1327</v>
      </c>
      <c r="Q19" s="20">
        <v>294</v>
      </c>
      <c r="R19" s="20">
        <v>5164</v>
      </c>
      <c r="S19" s="20">
        <f>R19*0.2</f>
        <v>1032.8</v>
      </c>
      <c r="T19" s="22"/>
    </row>
    <row r="20" spans="2:20" ht="12" customHeight="1">
      <c r="B20" s="31" t="s">
        <v>20</v>
      </c>
      <c r="C20" s="39"/>
      <c r="D20" s="39"/>
      <c r="E20" s="39"/>
      <c r="F20" s="9"/>
      <c r="G20" s="20">
        <v>2193</v>
      </c>
      <c r="H20" s="20">
        <v>40</v>
      </c>
      <c r="I20" s="20">
        <v>10765</v>
      </c>
      <c r="J20" s="20">
        <f t="shared" si="0"/>
        <v>2153</v>
      </c>
      <c r="K20" s="7"/>
      <c r="N20" s="14" t="s">
        <v>19</v>
      </c>
      <c r="O20" s="13"/>
      <c r="P20" s="20">
        <v>847</v>
      </c>
      <c r="Q20" s="20">
        <v>10</v>
      </c>
      <c r="R20" s="20">
        <v>4183</v>
      </c>
      <c r="S20" s="20">
        <f>R20*0.2</f>
        <v>836.6</v>
      </c>
      <c r="T20" s="22"/>
    </row>
    <row r="21" spans="2:20" ht="12" customHeight="1">
      <c r="B21" s="31" t="s">
        <v>22</v>
      </c>
      <c r="C21" s="31"/>
      <c r="D21" s="31"/>
      <c r="E21" s="31"/>
      <c r="F21" s="9"/>
      <c r="G21" s="20">
        <v>3223</v>
      </c>
      <c r="H21" s="20">
        <v>53</v>
      </c>
      <c r="I21" s="20">
        <v>15851</v>
      </c>
      <c r="J21" s="20">
        <f t="shared" si="0"/>
        <v>3170.2000000000003</v>
      </c>
      <c r="K21" s="7"/>
      <c r="M21" s="23"/>
      <c r="N21" s="14" t="s">
        <v>21</v>
      </c>
      <c r="O21" s="25"/>
      <c r="P21" s="20">
        <v>552</v>
      </c>
      <c r="Q21" s="20">
        <v>260</v>
      </c>
      <c r="R21" s="20">
        <v>1460</v>
      </c>
      <c r="S21" s="20">
        <f>R21*0.2</f>
        <v>292</v>
      </c>
      <c r="T21" s="22"/>
    </row>
    <row r="22" spans="2:20" ht="12" customHeight="1">
      <c r="B22" s="31" t="s">
        <v>23</v>
      </c>
      <c r="C22" s="39"/>
      <c r="D22" s="39"/>
      <c r="E22" s="39"/>
      <c r="F22" s="9"/>
      <c r="G22" s="20">
        <v>299</v>
      </c>
      <c r="H22" s="20">
        <v>138</v>
      </c>
      <c r="I22" s="20">
        <v>807</v>
      </c>
      <c r="J22" s="20">
        <f t="shared" si="0"/>
        <v>161.4</v>
      </c>
      <c r="K22" s="7"/>
      <c r="N22" s="14" t="s">
        <v>54</v>
      </c>
      <c r="O22" s="13"/>
      <c r="P22" s="20">
        <v>5331</v>
      </c>
      <c r="Q22" s="20">
        <v>1607</v>
      </c>
      <c r="R22" s="20">
        <v>18619</v>
      </c>
      <c r="S22" s="20">
        <v>3724</v>
      </c>
      <c r="T22" s="22"/>
    </row>
    <row r="23" spans="2:20" ht="12" customHeight="1">
      <c r="B23" s="31" t="s">
        <v>69</v>
      </c>
      <c r="C23" s="31"/>
      <c r="D23" s="31"/>
      <c r="E23" s="31"/>
      <c r="F23" s="9"/>
      <c r="G23" s="20">
        <v>7193</v>
      </c>
      <c r="H23" s="21">
        <v>1480</v>
      </c>
      <c r="I23" s="20">
        <v>28563</v>
      </c>
      <c r="J23" s="20">
        <v>5713</v>
      </c>
      <c r="K23" s="7"/>
      <c r="N23" s="14"/>
      <c r="O23" s="13"/>
      <c r="P23" s="20"/>
      <c r="Q23" s="20"/>
      <c r="R23" s="20"/>
      <c r="S23" s="20"/>
      <c r="T23" s="22"/>
    </row>
    <row r="24" spans="2:20" ht="12" customHeight="1">
      <c r="B24" s="31" t="s">
        <v>53</v>
      </c>
      <c r="C24" s="31"/>
      <c r="D24" s="31"/>
      <c r="E24" s="31"/>
      <c r="F24" s="9"/>
      <c r="G24" s="20">
        <v>788</v>
      </c>
      <c r="H24" s="21" t="s">
        <v>51</v>
      </c>
      <c r="I24" s="20">
        <v>3940</v>
      </c>
      <c r="J24" s="20">
        <f t="shared" si="0"/>
        <v>788</v>
      </c>
      <c r="K24" s="7"/>
      <c r="M24" s="31" t="s">
        <v>24</v>
      </c>
      <c r="N24" s="32"/>
      <c r="O24" s="13"/>
      <c r="P24" s="20"/>
      <c r="Q24" s="20"/>
      <c r="R24" s="20"/>
      <c r="S24" s="20"/>
      <c r="T24" s="22"/>
    </row>
    <row r="25" spans="2:20" ht="12" customHeight="1">
      <c r="B25" s="31" t="s">
        <v>25</v>
      </c>
      <c r="C25" s="31"/>
      <c r="D25" s="31"/>
      <c r="E25" s="31"/>
      <c r="F25" s="9"/>
      <c r="G25" s="20">
        <v>435</v>
      </c>
      <c r="H25" s="21" t="s">
        <v>51</v>
      </c>
      <c r="I25" s="20">
        <v>2173</v>
      </c>
      <c r="J25" s="20">
        <f t="shared" si="0"/>
        <v>434.6</v>
      </c>
      <c r="K25" s="7"/>
      <c r="N25" s="14" t="s">
        <v>62</v>
      </c>
      <c r="O25" s="13"/>
      <c r="P25" s="20">
        <v>324</v>
      </c>
      <c r="Q25" s="20">
        <v>129</v>
      </c>
      <c r="R25" s="20">
        <v>973</v>
      </c>
      <c r="S25" s="20">
        <f aca="true" t="shared" si="1" ref="S25:S32">R25*0.2</f>
        <v>194.60000000000002</v>
      </c>
      <c r="T25" s="22"/>
    </row>
    <row r="26" spans="2:20" ht="12" customHeight="1">
      <c r="B26" s="31"/>
      <c r="C26" s="31"/>
      <c r="D26" s="31"/>
      <c r="E26" s="31"/>
      <c r="F26" s="9"/>
      <c r="G26" s="20"/>
      <c r="H26" s="21"/>
      <c r="I26" s="20"/>
      <c r="J26" s="20"/>
      <c r="K26" s="7"/>
      <c r="N26" s="14" t="s">
        <v>70</v>
      </c>
      <c r="O26" s="13"/>
      <c r="P26" s="20">
        <v>709</v>
      </c>
      <c r="Q26" s="20">
        <v>392</v>
      </c>
      <c r="R26" s="20">
        <v>1587</v>
      </c>
      <c r="S26" s="20">
        <v>317</v>
      </c>
      <c r="T26" s="22"/>
    </row>
    <row r="27" spans="2:20" ht="12" customHeight="1">
      <c r="B27" s="31" t="s">
        <v>26</v>
      </c>
      <c r="C27" s="31"/>
      <c r="D27" s="31"/>
      <c r="E27" s="31"/>
      <c r="F27" s="9"/>
      <c r="G27" s="20"/>
      <c r="H27" s="20"/>
      <c r="I27" s="20"/>
      <c r="J27" s="20"/>
      <c r="K27" s="7"/>
      <c r="N27" s="14" t="s">
        <v>63</v>
      </c>
      <c r="O27" s="13"/>
      <c r="P27" s="20">
        <v>415</v>
      </c>
      <c r="Q27" s="20">
        <v>239</v>
      </c>
      <c r="R27" s="20">
        <v>880</v>
      </c>
      <c r="S27" s="20">
        <f t="shared" si="1"/>
        <v>176</v>
      </c>
      <c r="T27" s="22"/>
    </row>
    <row r="28" spans="3:20" ht="12" customHeight="1">
      <c r="C28" s="31" t="s">
        <v>27</v>
      </c>
      <c r="D28" s="39"/>
      <c r="E28" s="39"/>
      <c r="F28" s="9"/>
      <c r="G28" s="20">
        <v>830</v>
      </c>
      <c r="H28" s="20">
        <v>35</v>
      </c>
      <c r="I28" s="20">
        <v>3976</v>
      </c>
      <c r="J28" s="20">
        <f aca="true" t="shared" si="2" ref="J28:J34">I28*0.2</f>
        <v>795.2</v>
      </c>
      <c r="K28" s="7"/>
      <c r="N28" s="14" t="s">
        <v>64</v>
      </c>
      <c r="O28" s="13"/>
      <c r="P28" s="20">
        <v>1187</v>
      </c>
      <c r="Q28" s="20">
        <v>835</v>
      </c>
      <c r="R28" s="20">
        <v>1760</v>
      </c>
      <c r="S28" s="20">
        <f t="shared" si="1"/>
        <v>352</v>
      </c>
      <c r="T28" s="22"/>
    </row>
    <row r="29" spans="3:20" ht="12" customHeight="1">
      <c r="C29" s="31" t="s">
        <v>28</v>
      </c>
      <c r="D29" s="31"/>
      <c r="E29" s="31"/>
      <c r="F29" s="9"/>
      <c r="G29" s="20">
        <v>49</v>
      </c>
      <c r="H29" s="20">
        <v>31</v>
      </c>
      <c r="I29" s="20">
        <v>91</v>
      </c>
      <c r="J29" s="20">
        <f t="shared" si="2"/>
        <v>18.2</v>
      </c>
      <c r="K29" s="7"/>
      <c r="N29" s="23" t="s">
        <v>65</v>
      </c>
      <c r="O29" s="13"/>
      <c r="P29" s="20">
        <v>9303</v>
      </c>
      <c r="Q29" s="20">
        <v>8896</v>
      </c>
      <c r="R29" s="20">
        <v>2035</v>
      </c>
      <c r="S29" s="20">
        <f t="shared" si="1"/>
        <v>407</v>
      </c>
      <c r="T29" s="22"/>
    </row>
    <row r="30" spans="3:20" ht="12" customHeight="1">
      <c r="C30" s="31" t="s">
        <v>30</v>
      </c>
      <c r="D30" s="31"/>
      <c r="E30" s="31"/>
      <c r="F30" s="9"/>
      <c r="G30" s="20">
        <v>2219</v>
      </c>
      <c r="H30" s="20">
        <v>22</v>
      </c>
      <c r="I30" s="20">
        <v>10985</v>
      </c>
      <c r="J30" s="20">
        <f t="shared" si="2"/>
        <v>2197</v>
      </c>
      <c r="K30" s="7"/>
      <c r="N30" s="14" t="s">
        <v>29</v>
      </c>
      <c r="O30" s="13"/>
      <c r="P30" s="20">
        <v>263</v>
      </c>
      <c r="Q30" s="20">
        <v>114</v>
      </c>
      <c r="R30" s="20">
        <v>747</v>
      </c>
      <c r="S30" s="20">
        <f t="shared" si="1"/>
        <v>149.4</v>
      </c>
      <c r="T30" s="22"/>
    </row>
    <row r="31" spans="3:20" ht="12" customHeight="1">
      <c r="C31" s="31" t="s">
        <v>31</v>
      </c>
      <c r="D31" s="39"/>
      <c r="E31" s="39"/>
      <c r="F31" s="9"/>
      <c r="G31" s="20">
        <v>252</v>
      </c>
      <c r="H31" s="20">
        <v>60</v>
      </c>
      <c r="I31" s="20">
        <v>961</v>
      </c>
      <c r="J31" s="20">
        <f t="shared" si="2"/>
        <v>192.20000000000002</v>
      </c>
      <c r="K31" s="7"/>
      <c r="N31" s="14" t="s">
        <v>66</v>
      </c>
      <c r="O31" s="13"/>
      <c r="P31" s="20">
        <v>614</v>
      </c>
      <c r="Q31" s="20">
        <v>430</v>
      </c>
      <c r="R31" s="20">
        <v>922</v>
      </c>
      <c r="S31" s="20">
        <f t="shared" si="1"/>
        <v>184.4</v>
      </c>
      <c r="T31" s="22"/>
    </row>
    <row r="32" spans="3:20" ht="12" customHeight="1">
      <c r="C32" s="31" t="s">
        <v>32</v>
      </c>
      <c r="D32" s="31"/>
      <c r="E32" s="31"/>
      <c r="F32" s="9"/>
      <c r="G32" s="20">
        <v>367</v>
      </c>
      <c r="H32" s="20">
        <v>109</v>
      </c>
      <c r="I32" s="20">
        <v>1292</v>
      </c>
      <c r="J32" s="20">
        <f t="shared" si="2"/>
        <v>258.40000000000003</v>
      </c>
      <c r="K32" s="7"/>
      <c r="M32" s="23"/>
      <c r="N32" s="23" t="s">
        <v>34</v>
      </c>
      <c r="O32" s="25"/>
      <c r="P32" s="20">
        <v>1774</v>
      </c>
      <c r="Q32" s="20">
        <v>127</v>
      </c>
      <c r="R32" s="20">
        <v>8236</v>
      </c>
      <c r="S32" s="20">
        <f t="shared" si="1"/>
        <v>1647.2</v>
      </c>
      <c r="T32" s="22"/>
    </row>
    <row r="33" spans="3:20" ht="12" customHeight="1">
      <c r="C33" s="31" t="s">
        <v>33</v>
      </c>
      <c r="D33" s="31"/>
      <c r="E33" s="31"/>
      <c r="F33" s="9"/>
      <c r="G33" s="20">
        <v>337</v>
      </c>
      <c r="H33" s="20">
        <v>114</v>
      </c>
      <c r="I33" s="20">
        <v>1116</v>
      </c>
      <c r="J33" s="20">
        <f t="shared" si="2"/>
        <v>223.20000000000002</v>
      </c>
      <c r="K33" s="7"/>
      <c r="N33" s="14" t="s">
        <v>55</v>
      </c>
      <c r="O33" s="13"/>
      <c r="P33" s="20">
        <v>834</v>
      </c>
      <c r="Q33" s="20">
        <v>469</v>
      </c>
      <c r="R33" s="20">
        <v>1824</v>
      </c>
      <c r="S33" s="20">
        <v>365</v>
      </c>
      <c r="T33" s="22"/>
    </row>
    <row r="34" spans="3:20" ht="12" customHeight="1">
      <c r="C34" s="31" t="s">
        <v>35</v>
      </c>
      <c r="D34" s="31"/>
      <c r="E34" s="31"/>
      <c r="F34" s="9"/>
      <c r="G34" s="20">
        <v>41</v>
      </c>
      <c r="H34" s="20">
        <v>33</v>
      </c>
      <c r="I34" s="20">
        <v>39</v>
      </c>
      <c r="J34" s="20">
        <f t="shared" si="2"/>
        <v>7.800000000000001</v>
      </c>
      <c r="K34" s="7"/>
      <c r="N34" s="14"/>
      <c r="O34" s="13"/>
      <c r="P34" s="20"/>
      <c r="Q34" s="20"/>
      <c r="R34" s="20"/>
      <c r="S34" s="20"/>
      <c r="T34" s="22"/>
    </row>
    <row r="35" spans="6:20" ht="12" customHeight="1">
      <c r="F35" s="9"/>
      <c r="G35" s="20"/>
      <c r="H35" s="20"/>
      <c r="I35" s="20"/>
      <c r="J35" s="20"/>
      <c r="K35" s="7"/>
      <c r="M35" s="31" t="s">
        <v>36</v>
      </c>
      <c r="N35" s="32"/>
      <c r="O35" s="13"/>
      <c r="P35" s="20"/>
      <c r="Q35" s="20"/>
      <c r="R35" s="20"/>
      <c r="S35" s="20"/>
      <c r="T35" s="22"/>
    </row>
    <row r="36" spans="2:20" ht="12" customHeight="1">
      <c r="B36" s="31" t="s">
        <v>37</v>
      </c>
      <c r="C36" s="31"/>
      <c r="D36" s="31"/>
      <c r="E36" s="31"/>
      <c r="F36" s="9"/>
      <c r="G36" s="20"/>
      <c r="H36" s="20"/>
      <c r="I36" s="20"/>
      <c r="J36" s="20"/>
      <c r="K36" s="7"/>
      <c r="N36" s="14" t="s">
        <v>38</v>
      </c>
      <c r="O36" s="13"/>
      <c r="P36" s="20">
        <v>1967</v>
      </c>
      <c r="Q36" s="20">
        <v>115</v>
      </c>
      <c r="R36" s="20">
        <v>9261</v>
      </c>
      <c r="S36" s="20">
        <f aca="true" t="shared" si="3" ref="S36:S42">R36*0.2</f>
        <v>1852.2</v>
      </c>
      <c r="T36" s="22"/>
    </row>
    <row r="37" spans="3:20" ht="12" customHeight="1">
      <c r="C37" s="31" t="s">
        <v>52</v>
      </c>
      <c r="D37" s="39"/>
      <c r="E37" s="39"/>
      <c r="F37" s="9"/>
      <c r="G37" s="21" t="s">
        <v>58</v>
      </c>
      <c r="H37" s="21" t="s">
        <v>51</v>
      </c>
      <c r="I37" s="21" t="s">
        <v>51</v>
      </c>
      <c r="J37" s="21" t="s">
        <v>51</v>
      </c>
      <c r="K37" s="7"/>
      <c r="N37" s="14" t="s">
        <v>39</v>
      </c>
      <c r="O37" s="13"/>
      <c r="P37" s="20">
        <v>2375</v>
      </c>
      <c r="Q37" s="20">
        <v>1860</v>
      </c>
      <c r="R37" s="20">
        <v>2573</v>
      </c>
      <c r="S37" s="20">
        <f t="shared" si="3"/>
        <v>514.6</v>
      </c>
      <c r="T37" s="22"/>
    </row>
    <row r="38" spans="3:20" ht="12" customHeight="1">
      <c r="C38" s="31" t="s">
        <v>40</v>
      </c>
      <c r="D38" s="39"/>
      <c r="E38" s="39"/>
      <c r="F38" s="9"/>
      <c r="G38" s="20">
        <v>302</v>
      </c>
      <c r="H38" s="20">
        <v>73</v>
      </c>
      <c r="I38" s="20">
        <v>1147</v>
      </c>
      <c r="J38" s="20">
        <f aca="true" t="shared" si="4" ref="J38:J44">I38*0.2</f>
        <v>229.4</v>
      </c>
      <c r="K38" s="7"/>
      <c r="N38" s="14" t="s">
        <v>59</v>
      </c>
      <c r="O38" s="13"/>
      <c r="P38" s="20">
        <v>27</v>
      </c>
      <c r="Q38" s="20">
        <v>14</v>
      </c>
      <c r="R38" s="20">
        <v>66</v>
      </c>
      <c r="S38" s="20">
        <f t="shared" si="3"/>
        <v>13.200000000000001</v>
      </c>
      <c r="T38" s="22"/>
    </row>
    <row r="39" spans="3:20" ht="12" customHeight="1">
      <c r="C39" s="31" t="s">
        <v>41</v>
      </c>
      <c r="D39" s="31"/>
      <c r="E39" s="31"/>
      <c r="F39" s="9"/>
      <c r="G39" s="20">
        <v>631</v>
      </c>
      <c r="H39" s="20">
        <v>78</v>
      </c>
      <c r="I39" s="20">
        <v>2763</v>
      </c>
      <c r="J39" s="20">
        <f t="shared" si="4"/>
        <v>552.6</v>
      </c>
      <c r="K39" s="7"/>
      <c r="N39" s="14" t="s">
        <v>60</v>
      </c>
      <c r="O39" s="13"/>
      <c r="P39" s="20">
        <v>81</v>
      </c>
      <c r="Q39" s="21" t="s">
        <v>51</v>
      </c>
      <c r="R39" s="20">
        <v>407</v>
      </c>
      <c r="S39" s="20">
        <f t="shared" si="3"/>
        <v>81.4</v>
      </c>
      <c r="T39" s="22"/>
    </row>
    <row r="40" spans="3:20" ht="12" customHeight="1">
      <c r="C40" s="31" t="s">
        <v>42</v>
      </c>
      <c r="D40" s="31"/>
      <c r="E40" s="31"/>
      <c r="F40" s="9"/>
      <c r="G40" s="20">
        <v>84</v>
      </c>
      <c r="H40" s="21" t="s">
        <v>51</v>
      </c>
      <c r="I40" s="20">
        <v>420</v>
      </c>
      <c r="J40" s="20">
        <f t="shared" si="4"/>
        <v>84</v>
      </c>
      <c r="K40" s="7"/>
      <c r="N40" s="14" t="s">
        <v>61</v>
      </c>
      <c r="O40" s="13"/>
      <c r="P40" s="20">
        <v>15751</v>
      </c>
      <c r="Q40" s="20">
        <v>13984</v>
      </c>
      <c r="R40" s="20">
        <v>8837</v>
      </c>
      <c r="S40" s="20">
        <f t="shared" si="3"/>
        <v>1767.4</v>
      </c>
      <c r="T40" s="22"/>
    </row>
    <row r="41" spans="3:20" ht="12" customHeight="1">
      <c r="C41" s="31" t="s">
        <v>43</v>
      </c>
      <c r="D41" s="31"/>
      <c r="E41" s="31"/>
      <c r="F41" s="9"/>
      <c r="G41" s="20">
        <v>174</v>
      </c>
      <c r="H41" s="20">
        <v>61</v>
      </c>
      <c r="I41" s="20">
        <v>563</v>
      </c>
      <c r="J41" s="20">
        <f t="shared" si="4"/>
        <v>112.60000000000001</v>
      </c>
      <c r="K41" s="7"/>
      <c r="N41" s="14" t="s">
        <v>68</v>
      </c>
      <c r="O41" s="13"/>
      <c r="P41" s="20">
        <v>7572</v>
      </c>
      <c r="Q41" s="21">
        <v>6918</v>
      </c>
      <c r="R41" s="20">
        <v>3268</v>
      </c>
      <c r="S41" s="20">
        <v>654</v>
      </c>
      <c r="T41" s="22"/>
    </row>
    <row r="42" spans="3:20" ht="12" customHeight="1">
      <c r="C42" s="31" t="s">
        <v>44</v>
      </c>
      <c r="D42" s="31"/>
      <c r="E42" s="31"/>
      <c r="F42" s="9"/>
      <c r="G42" s="20">
        <v>60583</v>
      </c>
      <c r="H42" s="20">
        <v>222</v>
      </c>
      <c r="I42" s="20">
        <v>301806</v>
      </c>
      <c r="J42" s="20">
        <f t="shared" si="4"/>
        <v>60361.200000000004</v>
      </c>
      <c r="K42" s="7"/>
      <c r="N42" s="14" t="s">
        <v>45</v>
      </c>
      <c r="O42" s="13"/>
      <c r="P42" s="20">
        <v>168</v>
      </c>
      <c r="Q42" s="21" t="s">
        <v>51</v>
      </c>
      <c r="R42" s="20">
        <v>841</v>
      </c>
      <c r="S42" s="20">
        <f t="shared" si="3"/>
        <v>168.20000000000002</v>
      </c>
      <c r="T42" s="22"/>
    </row>
    <row r="43" spans="3:19" ht="12" customHeight="1">
      <c r="C43" s="31" t="s">
        <v>46</v>
      </c>
      <c r="D43" s="31"/>
      <c r="E43" s="31"/>
      <c r="F43" s="9"/>
      <c r="G43" s="21">
        <v>2</v>
      </c>
      <c r="H43" s="21" t="s">
        <v>51</v>
      </c>
      <c r="I43" s="21">
        <v>10</v>
      </c>
      <c r="J43" s="20">
        <f t="shared" si="4"/>
        <v>2</v>
      </c>
      <c r="K43" s="7"/>
      <c r="N43" s="14"/>
      <c r="O43" s="13"/>
      <c r="P43" s="20"/>
      <c r="Q43" s="21"/>
      <c r="R43" s="20"/>
      <c r="S43" s="20"/>
    </row>
    <row r="44" spans="3:19" ht="12" customHeight="1">
      <c r="C44" s="31" t="s">
        <v>47</v>
      </c>
      <c r="D44" s="31"/>
      <c r="E44" s="31"/>
      <c r="F44" s="9"/>
      <c r="G44" s="20">
        <v>873</v>
      </c>
      <c r="H44" s="20">
        <v>643</v>
      </c>
      <c r="I44" s="20">
        <v>1151</v>
      </c>
      <c r="J44" s="20">
        <f t="shared" si="4"/>
        <v>230.20000000000002</v>
      </c>
      <c r="K44" s="7"/>
      <c r="N44" s="14"/>
      <c r="O44" s="13"/>
      <c r="P44" s="20"/>
      <c r="Q44" s="21"/>
      <c r="R44" s="20"/>
      <c r="S44" s="20"/>
    </row>
    <row r="45" spans="6:19" ht="12" customHeight="1">
      <c r="F45" s="9"/>
      <c r="G45" s="20"/>
      <c r="H45" s="20"/>
      <c r="I45" s="20"/>
      <c r="J45" s="20"/>
      <c r="K45" s="7"/>
      <c r="N45" s="14"/>
      <c r="O45" s="13"/>
      <c r="P45" s="20"/>
      <c r="Q45" s="21"/>
      <c r="R45" s="20"/>
      <c r="S45" s="20"/>
    </row>
    <row r="46" spans="2:19" ht="12" customHeight="1">
      <c r="B46" s="23"/>
      <c r="C46" s="23"/>
      <c r="D46" s="1" t="s">
        <v>56</v>
      </c>
      <c r="F46" s="9"/>
      <c r="G46" s="20"/>
      <c r="H46" s="20"/>
      <c r="I46" s="20"/>
      <c r="J46" s="20"/>
      <c r="K46" s="7"/>
      <c r="N46" s="14"/>
      <c r="O46" s="13"/>
      <c r="P46" s="20"/>
      <c r="Q46" s="21"/>
      <c r="R46" s="20"/>
      <c r="S46" s="20"/>
    </row>
    <row r="47" spans="1:19" ht="4.5" customHeight="1" thickBot="1">
      <c r="A47" s="2"/>
      <c r="B47" s="2"/>
      <c r="C47" s="2"/>
      <c r="D47" s="2"/>
      <c r="E47" s="2"/>
      <c r="F47" s="17"/>
      <c r="G47" s="2"/>
      <c r="H47" s="2"/>
      <c r="I47" s="2"/>
      <c r="J47" s="2"/>
      <c r="K47" s="16"/>
      <c r="L47" s="2"/>
      <c r="M47" s="2"/>
      <c r="N47" s="2"/>
      <c r="O47" s="17"/>
      <c r="P47" s="2"/>
      <c r="Q47" s="2"/>
      <c r="R47" s="2"/>
      <c r="S47" s="2"/>
    </row>
    <row r="48" ht="4.5" customHeight="1"/>
    <row r="49" ht="11.25" customHeight="1">
      <c r="B49" s="1" t="s">
        <v>0</v>
      </c>
    </row>
    <row r="50" ht="11.25" customHeight="1">
      <c r="B50" s="20" t="s">
        <v>50</v>
      </c>
    </row>
    <row r="52" spans="8:10" ht="13.5">
      <c r="H52" s="24"/>
      <c r="I52" s="24"/>
      <c r="J52" s="24"/>
    </row>
  </sheetData>
  <mergeCells count="38">
    <mergeCell ref="C42:E42"/>
    <mergeCell ref="C43:E43"/>
    <mergeCell ref="C44:E44"/>
    <mergeCell ref="C38:E38"/>
    <mergeCell ref="C39:E39"/>
    <mergeCell ref="C40:E40"/>
    <mergeCell ref="C41:E41"/>
    <mergeCell ref="B36:E36"/>
    <mergeCell ref="C37:E37"/>
    <mergeCell ref="C29:E29"/>
    <mergeCell ref="C30:E30"/>
    <mergeCell ref="C31:E31"/>
    <mergeCell ref="C32:E32"/>
    <mergeCell ref="C33:E33"/>
    <mergeCell ref="C34:E34"/>
    <mergeCell ref="B24:E24"/>
    <mergeCell ref="B25:E25"/>
    <mergeCell ref="B27:E27"/>
    <mergeCell ref="C28:E28"/>
    <mergeCell ref="B26:E26"/>
    <mergeCell ref="B20:E20"/>
    <mergeCell ref="B21:E21"/>
    <mergeCell ref="B22:E22"/>
    <mergeCell ref="B23:E23"/>
    <mergeCell ref="B15:E15"/>
    <mergeCell ref="B17:E17"/>
    <mergeCell ref="B18:E18"/>
    <mergeCell ref="B19:E19"/>
    <mergeCell ref="B9:C9"/>
    <mergeCell ref="J5:K5"/>
    <mergeCell ref="B14:E14"/>
    <mergeCell ref="A1:S1"/>
    <mergeCell ref="B12:C12"/>
    <mergeCell ref="M10:N10"/>
    <mergeCell ref="M35:N35"/>
    <mergeCell ref="M24:N24"/>
    <mergeCell ref="M18:N18"/>
    <mergeCell ref="M14:N14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2006-09-18T02:57:05Z</cp:lastPrinted>
  <dcterms:created xsi:type="dcterms:W3CDTF">2000-09-17T11:05:43Z</dcterms:created>
  <dcterms:modified xsi:type="dcterms:W3CDTF">2006-11-13T04:54:12Z</dcterms:modified>
  <cp:category/>
  <cp:version/>
  <cp:contentType/>
  <cp:contentStatus/>
</cp:coreProperties>
</file>