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<sst xmlns="http://schemas.openxmlformats.org/spreadsheetml/2006/main" count="144" uniqueCount="35">
  <si>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男</t>
  </si>
  <si>
    <t>女</t>
  </si>
  <si>
    <t>15歳以上総数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</si>
  <si>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</si>
  <si>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</si>
  <si>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</si>
  <si>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</si>
  <si>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</si>
  <si>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</si>
  <si>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</si>
  <si>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</si>
  <si>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</si>
  <si>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</si>
  <si>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</si>
  <si>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第2次産業</t>
  </si>
  <si>
    <t>第3次産業</t>
  </si>
  <si>
    <r>
      <t>28　　就業者数（15歳以上）</t>
    </r>
    <r>
      <rPr>
        <sz val="12"/>
        <rFont val="ＭＳ 明朝"/>
        <family val="1"/>
      </rPr>
      <t>―産業(3部門)及び男女並びに年齢(5歳階級)別―</t>
    </r>
  </si>
  <si>
    <t>単位：人</t>
  </si>
  <si>
    <t>総  数</t>
  </si>
  <si>
    <t>増      加      数</t>
  </si>
  <si>
    <t>20～24</t>
  </si>
  <si>
    <t>15～19歳</t>
  </si>
  <si>
    <t>資料：国勢調査</t>
  </si>
  <si>
    <t>(注)　1)は、分類不能の産業を含む。</t>
  </si>
  <si>
    <t xml:space="preserve"> </t>
  </si>
  <si>
    <t xml:space="preserve"> </t>
  </si>
  <si>
    <t xml:space="preserve"> </t>
  </si>
  <si>
    <t>15歳以上総数</t>
  </si>
  <si>
    <r>
      <t>就業者総数</t>
    </r>
    <r>
      <rPr>
        <sz val="7"/>
        <rFont val="ＭＳ ゴシック"/>
        <family val="3"/>
      </rPr>
      <t>1)</t>
    </r>
  </si>
  <si>
    <t>第1次産業</t>
  </si>
  <si>
    <t>総 数</t>
  </si>
  <si>
    <t>増  加  率  (％)</t>
  </si>
  <si>
    <t>平  成  12  年</t>
  </si>
  <si>
    <t>平  成  7  年</t>
  </si>
  <si>
    <t>平成7年～平成12年の増加（△は減少）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</si>
</sst>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_ "/>
    <numFmt numFmtId="179" formatCode="#,##0.0;&quot;△&quot;#,##0.#"/>
    <numFmt numFmtId="180" formatCode="#,##0.#;&quot;△&quot;#,##0.#"/>
    <numFmt numFmtId="181" formatCode="#,###.#;&quot;△&quot;#,##0.#"/>
    <numFmt numFmtId="182" formatCode="#,##0.0;&quot;△&quot;#,##0"/>
    <numFmt numFmtId="183" formatCode="0.0"/>
    <numFmt numFmtId="184" formatCode="#,##0.00;&quot;△&quot;#,##0.0"/>
    <numFmt numFmtId="185" formatCode="#,##0.00;&quot;△&quot;#,##0.00"/>
    <numFmt numFmtId="186" formatCode="0;&quot;△ &quot;0"/>
    <numFmt numFmtId="187" formatCode="###,###,##0;&quot;-&quot;##,###,##0"/>
    <numFmt numFmtId="188" formatCode="0.00000"/>
    <numFmt numFmtId="189" formatCode="0.0000"/>
    <numFmt numFmtId="190" formatCode="0.000"/>
    <numFmt numFmtId="191" formatCode="##,###,###,###,##0;&quot;-&quot;#,###,###,###,##0"/>
    <numFmt numFmtId="192" formatCode="##,###,##0;&quot;-&quot;#,###,##0"/>
    <numFmt numFmtId="193" formatCode="\ ###,###,##0;&quot;-&quot;###,###,##0"/>
    <numFmt numFmtId="194" formatCode="#,##0;&quot;△ &quot;#,##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8.5"/>
      <name val="ＭＳ 明朝"/>
      <family val="1"/>
    </font>
    <font>
      <b/>
      <sz val="8.5"/>
      <color indexed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94" fontId="20" fillId="0" borderId="0" xfId="0" applyNumberFormat="1" applyFont="1" applyAlignment="1">
      <alignment horizontal="right" vertical="distributed"/>
    </xf>
    <xf numFmtId="38" fontId="17" fillId="0" borderId="0" xfId="17" applyFont="1" applyAlignment="1" quotePrefix="1">
      <alignment horizontal="right" vertical="center"/>
    </xf>
    <xf numFmtId="187" fontId="18" fillId="0" borderId="0" xfId="21" applyNumberFormat="1" applyFont="1" applyFill="1" applyBorder="1" applyAlignment="1" quotePrefix="1">
      <alignment horizontal="right" vertical="top"/>
      <protection/>
    </xf>
    <xf numFmtId="38" fontId="19" fillId="0" borderId="0" xfId="17" applyFont="1" applyAlignment="1">
      <alignment horizontal="right" vertical="center"/>
    </xf>
    <xf numFmtId="194" fontId="18" fillId="0" borderId="0" xfId="17" applyNumberFormat="1" applyFont="1" applyAlignment="1">
      <alignment horizontal="right" vertical="center"/>
    </xf>
    <xf numFmtId="194" fontId="18" fillId="0" borderId="0" xfId="0" applyNumberFormat="1" applyFont="1" applyAlignment="1">
      <alignment horizontal="right" vertical="center"/>
    </xf>
    <xf numFmtId="194" fontId="17" fillId="0" borderId="0" xfId="0" applyNumberFormat="1" applyFont="1" applyAlignment="1">
      <alignment horizontal="right" vertical="center"/>
    </xf>
    <xf numFmtId="194" fontId="20" fillId="0" borderId="0" xfId="0" applyNumberFormat="1" applyFont="1" applyAlignment="1">
      <alignment horizontal="right" vertical="center"/>
    </xf>
    <xf numFmtId="194" fontId="19" fillId="0" borderId="0" xfId="0" applyNumberFormat="1" applyFont="1" applyAlignment="1">
      <alignment horizontal="right" vertical="center"/>
    </xf>
    <xf numFmtId="187" fontId="20" fillId="0" borderId="0" xfId="21" applyNumberFormat="1" applyFont="1" applyFill="1" applyBorder="1" applyAlignment="1" quotePrefix="1">
      <alignment horizontal="right" vertical="top"/>
      <protection/>
    </xf>
    <xf numFmtId="194" fontId="20" fillId="0" borderId="0" xfId="17" applyNumberFormat="1" applyFont="1" applyAlignment="1">
      <alignment horizontal="right" vertical="center"/>
    </xf>
    <xf numFmtId="38" fontId="19" fillId="0" borderId="0" xfId="17" applyFont="1" applyAlignment="1">
      <alignment horizontal="right" vertical="distributed"/>
    </xf>
    <xf numFmtId="194" fontId="19" fillId="0" borderId="0" xfId="0" applyNumberFormat="1" applyFont="1" applyAlignment="1">
      <alignment horizontal="right" vertical="distributed"/>
    </xf>
    <xf numFmtId="38" fontId="17" fillId="0" borderId="0" xfId="17" applyFont="1" applyAlignment="1">
      <alignment horizontal="right" vertical="distributed"/>
    </xf>
    <xf numFmtId="194" fontId="18" fillId="0" borderId="0" xfId="0" applyNumberFormat="1" applyFont="1" applyAlignment="1">
      <alignment horizontal="right" vertical="distributed"/>
    </xf>
    <xf numFmtId="194" fontId="17" fillId="0" borderId="0" xfId="0" applyNumberFormat="1" applyFont="1" applyAlignment="1">
      <alignment horizontal="right" vertical="distributed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8" fontId="17" fillId="0" borderId="0" xfId="17" applyFont="1" applyAlignment="1">
      <alignment horizontal="right" vertical="center"/>
    </xf>
    <xf numFmtId="192" fontId="20" fillId="0" borderId="0" xfId="21" applyNumberFormat="1" applyFont="1" applyFill="1" applyBorder="1" applyAlignment="1">
      <alignment horizontal="right" vertical="top"/>
      <protection/>
    </xf>
    <xf numFmtId="187" fontId="20" fillId="0" borderId="0" xfId="21" applyNumberFormat="1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193" fontId="20" fillId="0" borderId="0" xfId="21" applyNumberFormat="1" applyFont="1" applyFill="1" applyBorder="1" applyAlignment="1">
      <alignment vertical="top"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.25" style="33" customWidth="1"/>
    <col min="4" max="4" width="9.00390625" style="35" customWidth="1"/>
    <col min="5" max="5" width="0.6171875" style="1" hidden="1" customWidth="1"/>
    <col min="6" max="6" width="0.6171875" style="1" customWidth="1"/>
    <col min="7" max="12" width="7.375" style="1" customWidth="1"/>
    <col min="13" max="15" width="8.50390625" style="1" customWidth="1"/>
    <col min="16" max="18" width="5.00390625" style="1" customWidth="1"/>
    <col min="19" max="19" width="54.375" style="1" hidden="1" customWidth="1"/>
    <col min="20" max="16384" width="9.00390625" style="1" customWidth="1"/>
  </cols>
  <sheetData>
    <row r="1" spans="1:18" ht="21" customHeight="1">
      <c r="A1" s="73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4.5" customHeight="1">
      <c r="A2" s="20"/>
      <c r="B2" s="21"/>
      <c r="C2" s="32"/>
      <c r="D2" s="3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11.25" customHeight="1">
      <c r="B3" s="28" t="s">
        <v>17</v>
      </c>
      <c r="C3" s="32"/>
      <c r="D3" s="33"/>
      <c r="G3" s="19"/>
      <c r="H3" s="19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4:18" ht="4.5" customHeight="1" thickBot="1">
      <c r="D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9"/>
      <c r="B5" s="10"/>
      <c r="C5" s="10"/>
      <c r="D5" s="10"/>
      <c r="E5" s="10"/>
      <c r="F5" s="11"/>
      <c r="G5" s="75" t="s">
        <v>32</v>
      </c>
      <c r="H5" s="75"/>
      <c r="I5" s="75"/>
      <c r="J5" s="77" t="s">
        <v>33</v>
      </c>
      <c r="K5" s="75"/>
      <c r="L5" s="78"/>
      <c r="M5" s="77" t="s">
        <v>34</v>
      </c>
      <c r="N5" s="75"/>
      <c r="O5" s="75"/>
      <c r="P5" s="75"/>
      <c r="Q5" s="75"/>
      <c r="R5" s="75"/>
    </row>
    <row r="6" spans="1:18" ht="15" customHeight="1">
      <c r="A6" s="12"/>
      <c r="B6" s="13"/>
      <c r="C6" s="13"/>
      <c r="D6" s="13"/>
      <c r="E6" s="13"/>
      <c r="F6" s="14"/>
      <c r="G6" s="68" t="s">
        <v>18</v>
      </c>
      <c r="H6" s="70" t="s">
        <v>0</v>
      </c>
      <c r="I6" s="68" t="s">
        <v>1</v>
      </c>
      <c r="J6" s="70" t="s">
        <v>18</v>
      </c>
      <c r="K6" s="68" t="s">
        <v>0</v>
      </c>
      <c r="L6" s="70" t="s">
        <v>1</v>
      </c>
      <c r="M6" s="65" t="s">
        <v>19</v>
      </c>
      <c r="N6" s="66"/>
      <c r="O6" s="67"/>
      <c r="P6" s="65" t="s">
        <v>31</v>
      </c>
      <c r="Q6" s="72"/>
      <c r="R6" s="72"/>
    </row>
    <row r="7" spans="1:18" ht="15.75" customHeight="1">
      <c r="A7" s="15"/>
      <c r="B7" s="16"/>
      <c r="C7" s="16"/>
      <c r="D7" s="16"/>
      <c r="E7" s="16"/>
      <c r="F7" s="17"/>
      <c r="G7" s="69"/>
      <c r="H7" s="71"/>
      <c r="I7" s="69"/>
      <c r="J7" s="71"/>
      <c r="K7" s="69"/>
      <c r="L7" s="71"/>
      <c r="M7" s="23" t="s">
        <v>18</v>
      </c>
      <c r="N7" s="24" t="s">
        <v>0</v>
      </c>
      <c r="O7" s="25" t="s">
        <v>1</v>
      </c>
      <c r="P7" s="22" t="s">
        <v>30</v>
      </c>
      <c r="Q7" s="24" t="s">
        <v>0</v>
      </c>
      <c r="R7" s="22" t="s">
        <v>1</v>
      </c>
    </row>
    <row r="8" spans="1:18" ht="13.5">
      <c r="A8" s="8"/>
      <c r="B8" s="13"/>
      <c r="C8" s="13"/>
      <c r="D8" s="13"/>
      <c r="E8" s="37"/>
      <c r="F8" s="4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</row>
    <row r="9" spans="1:18" ht="11.25" customHeight="1">
      <c r="A9" s="8"/>
      <c r="B9" s="64" t="s">
        <v>28</v>
      </c>
      <c r="C9" s="76"/>
      <c r="D9" s="76"/>
      <c r="E9" s="61"/>
      <c r="F9" s="6"/>
      <c r="G9" s="7"/>
      <c r="K9" s="7"/>
      <c r="L9" s="7"/>
      <c r="M9" s="30"/>
      <c r="N9" s="30"/>
      <c r="O9" s="30"/>
      <c r="P9" s="30"/>
      <c r="Q9" s="7"/>
      <c r="R9" s="7"/>
    </row>
    <row r="10" spans="1:18" ht="7.5" customHeight="1">
      <c r="A10" s="8"/>
      <c r="B10" s="38"/>
      <c r="C10" s="63"/>
      <c r="D10" s="63"/>
      <c r="E10" s="61"/>
      <c r="F10" s="6"/>
      <c r="G10" s="7"/>
      <c r="H10" s="7"/>
      <c r="I10" s="7"/>
      <c r="J10" s="7"/>
      <c r="K10" s="7"/>
      <c r="L10" s="7"/>
      <c r="M10" s="30"/>
      <c r="N10" s="30"/>
      <c r="O10" s="30"/>
      <c r="P10" s="30"/>
      <c r="Q10" s="7"/>
      <c r="R10" s="7"/>
    </row>
    <row r="11" spans="1:18" ht="11.25" customHeight="1">
      <c r="A11" s="8"/>
      <c r="B11" s="39"/>
      <c r="C11" s="64" t="s">
        <v>27</v>
      </c>
      <c r="D11" s="64"/>
      <c r="E11" s="61"/>
      <c r="F11" s="6"/>
      <c r="G11" s="41">
        <v>393820</v>
      </c>
      <c r="H11" s="42">
        <v>215037</v>
      </c>
      <c r="I11" s="42">
        <v>178783</v>
      </c>
      <c r="J11" s="43">
        <v>409277</v>
      </c>
      <c r="K11" s="43">
        <v>225382</v>
      </c>
      <c r="L11" s="43">
        <v>183895</v>
      </c>
      <c r="M11" s="44">
        <f>G11-J11</f>
        <v>-15457</v>
      </c>
      <c r="N11" s="44">
        <f>H11-K11</f>
        <v>-10345</v>
      </c>
      <c r="O11" s="44">
        <f>I11-L11</f>
        <v>-5112</v>
      </c>
      <c r="P11" s="45">
        <f>M11/J11*100</f>
        <v>-3.776659817189825</v>
      </c>
      <c r="Q11" s="46">
        <f>N11/K11*100</f>
        <v>-4.5899850032389455</v>
      </c>
      <c r="R11" s="46">
        <f>O11/L11*100</f>
        <v>-2.7798471954104245</v>
      </c>
    </row>
    <row r="12" spans="1:18" ht="4.5" customHeight="1">
      <c r="A12" s="8"/>
      <c r="B12" s="13"/>
      <c r="C12" s="13"/>
      <c r="D12" s="13"/>
      <c r="E12" s="37"/>
      <c r="F12" s="4"/>
      <c r="G12" s="43"/>
      <c r="H12" s="43"/>
      <c r="I12" s="43"/>
      <c r="J12" s="43"/>
      <c r="K12" s="43"/>
      <c r="L12" s="43"/>
      <c r="M12" s="47"/>
      <c r="N12" s="47"/>
      <c r="O12" s="47"/>
      <c r="P12" s="47"/>
      <c r="Q12" s="48"/>
      <c r="R12" s="48"/>
    </row>
    <row r="13" spans="1:18" ht="11.25" customHeight="1">
      <c r="A13" s="8"/>
      <c r="B13" s="13"/>
      <c r="C13" s="13"/>
      <c r="D13" s="13" t="s">
        <v>3</v>
      </c>
      <c r="E13" s="37"/>
      <c r="F13" s="4"/>
      <c r="G13" s="49">
        <v>5871</v>
      </c>
      <c r="H13" s="49">
        <v>3249</v>
      </c>
      <c r="I13" s="49">
        <v>2622</v>
      </c>
      <c r="J13" s="43">
        <v>7853</v>
      </c>
      <c r="K13" s="43">
        <v>4502</v>
      </c>
      <c r="L13" s="43">
        <v>3351</v>
      </c>
      <c r="M13" s="50">
        <f aca="true" t="shared" si="0" ref="M13:O17">G13-J13</f>
        <v>-1982</v>
      </c>
      <c r="N13" s="50">
        <f t="shared" si="0"/>
        <v>-1253</v>
      </c>
      <c r="O13" s="50">
        <f t="shared" si="0"/>
        <v>-729</v>
      </c>
      <c r="P13" s="47">
        <f aca="true" t="shared" si="1" ref="P13:R17">M13/J13*100</f>
        <v>-25.2387622564625</v>
      </c>
      <c r="Q13" s="48">
        <f t="shared" si="1"/>
        <v>-27.832074633496223</v>
      </c>
      <c r="R13" s="48">
        <f t="shared" si="1"/>
        <v>-21.754700089525514</v>
      </c>
    </row>
    <row r="14" spans="1:18" ht="11.25" customHeight="1">
      <c r="A14" s="8"/>
      <c r="B14" s="13"/>
      <c r="C14" s="13"/>
      <c r="D14" s="13" t="s">
        <v>20</v>
      </c>
      <c r="E14" s="37"/>
      <c r="F14" s="4"/>
      <c r="G14" s="49">
        <v>28438</v>
      </c>
      <c r="H14" s="49">
        <v>14582</v>
      </c>
      <c r="I14" s="49">
        <v>13856</v>
      </c>
      <c r="J14" s="43">
        <v>34245</v>
      </c>
      <c r="K14" s="43">
        <v>17438</v>
      </c>
      <c r="L14" s="43">
        <v>16807</v>
      </c>
      <c r="M14" s="50">
        <f t="shared" si="0"/>
        <v>-5807</v>
      </c>
      <c r="N14" s="50">
        <f t="shared" si="0"/>
        <v>-2856</v>
      </c>
      <c r="O14" s="50">
        <f t="shared" si="0"/>
        <v>-2951</v>
      </c>
      <c r="P14" s="47">
        <f t="shared" si="1"/>
        <v>-16.957220032121477</v>
      </c>
      <c r="Q14" s="48">
        <f t="shared" si="1"/>
        <v>-16.378025002867304</v>
      </c>
      <c r="R14" s="48">
        <f t="shared" si="1"/>
        <v>-17.55816029035521</v>
      </c>
    </row>
    <row r="15" spans="1:18" ht="11.25" customHeight="1">
      <c r="A15" s="8"/>
      <c r="B15" s="13"/>
      <c r="C15" s="13"/>
      <c r="D15" s="13" t="s">
        <v>5</v>
      </c>
      <c r="E15" s="37"/>
      <c r="F15" s="4"/>
      <c r="G15" s="49">
        <v>39165</v>
      </c>
      <c r="H15" s="49">
        <v>21539</v>
      </c>
      <c r="I15" s="49">
        <v>17626</v>
      </c>
      <c r="J15" s="43">
        <v>32538</v>
      </c>
      <c r="K15" s="43">
        <v>17785</v>
      </c>
      <c r="L15" s="43">
        <v>14753</v>
      </c>
      <c r="M15" s="50">
        <f t="shared" si="0"/>
        <v>6627</v>
      </c>
      <c r="N15" s="50">
        <f t="shared" si="0"/>
        <v>3754</v>
      </c>
      <c r="O15" s="50">
        <f t="shared" si="0"/>
        <v>2873</v>
      </c>
      <c r="P15" s="47">
        <f t="shared" si="1"/>
        <v>20.36695555965333</v>
      </c>
      <c r="Q15" s="48">
        <f t="shared" si="1"/>
        <v>21.107675007028394</v>
      </c>
      <c r="R15" s="48">
        <f t="shared" si="1"/>
        <v>19.47400528706026</v>
      </c>
    </row>
    <row r="16" spans="1:18" ht="11.25" customHeight="1">
      <c r="A16" s="8"/>
      <c r="B16" s="13"/>
      <c r="C16" s="13"/>
      <c r="D16" s="13" t="s">
        <v>6</v>
      </c>
      <c r="E16" s="37"/>
      <c r="F16" s="4"/>
      <c r="G16" s="49">
        <v>33063</v>
      </c>
      <c r="H16" s="49">
        <v>18379</v>
      </c>
      <c r="I16" s="49">
        <v>14684</v>
      </c>
      <c r="J16" s="43">
        <v>34843</v>
      </c>
      <c r="K16" s="43">
        <v>19939</v>
      </c>
      <c r="L16" s="43">
        <v>14904</v>
      </c>
      <c r="M16" s="50">
        <f t="shared" si="0"/>
        <v>-1780</v>
      </c>
      <c r="N16" s="50">
        <f t="shared" si="0"/>
        <v>-1560</v>
      </c>
      <c r="O16" s="50">
        <f t="shared" si="0"/>
        <v>-220</v>
      </c>
      <c r="P16" s="47">
        <f t="shared" si="1"/>
        <v>-5.108630140917832</v>
      </c>
      <c r="Q16" s="48">
        <f t="shared" si="1"/>
        <v>-7.823862781483524</v>
      </c>
      <c r="R16" s="48">
        <f t="shared" si="1"/>
        <v>-1.4761137949543746</v>
      </c>
    </row>
    <row r="17" spans="1:18" ht="11.25" customHeight="1">
      <c r="A17" s="8"/>
      <c r="B17" s="13"/>
      <c r="C17" s="13"/>
      <c r="D17" s="13" t="s">
        <v>7</v>
      </c>
      <c r="E17" s="37"/>
      <c r="F17" s="4"/>
      <c r="G17" s="49">
        <v>36036</v>
      </c>
      <c r="H17" s="49">
        <v>19786</v>
      </c>
      <c r="I17" s="49">
        <v>16250</v>
      </c>
      <c r="J17" s="43">
        <v>39518</v>
      </c>
      <c r="K17" s="43">
        <v>22130</v>
      </c>
      <c r="L17" s="43">
        <v>17388</v>
      </c>
      <c r="M17" s="50">
        <f t="shared" si="0"/>
        <v>-3482</v>
      </c>
      <c r="N17" s="50">
        <f t="shared" si="0"/>
        <v>-2344</v>
      </c>
      <c r="O17" s="50">
        <f t="shared" si="0"/>
        <v>-1138</v>
      </c>
      <c r="P17" s="47">
        <f t="shared" si="1"/>
        <v>-8.811174654587784</v>
      </c>
      <c r="Q17" s="48">
        <f t="shared" si="1"/>
        <v>-10.591956619972889</v>
      </c>
      <c r="R17" s="48">
        <f t="shared" si="1"/>
        <v>-6.54474350126524</v>
      </c>
    </row>
    <row r="18" spans="1:18" ht="4.5" customHeight="1">
      <c r="A18" s="8"/>
      <c r="B18" s="13"/>
      <c r="C18" s="13"/>
      <c r="D18" s="13"/>
      <c r="E18" s="37"/>
      <c r="F18" s="4"/>
      <c r="G18" s="43"/>
      <c r="H18" s="43"/>
      <c r="I18" s="43"/>
      <c r="J18" s="43"/>
      <c r="K18" s="43"/>
      <c r="L18" s="43"/>
      <c r="M18" s="47"/>
      <c r="N18" s="47"/>
      <c r="O18" s="47"/>
      <c r="P18" s="47"/>
      <c r="Q18" s="48"/>
      <c r="R18" s="48"/>
    </row>
    <row r="19" spans="1:18" ht="11.25" customHeight="1">
      <c r="A19" s="8"/>
      <c r="B19" s="13"/>
      <c r="C19" s="13"/>
      <c r="D19" s="13" t="s">
        <v>8</v>
      </c>
      <c r="E19" s="37"/>
      <c r="F19" s="4"/>
      <c r="G19" s="49">
        <v>40189</v>
      </c>
      <c r="H19" s="49">
        <v>21723</v>
      </c>
      <c r="I19" s="49">
        <v>18466</v>
      </c>
      <c r="J19" s="43">
        <v>47811</v>
      </c>
      <c r="K19" s="43">
        <v>26223</v>
      </c>
      <c r="L19" s="43">
        <v>21588</v>
      </c>
      <c r="M19" s="50">
        <f aca="true" t="shared" si="2" ref="M19:M24">G19-J19</f>
        <v>-7622</v>
      </c>
      <c r="N19" s="50">
        <f aca="true" t="shared" si="3" ref="N19:N24">H19-K19</f>
        <v>-4500</v>
      </c>
      <c r="O19" s="50">
        <f aca="true" t="shared" si="4" ref="O19:O24">I19-L19</f>
        <v>-3122</v>
      </c>
      <c r="P19" s="47">
        <f aca="true" t="shared" si="5" ref="P19:P24">M19/J19*100</f>
        <v>-15.9419380477296</v>
      </c>
      <c r="Q19" s="48">
        <f aca="true" t="shared" si="6" ref="Q19:Q24">N19/K19*100</f>
        <v>-17.16050795103535</v>
      </c>
      <c r="R19" s="48">
        <f aca="true" t="shared" si="7" ref="R19:R24">O19/L19*100</f>
        <v>-14.461738002594036</v>
      </c>
    </row>
    <row r="20" spans="1:18" ht="11.25" customHeight="1">
      <c r="A20" s="8"/>
      <c r="B20" s="13"/>
      <c r="C20" s="13"/>
      <c r="D20" s="13" t="s">
        <v>9</v>
      </c>
      <c r="E20" s="37"/>
      <c r="F20" s="4"/>
      <c r="G20" s="49">
        <v>46892</v>
      </c>
      <c r="H20" s="49">
        <v>25296</v>
      </c>
      <c r="I20" s="49">
        <v>21596</v>
      </c>
      <c r="J20" s="43">
        <v>57474</v>
      </c>
      <c r="K20" s="43">
        <v>31580</v>
      </c>
      <c r="L20" s="43">
        <v>25894</v>
      </c>
      <c r="M20" s="50">
        <f t="shared" si="2"/>
        <v>-10582</v>
      </c>
      <c r="N20" s="50">
        <f t="shared" si="3"/>
        <v>-6284</v>
      </c>
      <c r="O20" s="50">
        <f t="shared" si="4"/>
        <v>-4298</v>
      </c>
      <c r="P20" s="47">
        <f t="shared" si="5"/>
        <v>-18.41180359814873</v>
      </c>
      <c r="Q20" s="48">
        <f t="shared" si="6"/>
        <v>-19.89867004433186</v>
      </c>
      <c r="R20" s="48">
        <f t="shared" si="7"/>
        <v>-16.59843979300224</v>
      </c>
    </row>
    <row r="21" spans="1:18" ht="11.25" customHeight="1">
      <c r="A21" s="8"/>
      <c r="B21" s="13"/>
      <c r="C21" s="13"/>
      <c r="D21" s="13" t="s">
        <v>10</v>
      </c>
      <c r="E21" s="37"/>
      <c r="F21" s="4"/>
      <c r="G21" s="49">
        <v>54346</v>
      </c>
      <c r="H21" s="49">
        <v>29811</v>
      </c>
      <c r="I21" s="49">
        <v>24535</v>
      </c>
      <c r="J21" s="43">
        <v>44132</v>
      </c>
      <c r="K21" s="43">
        <v>23913</v>
      </c>
      <c r="L21" s="43">
        <v>20219</v>
      </c>
      <c r="M21" s="50">
        <f t="shared" si="2"/>
        <v>10214</v>
      </c>
      <c r="N21" s="50">
        <f t="shared" si="3"/>
        <v>5898</v>
      </c>
      <c r="O21" s="50">
        <f t="shared" si="4"/>
        <v>4316</v>
      </c>
      <c r="P21" s="47">
        <f t="shared" si="5"/>
        <v>23.144203752379227</v>
      </c>
      <c r="Q21" s="48">
        <f t="shared" si="6"/>
        <v>24.66440848074269</v>
      </c>
      <c r="R21" s="48">
        <f t="shared" si="7"/>
        <v>21.34625846975617</v>
      </c>
    </row>
    <row r="22" spans="1:18" ht="11.25" customHeight="1">
      <c r="A22" s="8"/>
      <c r="B22" s="13"/>
      <c r="C22" s="13"/>
      <c r="D22" s="13" t="s">
        <v>11</v>
      </c>
      <c r="E22" s="37"/>
      <c r="F22" s="4"/>
      <c r="G22" s="49">
        <v>39403</v>
      </c>
      <c r="H22" s="49">
        <v>21413</v>
      </c>
      <c r="I22" s="49">
        <v>17990</v>
      </c>
      <c r="J22" s="43">
        <v>36484</v>
      </c>
      <c r="K22" s="43">
        <v>19864</v>
      </c>
      <c r="L22" s="43">
        <v>16620</v>
      </c>
      <c r="M22" s="50">
        <f t="shared" si="2"/>
        <v>2919</v>
      </c>
      <c r="N22" s="50">
        <f t="shared" si="3"/>
        <v>1549</v>
      </c>
      <c r="O22" s="50">
        <f t="shared" si="4"/>
        <v>1370</v>
      </c>
      <c r="P22" s="47">
        <f t="shared" si="5"/>
        <v>8.000767459708365</v>
      </c>
      <c r="Q22" s="48">
        <f t="shared" si="6"/>
        <v>7.798026580749094</v>
      </c>
      <c r="R22" s="48">
        <f t="shared" si="7"/>
        <v>8.243080625752105</v>
      </c>
    </row>
    <row r="23" spans="1:18" ht="11.25" customHeight="1">
      <c r="A23" s="8"/>
      <c r="B23" s="13"/>
      <c r="C23" s="13"/>
      <c r="D23" s="13" t="s">
        <v>12</v>
      </c>
      <c r="E23" s="37"/>
      <c r="F23" s="4"/>
      <c r="G23" s="49">
        <v>26015</v>
      </c>
      <c r="H23" s="49">
        <v>14187</v>
      </c>
      <c r="I23" s="49">
        <v>11828</v>
      </c>
      <c r="J23" s="43">
        <v>30161</v>
      </c>
      <c r="K23" s="43">
        <v>16891</v>
      </c>
      <c r="L23" s="43">
        <v>13270</v>
      </c>
      <c r="M23" s="50">
        <f t="shared" si="2"/>
        <v>-4146</v>
      </c>
      <c r="N23" s="50">
        <f t="shared" si="3"/>
        <v>-2704</v>
      </c>
      <c r="O23" s="50">
        <f t="shared" si="4"/>
        <v>-1442</v>
      </c>
      <c r="P23" s="47">
        <f t="shared" si="5"/>
        <v>-13.746228573323165</v>
      </c>
      <c r="Q23" s="48">
        <f t="shared" si="6"/>
        <v>-16.008525250133207</v>
      </c>
      <c r="R23" s="48">
        <f t="shared" si="7"/>
        <v>-10.866616428033158</v>
      </c>
    </row>
    <row r="24" spans="1:18" ht="11.25" customHeight="1">
      <c r="A24" s="8"/>
      <c r="B24" s="13"/>
      <c r="C24" s="13"/>
      <c r="D24" s="13" t="s">
        <v>13</v>
      </c>
      <c r="E24" s="37"/>
      <c r="F24" s="4"/>
      <c r="G24" s="49">
        <v>44402</v>
      </c>
      <c r="H24" s="49">
        <v>25072</v>
      </c>
      <c r="I24" s="49">
        <v>19330</v>
      </c>
      <c r="J24" s="43">
        <v>44218</v>
      </c>
      <c r="K24" s="43">
        <v>25117</v>
      </c>
      <c r="L24" s="43">
        <v>19101</v>
      </c>
      <c r="M24" s="50">
        <f t="shared" si="2"/>
        <v>184</v>
      </c>
      <c r="N24" s="50">
        <f t="shared" si="3"/>
        <v>-45</v>
      </c>
      <c r="O24" s="50">
        <f t="shared" si="4"/>
        <v>229</v>
      </c>
      <c r="P24" s="47">
        <f t="shared" si="5"/>
        <v>0.4161201320729115</v>
      </c>
      <c r="Q24" s="48">
        <f t="shared" si="6"/>
        <v>-0.17916152406736474</v>
      </c>
      <c r="R24" s="48">
        <f t="shared" si="7"/>
        <v>1.1988901104654206</v>
      </c>
    </row>
    <row r="25" spans="1:18" ht="13.5">
      <c r="A25" s="8"/>
      <c r="B25" s="13"/>
      <c r="C25" s="13"/>
      <c r="D25" s="13"/>
      <c r="E25" s="37"/>
      <c r="F25" s="4"/>
      <c r="G25" s="51"/>
      <c r="H25" s="51" t="s">
        <v>26</v>
      </c>
      <c r="I25" s="51" t="s">
        <v>26</v>
      </c>
      <c r="J25" s="51"/>
      <c r="K25" s="51"/>
      <c r="L25" s="51"/>
      <c r="M25" s="40" t="s">
        <v>26</v>
      </c>
      <c r="N25" s="40"/>
      <c r="O25" s="40"/>
      <c r="P25" s="40"/>
      <c r="Q25" s="52"/>
      <c r="R25" s="52"/>
    </row>
    <row r="26" spans="1:18" ht="11.25" customHeight="1">
      <c r="A26" s="8"/>
      <c r="B26" s="64" t="s">
        <v>29</v>
      </c>
      <c r="C26" s="64"/>
      <c r="D26" s="64"/>
      <c r="E26" s="61"/>
      <c r="F26" s="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5"/>
      <c r="R26" s="55"/>
    </row>
    <row r="27" spans="1:18" ht="7.5" customHeight="1">
      <c r="A27" s="8"/>
      <c r="B27" s="38"/>
      <c r="C27" s="63"/>
      <c r="D27" s="63"/>
      <c r="E27" s="61"/>
      <c r="F27" s="6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6"/>
      <c r="R27" s="56"/>
    </row>
    <row r="28" spans="1:18" ht="11.25" customHeight="1">
      <c r="A28" s="8"/>
      <c r="B28" s="39"/>
      <c r="C28" s="64" t="s">
        <v>2</v>
      </c>
      <c r="D28" s="64"/>
      <c r="E28" s="61"/>
      <c r="F28" s="6"/>
      <c r="G28" s="58">
        <v>50512</v>
      </c>
      <c r="H28" s="58">
        <v>28867</v>
      </c>
      <c r="I28" s="58">
        <v>21645</v>
      </c>
      <c r="J28" s="43">
        <v>60691</v>
      </c>
      <c r="K28" s="43">
        <v>35103</v>
      </c>
      <c r="L28" s="43">
        <v>25588</v>
      </c>
      <c r="M28" s="44">
        <f aca="true" t="shared" si="8" ref="M28:O75">G28-J28</f>
        <v>-10179</v>
      </c>
      <c r="N28" s="44">
        <f t="shared" si="8"/>
        <v>-6236</v>
      </c>
      <c r="O28" s="44">
        <f t="shared" si="8"/>
        <v>-3943</v>
      </c>
      <c r="P28" s="45">
        <f aca="true" t="shared" si="9" ref="P28:R75">M28/J28*100</f>
        <v>-16.771844260269233</v>
      </c>
      <c r="Q28" s="46">
        <f t="shared" si="9"/>
        <v>-17.764863401988435</v>
      </c>
      <c r="R28" s="46">
        <f t="shared" si="9"/>
        <v>-15.409566984523995</v>
      </c>
    </row>
    <row r="29" spans="1:18" ht="4.5" customHeight="1">
      <c r="A29" s="8"/>
      <c r="B29" s="13"/>
      <c r="C29" s="13"/>
      <c r="D29" s="13"/>
      <c r="E29" s="37"/>
      <c r="F29" s="4"/>
      <c r="G29" s="43"/>
      <c r="H29" s="43"/>
      <c r="I29" s="43"/>
      <c r="J29" s="43"/>
      <c r="K29" s="43"/>
      <c r="L29" s="43"/>
      <c r="M29" s="50" t="s">
        <v>26</v>
      </c>
      <c r="N29" s="50" t="s">
        <v>26</v>
      </c>
      <c r="O29" s="50" t="s">
        <v>26</v>
      </c>
      <c r="P29" s="47" t="s">
        <v>26</v>
      </c>
      <c r="Q29" s="48" t="s">
        <v>26</v>
      </c>
      <c r="R29" s="48" t="s">
        <v>26</v>
      </c>
    </row>
    <row r="30" spans="1:18" ht="11.25" customHeight="1">
      <c r="A30" s="8"/>
      <c r="B30" s="13"/>
      <c r="C30" s="13"/>
      <c r="D30" s="13" t="s">
        <v>21</v>
      </c>
      <c r="E30" s="37"/>
      <c r="F30" s="4"/>
      <c r="G30" s="59">
        <v>176</v>
      </c>
      <c r="H30" s="59">
        <v>137</v>
      </c>
      <c r="I30" s="43">
        <f>G30-H30</f>
        <v>39</v>
      </c>
      <c r="J30" s="43">
        <v>217</v>
      </c>
      <c r="K30" s="43">
        <v>192</v>
      </c>
      <c r="L30" s="43">
        <v>25</v>
      </c>
      <c r="M30" s="50">
        <f t="shared" si="8"/>
        <v>-41</v>
      </c>
      <c r="N30" s="50">
        <f t="shared" si="8"/>
        <v>-55</v>
      </c>
      <c r="O30" s="50">
        <f t="shared" si="8"/>
        <v>14</v>
      </c>
      <c r="P30" s="47">
        <f t="shared" si="9"/>
        <v>-18.89400921658986</v>
      </c>
      <c r="Q30" s="48">
        <f t="shared" si="9"/>
        <v>-28.645833333333332</v>
      </c>
      <c r="R30" s="48">
        <f t="shared" si="9"/>
        <v>56.00000000000001</v>
      </c>
    </row>
    <row r="31" spans="1:18" ht="11.25" customHeight="1">
      <c r="A31" s="8"/>
      <c r="B31" s="13"/>
      <c r="C31" s="13"/>
      <c r="D31" s="13" t="s">
        <v>4</v>
      </c>
      <c r="E31" s="37"/>
      <c r="F31" s="4"/>
      <c r="G31" s="59">
        <v>733</v>
      </c>
      <c r="H31" s="59">
        <v>607</v>
      </c>
      <c r="I31" s="43">
        <f aca="true" t="shared" si="10" ref="I31:I41">G31-H31</f>
        <v>126</v>
      </c>
      <c r="J31" s="43">
        <v>849</v>
      </c>
      <c r="K31" s="43">
        <v>706</v>
      </c>
      <c r="L31" s="43">
        <v>143</v>
      </c>
      <c r="M31" s="50">
        <f t="shared" si="8"/>
        <v>-116</v>
      </c>
      <c r="N31" s="50">
        <f t="shared" si="8"/>
        <v>-99</v>
      </c>
      <c r="O31" s="50">
        <f t="shared" si="8"/>
        <v>-17</v>
      </c>
      <c r="P31" s="47">
        <f t="shared" si="9"/>
        <v>-13.663133097762072</v>
      </c>
      <c r="Q31" s="48">
        <f t="shared" si="9"/>
        <v>-14.022662889518415</v>
      </c>
      <c r="R31" s="48">
        <f t="shared" si="9"/>
        <v>-11.888111888111888</v>
      </c>
    </row>
    <row r="32" spans="1:18" ht="11.25" customHeight="1">
      <c r="A32" s="8"/>
      <c r="B32" s="13"/>
      <c r="C32" s="13"/>
      <c r="D32" s="13" t="s">
        <v>5</v>
      </c>
      <c r="E32" s="37"/>
      <c r="F32" s="4"/>
      <c r="G32" s="62">
        <v>1186</v>
      </c>
      <c r="H32" s="60">
        <v>867</v>
      </c>
      <c r="I32" s="43">
        <f t="shared" si="10"/>
        <v>319</v>
      </c>
      <c r="J32" s="43">
        <v>1179</v>
      </c>
      <c r="K32" s="43">
        <v>893</v>
      </c>
      <c r="L32" s="43">
        <v>286</v>
      </c>
      <c r="M32" s="50">
        <f t="shared" si="8"/>
        <v>7</v>
      </c>
      <c r="N32" s="50">
        <f t="shared" si="8"/>
        <v>-26</v>
      </c>
      <c r="O32" s="50">
        <f t="shared" si="8"/>
        <v>33</v>
      </c>
      <c r="P32" s="47">
        <f t="shared" si="9"/>
        <v>0.5937234944868532</v>
      </c>
      <c r="Q32" s="48">
        <f t="shared" si="9"/>
        <v>-2.9115341545352744</v>
      </c>
      <c r="R32" s="48">
        <f t="shared" si="9"/>
        <v>11.538461538461538</v>
      </c>
    </row>
    <row r="33" spans="1:18" ht="11.25" customHeight="1">
      <c r="A33" s="8"/>
      <c r="B33" s="13"/>
      <c r="C33" s="13"/>
      <c r="D33" s="13" t="s">
        <v>6</v>
      </c>
      <c r="E33" s="37"/>
      <c r="F33" s="4"/>
      <c r="G33" s="62">
        <v>1446</v>
      </c>
      <c r="H33" s="60">
        <v>929</v>
      </c>
      <c r="I33" s="43">
        <f t="shared" si="10"/>
        <v>517</v>
      </c>
      <c r="J33" s="43">
        <v>1937</v>
      </c>
      <c r="K33" s="43">
        <v>1244</v>
      </c>
      <c r="L33" s="43">
        <v>693</v>
      </c>
      <c r="M33" s="50">
        <f t="shared" si="8"/>
        <v>-491</v>
      </c>
      <c r="N33" s="50">
        <f t="shared" si="8"/>
        <v>-315</v>
      </c>
      <c r="O33" s="50">
        <f t="shared" si="8"/>
        <v>-176</v>
      </c>
      <c r="P33" s="47">
        <f t="shared" si="9"/>
        <v>-25.348477026329373</v>
      </c>
      <c r="Q33" s="48">
        <f t="shared" si="9"/>
        <v>-25.32154340836013</v>
      </c>
      <c r="R33" s="48">
        <f t="shared" si="9"/>
        <v>-25.396825396825395</v>
      </c>
    </row>
    <row r="34" spans="1:18" ht="11.25" customHeight="1">
      <c r="A34" s="8"/>
      <c r="B34" s="13"/>
      <c r="C34" s="13"/>
      <c r="D34" s="13" t="s">
        <v>7</v>
      </c>
      <c r="E34" s="37"/>
      <c r="F34" s="4"/>
      <c r="G34" s="62">
        <v>2078</v>
      </c>
      <c r="H34" s="60">
        <v>1247</v>
      </c>
      <c r="I34" s="43">
        <f t="shared" si="10"/>
        <v>831</v>
      </c>
      <c r="J34" s="43">
        <v>2882</v>
      </c>
      <c r="K34" s="43">
        <v>1716</v>
      </c>
      <c r="L34" s="43">
        <v>1166</v>
      </c>
      <c r="M34" s="50">
        <f t="shared" si="8"/>
        <v>-804</v>
      </c>
      <c r="N34" s="50">
        <f t="shared" si="8"/>
        <v>-469</v>
      </c>
      <c r="O34" s="50">
        <f t="shared" si="8"/>
        <v>-335</v>
      </c>
      <c r="P34" s="47">
        <f t="shared" si="9"/>
        <v>-27.89729354614851</v>
      </c>
      <c r="Q34" s="48">
        <f t="shared" si="9"/>
        <v>-27.33100233100233</v>
      </c>
      <c r="R34" s="48">
        <f t="shared" si="9"/>
        <v>-28.730703259005146</v>
      </c>
    </row>
    <row r="35" spans="1:18" ht="4.5" customHeight="1">
      <c r="A35" s="8"/>
      <c r="B35" s="13"/>
      <c r="C35" s="13"/>
      <c r="D35" s="13"/>
      <c r="E35" s="37"/>
      <c r="F35" s="4"/>
      <c r="G35" s="43"/>
      <c r="H35" s="43"/>
      <c r="I35" s="43" t="s">
        <v>26</v>
      </c>
      <c r="J35" s="43"/>
      <c r="K35" s="43"/>
      <c r="L35" s="43"/>
      <c r="M35" s="50" t="s">
        <v>26</v>
      </c>
      <c r="N35" s="50" t="s">
        <v>26</v>
      </c>
      <c r="O35" s="50" t="s">
        <v>26</v>
      </c>
      <c r="P35" s="47" t="s">
        <v>26</v>
      </c>
      <c r="Q35" s="48" t="s">
        <v>26</v>
      </c>
      <c r="R35" s="48" t="s">
        <v>26</v>
      </c>
    </row>
    <row r="36" spans="1:18" ht="11.25" customHeight="1">
      <c r="A36" s="8"/>
      <c r="B36" s="13"/>
      <c r="C36" s="13"/>
      <c r="D36" s="13" t="s">
        <v>8</v>
      </c>
      <c r="E36" s="37"/>
      <c r="F36" s="4"/>
      <c r="G36" s="62">
        <v>2922</v>
      </c>
      <c r="H36" s="60">
        <v>1736</v>
      </c>
      <c r="I36" s="43">
        <f t="shared" si="10"/>
        <v>1186</v>
      </c>
      <c r="J36" s="43">
        <v>4360</v>
      </c>
      <c r="K36" s="43">
        <v>2554</v>
      </c>
      <c r="L36" s="43">
        <v>1806</v>
      </c>
      <c r="M36" s="50">
        <f t="shared" si="8"/>
        <v>-1438</v>
      </c>
      <c r="N36" s="50">
        <f t="shared" si="8"/>
        <v>-818</v>
      </c>
      <c r="O36" s="50">
        <f t="shared" si="8"/>
        <v>-620</v>
      </c>
      <c r="P36" s="47">
        <f t="shared" si="9"/>
        <v>-32.981651376146786</v>
      </c>
      <c r="Q36" s="48">
        <f t="shared" si="9"/>
        <v>-32.02819107282694</v>
      </c>
      <c r="R36" s="48">
        <f t="shared" si="9"/>
        <v>-34.33001107419712</v>
      </c>
    </row>
    <row r="37" spans="1:18" ht="11.25" customHeight="1">
      <c r="A37" s="8"/>
      <c r="B37" s="13"/>
      <c r="C37" s="13"/>
      <c r="D37" s="13" t="s">
        <v>9</v>
      </c>
      <c r="E37" s="37"/>
      <c r="F37" s="4"/>
      <c r="G37" s="62">
        <v>4185</v>
      </c>
      <c r="H37" s="60">
        <v>2413</v>
      </c>
      <c r="I37" s="43">
        <f t="shared" si="10"/>
        <v>1772</v>
      </c>
      <c r="J37" s="43">
        <v>5892</v>
      </c>
      <c r="K37" s="43">
        <v>3512</v>
      </c>
      <c r="L37" s="43">
        <v>2380</v>
      </c>
      <c r="M37" s="50">
        <f t="shared" si="8"/>
        <v>-1707</v>
      </c>
      <c r="N37" s="50">
        <f t="shared" si="8"/>
        <v>-1099</v>
      </c>
      <c r="O37" s="50">
        <f t="shared" si="8"/>
        <v>-608</v>
      </c>
      <c r="P37" s="47">
        <f t="shared" si="9"/>
        <v>-28.971486761710796</v>
      </c>
      <c r="Q37" s="48">
        <f t="shared" si="9"/>
        <v>-31.292710706150338</v>
      </c>
      <c r="R37" s="48">
        <f t="shared" si="9"/>
        <v>-25.546218487394956</v>
      </c>
    </row>
    <row r="38" spans="1:18" ht="11.25" customHeight="1">
      <c r="A38" s="8"/>
      <c r="B38" s="13"/>
      <c r="C38" s="13"/>
      <c r="D38" s="13" t="s">
        <v>10</v>
      </c>
      <c r="E38" s="37"/>
      <c r="F38" s="4"/>
      <c r="G38" s="62">
        <v>5616</v>
      </c>
      <c r="H38" s="60">
        <v>3236</v>
      </c>
      <c r="I38" s="43">
        <f t="shared" si="10"/>
        <v>2380</v>
      </c>
      <c r="J38" s="43">
        <v>5385</v>
      </c>
      <c r="K38" s="43">
        <v>2999</v>
      </c>
      <c r="L38" s="43">
        <v>2386</v>
      </c>
      <c r="M38" s="50">
        <f t="shared" si="8"/>
        <v>231</v>
      </c>
      <c r="N38" s="50">
        <f t="shared" si="8"/>
        <v>237</v>
      </c>
      <c r="O38" s="50">
        <f t="shared" si="8"/>
        <v>-6</v>
      </c>
      <c r="P38" s="47">
        <f t="shared" si="9"/>
        <v>4.289693593314763</v>
      </c>
      <c r="Q38" s="48">
        <f t="shared" si="9"/>
        <v>7.902634211403801</v>
      </c>
      <c r="R38" s="48">
        <f t="shared" si="9"/>
        <v>-0.2514668901927913</v>
      </c>
    </row>
    <row r="39" spans="1:18" ht="11.25" customHeight="1">
      <c r="A39" s="8"/>
      <c r="B39" s="13"/>
      <c r="C39" s="13"/>
      <c r="D39" s="13" t="s">
        <v>11</v>
      </c>
      <c r="E39" s="37"/>
      <c r="F39" s="4"/>
      <c r="G39" s="62">
        <v>5175</v>
      </c>
      <c r="H39" s="60">
        <v>2761</v>
      </c>
      <c r="I39" s="43">
        <f t="shared" si="10"/>
        <v>2414</v>
      </c>
      <c r="J39" s="43">
        <v>6934</v>
      </c>
      <c r="K39" s="43">
        <v>3678</v>
      </c>
      <c r="L39" s="43">
        <v>3256</v>
      </c>
      <c r="M39" s="50">
        <f t="shared" si="8"/>
        <v>-1759</v>
      </c>
      <c r="N39" s="50">
        <f t="shared" si="8"/>
        <v>-917</v>
      </c>
      <c r="O39" s="50">
        <f t="shared" si="8"/>
        <v>-842</v>
      </c>
      <c r="P39" s="47">
        <f t="shared" si="9"/>
        <v>-25.3677531006634</v>
      </c>
      <c r="Q39" s="48">
        <f t="shared" si="9"/>
        <v>-24.932028276237087</v>
      </c>
      <c r="R39" s="48">
        <f t="shared" si="9"/>
        <v>-25.85995085995086</v>
      </c>
    </row>
    <row r="40" spans="1:18" ht="11.25" customHeight="1">
      <c r="A40" s="8"/>
      <c r="B40" s="13"/>
      <c r="C40" s="13"/>
      <c r="D40" s="13" t="s">
        <v>12</v>
      </c>
      <c r="E40" s="37"/>
      <c r="F40" s="4"/>
      <c r="G40" s="62">
        <v>6616</v>
      </c>
      <c r="H40" s="60">
        <v>3429</v>
      </c>
      <c r="I40" s="43">
        <f t="shared" si="10"/>
        <v>3187</v>
      </c>
      <c r="J40" s="43">
        <v>9753</v>
      </c>
      <c r="K40" s="43">
        <v>5304</v>
      </c>
      <c r="L40" s="43">
        <v>4449</v>
      </c>
      <c r="M40" s="50">
        <f t="shared" si="8"/>
        <v>-3137</v>
      </c>
      <c r="N40" s="50">
        <f t="shared" si="8"/>
        <v>-1875</v>
      </c>
      <c r="O40" s="50">
        <f t="shared" si="8"/>
        <v>-1262</v>
      </c>
      <c r="P40" s="47">
        <f t="shared" si="9"/>
        <v>-32.16446221675382</v>
      </c>
      <c r="Q40" s="48">
        <f t="shared" si="9"/>
        <v>-35.35067873303168</v>
      </c>
      <c r="R40" s="48">
        <f t="shared" si="9"/>
        <v>-28.365924926949877</v>
      </c>
    </row>
    <row r="41" spans="1:18" ht="11.25" customHeight="1">
      <c r="A41" s="8"/>
      <c r="B41" s="13"/>
      <c r="C41" s="13"/>
      <c r="D41" s="13" t="s">
        <v>13</v>
      </c>
      <c r="E41" s="37"/>
      <c r="F41" s="4"/>
      <c r="G41" s="62">
        <v>20379</v>
      </c>
      <c r="H41" s="60">
        <v>11505</v>
      </c>
      <c r="I41" s="43">
        <f t="shared" si="10"/>
        <v>8874</v>
      </c>
      <c r="J41" s="43">
        <v>21303</v>
      </c>
      <c r="K41" s="43">
        <v>12305</v>
      </c>
      <c r="L41" s="43">
        <v>8998</v>
      </c>
      <c r="M41" s="50">
        <f t="shared" si="8"/>
        <v>-924</v>
      </c>
      <c r="N41" s="50">
        <f t="shared" si="8"/>
        <v>-800</v>
      </c>
      <c r="O41" s="50">
        <f t="shared" si="8"/>
        <v>-124</v>
      </c>
      <c r="P41" s="47">
        <f t="shared" si="9"/>
        <v>-4.33741726517392</v>
      </c>
      <c r="Q41" s="48">
        <f t="shared" si="9"/>
        <v>-6.50142218610321</v>
      </c>
      <c r="R41" s="48">
        <f t="shared" si="9"/>
        <v>-1.3780840186708156</v>
      </c>
    </row>
    <row r="42" spans="1:18" ht="13.5">
      <c r="A42" s="8"/>
      <c r="B42" s="13"/>
      <c r="C42" s="13"/>
      <c r="D42" s="13"/>
      <c r="E42" s="37"/>
      <c r="F42" s="4"/>
      <c r="G42" s="51" t="s">
        <v>26</v>
      </c>
      <c r="H42" s="51" t="s">
        <v>26</v>
      </c>
      <c r="I42" s="43" t="s">
        <v>26</v>
      </c>
      <c r="J42" s="51"/>
      <c r="K42" s="51"/>
      <c r="L42" s="51"/>
      <c r="M42" s="44" t="s">
        <v>26</v>
      </c>
      <c r="N42" s="44" t="s">
        <v>26</v>
      </c>
      <c r="O42" s="44" t="s">
        <v>26</v>
      </c>
      <c r="P42" s="45" t="s">
        <v>26</v>
      </c>
      <c r="Q42" s="46" t="s">
        <v>26</v>
      </c>
      <c r="R42" s="46" t="s">
        <v>26</v>
      </c>
    </row>
    <row r="43" spans="1:18" ht="11.25" customHeight="1">
      <c r="A43" s="8"/>
      <c r="B43" s="64" t="s">
        <v>14</v>
      </c>
      <c r="C43" s="64"/>
      <c r="D43" s="64"/>
      <c r="E43" s="61"/>
      <c r="F43" s="6"/>
      <c r="G43" s="53"/>
      <c r="H43" s="53"/>
      <c r="I43" s="53"/>
      <c r="J43" s="53"/>
      <c r="K43" s="53"/>
      <c r="L43" s="53"/>
      <c r="M43" s="44" t="s">
        <v>26</v>
      </c>
      <c r="N43" s="44" t="s">
        <v>26</v>
      </c>
      <c r="O43" s="44" t="s">
        <v>26</v>
      </c>
      <c r="P43" s="45" t="s">
        <v>26</v>
      </c>
      <c r="Q43" s="46" t="s">
        <v>26</v>
      </c>
      <c r="R43" s="46" t="s">
        <v>26</v>
      </c>
    </row>
    <row r="44" spans="1:18" ht="7.5" customHeight="1">
      <c r="A44" s="8"/>
      <c r="B44" s="38"/>
      <c r="C44" s="63"/>
      <c r="D44" s="63"/>
      <c r="E44" s="61"/>
      <c r="F44" s="6"/>
      <c r="G44" s="56"/>
      <c r="H44" s="56"/>
      <c r="I44" s="56"/>
      <c r="J44" s="56"/>
      <c r="K44" s="56"/>
      <c r="L44" s="56"/>
      <c r="M44" s="57"/>
      <c r="N44" s="57"/>
      <c r="O44" s="57"/>
      <c r="P44" s="57"/>
      <c r="Q44" s="56"/>
      <c r="R44" s="56"/>
    </row>
    <row r="45" spans="1:18" ht="11.25" customHeight="1">
      <c r="A45" s="8"/>
      <c r="B45" s="39"/>
      <c r="C45" s="64" t="s">
        <v>2</v>
      </c>
      <c r="D45" s="64"/>
      <c r="E45" s="61"/>
      <c r="F45" s="6"/>
      <c r="G45" s="58">
        <v>87827</v>
      </c>
      <c r="H45" s="58">
        <v>64045</v>
      </c>
      <c r="I45" s="58">
        <v>23782</v>
      </c>
      <c r="J45" s="43">
        <v>95471</v>
      </c>
      <c r="K45" s="43">
        <v>66174</v>
      </c>
      <c r="L45" s="43">
        <v>29297</v>
      </c>
      <c r="M45" s="44">
        <f t="shared" si="8"/>
        <v>-7644</v>
      </c>
      <c r="N45" s="44">
        <f t="shared" si="8"/>
        <v>-2129</v>
      </c>
      <c r="O45" s="44">
        <f t="shared" si="8"/>
        <v>-5515</v>
      </c>
      <c r="P45" s="45">
        <f>M45/J45*100</f>
        <v>-8.006619811251586</v>
      </c>
      <c r="Q45" s="46">
        <f t="shared" si="9"/>
        <v>-3.2172756671804636</v>
      </c>
      <c r="R45" s="46">
        <f t="shared" si="9"/>
        <v>-18.824453015667135</v>
      </c>
    </row>
    <row r="46" spans="1:18" ht="4.5" customHeight="1">
      <c r="A46" s="8"/>
      <c r="B46" s="13"/>
      <c r="C46" s="13"/>
      <c r="D46" s="13"/>
      <c r="E46" s="37"/>
      <c r="F46" s="4"/>
      <c r="G46" s="43"/>
      <c r="H46" s="43"/>
      <c r="I46" s="43"/>
      <c r="J46" s="43"/>
      <c r="K46" s="43"/>
      <c r="L46" s="43"/>
      <c r="M46" s="50" t="s">
        <v>26</v>
      </c>
      <c r="N46" s="50" t="s">
        <v>26</v>
      </c>
      <c r="O46" s="50" t="s">
        <v>26</v>
      </c>
      <c r="P46" s="47" t="s">
        <v>26</v>
      </c>
      <c r="Q46" s="48" t="s">
        <v>26</v>
      </c>
      <c r="R46" s="48" t="s">
        <v>26</v>
      </c>
    </row>
    <row r="47" spans="1:20" ht="11.25" customHeight="1">
      <c r="A47" s="8"/>
      <c r="B47" s="13"/>
      <c r="C47" s="13"/>
      <c r="D47" s="13" t="s">
        <v>3</v>
      </c>
      <c r="E47" s="37"/>
      <c r="F47" s="4"/>
      <c r="G47" s="59">
        <v>1409</v>
      </c>
      <c r="H47" s="59">
        <v>1191</v>
      </c>
      <c r="I47" s="43">
        <f>G47-H47</f>
        <v>218</v>
      </c>
      <c r="J47" s="43">
        <v>2473</v>
      </c>
      <c r="K47" s="43">
        <v>2005</v>
      </c>
      <c r="L47" s="43">
        <v>468</v>
      </c>
      <c r="M47" s="50">
        <f t="shared" si="8"/>
        <v>-1064</v>
      </c>
      <c r="N47" s="50">
        <f t="shared" si="8"/>
        <v>-814</v>
      </c>
      <c r="O47" s="50">
        <f t="shared" si="8"/>
        <v>-250</v>
      </c>
      <c r="P47" s="47">
        <f t="shared" si="9"/>
        <v>-43.02466639708856</v>
      </c>
      <c r="Q47" s="48">
        <f t="shared" si="9"/>
        <v>-40.598503740648376</v>
      </c>
      <c r="R47" s="48">
        <f t="shared" si="9"/>
        <v>-53.41880341880342</v>
      </c>
      <c r="T47" s="26"/>
    </row>
    <row r="48" spans="1:18" ht="11.25" customHeight="1">
      <c r="A48" s="8"/>
      <c r="B48" s="13"/>
      <c r="C48" s="13"/>
      <c r="D48" s="13" t="s">
        <v>4</v>
      </c>
      <c r="E48" s="37"/>
      <c r="F48" s="4"/>
      <c r="G48" s="59">
        <v>6432</v>
      </c>
      <c r="H48" s="59">
        <v>5059</v>
      </c>
      <c r="I48" s="43">
        <f>G48-H48</f>
        <v>1373</v>
      </c>
      <c r="J48" s="43">
        <v>8123</v>
      </c>
      <c r="K48" s="43">
        <v>5981</v>
      </c>
      <c r="L48" s="43">
        <v>2142</v>
      </c>
      <c r="M48" s="50">
        <f t="shared" si="8"/>
        <v>-1691</v>
      </c>
      <c r="N48" s="50">
        <f t="shared" si="8"/>
        <v>-922</v>
      </c>
      <c r="O48" s="50">
        <f t="shared" si="8"/>
        <v>-769</v>
      </c>
      <c r="P48" s="47">
        <f t="shared" si="9"/>
        <v>-20.817431983257418</v>
      </c>
      <c r="Q48" s="48">
        <f t="shared" si="9"/>
        <v>-15.415482360809229</v>
      </c>
      <c r="R48" s="48">
        <f t="shared" si="9"/>
        <v>-35.901027077497666</v>
      </c>
    </row>
    <row r="49" spans="1:18" ht="11.25" customHeight="1">
      <c r="A49" s="8"/>
      <c r="B49" s="13"/>
      <c r="C49" s="13"/>
      <c r="D49" s="13" t="s">
        <v>5</v>
      </c>
      <c r="E49" s="37"/>
      <c r="F49" s="4"/>
      <c r="G49" s="62">
        <v>9209</v>
      </c>
      <c r="H49" s="60">
        <v>7104</v>
      </c>
      <c r="I49" s="43">
        <f>G49-H49</f>
        <v>2105</v>
      </c>
      <c r="J49" s="43">
        <v>7201</v>
      </c>
      <c r="K49" s="43">
        <v>5280</v>
      </c>
      <c r="L49" s="43">
        <v>1921</v>
      </c>
      <c r="M49" s="50">
        <f t="shared" si="8"/>
        <v>2008</v>
      </c>
      <c r="N49" s="50">
        <f t="shared" si="8"/>
        <v>1824</v>
      </c>
      <c r="O49" s="50">
        <f t="shared" si="8"/>
        <v>184</v>
      </c>
      <c r="P49" s="47">
        <f t="shared" si="9"/>
        <v>27.88501597000417</v>
      </c>
      <c r="Q49" s="48">
        <f t="shared" si="9"/>
        <v>34.54545454545455</v>
      </c>
      <c r="R49" s="48">
        <f t="shared" si="9"/>
        <v>9.578344612181155</v>
      </c>
    </row>
    <row r="50" spans="1:18" ht="11.25" customHeight="1">
      <c r="A50" s="8"/>
      <c r="B50" s="13"/>
      <c r="C50" s="13"/>
      <c r="D50" s="13" t="s">
        <v>6</v>
      </c>
      <c r="E50" s="37"/>
      <c r="F50" s="4"/>
      <c r="G50" s="62">
        <v>7634</v>
      </c>
      <c r="H50" s="60">
        <v>5770</v>
      </c>
      <c r="I50" s="43">
        <f>G50-H50</f>
        <v>1864</v>
      </c>
      <c r="J50" s="43">
        <v>7377</v>
      </c>
      <c r="K50" s="43">
        <v>5387</v>
      </c>
      <c r="L50" s="43">
        <v>1990</v>
      </c>
      <c r="M50" s="50">
        <f t="shared" si="8"/>
        <v>257</v>
      </c>
      <c r="N50" s="50">
        <f t="shared" si="8"/>
        <v>383</v>
      </c>
      <c r="O50" s="50">
        <f t="shared" si="8"/>
        <v>-126</v>
      </c>
      <c r="P50" s="47">
        <f t="shared" si="9"/>
        <v>3.4838010031177986</v>
      </c>
      <c r="Q50" s="48">
        <f t="shared" si="9"/>
        <v>7.1097085576387595</v>
      </c>
      <c r="R50" s="48">
        <f t="shared" si="9"/>
        <v>-6.331658291457286</v>
      </c>
    </row>
    <row r="51" spans="1:18" ht="11.25" customHeight="1">
      <c r="A51" s="8"/>
      <c r="B51" s="13"/>
      <c r="C51" s="13"/>
      <c r="D51" s="13" t="s">
        <v>7</v>
      </c>
      <c r="E51" s="37"/>
      <c r="F51" s="4"/>
      <c r="G51" s="62">
        <v>7613</v>
      </c>
      <c r="H51" s="60">
        <v>5544</v>
      </c>
      <c r="I51" s="43">
        <f>G51-H51</f>
        <v>2069</v>
      </c>
      <c r="J51" s="43">
        <v>9050</v>
      </c>
      <c r="K51" s="43">
        <v>6407</v>
      </c>
      <c r="L51" s="43">
        <v>2643</v>
      </c>
      <c r="M51" s="50">
        <f t="shared" si="8"/>
        <v>-1437</v>
      </c>
      <c r="N51" s="50">
        <f t="shared" si="8"/>
        <v>-863</v>
      </c>
      <c r="O51" s="50">
        <f t="shared" si="8"/>
        <v>-574</v>
      </c>
      <c r="P51" s="47">
        <f t="shared" si="9"/>
        <v>-15.878453038674035</v>
      </c>
      <c r="Q51" s="48">
        <f t="shared" si="9"/>
        <v>-13.469642578429841</v>
      </c>
      <c r="R51" s="48">
        <f t="shared" si="9"/>
        <v>-21.717744986757474</v>
      </c>
    </row>
    <row r="52" spans="1:18" ht="4.5" customHeight="1">
      <c r="A52" s="8"/>
      <c r="B52" s="13"/>
      <c r="C52" s="13"/>
      <c r="D52" s="13"/>
      <c r="E52" s="37"/>
      <c r="F52" s="4"/>
      <c r="G52" s="43"/>
      <c r="H52" s="43"/>
      <c r="I52" s="43"/>
      <c r="J52" s="43"/>
      <c r="K52" s="43"/>
      <c r="L52" s="43"/>
      <c r="M52" s="50" t="s">
        <v>26</v>
      </c>
      <c r="N52" s="50" t="s">
        <v>26</v>
      </c>
      <c r="O52" s="50" t="s">
        <v>26</v>
      </c>
      <c r="P52" s="47" t="s">
        <v>26</v>
      </c>
      <c r="Q52" s="48" t="s">
        <v>26</v>
      </c>
      <c r="R52" s="48" t="s">
        <v>26</v>
      </c>
    </row>
    <row r="53" spans="1:18" ht="11.25" customHeight="1">
      <c r="A53" s="8"/>
      <c r="B53" s="13"/>
      <c r="C53" s="13"/>
      <c r="D53" s="13" t="s">
        <v>8</v>
      </c>
      <c r="E53" s="37"/>
      <c r="F53" s="4"/>
      <c r="G53" s="62">
        <v>8740</v>
      </c>
      <c r="H53" s="60">
        <v>6352</v>
      </c>
      <c r="I53" s="43">
        <f aca="true" t="shared" si="11" ref="I53:I58">G53-H53</f>
        <v>2388</v>
      </c>
      <c r="J53" s="43">
        <v>12048</v>
      </c>
      <c r="K53" s="43">
        <v>8231</v>
      </c>
      <c r="L53" s="43">
        <v>3817</v>
      </c>
      <c r="M53" s="50">
        <f t="shared" si="8"/>
        <v>-3308</v>
      </c>
      <c r="N53" s="50">
        <f t="shared" si="8"/>
        <v>-1879</v>
      </c>
      <c r="O53" s="50">
        <f t="shared" si="8"/>
        <v>-1429</v>
      </c>
      <c r="P53" s="47">
        <f t="shared" si="9"/>
        <v>-27.45683930942895</v>
      </c>
      <c r="Q53" s="48">
        <f t="shared" si="9"/>
        <v>-22.828331915927592</v>
      </c>
      <c r="R53" s="48">
        <f t="shared" si="9"/>
        <v>-37.43777835996856</v>
      </c>
    </row>
    <row r="54" spans="1:18" ht="11.25" customHeight="1">
      <c r="A54" s="8"/>
      <c r="B54" s="13"/>
      <c r="C54" s="13"/>
      <c r="D54" s="13" t="s">
        <v>9</v>
      </c>
      <c r="E54" s="37"/>
      <c r="F54" s="4"/>
      <c r="G54" s="62">
        <v>11342</v>
      </c>
      <c r="H54" s="60">
        <v>8091</v>
      </c>
      <c r="I54" s="43">
        <f t="shared" si="11"/>
        <v>3251</v>
      </c>
      <c r="J54" s="43">
        <v>14873</v>
      </c>
      <c r="K54" s="43">
        <v>9933</v>
      </c>
      <c r="L54" s="43">
        <v>4940</v>
      </c>
      <c r="M54" s="50">
        <f t="shared" si="8"/>
        <v>-3531</v>
      </c>
      <c r="N54" s="50">
        <f t="shared" si="8"/>
        <v>-1842</v>
      </c>
      <c r="O54" s="50">
        <f t="shared" si="8"/>
        <v>-1689</v>
      </c>
      <c r="P54" s="47">
        <f t="shared" si="9"/>
        <v>-23.741007194244602</v>
      </c>
      <c r="Q54" s="48">
        <f t="shared" si="9"/>
        <v>-18.544246451223195</v>
      </c>
      <c r="R54" s="48">
        <f t="shared" si="9"/>
        <v>-34.19028340080972</v>
      </c>
    </row>
    <row r="55" spans="1:18" ht="11.25" customHeight="1">
      <c r="A55" s="8"/>
      <c r="B55" s="13"/>
      <c r="C55" s="13"/>
      <c r="D55" s="13" t="s">
        <v>10</v>
      </c>
      <c r="E55" s="37"/>
      <c r="F55" s="4"/>
      <c r="G55" s="62">
        <v>13523</v>
      </c>
      <c r="H55" s="60">
        <v>9523</v>
      </c>
      <c r="I55" s="43">
        <f t="shared" si="11"/>
        <v>4000</v>
      </c>
      <c r="J55" s="43">
        <v>11838</v>
      </c>
      <c r="K55" s="43">
        <v>7821</v>
      </c>
      <c r="L55" s="43">
        <v>4017</v>
      </c>
      <c r="M55" s="50">
        <f t="shared" si="8"/>
        <v>1685</v>
      </c>
      <c r="N55" s="50">
        <f t="shared" si="8"/>
        <v>1702</v>
      </c>
      <c r="O55" s="50">
        <f t="shared" si="8"/>
        <v>-17</v>
      </c>
      <c r="P55" s="47">
        <f t="shared" si="9"/>
        <v>14.233823280959621</v>
      </c>
      <c r="Q55" s="48">
        <f t="shared" si="9"/>
        <v>21.761923027745812</v>
      </c>
      <c r="R55" s="48">
        <f t="shared" si="9"/>
        <v>-0.42320139407518054</v>
      </c>
    </row>
    <row r="56" spans="1:18" ht="11.25" customHeight="1">
      <c r="A56" s="8"/>
      <c r="B56" s="13"/>
      <c r="C56" s="13"/>
      <c r="D56" s="13" t="s">
        <v>11</v>
      </c>
      <c r="E56" s="37"/>
      <c r="F56" s="4"/>
      <c r="G56" s="62">
        <v>10152</v>
      </c>
      <c r="H56" s="60">
        <v>7028</v>
      </c>
      <c r="I56" s="43">
        <f t="shared" si="11"/>
        <v>3124</v>
      </c>
      <c r="J56" s="43">
        <v>9898</v>
      </c>
      <c r="K56" s="43">
        <v>6423</v>
      </c>
      <c r="L56" s="43">
        <v>3475</v>
      </c>
      <c r="M56" s="50">
        <f t="shared" si="8"/>
        <v>254</v>
      </c>
      <c r="N56" s="50">
        <f t="shared" si="8"/>
        <v>605</v>
      </c>
      <c r="O56" s="50">
        <f t="shared" si="8"/>
        <v>-351</v>
      </c>
      <c r="P56" s="47">
        <f t="shared" si="9"/>
        <v>2.566174984845423</v>
      </c>
      <c r="Q56" s="48">
        <f t="shared" si="9"/>
        <v>9.41927448232913</v>
      </c>
      <c r="R56" s="48">
        <f t="shared" si="9"/>
        <v>-10.100719424460431</v>
      </c>
    </row>
    <row r="57" spans="1:18" ht="11.25" customHeight="1">
      <c r="A57" s="8"/>
      <c r="B57" s="13"/>
      <c r="C57" s="13"/>
      <c r="D57" s="13" t="s">
        <v>12</v>
      </c>
      <c r="E57" s="37"/>
      <c r="F57" s="4"/>
      <c r="G57" s="62">
        <v>5911</v>
      </c>
      <c r="H57" s="60">
        <v>4141</v>
      </c>
      <c r="I57" s="43">
        <f t="shared" si="11"/>
        <v>1770</v>
      </c>
      <c r="J57" s="43">
        <v>7040</v>
      </c>
      <c r="K57" s="43">
        <v>4852</v>
      </c>
      <c r="L57" s="43">
        <v>2188</v>
      </c>
      <c r="M57" s="50">
        <f t="shared" si="8"/>
        <v>-1129</v>
      </c>
      <c r="N57" s="50">
        <f t="shared" si="8"/>
        <v>-711</v>
      </c>
      <c r="O57" s="50">
        <f t="shared" si="8"/>
        <v>-418</v>
      </c>
      <c r="P57" s="47">
        <f t="shared" si="9"/>
        <v>-16.036931818181817</v>
      </c>
      <c r="Q57" s="48">
        <f t="shared" si="9"/>
        <v>-14.653751030502885</v>
      </c>
      <c r="R57" s="48">
        <f t="shared" si="9"/>
        <v>-19.10420475319927</v>
      </c>
    </row>
    <row r="58" spans="1:18" ht="11.25" customHeight="1">
      <c r="A58" s="8"/>
      <c r="B58" s="13"/>
      <c r="C58" s="13"/>
      <c r="D58" s="13" t="s">
        <v>13</v>
      </c>
      <c r="E58" s="37"/>
      <c r="F58" s="4"/>
      <c r="G58" s="62">
        <v>5862</v>
      </c>
      <c r="H58" s="60">
        <v>4242</v>
      </c>
      <c r="I58" s="43">
        <f t="shared" si="11"/>
        <v>1620</v>
      </c>
      <c r="J58" s="43">
        <v>5550</v>
      </c>
      <c r="K58" s="43">
        <v>3854</v>
      </c>
      <c r="L58" s="43">
        <v>1696</v>
      </c>
      <c r="M58" s="50">
        <f t="shared" si="8"/>
        <v>312</v>
      </c>
      <c r="N58" s="50">
        <f t="shared" si="8"/>
        <v>388</v>
      </c>
      <c r="O58" s="50">
        <f t="shared" si="8"/>
        <v>-76</v>
      </c>
      <c r="P58" s="47">
        <f t="shared" si="9"/>
        <v>5.621621621621622</v>
      </c>
      <c r="Q58" s="48">
        <f t="shared" si="9"/>
        <v>10.067462376751427</v>
      </c>
      <c r="R58" s="48">
        <f t="shared" si="9"/>
        <v>-4.481132075471698</v>
      </c>
    </row>
    <row r="59" spans="1:18" ht="13.5">
      <c r="A59" s="8"/>
      <c r="B59" s="13"/>
      <c r="C59" s="13"/>
      <c r="D59" s="13"/>
      <c r="E59" s="37"/>
      <c r="F59" s="4"/>
      <c r="G59" s="51" t="s">
        <v>26</v>
      </c>
      <c r="H59" s="51" t="s">
        <v>26</v>
      </c>
      <c r="I59" s="51"/>
      <c r="J59" s="51"/>
      <c r="K59" s="51"/>
      <c r="L59" s="51"/>
      <c r="M59" s="44" t="s">
        <v>26</v>
      </c>
      <c r="N59" s="44" t="s">
        <v>26</v>
      </c>
      <c r="O59" s="44" t="s">
        <v>26</v>
      </c>
      <c r="P59" s="45" t="s">
        <v>26</v>
      </c>
      <c r="Q59" s="46" t="s">
        <v>26</v>
      </c>
      <c r="R59" s="46" t="s">
        <v>26</v>
      </c>
    </row>
    <row r="60" spans="1:18" ht="11.25" customHeight="1">
      <c r="A60" s="8"/>
      <c r="B60" s="64" t="s">
        <v>15</v>
      </c>
      <c r="C60" s="64"/>
      <c r="D60" s="64"/>
      <c r="E60" s="61"/>
      <c r="F60" s="6"/>
      <c r="G60" s="53"/>
      <c r="H60" s="53"/>
      <c r="I60" s="53"/>
      <c r="J60" s="53"/>
      <c r="K60" s="53"/>
      <c r="L60" s="53"/>
      <c r="M60" s="44" t="s">
        <v>26</v>
      </c>
      <c r="N60" s="44" t="s">
        <v>26</v>
      </c>
      <c r="O60" s="44" t="s">
        <v>26</v>
      </c>
      <c r="P60" s="45" t="s">
        <v>26</v>
      </c>
      <c r="Q60" s="46" t="s">
        <v>26</v>
      </c>
      <c r="R60" s="46" t="s">
        <v>26</v>
      </c>
    </row>
    <row r="61" spans="1:18" ht="7.5" customHeight="1">
      <c r="A61" s="8"/>
      <c r="B61" s="38"/>
      <c r="C61" s="63"/>
      <c r="D61" s="63"/>
      <c r="E61" s="61"/>
      <c r="F61" s="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6"/>
      <c r="R61" s="56"/>
    </row>
    <row r="62" spans="1:18" ht="11.25" customHeight="1">
      <c r="A62" s="8"/>
      <c r="B62" s="39"/>
      <c r="C62" s="64" t="s">
        <v>2</v>
      </c>
      <c r="D62" s="64"/>
      <c r="E62" s="61"/>
      <c r="F62" s="6"/>
      <c r="G62" s="58">
        <v>253065</v>
      </c>
      <c r="H62" s="58">
        <v>120807</v>
      </c>
      <c r="I62" s="58">
        <v>132258</v>
      </c>
      <c r="J62" s="43">
        <v>251874</v>
      </c>
      <c r="K62" s="43">
        <v>123420</v>
      </c>
      <c r="L62" s="43">
        <v>128454</v>
      </c>
      <c r="M62" s="44">
        <f t="shared" si="8"/>
        <v>1191</v>
      </c>
      <c r="N62" s="44">
        <f t="shared" si="8"/>
        <v>-2613</v>
      </c>
      <c r="O62" s="44">
        <f t="shared" si="8"/>
        <v>3804</v>
      </c>
      <c r="P62" s="45">
        <f>M62/J62*100</f>
        <v>0.472855475356726</v>
      </c>
      <c r="Q62" s="46">
        <f>N62/K62*100</f>
        <v>-2.117160913952358</v>
      </c>
      <c r="R62" s="46">
        <f>O62/L62*100</f>
        <v>2.9613713858657578</v>
      </c>
    </row>
    <row r="63" spans="1:18" ht="4.5" customHeight="1">
      <c r="A63" s="8"/>
      <c r="B63" s="13"/>
      <c r="C63" s="13"/>
      <c r="D63" s="13"/>
      <c r="E63" s="37"/>
      <c r="F63" s="4"/>
      <c r="G63" s="43"/>
      <c r="H63" s="43"/>
      <c r="I63" s="43"/>
      <c r="J63" s="43"/>
      <c r="K63" s="43"/>
      <c r="L63" s="43"/>
      <c r="M63" s="44" t="s">
        <v>26</v>
      </c>
      <c r="N63" s="44" t="s">
        <v>26</v>
      </c>
      <c r="O63" s="44" t="s">
        <v>26</v>
      </c>
      <c r="P63" s="45" t="s">
        <v>26</v>
      </c>
      <c r="Q63" s="46" t="s">
        <v>26</v>
      </c>
      <c r="R63" s="46" t="s">
        <v>26</v>
      </c>
    </row>
    <row r="64" spans="1:18" ht="11.25" customHeight="1">
      <c r="A64" s="8"/>
      <c r="B64" s="13"/>
      <c r="C64" s="13"/>
      <c r="D64" s="13" t="s">
        <v>3</v>
      </c>
      <c r="E64" s="37"/>
      <c r="F64" s="4"/>
      <c r="G64" s="59">
        <v>4159</v>
      </c>
      <c r="H64" s="59">
        <v>1862</v>
      </c>
      <c r="I64" s="43">
        <f>G64-H64</f>
        <v>2297</v>
      </c>
      <c r="J64" s="43">
        <v>5103</v>
      </c>
      <c r="K64" s="43">
        <v>2269</v>
      </c>
      <c r="L64" s="43">
        <v>2834</v>
      </c>
      <c r="M64" s="50">
        <f t="shared" si="8"/>
        <v>-944</v>
      </c>
      <c r="N64" s="50">
        <f t="shared" si="8"/>
        <v>-407</v>
      </c>
      <c r="O64" s="50">
        <f t="shared" si="8"/>
        <v>-537</v>
      </c>
      <c r="P64" s="47">
        <f t="shared" si="9"/>
        <v>-18.498922202625906</v>
      </c>
      <c r="Q64" s="48">
        <f t="shared" si="9"/>
        <v>-17.937417364477742</v>
      </c>
      <c r="R64" s="48">
        <f t="shared" si="9"/>
        <v>-18.9484827099506</v>
      </c>
    </row>
    <row r="65" spans="1:18" ht="11.25" customHeight="1">
      <c r="A65" s="8"/>
      <c r="B65" s="13"/>
      <c r="C65" s="13"/>
      <c r="D65" s="13" t="s">
        <v>4</v>
      </c>
      <c r="E65" s="37"/>
      <c r="F65" s="4"/>
      <c r="G65" s="59">
        <v>20930</v>
      </c>
      <c r="H65" s="59">
        <v>8767</v>
      </c>
      <c r="I65" s="43">
        <f>G65-H65</f>
        <v>12163</v>
      </c>
      <c r="J65" s="43">
        <v>25097</v>
      </c>
      <c r="K65" s="43">
        <v>10658</v>
      </c>
      <c r="L65" s="43">
        <v>14439</v>
      </c>
      <c r="M65" s="50">
        <f t="shared" si="8"/>
        <v>-4167</v>
      </c>
      <c r="N65" s="50">
        <f t="shared" si="8"/>
        <v>-1891</v>
      </c>
      <c r="O65" s="50">
        <f t="shared" si="8"/>
        <v>-2276</v>
      </c>
      <c r="P65" s="47">
        <f t="shared" si="9"/>
        <v>-16.603578116906405</v>
      </c>
      <c r="Q65" s="48">
        <f t="shared" si="9"/>
        <v>-17.742540814411708</v>
      </c>
      <c r="R65" s="48">
        <f t="shared" si="9"/>
        <v>-15.762864464298081</v>
      </c>
    </row>
    <row r="66" spans="1:18" ht="11.25" customHeight="1">
      <c r="A66" s="8"/>
      <c r="B66" s="13"/>
      <c r="C66" s="13"/>
      <c r="D66" s="13" t="s">
        <v>5</v>
      </c>
      <c r="E66" s="37"/>
      <c r="F66" s="4"/>
      <c r="G66" s="62">
        <v>28430</v>
      </c>
      <c r="H66" s="60">
        <v>13378</v>
      </c>
      <c r="I66" s="43">
        <f>G66-H66</f>
        <v>15052</v>
      </c>
      <c r="J66" s="43">
        <v>24034</v>
      </c>
      <c r="K66" s="43">
        <v>11552</v>
      </c>
      <c r="L66" s="43">
        <v>12482</v>
      </c>
      <c r="M66" s="50">
        <f t="shared" si="8"/>
        <v>4396</v>
      </c>
      <c r="N66" s="50">
        <f t="shared" si="8"/>
        <v>1826</v>
      </c>
      <c r="O66" s="50">
        <f t="shared" si="8"/>
        <v>2570</v>
      </c>
      <c r="P66" s="47">
        <f t="shared" si="9"/>
        <v>18.290754764084213</v>
      </c>
      <c r="Q66" s="48">
        <f t="shared" si="9"/>
        <v>15.806786703601109</v>
      </c>
      <c r="R66" s="48">
        <f t="shared" si="9"/>
        <v>20.589649094696362</v>
      </c>
    </row>
    <row r="67" spans="1:18" ht="11.25" customHeight="1">
      <c r="A67" s="8"/>
      <c r="B67" s="13"/>
      <c r="C67" s="13"/>
      <c r="D67" s="13" t="s">
        <v>6</v>
      </c>
      <c r="E67" s="37"/>
      <c r="F67" s="4"/>
      <c r="G67" s="62">
        <v>23760</v>
      </c>
      <c r="H67" s="60">
        <v>11551</v>
      </c>
      <c r="I67" s="43">
        <f>G67-H67</f>
        <v>12209</v>
      </c>
      <c r="J67" s="43">
        <v>25422</v>
      </c>
      <c r="K67" s="43">
        <v>13244</v>
      </c>
      <c r="L67" s="43">
        <v>12178</v>
      </c>
      <c r="M67" s="50">
        <f t="shared" si="8"/>
        <v>-1662</v>
      </c>
      <c r="N67" s="50">
        <f t="shared" si="8"/>
        <v>-1693</v>
      </c>
      <c r="O67" s="50">
        <f t="shared" si="8"/>
        <v>31</v>
      </c>
      <c r="P67" s="47">
        <f t="shared" si="9"/>
        <v>-6.537644559830068</v>
      </c>
      <c r="Q67" s="48">
        <f t="shared" si="9"/>
        <v>-12.783147085472669</v>
      </c>
      <c r="R67" s="48">
        <f t="shared" si="9"/>
        <v>0.254557398587617</v>
      </c>
    </row>
    <row r="68" spans="1:18" ht="11.25" customHeight="1">
      <c r="A68" s="8"/>
      <c r="B68" s="13"/>
      <c r="C68" s="13"/>
      <c r="D68" s="13" t="s">
        <v>7</v>
      </c>
      <c r="E68" s="37"/>
      <c r="F68" s="4"/>
      <c r="G68" s="62">
        <v>26132</v>
      </c>
      <c r="H68" s="60">
        <v>12874</v>
      </c>
      <c r="I68" s="43">
        <f>G68-H68</f>
        <v>13258</v>
      </c>
      <c r="J68" s="43">
        <v>27471</v>
      </c>
      <c r="K68" s="43">
        <v>13939</v>
      </c>
      <c r="L68" s="43">
        <v>13532</v>
      </c>
      <c r="M68" s="50">
        <f t="shared" si="8"/>
        <v>-1339</v>
      </c>
      <c r="N68" s="50">
        <f t="shared" si="8"/>
        <v>-1065</v>
      </c>
      <c r="O68" s="50">
        <f t="shared" si="8"/>
        <v>-274</v>
      </c>
      <c r="P68" s="47">
        <f t="shared" si="9"/>
        <v>-4.874231007244003</v>
      </c>
      <c r="Q68" s="48">
        <f t="shared" si="9"/>
        <v>-7.64043331659373</v>
      </c>
      <c r="R68" s="48">
        <f t="shared" si="9"/>
        <v>-2.024830032515519</v>
      </c>
    </row>
    <row r="69" spans="1:21" ht="4.5" customHeight="1">
      <c r="A69" s="8"/>
      <c r="B69" s="13"/>
      <c r="C69" s="13"/>
      <c r="D69" s="13"/>
      <c r="E69" s="37"/>
      <c r="F69" s="4"/>
      <c r="G69" s="43"/>
      <c r="H69" s="43"/>
      <c r="I69" s="43"/>
      <c r="J69" s="43"/>
      <c r="K69" s="43"/>
      <c r="L69" s="43"/>
      <c r="M69" s="50" t="s">
        <v>26</v>
      </c>
      <c r="N69" s="50" t="s">
        <v>26</v>
      </c>
      <c r="O69" s="50" t="s">
        <v>26</v>
      </c>
      <c r="P69" s="47" t="s">
        <v>26</v>
      </c>
      <c r="Q69" s="48" t="s">
        <v>26</v>
      </c>
      <c r="R69" s="48" t="s">
        <v>26</v>
      </c>
      <c r="U69" s="27"/>
    </row>
    <row r="70" spans="1:18" ht="11.25" customHeight="1">
      <c r="A70" s="8"/>
      <c r="B70" s="13"/>
      <c r="C70" s="13"/>
      <c r="D70" s="13" t="s">
        <v>8</v>
      </c>
      <c r="E70" s="37"/>
      <c r="F70" s="4"/>
      <c r="G70" s="62">
        <v>28304</v>
      </c>
      <c r="H70" s="60">
        <v>13502</v>
      </c>
      <c r="I70" s="43">
        <f aca="true" t="shared" si="12" ref="I70:I75">G70-H70</f>
        <v>14802</v>
      </c>
      <c r="J70" s="43">
        <v>31278</v>
      </c>
      <c r="K70" s="43">
        <v>15370</v>
      </c>
      <c r="L70" s="43">
        <v>15908</v>
      </c>
      <c r="M70" s="50">
        <f t="shared" si="8"/>
        <v>-2974</v>
      </c>
      <c r="N70" s="50">
        <f t="shared" si="8"/>
        <v>-1868</v>
      </c>
      <c r="O70" s="50">
        <f t="shared" si="8"/>
        <v>-1106</v>
      </c>
      <c r="P70" s="47">
        <f t="shared" si="9"/>
        <v>-9.508280580599783</v>
      </c>
      <c r="Q70" s="48">
        <f t="shared" si="9"/>
        <v>-12.153545868575147</v>
      </c>
      <c r="R70" s="48">
        <f t="shared" si="9"/>
        <v>-6.952476741262258</v>
      </c>
    </row>
    <row r="71" spans="1:18" ht="11.25" customHeight="1">
      <c r="A71" s="8"/>
      <c r="B71" s="13"/>
      <c r="C71" s="13"/>
      <c r="D71" s="13" t="s">
        <v>9</v>
      </c>
      <c r="E71" s="37"/>
      <c r="F71" s="4"/>
      <c r="G71" s="62">
        <v>31124</v>
      </c>
      <c r="H71" s="60">
        <v>14664</v>
      </c>
      <c r="I71" s="43">
        <f t="shared" si="12"/>
        <v>16460</v>
      </c>
      <c r="J71" s="43">
        <v>36541</v>
      </c>
      <c r="K71" s="43">
        <v>18049</v>
      </c>
      <c r="L71" s="43">
        <v>18492</v>
      </c>
      <c r="M71" s="50">
        <f t="shared" si="8"/>
        <v>-5417</v>
      </c>
      <c r="N71" s="50">
        <f t="shared" si="8"/>
        <v>-3385</v>
      </c>
      <c r="O71" s="50">
        <f t="shared" si="8"/>
        <v>-2032</v>
      </c>
      <c r="P71" s="47">
        <f t="shared" si="9"/>
        <v>-14.824443775485072</v>
      </c>
      <c r="Q71" s="48">
        <f t="shared" si="9"/>
        <v>-18.75450163443958</v>
      </c>
      <c r="R71" s="48">
        <f t="shared" si="9"/>
        <v>-10.98853558295479</v>
      </c>
    </row>
    <row r="72" spans="1:18" ht="11.25" customHeight="1">
      <c r="A72" s="8"/>
      <c r="B72" s="13"/>
      <c r="C72" s="13"/>
      <c r="D72" s="13" t="s">
        <v>10</v>
      </c>
      <c r="E72" s="37"/>
      <c r="F72" s="4"/>
      <c r="G72" s="62">
        <v>34933</v>
      </c>
      <c r="H72" s="60">
        <v>16876</v>
      </c>
      <c r="I72" s="43">
        <f t="shared" si="12"/>
        <v>18057</v>
      </c>
      <c r="J72" s="43">
        <v>26781</v>
      </c>
      <c r="K72" s="43">
        <v>13017</v>
      </c>
      <c r="L72" s="43">
        <v>13764</v>
      </c>
      <c r="M72" s="50">
        <f t="shared" si="8"/>
        <v>8152</v>
      </c>
      <c r="N72" s="50">
        <f t="shared" si="8"/>
        <v>3859</v>
      </c>
      <c r="O72" s="50">
        <f t="shared" si="8"/>
        <v>4293</v>
      </c>
      <c r="P72" s="47">
        <f t="shared" si="9"/>
        <v>30.439490683693666</v>
      </c>
      <c r="Q72" s="48">
        <f t="shared" si="9"/>
        <v>29.645847737573945</v>
      </c>
      <c r="R72" s="48">
        <f t="shared" si="9"/>
        <v>31.190061028770703</v>
      </c>
    </row>
    <row r="73" spans="1:18" ht="11.25" customHeight="1">
      <c r="A73" s="8"/>
      <c r="B73" s="13"/>
      <c r="C73" s="13"/>
      <c r="D73" s="13" t="s">
        <v>11</v>
      </c>
      <c r="E73" s="37"/>
      <c r="F73" s="4"/>
      <c r="G73" s="62">
        <v>23893</v>
      </c>
      <c r="H73" s="60">
        <v>11521</v>
      </c>
      <c r="I73" s="43">
        <f t="shared" si="12"/>
        <v>12372</v>
      </c>
      <c r="J73" s="43">
        <v>19574</v>
      </c>
      <c r="K73" s="43">
        <v>9721</v>
      </c>
      <c r="L73" s="43">
        <v>9853</v>
      </c>
      <c r="M73" s="50">
        <f t="shared" si="8"/>
        <v>4319</v>
      </c>
      <c r="N73" s="50">
        <f t="shared" si="8"/>
        <v>1800</v>
      </c>
      <c r="O73" s="50">
        <f t="shared" si="8"/>
        <v>2519</v>
      </c>
      <c r="P73" s="47">
        <f t="shared" si="9"/>
        <v>22.064984162664757</v>
      </c>
      <c r="Q73" s="48">
        <f t="shared" si="9"/>
        <v>18.516613517127865</v>
      </c>
      <c r="R73" s="48">
        <f t="shared" si="9"/>
        <v>25.565817517507355</v>
      </c>
    </row>
    <row r="74" spans="1:18" ht="11.25" customHeight="1">
      <c r="A74" s="8"/>
      <c r="B74" s="13"/>
      <c r="C74" s="13"/>
      <c r="D74" s="13" t="s">
        <v>12</v>
      </c>
      <c r="E74" s="37"/>
      <c r="F74" s="4"/>
      <c r="G74" s="62">
        <v>13390</v>
      </c>
      <c r="H74" s="60">
        <v>6563</v>
      </c>
      <c r="I74" s="43">
        <f t="shared" si="12"/>
        <v>6827</v>
      </c>
      <c r="J74" s="43">
        <v>13302</v>
      </c>
      <c r="K74" s="43">
        <v>6698</v>
      </c>
      <c r="L74" s="43">
        <v>6604</v>
      </c>
      <c r="M74" s="50">
        <f t="shared" si="8"/>
        <v>88</v>
      </c>
      <c r="N74" s="50">
        <f t="shared" si="8"/>
        <v>-135</v>
      </c>
      <c r="O74" s="50">
        <f t="shared" si="8"/>
        <v>223</v>
      </c>
      <c r="P74" s="47">
        <f t="shared" si="9"/>
        <v>0.6615546534355736</v>
      </c>
      <c r="Q74" s="48">
        <f t="shared" si="9"/>
        <v>-2.0155270229919378</v>
      </c>
      <c r="R74" s="48">
        <f t="shared" si="9"/>
        <v>3.376741368867353</v>
      </c>
    </row>
    <row r="75" spans="1:20" ht="11.25" customHeight="1">
      <c r="A75" s="8"/>
      <c r="B75" s="13"/>
      <c r="C75" s="13"/>
      <c r="D75" s="13" t="s">
        <v>13</v>
      </c>
      <c r="E75" s="37"/>
      <c r="F75" s="4"/>
      <c r="G75" s="62">
        <v>18010</v>
      </c>
      <c r="H75" s="60">
        <v>9249</v>
      </c>
      <c r="I75" s="43">
        <f t="shared" si="12"/>
        <v>8761</v>
      </c>
      <c r="J75" s="43">
        <v>17271</v>
      </c>
      <c r="K75" s="43">
        <v>8903</v>
      </c>
      <c r="L75" s="43">
        <v>8368</v>
      </c>
      <c r="M75" s="50">
        <f t="shared" si="8"/>
        <v>739</v>
      </c>
      <c r="N75" s="50">
        <f t="shared" si="8"/>
        <v>346</v>
      </c>
      <c r="O75" s="50">
        <f t="shared" si="8"/>
        <v>393</v>
      </c>
      <c r="P75" s="47">
        <f t="shared" si="9"/>
        <v>4.278848937525331</v>
      </c>
      <c r="Q75" s="48">
        <f t="shared" si="9"/>
        <v>3.8863304504099743</v>
      </c>
      <c r="R75" s="48">
        <f t="shared" si="9"/>
        <v>4.696462715105162</v>
      </c>
      <c r="T75" s="26"/>
    </row>
    <row r="76" spans="1:18" ht="4.5" customHeight="1" thickBot="1">
      <c r="A76" s="3"/>
      <c r="B76" s="3"/>
      <c r="C76" s="3"/>
      <c r="D76" s="3"/>
      <c r="E76" s="3"/>
      <c r="F76" s="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ht="4.5" customHeight="1">
      <c r="D77" s="36"/>
    </row>
    <row r="78" spans="2:8" ht="11.25" customHeight="1">
      <c r="B78" s="2" t="s">
        <v>23</v>
      </c>
      <c r="C78" s="34"/>
      <c r="D78" s="37"/>
      <c r="E78" s="18"/>
      <c r="F78" s="18"/>
      <c r="G78" s="18"/>
      <c r="H78" s="18"/>
    </row>
    <row r="79" spans="2:8" ht="11.25" customHeight="1">
      <c r="B79" s="2" t="s">
        <v>22</v>
      </c>
      <c r="C79" s="34"/>
      <c r="D79" s="37"/>
      <c r="E79" s="18"/>
      <c r="F79" s="18"/>
      <c r="G79" s="31" t="s">
        <v>25</v>
      </c>
      <c r="H79" s="31" t="s">
        <v>24</v>
      </c>
    </row>
    <row r="80" ht="13.5">
      <c r="D80" s="33"/>
    </row>
    <row r="81" ht="13.5">
      <c r="D81" s="33"/>
    </row>
    <row r="82" ht="13.5">
      <c r="D82" s="33"/>
    </row>
  </sheetData>
  <mergeCells count="20">
    <mergeCell ref="P6:R6"/>
    <mergeCell ref="C28:D28"/>
    <mergeCell ref="A1:R1"/>
    <mergeCell ref="G5:I5"/>
    <mergeCell ref="B9:D9"/>
    <mergeCell ref="C11:D11"/>
    <mergeCell ref="M5:R5"/>
    <mergeCell ref="J5:L5"/>
    <mergeCell ref="G6:G7"/>
    <mergeCell ref="H6:H7"/>
    <mergeCell ref="C45:D45"/>
    <mergeCell ref="C62:D62"/>
    <mergeCell ref="M6:O6"/>
    <mergeCell ref="B60:D60"/>
    <mergeCell ref="B43:D43"/>
    <mergeCell ref="B26:D26"/>
    <mergeCell ref="K6:K7"/>
    <mergeCell ref="L6:L7"/>
    <mergeCell ref="I6:I7"/>
    <mergeCell ref="J6:J7"/>
  </mergeCells>
  <printOptions horizontalCentered="1"/>
  <pageMargins left="0.3937007874015748" right="0.3937007874015748" top="0.7874015748031497" bottom="0.1968503937007874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2004-10-28T10:11:25Z</cp:lastPrinted>
  <dcterms:created xsi:type="dcterms:W3CDTF">2000-09-05T05:47:43Z</dcterms:created>
  <dcterms:modified xsi:type="dcterms:W3CDTF">2005-04-22T01:44:57Z</dcterms:modified>
  <cp:category/>
  <cp:version/>
  <cp:contentType/>
  <cp:contentStatus/>
</cp:coreProperties>
</file>