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70" windowHeight="9480" activeTab="0"/>
  </bookViews>
  <sheets>
    <sheet name="167" sheetId="1" r:id="rId1"/>
  </sheets>
  <definedNames>
    <definedName name="_xlnm.Print_Area" localSheetId="0">'167'!$A$1:$Q$136</definedName>
  </definedNames>
  <calcPr fullCalcOnLoad="1"/>
</workbook>
</file>

<file path=xl/sharedStrings.xml><?xml version="1.0" encoding="utf-8"?>
<sst xmlns="http://schemas.openxmlformats.org/spreadsheetml/2006/main" count="733" uniqueCount="120">
  <si>
    <t>総数</t>
  </si>
  <si>
    <t>製造業</t>
  </si>
  <si>
    <t>食料品</t>
  </si>
  <si>
    <t>製糸・紡績・ねん糸</t>
  </si>
  <si>
    <t>織物</t>
  </si>
  <si>
    <t>染色整理</t>
  </si>
  <si>
    <t>その他の繊維工業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</si>
  <si>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</si>
  <si>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</si>
  <si>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</si>
  <si>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</si>
  <si>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</si>
  <si>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</si>
  <si>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</si>
  <si>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</si>
  <si>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</si>
  <si>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</si>
  <si>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</si>
  <si>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</si>
  <si>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</si>
  <si>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</si>
  <si>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</si>
  <si>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</si>
  <si>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</si>
  <si>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</si>
  <si>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</si>
  <si>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時計・時計部品</t>
  </si>
  <si>
    <t>その他</t>
  </si>
  <si>
    <t>卸売業</t>
  </si>
  <si>
    <t>飲食料品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</si>
  <si>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</si>
  <si>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</si>
  <si>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</si>
  <si>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</si>
  <si>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</si>
  <si>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</si>
  <si>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</si>
  <si>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小売業</t>
  </si>
  <si>
    <t>衣服・見回り品</t>
  </si>
  <si>
    <t>百貨店</t>
  </si>
  <si>
    <t>趣味・娯楽用品</t>
  </si>
  <si>
    <t>建設業</t>
  </si>
  <si>
    <t>総合建設</t>
  </si>
  <si>
    <t>職別建設</t>
  </si>
  <si>
    <t>ニット</t>
  </si>
  <si>
    <t>-</t>
  </si>
  <si>
    <t>運輸通信公益事業</t>
  </si>
  <si>
    <t>鉄道</t>
  </si>
  <si>
    <t>道路旅客運送</t>
  </si>
  <si>
    <t>道路貨物運送</t>
  </si>
  <si>
    <t>水運</t>
  </si>
  <si>
    <t>倉庫</t>
  </si>
  <si>
    <t>放送</t>
  </si>
  <si>
    <t>電気供給</t>
  </si>
  <si>
    <t>ガス・熱供給</t>
  </si>
  <si>
    <t>サービス業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</si>
  <si>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</si>
  <si>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</si>
  <si>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</si>
  <si>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</si>
  <si>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</si>
  <si>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</si>
  <si>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</si>
  <si>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料理飲食店</t>
  </si>
  <si>
    <t>旅館</t>
  </si>
  <si>
    <t>農林水産業</t>
  </si>
  <si>
    <t>農林</t>
  </si>
  <si>
    <t>漁業・水産養殖</t>
  </si>
  <si>
    <t>鉱業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</si>
  <si>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</si>
  <si>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</si>
  <si>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</si>
  <si>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</si>
  <si>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</si>
  <si>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</si>
  <si>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</si>
  <si>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</si>
  <si>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</si>
  <si>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その他の産業</t>
  </si>
  <si>
    <r>
      <t>167　会　　社　　表　</t>
    </r>
    <r>
      <rPr>
        <sz val="12"/>
        <rFont val="ＭＳ 明朝"/>
        <family val="1"/>
      </rPr>
      <t>―資本金階級及び産業別会社数―</t>
    </r>
  </si>
  <si>
    <t>総　数</t>
  </si>
  <si>
    <t>円未満</t>
  </si>
  <si>
    <t>円以上</t>
  </si>
  <si>
    <t>以　上</t>
  </si>
  <si>
    <t>その他の運輸・運輸</t>
  </si>
  <si>
    <t>附帯サービス・水道</t>
  </si>
  <si>
    <t>不動産業</t>
  </si>
  <si>
    <t>（つづく）</t>
  </si>
  <si>
    <t>（つづき）</t>
  </si>
  <si>
    <t>-</t>
  </si>
  <si>
    <t>-</t>
  </si>
  <si>
    <t>-</t>
  </si>
  <si>
    <r>
      <t>167　会　　社　　表　</t>
    </r>
    <r>
      <rPr>
        <sz val="12"/>
        <rFont val="ＭＳ 明朝"/>
        <family val="1"/>
      </rPr>
      <t>―資本金階級及び産業別会社数―　（つづき）</t>
    </r>
  </si>
  <si>
    <t>衣服その他の繊維製品</t>
  </si>
  <si>
    <t>光学機械器具</t>
  </si>
  <si>
    <t>-</t>
  </si>
  <si>
    <t>-</t>
  </si>
  <si>
    <t>-</t>
  </si>
  <si>
    <t>-</t>
  </si>
  <si>
    <t>資料：高松国税局</t>
  </si>
  <si>
    <t>料理飲食旅館業</t>
  </si>
  <si>
    <t>100万</t>
  </si>
  <si>
    <t>100万</t>
  </si>
  <si>
    <t>200万</t>
  </si>
  <si>
    <t>500万</t>
  </si>
  <si>
    <t>1000万</t>
  </si>
  <si>
    <t>2000万</t>
  </si>
  <si>
    <t>5000万</t>
  </si>
  <si>
    <t>1億円</t>
  </si>
  <si>
    <t>5億円</t>
  </si>
  <si>
    <t>10億円</t>
  </si>
  <si>
    <t>50億円</t>
  </si>
  <si>
    <t>100億円</t>
  </si>
  <si>
    <t>以　 上</t>
  </si>
  <si>
    <t>　平成14年度</t>
  </si>
  <si>
    <t>-</t>
  </si>
  <si>
    <t>-</t>
  </si>
  <si>
    <t>-</t>
  </si>
  <si>
    <t>（注）　平成14年2月1日から平成15年1月31日までの間に事業年度が終了した内国普通法人である。</t>
  </si>
  <si>
    <t>　　　　清算中の法人は含まない。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</si>
</sst>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\ ;_ @_ "/>
    <numFmt numFmtId="177" formatCode="_ * #,##0_ ;_ * \-#,##0_ ;_ * &quot;-&quot;\ ;@\ "/>
    <numFmt numFmtId="178" formatCode="_ * #,##0_ ;_ * \-#,##0_ ;_ * \-\ ;@\ "/>
    <numFmt numFmtId="179" formatCode="_ * #,##0_ ;_ * \-#,##0_ ;\-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top"/>
    </xf>
    <xf numFmtId="38" fontId="3" fillId="0" borderId="0" xfId="16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0" xfId="16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zoomScaleSheetLayoutView="100" workbookViewId="0" topLeftCell="A1">
      <selection activeCell="A1" sqref="A1:Q1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19.375" style="1" customWidth="1"/>
    <col min="4" max="4" width="0.875" style="1" customWidth="1"/>
    <col min="5" max="5" width="6.25390625" style="1" customWidth="1"/>
    <col min="6" max="17" width="5.375" style="1" customWidth="1"/>
    <col min="18" max="18" width="5.50390625" style="1" hidden="1" customWidth="1"/>
    <col min="19" max="19" width="8.75390625" style="1" customWidth="1"/>
    <col min="20" max="16384" width="9.00390625" style="1" customWidth="1"/>
  </cols>
  <sheetData>
    <row r="1" spans="1:20" ht="19.5" customHeight="1">
      <c r="A1" s="41" t="s">
        <v>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S1"/>
      <c r="T1"/>
    </row>
    <row r="2" spans="19:20" ht="4.5" customHeight="1">
      <c r="S2"/>
      <c r="T2"/>
    </row>
    <row r="3" spans="1:20" ht="11.25" customHeight="1">
      <c r="A3" s="3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 t="s">
        <v>114</v>
      </c>
      <c r="Q3" s="3"/>
      <c r="S3"/>
      <c r="T3"/>
    </row>
    <row r="4" spans="1:20" ht="4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/>
      <c r="T4"/>
    </row>
    <row r="5" spans="1:20" ht="15" customHeight="1">
      <c r="A5" s="14"/>
      <c r="B5" s="14"/>
      <c r="C5" s="14"/>
      <c r="D5" s="15"/>
      <c r="E5" s="44" t="s">
        <v>80</v>
      </c>
      <c r="F5" s="25" t="s">
        <v>101</v>
      </c>
      <c r="G5" s="25" t="s">
        <v>102</v>
      </c>
      <c r="H5" s="25" t="s">
        <v>103</v>
      </c>
      <c r="I5" s="25" t="s">
        <v>104</v>
      </c>
      <c r="J5" s="25" t="s">
        <v>105</v>
      </c>
      <c r="K5" s="25" t="s">
        <v>106</v>
      </c>
      <c r="L5" s="25" t="s">
        <v>107</v>
      </c>
      <c r="M5" s="25" t="s">
        <v>108</v>
      </c>
      <c r="N5" s="25" t="s">
        <v>109</v>
      </c>
      <c r="O5" s="25" t="s">
        <v>110</v>
      </c>
      <c r="P5" s="25" t="s">
        <v>111</v>
      </c>
      <c r="Q5" s="26" t="s">
        <v>112</v>
      </c>
      <c r="S5"/>
      <c r="T5"/>
    </row>
    <row r="6" spans="1:20" ht="15" customHeight="1">
      <c r="A6" s="16"/>
      <c r="B6" s="16"/>
      <c r="C6" s="16"/>
      <c r="D6" s="17"/>
      <c r="E6" s="45"/>
      <c r="F6" s="27" t="s">
        <v>81</v>
      </c>
      <c r="G6" s="27" t="s">
        <v>82</v>
      </c>
      <c r="H6" s="27" t="s">
        <v>82</v>
      </c>
      <c r="I6" s="27" t="s">
        <v>82</v>
      </c>
      <c r="J6" s="27" t="s">
        <v>82</v>
      </c>
      <c r="K6" s="27" t="s">
        <v>82</v>
      </c>
      <c r="L6" s="27" t="s">
        <v>82</v>
      </c>
      <c r="M6" s="27" t="s">
        <v>83</v>
      </c>
      <c r="N6" s="27" t="s">
        <v>83</v>
      </c>
      <c r="O6" s="27" t="s">
        <v>83</v>
      </c>
      <c r="P6" s="27" t="s">
        <v>83</v>
      </c>
      <c r="Q6" s="28" t="s">
        <v>113</v>
      </c>
      <c r="S6"/>
      <c r="T6"/>
    </row>
    <row r="7" spans="1:20" ht="4.5" customHeight="1">
      <c r="A7" s="2"/>
      <c r="B7" s="2"/>
      <c r="C7" s="3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S7"/>
      <c r="T7"/>
    </row>
    <row r="8" spans="1:20" s="33" customFormat="1" ht="11.25" customHeight="1">
      <c r="A8" s="46" t="s">
        <v>0</v>
      </c>
      <c r="B8" s="46"/>
      <c r="C8" s="46"/>
      <c r="D8" s="30"/>
      <c r="E8" s="38">
        <f>SUM(E10,E47,E60,E72,E87,E99,E108,E112,E116,E122,E128,E129)</f>
        <v>12763</v>
      </c>
      <c r="F8" s="39">
        <f aca="true" t="shared" si="0" ref="F8:Q8">SUM(F10,F47,F60,F72,F87,F99,F108,F112,F116,F122,F128,F129)</f>
        <v>65</v>
      </c>
      <c r="G8" s="39">
        <f t="shared" si="0"/>
        <v>73</v>
      </c>
      <c r="H8" s="38">
        <f t="shared" si="0"/>
        <v>5685</v>
      </c>
      <c r="I8" s="38">
        <f t="shared" si="0"/>
        <v>2219</v>
      </c>
      <c r="J8" s="38">
        <f t="shared" si="0"/>
        <v>3070</v>
      </c>
      <c r="K8" s="38">
        <f t="shared" si="0"/>
        <v>1337</v>
      </c>
      <c r="L8" s="39">
        <f t="shared" si="0"/>
        <v>197</v>
      </c>
      <c r="M8" s="39">
        <f t="shared" si="0"/>
        <v>91</v>
      </c>
      <c r="N8" s="39">
        <f t="shared" si="0"/>
        <v>10</v>
      </c>
      <c r="O8" s="39">
        <f t="shared" si="0"/>
        <v>15</v>
      </c>
      <c r="P8" s="40">
        <f t="shared" si="0"/>
        <v>0</v>
      </c>
      <c r="Q8" s="39">
        <f t="shared" si="0"/>
        <v>1</v>
      </c>
      <c r="S8" s="34"/>
      <c r="T8" s="34"/>
    </row>
    <row r="9" spans="1:20" ht="4.5" customHeight="1">
      <c r="A9" s="2"/>
      <c r="B9" s="2"/>
      <c r="C9" s="3"/>
      <c r="D9" s="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Q9" s="8"/>
      <c r="S9"/>
      <c r="T9"/>
    </row>
    <row r="10" spans="1:20" s="33" customFormat="1" ht="11.25" customHeight="1">
      <c r="A10" s="29"/>
      <c r="B10" s="42" t="s">
        <v>1</v>
      </c>
      <c r="C10" s="43"/>
      <c r="D10" s="30"/>
      <c r="E10" s="31">
        <f>SUM(E12:E45)</f>
        <v>1489</v>
      </c>
      <c r="F10" s="32">
        <f>SUM(F12:F45)</f>
        <v>5</v>
      </c>
      <c r="G10" s="32">
        <f aca="true" t="shared" si="1" ref="G10:O10">SUM(G12:G45)</f>
        <v>10</v>
      </c>
      <c r="H10" s="32">
        <f t="shared" si="1"/>
        <v>556</v>
      </c>
      <c r="I10" s="32">
        <f t="shared" si="1"/>
        <v>226</v>
      </c>
      <c r="J10" s="32">
        <f t="shared" si="1"/>
        <v>449</v>
      </c>
      <c r="K10" s="32">
        <f t="shared" si="1"/>
        <v>173</v>
      </c>
      <c r="L10" s="32">
        <f t="shared" si="1"/>
        <v>53</v>
      </c>
      <c r="M10" s="32">
        <f t="shared" si="1"/>
        <v>15</v>
      </c>
      <c r="N10" s="32">
        <f t="shared" si="1"/>
        <v>1</v>
      </c>
      <c r="O10" s="32">
        <f t="shared" si="1"/>
        <v>1</v>
      </c>
      <c r="P10" s="32" t="s">
        <v>45</v>
      </c>
      <c r="Q10" s="32" t="s">
        <v>45</v>
      </c>
      <c r="S10" s="34"/>
      <c r="T10" s="34"/>
    </row>
    <row r="11" spans="1:20" ht="4.5" customHeight="1">
      <c r="A11" s="2"/>
      <c r="B11" s="2"/>
      <c r="C11" s="3"/>
      <c r="D11" s="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S11"/>
      <c r="T11"/>
    </row>
    <row r="12" spans="1:20" ht="11.25" customHeight="1">
      <c r="A12" s="2"/>
      <c r="B12" s="2"/>
      <c r="C12" s="6" t="s">
        <v>2</v>
      </c>
      <c r="D12" s="5"/>
      <c r="E12" s="8">
        <f>SUM(F12:Q12)</f>
        <v>337</v>
      </c>
      <c r="F12" s="8">
        <v>2</v>
      </c>
      <c r="G12" s="8">
        <v>7</v>
      </c>
      <c r="H12" s="8">
        <v>147</v>
      </c>
      <c r="I12" s="8">
        <v>52</v>
      </c>
      <c r="J12" s="8">
        <v>90</v>
      </c>
      <c r="K12" s="8">
        <v>30</v>
      </c>
      <c r="L12" s="8">
        <v>7</v>
      </c>
      <c r="M12" s="8">
        <v>2</v>
      </c>
      <c r="N12" s="8" t="s">
        <v>89</v>
      </c>
      <c r="O12" s="8" t="s">
        <v>89</v>
      </c>
      <c r="P12" s="8" t="s">
        <v>89</v>
      </c>
      <c r="Q12" s="8" t="s">
        <v>89</v>
      </c>
      <c r="S12"/>
      <c r="T12"/>
    </row>
    <row r="13" spans="1:20" ht="11.25" customHeight="1">
      <c r="A13" s="2"/>
      <c r="B13" s="2"/>
      <c r="C13" s="6" t="s">
        <v>3</v>
      </c>
      <c r="D13" s="5"/>
      <c r="E13" s="8">
        <f aca="true" t="shared" si="2" ref="E13:E47">SUM(F13:Q13)</f>
        <v>1</v>
      </c>
      <c r="F13" s="8" t="s">
        <v>115</v>
      </c>
      <c r="G13" s="8" t="s">
        <v>89</v>
      </c>
      <c r="H13" s="8" t="s">
        <v>89</v>
      </c>
      <c r="I13" s="8" t="s">
        <v>89</v>
      </c>
      <c r="J13" s="8" t="s">
        <v>89</v>
      </c>
      <c r="K13" s="8" t="s">
        <v>89</v>
      </c>
      <c r="L13" s="8">
        <v>1</v>
      </c>
      <c r="M13" s="8" t="s">
        <v>89</v>
      </c>
      <c r="N13" s="8" t="s">
        <v>89</v>
      </c>
      <c r="O13" s="8" t="s">
        <v>89</v>
      </c>
      <c r="P13" s="8" t="s">
        <v>89</v>
      </c>
      <c r="Q13" s="8" t="s">
        <v>89</v>
      </c>
      <c r="S13"/>
      <c r="T13"/>
    </row>
    <row r="14" spans="1:20" ht="11.25" customHeight="1">
      <c r="A14" s="2"/>
      <c r="B14" s="2"/>
      <c r="C14" s="6" t="s">
        <v>4</v>
      </c>
      <c r="D14" s="5"/>
      <c r="E14" s="8">
        <f t="shared" si="2"/>
        <v>3</v>
      </c>
      <c r="F14" s="8" t="s">
        <v>115</v>
      </c>
      <c r="G14" s="8" t="s">
        <v>89</v>
      </c>
      <c r="H14" s="8">
        <v>1</v>
      </c>
      <c r="I14" s="8">
        <v>1</v>
      </c>
      <c r="J14" s="8" t="s">
        <v>89</v>
      </c>
      <c r="K14" s="8">
        <v>1</v>
      </c>
      <c r="L14" s="8" t="s">
        <v>89</v>
      </c>
      <c r="M14" s="8" t="s">
        <v>89</v>
      </c>
      <c r="N14" s="8" t="s">
        <v>89</v>
      </c>
      <c r="O14" s="8" t="s">
        <v>89</v>
      </c>
      <c r="P14" s="8" t="s">
        <v>89</v>
      </c>
      <c r="Q14" s="8" t="s">
        <v>89</v>
      </c>
      <c r="S14"/>
      <c r="T14"/>
    </row>
    <row r="15" spans="1:20" ht="11.25" customHeight="1">
      <c r="A15" s="2"/>
      <c r="B15" s="2"/>
      <c r="C15" s="6" t="s">
        <v>44</v>
      </c>
      <c r="D15" s="5"/>
      <c r="E15" s="8">
        <f t="shared" si="2"/>
        <v>2</v>
      </c>
      <c r="F15" s="8" t="s">
        <v>115</v>
      </c>
      <c r="G15" s="8" t="s">
        <v>89</v>
      </c>
      <c r="H15" s="8">
        <v>1</v>
      </c>
      <c r="I15" s="8" t="s">
        <v>89</v>
      </c>
      <c r="J15" s="8" t="s">
        <v>45</v>
      </c>
      <c r="K15" s="8">
        <v>1</v>
      </c>
      <c r="L15" s="8" t="s">
        <v>89</v>
      </c>
      <c r="M15" s="8" t="s">
        <v>89</v>
      </c>
      <c r="N15" s="8" t="s">
        <v>89</v>
      </c>
      <c r="O15" s="8" t="s">
        <v>89</v>
      </c>
      <c r="P15" s="8" t="s">
        <v>89</v>
      </c>
      <c r="Q15" s="8" t="s">
        <v>89</v>
      </c>
      <c r="S15"/>
      <c r="T15"/>
    </row>
    <row r="16" spans="1:20" ht="11.25" customHeight="1">
      <c r="A16" s="2"/>
      <c r="B16" s="2"/>
      <c r="C16" s="6" t="s">
        <v>5</v>
      </c>
      <c r="D16" s="5"/>
      <c r="E16" s="8">
        <f t="shared" si="2"/>
        <v>1</v>
      </c>
      <c r="F16" s="8" t="s">
        <v>115</v>
      </c>
      <c r="G16" s="8" t="s">
        <v>89</v>
      </c>
      <c r="H16" s="8">
        <v>1</v>
      </c>
      <c r="I16" s="8" t="s">
        <v>89</v>
      </c>
      <c r="J16" s="8" t="s">
        <v>89</v>
      </c>
      <c r="K16" s="8" t="s">
        <v>89</v>
      </c>
      <c r="L16" s="8" t="s">
        <v>89</v>
      </c>
      <c r="M16" s="8" t="s">
        <v>89</v>
      </c>
      <c r="N16" s="8" t="s">
        <v>89</v>
      </c>
      <c r="O16" s="8" t="s">
        <v>89</v>
      </c>
      <c r="P16" s="8" t="s">
        <v>89</v>
      </c>
      <c r="Q16" s="8" t="s">
        <v>89</v>
      </c>
      <c r="S16"/>
      <c r="T16"/>
    </row>
    <row r="17" spans="1:20" ht="4.5" customHeight="1">
      <c r="A17" s="2"/>
      <c r="B17" s="2"/>
      <c r="C17" s="6"/>
      <c r="D17" s="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S17"/>
      <c r="T17"/>
    </row>
    <row r="18" spans="1:20" ht="11.25" customHeight="1">
      <c r="A18" s="2"/>
      <c r="B18" s="2"/>
      <c r="C18" s="6" t="s">
        <v>6</v>
      </c>
      <c r="D18" s="5"/>
      <c r="E18" s="8">
        <f t="shared" si="2"/>
        <v>6</v>
      </c>
      <c r="F18" s="8" t="s">
        <v>116</v>
      </c>
      <c r="G18" s="8" t="s">
        <v>89</v>
      </c>
      <c r="H18" s="8">
        <v>1</v>
      </c>
      <c r="I18" s="8" t="s">
        <v>89</v>
      </c>
      <c r="J18" s="8">
        <v>3</v>
      </c>
      <c r="K18" s="8">
        <v>2</v>
      </c>
      <c r="L18" s="8" t="s">
        <v>45</v>
      </c>
      <c r="M18" s="8" t="s">
        <v>89</v>
      </c>
      <c r="N18" s="8" t="s">
        <v>89</v>
      </c>
      <c r="O18" s="8" t="s">
        <v>89</v>
      </c>
      <c r="P18" s="8" t="s">
        <v>89</v>
      </c>
      <c r="Q18" s="8" t="s">
        <v>89</v>
      </c>
      <c r="S18"/>
      <c r="T18"/>
    </row>
    <row r="19" spans="1:20" ht="11.25" customHeight="1">
      <c r="A19" s="2"/>
      <c r="B19" s="2"/>
      <c r="C19" s="6" t="s">
        <v>93</v>
      </c>
      <c r="D19" s="5"/>
      <c r="E19" s="8">
        <f t="shared" si="2"/>
        <v>76</v>
      </c>
      <c r="F19" s="8" t="s">
        <v>115</v>
      </c>
      <c r="G19" s="8" t="s">
        <v>89</v>
      </c>
      <c r="H19" s="8">
        <v>33</v>
      </c>
      <c r="I19" s="8">
        <v>10</v>
      </c>
      <c r="J19" s="8">
        <v>26</v>
      </c>
      <c r="K19" s="8">
        <v>5</v>
      </c>
      <c r="L19" s="8">
        <v>1</v>
      </c>
      <c r="M19" s="8">
        <v>1</v>
      </c>
      <c r="N19" s="8" t="s">
        <v>89</v>
      </c>
      <c r="O19" s="8" t="s">
        <v>89</v>
      </c>
      <c r="P19" s="8" t="s">
        <v>89</v>
      </c>
      <c r="Q19" s="8" t="s">
        <v>89</v>
      </c>
      <c r="S19"/>
      <c r="T19"/>
    </row>
    <row r="20" spans="1:20" ht="11.25" customHeight="1">
      <c r="A20" s="2"/>
      <c r="B20" s="2"/>
      <c r="C20" s="6" t="s">
        <v>7</v>
      </c>
      <c r="D20" s="5"/>
      <c r="E20" s="8">
        <f t="shared" si="2"/>
        <v>162</v>
      </c>
      <c r="F20" s="8" t="s">
        <v>115</v>
      </c>
      <c r="G20" s="8">
        <v>2</v>
      </c>
      <c r="H20" s="8">
        <v>54</v>
      </c>
      <c r="I20" s="8">
        <v>22</v>
      </c>
      <c r="J20" s="8">
        <v>64</v>
      </c>
      <c r="K20" s="8">
        <v>17</v>
      </c>
      <c r="L20" s="8">
        <v>2</v>
      </c>
      <c r="M20" s="8">
        <v>1</v>
      </c>
      <c r="N20" s="8" t="s">
        <v>89</v>
      </c>
      <c r="O20" s="8" t="s">
        <v>89</v>
      </c>
      <c r="P20" s="8" t="s">
        <v>89</v>
      </c>
      <c r="Q20" s="8" t="s">
        <v>89</v>
      </c>
      <c r="S20"/>
      <c r="T20"/>
    </row>
    <row r="21" spans="1:20" ht="11.25" customHeight="1">
      <c r="A21" s="2"/>
      <c r="B21" s="2"/>
      <c r="C21" s="6" t="s">
        <v>8</v>
      </c>
      <c r="D21" s="5"/>
      <c r="E21" s="8">
        <f t="shared" si="2"/>
        <v>47</v>
      </c>
      <c r="F21" s="8">
        <v>1</v>
      </c>
      <c r="G21" s="8" t="s">
        <v>89</v>
      </c>
      <c r="H21" s="8">
        <v>22</v>
      </c>
      <c r="I21" s="8">
        <v>12</v>
      </c>
      <c r="J21" s="8">
        <v>7</v>
      </c>
      <c r="K21" s="8">
        <v>3</v>
      </c>
      <c r="L21" s="8">
        <v>2</v>
      </c>
      <c r="M21" s="8" t="s">
        <v>89</v>
      </c>
      <c r="N21" s="8" t="s">
        <v>89</v>
      </c>
      <c r="O21" s="8" t="s">
        <v>89</v>
      </c>
      <c r="P21" s="8" t="s">
        <v>89</v>
      </c>
      <c r="Q21" s="8" t="s">
        <v>89</v>
      </c>
      <c r="S21"/>
      <c r="T21"/>
    </row>
    <row r="22" spans="1:20" ht="11.25" customHeight="1">
      <c r="A22" s="2"/>
      <c r="B22" s="2"/>
      <c r="C22" s="6" t="s">
        <v>9</v>
      </c>
      <c r="D22" s="5"/>
      <c r="E22" s="8">
        <f t="shared" si="2"/>
        <v>73</v>
      </c>
      <c r="F22" s="8" t="s">
        <v>115</v>
      </c>
      <c r="G22" s="8" t="s">
        <v>45</v>
      </c>
      <c r="H22" s="8">
        <v>6</v>
      </c>
      <c r="I22" s="8">
        <v>9</v>
      </c>
      <c r="J22" s="8">
        <v>32</v>
      </c>
      <c r="K22" s="8">
        <v>17</v>
      </c>
      <c r="L22" s="8">
        <v>7</v>
      </c>
      <c r="M22" s="8">
        <v>1</v>
      </c>
      <c r="N22" s="8" t="s">
        <v>89</v>
      </c>
      <c r="O22" s="8">
        <v>1</v>
      </c>
      <c r="P22" s="8" t="s">
        <v>89</v>
      </c>
      <c r="Q22" s="8" t="s">
        <v>89</v>
      </c>
      <c r="S22"/>
      <c r="T22"/>
    </row>
    <row r="23" spans="1:20" ht="4.5" customHeight="1">
      <c r="A23" s="2"/>
      <c r="B23" s="2"/>
      <c r="C23" s="6"/>
      <c r="D23" s="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S23"/>
      <c r="T23"/>
    </row>
    <row r="24" spans="1:20" ht="11.25" customHeight="1">
      <c r="A24" s="2"/>
      <c r="B24" s="2"/>
      <c r="C24" s="6" t="s">
        <v>10</v>
      </c>
      <c r="D24" s="5"/>
      <c r="E24" s="8">
        <f t="shared" si="2"/>
        <v>100</v>
      </c>
      <c r="F24" s="8" t="s">
        <v>115</v>
      </c>
      <c r="G24" s="8" t="s">
        <v>89</v>
      </c>
      <c r="H24" s="8">
        <v>55</v>
      </c>
      <c r="I24" s="8">
        <v>10</v>
      </c>
      <c r="J24" s="8">
        <v>27</v>
      </c>
      <c r="K24" s="8">
        <v>7</v>
      </c>
      <c r="L24" s="8">
        <v>1</v>
      </c>
      <c r="M24" s="8" t="s">
        <v>89</v>
      </c>
      <c r="N24" s="8" t="s">
        <v>89</v>
      </c>
      <c r="O24" s="8" t="s">
        <v>89</v>
      </c>
      <c r="P24" s="8" t="s">
        <v>89</v>
      </c>
      <c r="Q24" s="8" t="s">
        <v>89</v>
      </c>
      <c r="S24"/>
      <c r="T24"/>
    </row>
    <row r="25" spans="1:20" ht="11.25" customHeight="1">
      <c r="A25" s="2"/>
      <c r="B25" s="2"/>
      <c r="C25" s="6" t="s">
        <v>11</v>
      </c>
      <c r="D25" s="5"/>
      <c r="E25" s="8">
        <f t="shared" si="2"/>
        <v>20</v>
      </c>
      <c r="F25" s="8" t="s">
        <v>115</v>
      </c>
      <c r="G25" s="8" t="s">
        <v>89</v>
      </c>
      <c r="H25" s="8">
        <v>5</v>
      </c>
      <c r="I25" s="8" t="s">
        <v>89</v>
      </c>
      <c r="J25" s="8">
        <v>9</v>
      </c>
      <c r="K25" s="8">
        <v>5</v>
      </c>
      <c r="L25" s="8">
        <v>1</v>
      </c>
      <c r="M25" s="8" t="s">
        <v>89</v>
      </c>
      <c r="N25" s="8" t="s">
        <v>89</v>
      </c>
      <c r="O25" s="8" t="s">
        <v>89</v>
      </c>
      <c r="P25" s="8" t="s">
        <v>89</v>
      </c>
      <c r="Q25" s="8" t="s">
        <v>89</v>
      </c>
      <c r="S25"/>
      <c r="T25"/>
    </row>
    <row r="26" spans="1:20" ht="11.25" customHeight="1">
      <c r="A26" s="2"/>
      <c r="B26" s="2"/>
      <c r="C26" s="6" t="s">
        <v>12</v>
      </c>
      <c r="D26" s="5"/>
      <c r="E26" s="8">
        <f t="shared" si="2"/>
        <v>2</v>
      </c>
      <c r="F26" s="8" t="s">
        <v>115</v>
      </c>
      <c r="G26" s="8" t="s">
        <v>89</v>
      </c>
      <c r="H26" s="8" t="s">
        <v>89</v>
      </c>
      <c r="I26" s="8" t="s">
        <v>89</v>
      </c>
      <c r="J26" s="8" t="s">
        <v>45</v>
      </c>
      <c r="K26" s="8">
        <v>2</v>
      </c>
      <c r="L26" s="8" t="s">
        <v>45</v>
      </c>
      <c r="M26" s="8" t="s">
        <v>89</v>
      </c>
      <c r="N26" s="8" t="s">
        <v>89</v>
      </c>
      <c r="O26" s="8" t="s">
        <v>89</v>
      </c>
      <c r="P26" s="8" t="s">
        <v>89</v>
      </c>
      <c r="Q26" s="8" t="s">
        <v>89</v>
      </c>
      <c r="S26"/>
      <c r="T26"/>
    </row>
    <row r="27" spans="1:20" ht="11.25" customHeight="1">
      <c r="A27" s="2"/>
      <c r="B27" s="2"/>
      <c r="C27" s="6" t="s">
        <v>13</v>
      </c>
      <c r="D27" s="5"/>
      <c r="E27" s="8">
        <f t="shared" si="2"/>
        <v>1</v>
      </c>
      <c r="F27" s="8" t="s">
        <v>115</v>
      </c>
      <c r="G27" s="8" t="s">
        <v>89</v>
      </c>
      <c r="H27" s="8" t="s">
        <v>89</v>
      </c>
      <c r="I27" s="8" t="s">
        <v>89</v>
      </c>
      <c r="J27" s="8" t="s">
        <v>89</v>
      </c>
      <c r="K27" s="8" t="s">
        <v>89</v>
      </c>
      <c r="L27" s="8">
        <v>1</v>
      </c>
      <c r="M27" s="8" t="s">
        <v>89</v>
      </c>
      <c r="N27" s="8" t="s">
        <v>89</v>
      </c>
      <c r="O27" s="8" t="s">
        <v>89</v>
      </c>
      <c r="P27" s="8" t="s">
        <v>89</v>
      </c>
      <c r="Q27" s="8" t="s">
        <v>89</v>
      </c>
      <c r="S27"/>
      <c r="T27"/>
    </row>
    <row r="28" spans="1:20" ht="11.25" customHeight="1">
      <c r="A28" s="2"/>
      <c r="B28" s="2"/>
      <c r="C28" s="6" t="s">
        <v>14</v>
      </c>
      <c r="D28" s="5"/>
      <c r="E28" s="8" t="s">
        <v>45</v>
      </c>
      <c r="F28" s="8" t="s">
        <v>115</v>
      </c>
      <c r="G28" s="8" t="s">
        <v>89</v>
      </c>
      <c r="H28" s="8" t="s">
        <v>89</v>
      </c>
      <c r="I28" s="8" t="s">
        <v>89</v>
      </c>
      <c r="J28" s="8" t="s">
        <v>89</v>
      </c>
      <c r="K28" s="8" t="s">
        <v>89</v>
      </c>
      <c r="L28" s="8" t="s">
        <v>45</v>
      </c>
      <c r="M28" s="8" t="s">
        <v>89</v>
      </c>
      <c r="N28" s="8" t="s">
        <v>89</v>
      </c>
      <c r="O28" s="8" t="s">
        <v>89</v>
      </c>
      <c r="P28" s="8" t="s">
        <v>89</v>
      </c>
      <c r="Q28" s="8" t="s">
        <v>89</v>
      </c>
      <c r="S28"/>
      <c r="T28"/>
    </row>
    <row r="29" spans="1:20" ht="4.5" customHeight="1">
      <c r="A29" s="2"/>
      <c r="B29" s="2"/>
      <c r="C29" s="6"/>
      <c r="D29" s="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S29"/>
      <c r="T29"/>
    </row>
    <row r="30" spans="1:20" ht="11.25" customHeight="1">
      <c r="A30" s="2"/>
      <c r="B30" s="2"/>
      <c r="C30" s="6" t="s">
        <v>15</v>
      </c>
      <c r="D30" s="5"/>
      <c r="E30" s="8">
        <f t="shared" si="2"/>
        <v>3</v>
      </c>
      <c r="F30" s="8" t="s">
        <v>115</v>
      </c>
      <c r="G30" s="8" t="s">
        <v>89</v>
      </c>
      <c r="H30" s="8">
        <v>2</v>
      </c>
      <c r="I30" s="8" t="s">
        <v>89</v>
      </c>
      <c r="J30" s="8">
        <v>1</v>
      </c>
      <c r="K30" s="8" t="s">
        <v>89</v>
      </c>
      <c r="L30" s="8" t="s">
        <v>89</v>
      </c>
      <c r="M30" s="8" t="s">
        <v>89</v>
      </c>
      <c r="N30" s="8" t="s">
        <v>89</v>
      </c>
      <c r="O30" s="8" t="s">
        <v>89</v>
      </c>
      <c r="P30" s="8" t="s">
        <v>89</v>
      </c>
      <c r="Q30" s="8" t="s">
        <v>89</v>
      </c>
      <c r="S30"/>
      <c r="T30"/>
    </row>
    <row r="31" spans="1:20" ht="11.25" customHeight="1">
      <c r="A31" s="2"/>
      <c r="B31" s="2"/>
      <c r="C31" s="6" t="s">
        <v>16</v>
      </c>
      <c r="D31" s="5"/>
      <c r="E31" s="8">
        <f t="shared" si="2"/>
        <v>181</v>
      </c>
      <c r="F31" s="8">
        <v>1</v>
      </c>
      <c r="G31" s="8" t="s">
        <v>89</v>
      </c>
      <c r="H31" s="8">
        <v>40</v>
      </c>
      <c r="I31" s="8">
        <v>29</v>
      </c>
      <c r="J31" s="8">
        <v>62</v>
      </c>
      <c r="K31" s="8">
        <v>37</v>
      </c>
      <c r="L31" s="8">
        <v>10</v>
      </c>
      <c r="M31" s="8">
        <v>2</v>
      </c>
      <c r="N31" s="8" t="s">
        <v>89</v>
      </c>
      <c r="O31" s="8" t="s">
        <v>89</v>
      </c>
      <c r="P31" s="8" t="s">
        <v>89</v>
      </c>
      <c r="Q31" s="8" t="s">
        <v>89</v>
      </c>
      <c r="S31"/>
      <c r="T31"/>
    </row>
    <row r="32" spans="1:20" ht="11.25" customHeight="1">
      <c r="A32" s="2"/>
      <c r="B32" s="2"/>
      <c r="C32" s="6" t="s">
        <v>17</v>
      </c>
      <c r="D32" s="5"/>
      <c r="E32" s="8">
        <f t="shared" si="2"/>
        <v>37</v>
      </c>
      <c r="F32" s="8" t="s">
        <v>89</v>
      </c>
      <c r="G32" s="8" t="s">
        <v>89</v>
      </c>
      <c r="H32" s="8">
        <v>15</v>
      </c>
      <c r="I32" s="8">
        <v>6</v>
      </c>
      <c r="J32" s="8">
        <v>10</v>
      </c>
      <c r="K32" s="8">
        <v>3</v>
      </c>
      <c r="L32" s="8">
        <v>2</v>
      </c>
      <c r="M32" s="8">
        <v>1</v>
      </c>
      <c r="N32" s="8" t="s">
        <v>89</v>
      </c>
      <c r="O32" s="8" t="s">
        <v>89</v>
      </c>
      <c r="P32" s="8" t="s">
        <v>89</v>
      </c>
      <c r="Q32" s="8" t="s">
        <v>89</v>
      </c>
      <c r="S32"/>
      <c r="T32"/>
    </row>
    <row r="33" spans="1:20" ht="11.25" customHeight="1">
      <c r="A33" s="2"/>
      <c r="B33" s="2"/>
      <c r="C33" s="6" t="s">
        <v>18</v>
      </c>
      <c r="D33" s="5"/>
      <c r="E33" s="8">
        <f t="shared" si="2"/>
        <v>1</v>
      </c>
      <c r="F33" s="8" t="s">
        <v>89</v>
      </c>
      <c r="G33" s="8" t="s">
        <v>89</v>
      </c>
      <c r="H33" s="8" t="s">
        <v>89</v>
      </c>
      <c r="I33" s="8">
        <v>1</v>
      </c>
      <c r="J33" s="8" t="s">
        <v>89</v>
      </c>
      <c r="K33" s="8" t="s">
        <v>89</v>
      </c>
      <c r="L33" s="8" t="s">
        <v>89</v>
      </c>
      <c r="M33" s="8" t="s">
        <v>89</v>
      </c>
      <c r="N33" s="8" t="s">
        <v>89</v>
      </c>
      <c r="O33" s="8" t="s">
        <v>89</v>
      </c>
      <c r="P33" s="8" t="s">
        <v>89</v>
      </c>
      <c r="Q33" s="8" t="s">
        <v>89</v>
      </c>
      <c r="S33"/>
      <c r="T33"/>
    </row>
    <row r="34" spans="1:20" ht="11.25" customHeight="1">
      <c r="A34" s="2"/>
      <c r="B34" s="2"/>
      <c r="C34" s="6" t="s">
        <v>19</v>
      </c>
      <c r="D34" s="5"/>
      <c r="E34" s="8">
        <f t="shared" si="2"/>
        <v>116</v>
      </c>
      <c r="F34" s="8" t="s">
        <v>89</v>
      </c>
      <c r="G34" s="8" t="s">
        <v>45</v>
      </c>
      <c r="H34" s="8">
        <v>46</v>
      </c>
      <c r="I34" s="8">
        <v>27</v>
      </c>
      <c r="J34" s="8">
        <v>28</v>
      </c>
      <c r="K34" s="8">
        <v>13</v>
      </c>
      <c r="L34" s="8">
        <v>2</v>
      </c>
      <c r="M34" s="8" t="s">
        <v>89</v>
      </c>
      <c r="N34" s="8" t="s">
        <v>89</v>
      </c>
      <c r="O34" s="8" t="s">
        <v>89</v>
      </c>
      <c r="P34" s="8" t="s">
        <v>89</v>
      </c>
      <c r="Q34" s="8" t="s">
        <v>89</v>
      </c>
      <c r="S34"/>
      <c r="T34"/>
    </row>
    <row r="35" spans="1:20" ht="4.5" customHeight="1">
      <c r="A35" s="2"/>
      <c r="B35" s="2"/>
      <c r="C35" s="6"/>
      <c r="D35" s="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S35"/>
      <c r="T35"/>
    </row>
    <row r="36" spans="1:20" ht="11.25" customHeight="1">
      <c r="A36" s="2"/>
      <c r="B36" s="2"/>
      <c r="C36" s="6" t="s">
        <v>20</v>
      </c>
      <c r="D36" s="5"/>
      <c r="E36" s="8">
        <f t="shared" si="2"/>
        <v>138</v>
      </c>
      <c r="F36" s="8" t="s">
        <v>89</v>
      </c>
      <c r="G36" s="8" t="s">
        <v>89</v>
      </c>
      <c r="H36" s="8">
        <v>48</v>
      </c>
      <c r="I36" s="8">
        <v>25</v>
      </c>
      <c r="J36" s="8">
        <v>43</v>
      </c>
      <c r="K36" s="8">
        <v>13</v>
      </c>
      <c r="L36" s="8">
        <v>7</v>
      </c>
      <c r="M36" s="8">
        <v>2</v>
      </c>
      <c r="N36" s="8" t="s">
        <v>89</v>
      </c>
      <c r="O36" s="8" t="s">
        <v>45</v>
      </c>
      <c r="P36" s="8" t="s">
        <v>89</v>
      </c>
      <c r="Q36" s="8" t="s">
        <v>89</v>
      </c>
      <c r="S36"/>
      <c r="T36"/>
    </row>
    <row r="37" spans="1:20" ht="11.25" customHeight="1">
      <c r="A37" s="2"/>
      <c r="B37" s="2"/>
      <c r="C37" s="6" t="s">
        <v>21</v>
      </c>
      <c r="D37" s="5"/>
      <c r="E37" s="8">
        <f t="shared" si="2"/>
        <v>19</v>
      </c>
      <c r="F37" s="8" t="s">
        <v>89</v>
      </c>
      <c r="G37" s="8" t="s">
        <v>89</v>
      </c>
      <c r="H37" s="8">
        <v>5</v>
      </c>
      <c r="I37" s="8">
        <v>2</v>
      </c>
      <c r="J37" s="8">
        <v>5</v>
      </c>
      <c r="K37" s="8">
        <v>5</v>
      </c>
      <c r="L37" s="8" t="s">
        <v>45</v>
      </c>
      <c r="M37" s="8">
        <v>2</v>
      </c>
      <c r="N37" s="8" t="s">
        <v>89</v>
      </c>
      <c r="O37" s="8" t="s">
        <v>89</v>
      </c>
      <c r="P37" s="8" t="s">
        <v>89</v>
      </c>
      <c r="Q37" s="8" t="s">
        <v>89</v>
      </c>
      <c r="S37"/>
      <c r="T37"/>
    </row>
    <row r="38" spans="1:20" ht="11.25" customHeight="1">
      <c r="A38" s="2"/>
      <c r="B38" s="2"/>
      <c r="C38" s="6" t="s">
        <v>22</v>
      </c>
      <c r="D38" s="5"/>
      <c r="E38" s="8">
        <f t="shared" si="2"/>
        <v>8</v>
      </c>
      <c r="F38" s="8" t="s">
        <v>89</v>
      </c>
      <c r="G38" s="8" t="s">
        <v>89</v>
      </c>
      <c r="H38" s="8">
        <v>3</v>
      </c>
      <c r="I38" s="8" t="s">
        <v>89</v>
      </c>
      <c r="J38" s="8">
        <v>4</v>
      </c>
      <c r="K38" s="8">
        <v>1</v>
      </c>
      <c r="L38" s="8" t="s">
        <v>45</v>
      </c>
      <c r="M38" s="8" t="s">
        <v>89</v>
      </c>
      <c r="N38" s="8" t="s">
        <v>89</v>
      </c>
      <c r="O38" s="8" t="s">
        <v>89</v>
      </c>
      <c r="P38" s="8" t="s">
        <v>89</v>
      </c>
      <c r="Q38" s="8" t="s">
        <v>89</v>
      </c>
      <c r="S38"/>
      <c r="T38"/>
    </row>
    <row r="39" spans="1:20" ht="11.25" customHeight="1">
      <c r="A39" s="2"/>
      <c r="B39" s="2"/>
      <c r="C39" s="6" t="s">
        <v>23</v>
      </c>
      <c r="D39" s="5"/>
      <c r="E39" s="8">
        <f t="shared" si="2"/>
        <v>3</v>
      </c>
      <c r="F39" s="8" t="s">
        <v>89</v>
      </c>
      <c r="G39" s="8" t="s">
        <v>89</v>
      </c>
      <c r="H39" s="8">
        <v>1</v>
      </c>
      <c r="I39" s="8" t="s">
        <v>89</v>
      </c>
      <c r="J39" s="8" t="s">
        <v>89</v>
      </c>
      <c r="K39" s="8">
        <v>1</v>
      </c>
      <c r="L39" s="8">
        <v>1</v>
      </c>
      <c r="M39" s="8" t="s">
        <v>89</v>
      </c>
      <c r="N39" s="8" t="s">
        <v>89</v>
      </c>
      <c r="O39" s="8" t="s">
        <v>89</v>
      </c>
      <c r="P39" s="8" t="s">
        <v>89</v>
      </c>
      <c r="Q39" s="8" t="s">
        <v>89</v>
      </c>
      <c r="S39"/>
      <c r="T39"/>
    </row>
    <row r="40" spans="1:20" ht="11.25" customHeight="1">
      <c r="A40" s="2"/>
      <c r="B40" s="2"/>
      <c r="C40" s="6" t="s">
        <v>24</v>
      </c>
      <c r="D40" s="5"/>
      <c r="E40" s="8">
        <f t="shared" si="2"/>
        <v>50</v>
      </c>
      <c r="F40" s="8" t="s">
        <v>45</v>
      </c>
      <c r="G40" s="8" t="s">
        <v>45</v>
      </c>
      <c r="H40" s="8">
        <v>25</v>
      </c>
      <c r="I40" s="8">
        <v>3</v>
      </c>
      <c r="J40" s="8">
        <v>11</v>
      </c>
      <c r="K40" s="8">
        <v>6</v>
      </c>
      <c r="L40" s="8">
        <v>3</v>
      </c>
      <c r="M40" s="8">
        <v>2</v>
      </c>
      <c r="N40" s="8" t="s">
        <v>45</v>
      </c>
      <c r="O40" s="8" t="s">
        <v>45</v>
      </c>
      <c r="P40" s="8" t="s">
        <v>45</v>
      </c>
      <c r="Q40" s="8" t="s">
        <v>45</v>
      </c>
      <c r="S40"/>
      <c r="T40"/>
    </row>
    <row r="41" spans="1:20" ht="4.5" customHeight="1">
      <c r="A41" s="2"/>
      <c r="B41" s="2"/>
      <c r="C41" s="6"/>
      <c r="D41" s="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S41"/>
      <c r="T41"/>
    </row>
    <row r="42" spans="1:20" ht="11.25" customHeight="1">
      <c r="A42" s="2"/>
      <c r="B42" s="2"/>
      <c r="C42" s="6" t="s">
        <v>25</v>
      </c>
      <c r="D42" s="5"/>
      <c r="E42" s="8">
        <f t="shared" si="2"/>
        <v>3</v>
      </c>
      <c r="F42" s="8" t="s">
        <v>89</v>
      </c>
      <c r="G42" s="8" t="s">
        <v>89</v>
      </c>
      <c r="H42" s="8">
        <v>3</v>
      </c>
      <c r="I42" s="8" t="s">
        <v>89</v>
      </c>
      <c r="J42" s="8" t="s">
        <v>89</v>
      </c>
      <c r="K42" s="8" t="s">
        <v>89</v>
      </c>
      <c r="L42" s="8" t="s">
        <v>89</v>
      </c>
      <c r="M42" s="8" t="s">
        <v>89</v>
      </c>
      <c r="N42" s="8" t="s">
        <v>89</v>
      </c>
      <c r="O42" s="8" t="s">
        <v>89</v>
      </c>
      <c r="P42" s="8" t="s">
        <v>89</v>
      </c>
      <c r="Q42" s="8" t="s">
        <v>89</v>
      </c>
      <c r="S42"/>
      <c r="T42"/>
    </row>
    <row r="43" spans="1:20" ht="11.25" customHeight="1">
      <c r="A43" s="2"/>
      <c r="B43" s="2"/>
      <c r="C43" s="6" t="s">
        <v>94</v>
      </c>
      <c r="D43" s="5"/>
      <c r="E43" s="8">
        <f t="shared" si="2"/>
        <v>4</v>
      </c>
      <c r="F43" s="8" t="s">
        <v>89</v>
      </c>
      <c r="G43" s="8" t="s">
        <v>89</v>
      </c>
      <c r="H43" s="8">
        <v>2</v>
      </c>
      <c r="I43" s="8">
        <v>1</v>
      </c>
      <c r="J43" s="8">
        <v>1</v>
      </c>
      <c r="K43" s="8" t="s">
        <v>89</v>
      </c>
      <c r="L43" s="8" t="s">
        <v>89</v>
      </c>
      <c r="M43" s="8" t="s">
        <v>89</v>
      </c>
      <c r="N43" s="8" t="s">
        <v>89</v>
      </c>
      <c r="O43" s="8" t="s">
        <v>89</v>
      </c>
      <c r="P43" s="8" t="s">
        <v>89</v>
      </c>
      <c r="Q43" s="8" t="s">
        <v>89</v>
      </c>
      <c r="S43"/>
      <c r="T43"/>
    </row>
    <row r="44" spans="1:20" ht="11.25" customHeight="1">
      <c r="A44" s="2"/>
      <c r="B44" s="2"/>
      <c r="C44" s="6" t="s">
        <v>26</v>
      </c>
      <c r="D44" s="5"/>
      <c r="E44" s="8" t="s">
        <v>45</v>
      </c>
      <c r="F44" s="8" t="s">
        <v>89</v>
      </c>
      <c r="G44" s="8" t="s">
        <v>89</v>
      </c>
      <c r="H44" s="8" t="s">
        <v>89</v>
      </c>
      <c r="I44" s="8" t="s">
        <v>89</v>
      </c>
      <c r="J44" s="8" t="s">
        <v>89</v>
      </c>
      <c r="K44" s="8" t="s">
        <v>89</v>
      </c>
      <c r="L44" s="8" t="s">
        <v>89</v>
      </c>
      <c r="M44" s="8" t="s">
        <v>89</v>
      </c>
      <c r="N44" s="8" t="s">
        <v>89</v>
      </c>
      <c r="O44" s="8" t="s">
        <v>89</v>
      </c>
      <c r="P44" s="8" t="s">
        <v>89</v>
      </c>
      <c r="Q44" s="8" t="s">
        <v>89</v>
      </c>
      <c r="S44"/>
      <c r="T44"/>
    </row>
    <row r="45" spans="1:20" ht="11.25" customHeight="1">
      <c r="A45" s="2"/>
      <c r="B45" s="2"/>
      <c r="C45" s="6" t="s">
        <v>27</v>
      </c>
      <c r="D45" s="5"/>
      <c r="E45" s="8">
        <f t="shared" si="2"/>
        <v>95</v>
      </c>
      <c r="F45" s="8">
        <v>1</v>
      </c>
      <c r="G45" s="8">
        <v>1</v>
      </c>
      <c r="H45" s="8">
        <v>40</v>
      </c>
      <c r="I45" s="8">
        <v>16</v>
      </c>
      <c r="J45" s="8">
        <v>26</v>
      </c>
      <c r="K45" s="8">
        <v>4</v>
      </c>
      <c r="L45" s="8">
        <v>5</v>
      </c>
      <c r="M45" s="8">
        <v>1</v>
      </c>
      <c r="N45" s="8">
        <v>1</v>
      </c>
      <c r="O45" s="8" t="s">
        <v>89</v>
      </c>
      <c r="P45" s="8" t="s">
        <v>89</v>
      </c>
      <c r="Q45" s="8" t="s">
        <v>89</v>
      </c>
      <c r="S45"/>
      <c r="T45"/>
    </row>
    <row r="46" spans="1:20" ht="4.5" customHeight="1">
      <c r="A46" s="2"/>
      <c r="B46" s="2"/>
      <c r="C46" s="6"/>
      <c r="D46" s="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S46"/>
      <c r="T46"/>
    </row>
    <row r="47" spans="1:20" s="33" customFormat="1" ht="11.25" customHeight="1">
      <c r="A47" s="29"/>
      <c r="B47" s="42" t="s">
        <v>28</v>
      </c>
      <c r="C47" s="43"/>
      <c r="D47" s="30"/>
      <c r="E47" s="31">
        <f t="shared" si="2"/>
        <v>1216</v>
      </c>
      <c r="F47" s="31">
        <f>SUM(F49:F58)</f>
        <v>3</v>
      </c>
      <c r="G47" s="31">
        <f aca="true" t="shared" si="3" ref="G47:O47">SUM(G49:G58)</f>
        <v>3</v>
      </c>
      <c r="H47" s="31">
        <f t="shared" si="3"/>
        <v>450</v>
      </c>
      <c r="I47" s="31">
        <f t="shared" si="3"/>
        <v>169</v>
      </c>
      <c r="J47" s="31">
        <f t="shared" si="3"/>
        <v>448</v>
      </c>
      <c r="K47" s="31">
        <f t="shared" si="3"/>
        <v>109</v>
      </c>
      <c r="L47" s="31">
        <f t="shared" si="3"/>
        <v>22</v>
      </c>
      <c r="M47" s="31">
        <f t="shared" si="3"/>
        <v>10</v>
      </c>
      <c r="N47" s="31" t="s">
        <v>45</v>
      </c>
      <c r="O47" s="31">
        <f t="shared" si="3"/>
        <v>2</v>
      </c>
      <c r="P47" s="31" t="s">
        <v>45</v>
      </c>
      <c r="Q47" s="31" t="s">
        <v>45</v>
      </c>
      <c r="S47" s="34"/>
      <c r="T47" s="34"/>
    </row>
    <row r="48" spans="1:20" ht="4.5" customHeight="1">
      <c r="A48" s="2"/>
      <c r="B48" s="2"/>
      <c r="C48" s="6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S48"/>
      <c r="T48"/>
    </row>
    <row r="49" spans="1:20" ht="11.25" customHeight="1">
      <c r="A49" s="2"/>
      <c r="B49" s="2"/>
      <c r="C49" s="6" t="s">
        <v>29</v>
      </c>
      <c r="D49" s="5"/>
      <c r="E49" s="20">
        <f aca="true" t="shared" si="4" ref="E49:E75">SUM(F49:Q49)</f>
        <v>278</v>
      </c>
      <c r="F49" s="20">
        <v>1</v>
      </c>
      <c r="G49" s="20" t="s">
        <v>89</v>
      </c>
      <c r="H49" s="20">
        <v>108</v>
      </c>
      <c r="I49" s="20">
        <v>34</v>
      </c>
      <c r="J49" s="20">
        <v>94</v>
      </c>
      <c r="K49" s="20">
        <v>31</v>
      </c>
      <c r="L49" s="20">
        <v>5</v>
      </c>
      <c r="M49" s="20">
        <v>4</v>
      </c>
      <c r="N49" s="20" t="s">
        <v>89</v>
      </c>
      <c r="O49" s="20">
        <v>1</v>
      </c>
      <c r="P49" s="20" t="s">
        <v>89</v>
      </c>
      <c r="Q49" s="20" t="s">
        <v>89</v>
      </c>
      <c r="S49"/>
      <c r="T49"/>
    </row>
    <row r="50" spans="1:20" ht="11.25" customHeight="1">
      <c r="A50" s="2"/>
      <c r="B50" s="2"/>
      <c r="C50" s="6" t="s">
        <v>30</v>
      </c>
      <c r="D50" s="5"/>
      <c r="E50" s="20">
        <f t="shared" si="4"/>
        <v>61</v>
      </c>
      <c r="F50" s="20" t="s">
        <v>89</v>
      </c>
      <c r="G50" s="20" t="s">
        <v>89</v>
      </c>
      <c r="H50" s="20">
        <v>17</v>
      </c>
      <c r="I50" s="20">
        <v>12</v>
      </c>
      <c r="J50" s="20">
        <v>27</v>
      </c>
      <c r="K50" s="20">
        <v>5</v>
      </c>
      <c r="L50" s="20" t="s">
        <v>45</v>
      </c>
      <c r="M50" s="20" t="s">
        <v>89</v>
      </c>
      <c r="N50" s="20" t="s">
        <v>89</v>
      </c>
      <c r="O50" s="20" t="s">
        <v>89</v>
      </c>
      <c r="P50" s="20" t="s">
        <v>89</v>
      </c>
      <c r="Q50" s="20" t="s">
        <v>89</v>
      </c>
      <c r="S50"/>
      <c r="T50"/>
    </row>
    <row r="51" spans="1:20" ht="11.25" customHeight="1">
      <c r="A51" s="2"/>
      <c r="B51" s="2"/>
      <c r="C51" s="6" t="s">
        <v>31</v>
      </c>
      <c r="D51" s="5"/>
      <c r="E51" s="20">
        <f t="shared" si="4"/>
        <v>231</v>
      </c>
      <c r="F51" s="20" t="s">
        <v>89</v>
      </c>
      <c r="G51" s="20">
        <v>1</v>
      </c>
      <c r="H51" s="20">
        <v>87</v>
      </c>
      <c r="I51" s="20">
        <v>38</v>
      </c>
      <c r="J51" s="20">
        <v>77</v>
      </c>
      <c r="K51" s="20">
        <v>21</v>
      </c>
      <c r="L51" s="20">
        <v>5</v>
      </c>
      <c r="M51" s="20">
        <v>2</v>
      </c>
      <c r="N51" s="20" t="s">
        <v>89</v>
      </c>
      <c r="O51" s="20" t="s">
        <v>89</v>
      </c>
      <c r="P51" s="20" t="s">
        <v>89</v>
      </c>
      <c r="Q51" s="20" t="s">
        <v>89</v>
      </c>
      <c r="S51"/>
      <c r="T51"/>
    </row>
    <row r="52" spans="1:20" ht="11.25" customHeight="1">
      <c r="A52" s="2"/>
      <c r="B52" s="2"/>
      <c r="C52" s="6" t="s">
        <v>32</v>
      </c>
      <c r="D52" s="5"/>
      <c r="E52" s="20">
        <f t="shared" si="4"/>
        <v>22</v>
      </c>
      <c r="F52" s="20" t="s">
        <v>89</v>
      </c>
      <c r="G52" s="20">
        <v>1</v>
      </c>
      <c r="H52" s="20">
        <v>8</v>
      </c>
      <c r="I52" s="20">
        <v>2</v>
      </c>
      <c r="J52" s="20">
        <v>8</v>
      </c>
      <c r="K52" s="20">
        <v>2</v>
      </c>
      <c r="L52" s="20">
        <v>1</v>
      </c>
      <c r="M52" s="20" t="s">
        <v>89</v>
      </c>
      <c r="N52" s="20" t="s">
        <v>89</v>
      </c>
      <c r="O52" s="20" t="s">
        <v>89</v>
      </c>
      <c r="P52" s="20" t="s">
        <v>89</v>
      </c>
      <c r="Q52" s="20" t="s">
        <v>89</v>
      </c>
      <c r="S52"/>
      <c r="T52"/>
    </row>
    <row r="53" spans="1:20" ht="11.25" customHeight="1">
      <c r="A53" s="2"/>
      <c r="B53" s="2"/>
      <c r="C53" s="6" t="s">
        <v>33</v>
      </c>
      <c r="D53" s="5"/>
      <c r="E53" s="20">
        <f t="shared" si="4"/>
        <v>56</v>
      </c>
      <c r="F53" s="20">
        <v>1</v>
      </c>
      <c r="G53" s="20" t="s">
        <v>89</v>
      </c>
      <c r="H53" s="20">
        <v>21</v>
      </c>
      <c r="I53" s="20">
        <v>9</v>
      </c>
      <c r="J53" s="20">
        <v>21</v>
      </c>
      <c r="K53" s="20">
        <v>4</v>
      </c>
      <c r="L53" s="20" t="s">
        <v>45</v>
      </c>
      <c r="M53" s="20" t="s">
        <v>89</v>
      </c>
      <c r="N53" s="20" t="s">
        <v>89</v>
      </c>
      <c r="O53" s="20" t="s">
        <v>89</v>
      </c>
      <c r="P53" s="20" t="s">
        <v>89</v>
      </c>
      <c r="Q53" s="20" t="s">
        <v>89</v>
      </c>
      <c r="S53"/>
      <c r="T53"/>
    </row>
    <row r="54" spans="1:20" ht="4.5" customHeight="1">
      <c r="A54" s="2"/>
      <c r="B54" s="2"/>
      <c r="C54" s="6"/>
      <c r="D54" s="5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S54"/>
      <c r="T54"/>
    </row>
    <row r="55" spans="1:20" ht="11.25" customHeight="1">
      <c r="A55" s="2"/>
      <c r="B55" s="2"/>
      <c r="C55" s="6" t="s">
        <v>34</v>
      </c>
      <c r="D55" s="5"/>
      <c r="E55" s="20">
        <f t="shared" si="4"/>
        <v>236</v>
      </c>
      <c r="F55" s="20" t="s">
        <v>89</v>
      </c>
      <c r="G55" s="20" t="s">
        <v>89</v>
      </c>
      <c r="H55" s="20">
        <v>95</v>
      </c>
      <c r="I55" s="20">
        <v>34</v>
      </c>
      <c r="J55" s="20">
        <v>85</v>
      </c>
      <c r="K55" s="20">
        <v>17</v>
      </c>
      <c r="L55" s="20">
        <v>2</v>
      </c>
      <c r="M55" s="20">
        <v>2</v>
      </c>
      <c r="N55" s="20" t="s">
        <v>89</v>
      </c>
      <c r="O55" s="20">
        <v>1</v>
      </c>
      <c r="P55" s="20" t="s">
        <v>89</v>
      </c>
      <c r="Q55" s="20" t="s">
        <v>89</v>
      </c>
      <c r="S55"/>
      <c r="T55"/>
    </row>
    <row r="56" spans="1:20" ht="11.25" customHeight="1">
      <c r="A56" s="2"/>
      <c r="B56" s="2"/>
      <c r="C56" s="6" t="s">
        <v>35</v>
      </c>
      <c r="D56" s="5"/>
      <c r="E56" s="20">
        <f t="shared" si="4"/>
        <v>35</v>
      </c>
      <c r="F56" s="20" t="s">
        <v>89</v>
      </c>
      <c r="G56" s="20" t="s">
        <v>89</v>
      </c>
      <c r="H56" s="20">
        <v>8</v>
      </c>
      <c r="I56" s="20">
        <v>3</v>
      </c>
      <c r="J56" s="20">
        <v>13</v>
      </c>
      <c r="K56" s="20">
        <v>8</v>
      </c>
      <c r="L56" s="20">
        <v>2</v>
      </c>
      <c r="M56" s="20">
        <v>1</v>
      </c>
      <c r="N56" s="20" t="s">
        <v>89</v>
      </c>
      <c r="O56" s="20" t="s">
        <v>89</v>
      </c>
      <c r="P56" s="20" t="s">
        <v>89</v>
      </c>
      <c r="Q56" s="20" t="s">
        <v>89</v>
      </c>
      <c r="S56"/>
      <c r="T56"/>
    </row>
    <row r="57" spans="1:20" ht="11.25" customHeight="1">
      <c r="A57" s="2"/>
      <c r="B57" s="2"/>
      <c r="C57" s="6" t="s">
        <v>36</v>
      </c>
      <c r="D57" s="5"/>
      <c r="E57" s="20">
        <f t="shared" si="4"/>
        <v>11</v>
      </c>
      <c r="F57" s="20" t="s">
        <v>89</v>
      </c>
      <c r="G57" s="20" t="s">
        <v>89</v>
      </c>
      <c r="H57" s="20">
        <v>8</v>
      </c>
      <c r="I57" s="20" t="s">
        <v>45</v>
      </c>
      <c r="J57" s="20">
        <v>2</v>
      </c>
      <c r="K57" s="20" t="s">
        <v>45</v>
      </c>
      <c r="L57" s="20">
        <v>1</v>
      </c>
      <c r="M57" s="20" t="s">
        <v>89</v>
      </c>
      <c r="N57" s="20" t="s">
        <v>89</v>
      </c>
      <c r="O57" s="20" t="s">
        <v>89</v>
      </c>
      <c r="P57" s="20" t="s">
        <v>89</v>
      </c>
      <c r="Q57" s="20" t="s">
        <v>89</v>
      </c>
      <c r="S57"/>
      <c r="T57"/>
    </row>
    <row r="58" spans="1:20" ht="11.25" customHeight="1">
      <c r="A58" s="2"/>
      <c r="B58" s="2"/>
      <c r="C58" s="6" t="s">
        <v>27</v>
      </c>
      <c r="D58" s="5"/>
      <c r="E58" s="20">
        <f t="shared" si="4"/>
        <v>286</v>
      </c>
      <c r="F58" s="20">
        <v>1</v>
      </c>
      <c r="G58" s="20">
        <v>1</v>
      </c>
      <c r="H58" s="20">
        <v>98</v>
      </c>
      <c r="I58" s="20">
        <v>37</v>
      </c>
      <c r="J58" s="20">
        <v>121</v>
      </c>
      <c r="K58" s="20">
        <v>21</v>
      </c>
      <c r="L58" s="20">
        <v>6</v>
      </c>
      <c r="M58" s="20">
        <v>1</v>
      </c>
      <c r="N58" s="20" t="s">
        <v>89</v>
      </c>
      <c r="O58" s="20" t="s">
        <v>89</v>
      </c>
      <c r="P58" s="20" t="s">
        <v>89</v>
      </c>
      <c r="Q58" s="20" t="s">
        <v>89</v>
      </c>
      <c r="S58"/>
      <c r="T58"/>
    </row>
    <row r="59" spans="1:20" ht="4.5" customHeight="1">
      <c r="A59" s="2"/>
      <c r="B59" s="2"/>
      <c r="C59" s="6"/>
      <c r="D59" s="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/>
      <c r="T59"/>
    </row>
    <row r="60" spans="1:20" s="33" customFormat="1" ht="11.25" customHeight="1">
      <c r="A60" s="29"/>
      <c r="B60" s="42" t="s">
        <v>37</v>
      </c>
      <c r="C60" s="43"/>
      <c r="D60" s="30"/>
      <c r="E60" s="31">
        <f t="shared" si="4"/>
        <v>2467</v>
      </c>
      <c r="F60" s="31">
        <f>SUM(F62:F71)</f>
        <v>15</v>
      </c>
      <c r="G60" s="31">
        <f aca="true" t="shared" si="5" ref="G60:O60">SUM(G62:G71)</f>
        <v>15</v>
      </c>
      <c r="H60" s="31">
        <f t="shared" si="5"/>
        <v>1353</v>
      </c>
      <c r="I60" s="31">
        <f t="shared" si="5"/>
        <v>434</v>
      </c>
      <c r="J60" s="31">
        <f t="shared" si="5"/>
        <v>502</v>
      </c>
      <c r="K60" s="31">
        <f t="shared" si="5"/>
        <v>108</v>
      </c>
      <c r="L60" s="31">
        <f t="shared" si="5"/>
        <v>24</v>
      </c>
      <c r="M60" s="31">
        <f t="shared" si="5"/>
        <v>14</v>
      </c>
      <c r="N60" s="31" t="s">
        <v>45</v>
      </c>
      <c r="O60" s="31">
        <f t="shared" si="5"/>
        <v>2</v>
      </c>
      <c r="P60" s="31" t="s">
        <v>96</v>
      </c>
      <c r="Q60" s="31" t="s">
        <v>45</v>
      </c>
      <c r="S60" s="34"/>
      <c r="T60" s="34"/>
    </row>
    <row r="61" spans="1:20" ht="4.5" customHeight="1">
      <c r="A61" s="2"/>
      <c r="B61" s="2"/>
      <c r="C61" s="6"/>
      <c r="D61" s="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S61"/>
      <c r="T61"/>
    </row>
    <row r="62" spans="1:20" ht="11.25" customHeight="1">
      <c r="A62" s="2"/>
      <c r="B62" s="2"/>
      <c r="C62" s="6" t="s">
        <v>29</v>
      </c>
      <c r="D62" s="5"/>
      <c r="E62" s="8">
        <f t="shared" si="4"/>
        <v>536</v>
      </c>
      <c r="F62" s="8">
        <v>4</v>
      </c>
      <c r="G62" s="8">
        <v>5</v>
      </c>
      <c r="H62" s="8">
        <v>352</v>
      </c>
      <c r="I62" s="8">
        <v>95</v>
      </c>
      <c r="J62" s="8">
        <v>66</v>
      </c>
      <c r="K62" s="8">
        <v>11</v>
      </c>
      <c r="L62" s="8">
        <v>3</v>
      </c>
      <c r="M62" s="8" t="s">
        <v>45</v>
      </c>
      <c r="N62" s="8" t="s">
        <v>89</v>
      </c>
      <c r="O62" s="8" t="s">
        <v>89</v>
      </c>
      <c r="P62" s="8" t="s">
        <v>89</v>
      </c>
      <c r="Q62" s="8" t="s">
        <v>89</v>
      </c>
      <c r="S62"/>
      <c r="T62"/>
    </row>
    <row r="63" spans="1:20" ht="11.25" customHeight="1">
      <c r="A63" s="2"/>
      <c r="B63" s="2"/>
      <c r="C63" s="6" t="s">
        <v>4</v>
      </c>
      <c r="D63" s="5"/>
      <c r="E63" s="8">
        <f t="shared" si="4"/>
        <v>62</v>
      </c>
      <c r="F63" s="8">
        <v>1</v>
      </c>
      <c r="G63" s="8">
        <v>2</v>
      </c>
      <c r="H63" s="8">
        <v>32</v>
      </c>
      <c r="I63" s="8">
        <v>8</v>
      </c>
      <c r="J63" s="8">
        <v>16</v>
      </c>
      <c r="K63" s="8">
        <v>3</v>
      </c>
      <c r="L63" s="8" t="s">
        <v>89</v>
      </c>
      <c r="M63" s="8" t="s">
        <v>89</v>
      </c>
      <c r="N63" s="8" t="s">
        <v>89</v>
      </c>
      <c r="O63" s="8" t="s">
        <v>89</v>
      </c>
      <c r="P63" s="8" t="s">
        <v>89</v>
      </c>
      <c r="Q63" s="8" t="s">
        <v>89</v>
      </c>
      <c r="S63"/>
      <c r="T63"/>
    </row>
    <row r="64" spans="1:20" ht="11.25" customHeight="1">
      <c r="A64" s="2"/>
      <c r="B64" s="2"/>
      <c r="C64" s="6" t="s">
        <v>38</v>
      </c>
      <c r="D64" s="5"/>
      <c r="E64" s="8">
        <f t="shared" si="4"/>
        <v>274</v>
      </c>
      <c r="F64" s="8">
        <v>1</v>
      </c>
      <c r="G64" s="8">
        <v>3</v>
      </c>
      <c r="H64" s="8">
        <v>141</v>
      </c>
      <c r="I64" s="8">
        <v>62</v>
      </c>
      <c r="J64" s="8">
        <v>58</v>
      </c>
      <c r="K64" s="8">
        <v>8</v>
      </c>
      <c r="L64" s="8" t="s">
        <v>45</v>
      </c>
      <c r="M64" s="8" t="s">
        <v>89</v>
      </c>
      <c r="N64" s="8" t="s">
        <v>45</v>
      </c>
      <c r="O64" s="8">
        <v>1</v>
      </c>
      <c r="P64" s="8" t="s">
        <v>89</v>
      </c>
      <c r="Q64" s="8" t="s">
        <v>89</v>
      </c>
      <c r="S64"/>
      <c r="T64"/>
    </row>
    <row r="65" spans="1:20" ht="11.25" customHeight="1">
      <c r="A65" s="2"/>
      <c r="B65" s="2"/>
      <c r="C65" s="6" t="s">
        <v>32</v>
      </c>
      <c r="D65" s="5"/>
      <c r="E65" s="8">
        <f t="shared" si="4"/>
        <v>310</v>
      </c>
      <c r="F65" s="8">
        <v>2</v>
      </c>
      <c r="G65" s="8">
        <v>3</v>
      </c>
      <c r="H65" s="8">
        <v>161</v>
      </c>
      <c r="I65" s="8">
        <v>50</v>
      </c>
      <c r="J65" s="8">
        <v>79</v>
      </c>
      <c r="K65" s="8">
        <v>12</v>
      </c>
      <c r="L65" s="8">
        <v>3</v>
      </c>
      <c r="M65" s="8" t="s">
        <v>89</v>
      </c>
      <c r="N65" s="8" t="s">
        <v>89</v>
      </c>
      <c r="O65" s="8" t="s">
        <v>89</v>
      </c>
      <c r="P65" s="8" t="s">
        <v>89</v>
      </c>
      <c r="Q65" s="8" t="s">
        <v>89</v>
      </c>
      <c r="S65"/>
      <c r="T65"/>
    </row>
    <row r="66" spans="1:20" ht="11.25" customHeight="1">
      <c r="A66" s="2"/>
      <c r="B66" s="2"/>
      <c r="C66" s="6" t="s">
        <v>33</v>
      </c>
      <c r="D66" s="5"/>
      <c r="E66" s="8">
        <f t="shared" si="4"/>
        <v>170</v>
      </c>
      <c r="F66" s="8">
        <v>1</v>
      </c>
      <c r="G66" s="8" t="s">
        <v>89</v>
      </c>
      <c r="H66" s="8">
        <v>113</v>
      </c>
      <c r="I66" s="8">
        <v>20</v>
      </c>
      <c r="J66" s="8">
        <v>28</v>
      </c>
      <c r="K66" s="8">
        <v>6</v>
      </c>
      <c r="L66" s="8">
        <v>1</v>
      </c>
      <c r="M66" s="8">
        <v>1</v>
      </c>
      <c r="N66" s="8" t="s">
        <v>89</v>
      </c>
      <c r="O66" s="8" t="s">
        <v>89</v>
      </c>
      <c r="P66" s="8" t="s">
        <v>89</v>
      </c>
      <c r="Q66" s="8" t="s">
        <v>89</v>
      </c>
      <c r="S66"/>
      <c r="T66"/>
    </row>
    <row r="67" spans="1:20" ht="4.5" customHeight="1">
      <c r="A67" s="2"/>
      <c r="B67" s="2"/>
      <c r="C67" s="6"/>
      <c r="D67" s="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S67"/>
      <c r="T67"/>
    </row>
    <row r="68" spans="1:20" ht="11.25" customHeight="1">
      <c r="A68" s="2"/>
      <c r="B68" s="2"/>
      <c r="C68" s="6" t="s">
        <v>39</v>
      </c>
      <c r="D68" s="5"/>
      <c r="E68" s="8">
        <f t="shared" si="4"/>
        <v>92</v>
      </c>
      <c r="F68" s="8" t="s">
        <v>89</v>
      </c>
      <c r="G68" s="8" t="s">
        <v>89</v>
      </c>
      <c r="H68" s="8">
        <v>39</v>
      </c>
      <c r="I68" s="8">
        <v>9</v>
      </c>
      <c r="J68" s="8">
        <v>21</v>
      </c>
      <c r="K68" s="8">
        <v>12</v>
      </c>
      <c r="L68" s="8">
        <v>6</v>
      </c>
      <c r="M68" s="8">
        <v>5</v>
      </c>
      <c r="N68" s="8" t="s">
        <v>89</v>
      </c>
      <c r="O68" s="8" t="s">
        <v>89</v>
      </c>
      <c r="P68" s="8" t="s">
        <v>89</v>
      </c>
      <c r="Q68" s="8" t="s">
        <v>89</v>
      </c>
      <c r="S68"/>
      <c r="T68"/>
    </row>
    <row r="69" spans="1:20" ht="11.25" customHeight="1">
      <c r="A69" s="2"/>
      <c r="B69" s="2"/>
      <c r="C69" s="6" t="s">
        <v>40</v>
      </c>
      <c r="D69" s="5"/>
      <c r="E69" s="8">
        <f t="shared" si="4"/>
        <v>132</v>
      </c>
      <c r="F69" s="8" t="s">
        <v>89</v>
      </c>
      <c r="G69" s="8" t="s">
        <v>89</v>
      </c>
      <c r="H69" s="8">
        <v>68</v>
      </c>
      <c r="I69" s="8">
        <v>22</v>
      </c>
      <c r="J69" s="8">
        <v>31</v>
      </c>
      <c r="K69" s="8">
        <v>7</v>
      </c>
      <c r="L69" s="8">
        <v>2</v>
      </c>
      <c r="M69" s="8">
        <v>2</v>
      </c>
      <c r="N69" s="8" t="s">
        <v>89</v>
      </c>
      <c r="O69" s="8" t="s">
        <v>89</v>
      </c>
      <c r="P69" s="8" t="s">
        <v>89</v>
      </c>
      <c r="Q69" s="8" t="s">
        <v>89</v>
      </c>
      <c r="S69"/>
      <c r="T69"/>
    </row>
    <row r="70" spans="1:20" ht="11.25" customHeight="1">
      <c r="A70" s="2"/>
      <c r="B70" s="2"/>
      <c r="C70" s="6" t="s">
        <v>27</v>
      </c>
      <c r="D70" s="5"/>
      <c r="E70" s="8">
        <f t="shared" si="4"/>
        <v>891</v>
      </c>
      <c r="F70" s="8">
        <v>6</v>
      </c>
      <c r="G70" s="8">
        <v>2</v>
      </c>
      <c r="H70" s="8">
        <v>447</v>
      </c>
      <c r="I70" s="8">
        <v>168</v>
      </c>
      <c r="J70" s="8">
        <v>203</v>
      </c>
      <c r="K70" s="8">
        <v>49</v>
      </c>
      <c r="L70" s="8">
        <v>9</v>
      </c>
      <c r="M70" s="8">
        <v>6</v>
      </c>
      <c r="N70" s="8" t="s">
        <v>89</v>
      </c>
      <c r="O70" s="8">
        <v>1</v>
      </c>
      <c r="P70" s="8" t="s">
        <v>89</v>
      </c>
      <c r="Q70" s="8" t="s">
        <v>89</v>
      </c>
      <c r="S70"/>
      <c r="T70"/>
    </row>
    <row r="71" spans="1:20" ht="4.5" customHeight="1">
      <c r="A71" s="2"/>
      <c r="B71" s="2"/>
      <c r="C71" s="6"/>
      <c r="D71" s="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S71"/>
      <c r="T71"/>
    </row>
    <row r="72" spans="1:20" s="33" customFormat="1" ht="11.25" customHeight="1">
      <c r="A72" s="29"/>
      <c r="B72" s="42" t="s">
        <v>41</v>
      </c>
      <c r="C72" s="43"/>
      <c r="D72" s="30"/>
      <c r="E72" s="31">
        <f t="shared" si="4"/>
        <v>2724</v>
      </c>
      <c r="F72" s="31">
        <f>SUM(F74:F75)</f>
        <v>4</v>
      </c>
      <c r="G72" s="31">
        <f aca="true" t="shared" si="6" ref="G72:O72">SUM(G74:G75)</f>
        <v>1</v>
      </c>
      <c r="H72" s="31">
        <f t="shared" si="6"/>
        <v>1010</v>
      </c>
      <c r="I72" s="31">
        <f t="shared" si="6"/>
        <v>570</v>
      </c>
      <c r="J72" s="31">
        <f t="shared" si="6"/>
        <v>501</v>
      </c>
      <c r="K72" s="31">
        <f t="shared" si="6"/>
        <v>608</v>
      </c>
      <c r="L72" s="31">
        <f t="shared" si="6"/>
        <v>24</v>
      </c>
      <c r="M72" s="31">
        <f t="shared" si="6"/>
        <v>5</v>
      </c>
      <c r="N72" s="31" t="s">
        <v>97</v>
      </c>
      <c r="O72" s="31">
        <f t="shared" si="6"/>
        <v>1</v>
      </c>
      <c r="P72" s="31" t="s">
        <v>45</v>
      </c>
      <c r="Q72" s="31" t="s">
        <v>45</v>
      </c>
      <c r="S72" s="34"/>
      <c r="T72" s="34"/>
    </row>
    <row r="73" spans="1:20" ht="4.5" customHeight="1">
      <c r="A73" s="2"/>
      <c r="B73" s="2"/>
      <c r="C73" s="6"/>
      <c r="D73" s="5"/>
      <c r="E73" s="20"/>
      <c r="F73" s="20"/>
      <c r="G73" s="20"/>
      <c r="H73" s="20"/>
      <c r="I73" s="23"/>
      <c r="J73" s="20"/>
      <c r="K73" s="20"/>
      <c r="L73" s="20"/>
      <c r="M73" s="20"/>
      <c r="N73" s="20"/>
      <c r="O73" s="20"/>
      <c r="P73" s="20"/>
      <c r="Q73" s="20"/>
      <c r="S73"/>
      <c r="T73"/>
    </row>
    <row r="74" spans="1:20" ht="11.25" customHeight="1">
      <c r="A74" s="2"/>
      <c r="B74" s="2"/>
      <c r="C74" s="6" t="s">
        <v>42</v>
      </c>
      <c r="D74" s="5"/>
      <c r="E74" s="20">
        <f t="shared" si="4"/>
        <v>1791</v>
      </c>
      <c r="F74" s="20">
        <v>2</v>
      </c>
      <c r="G74" s="20">
        <v>1</v>
      </c>
      <c r="H74" s="20">
        <v>549</v>
      </c>
      <c r="I74" s="20">
        <v>360</v>
      </c>
      <c r="J74" s="20">
        <v>340</v>
      </c>
      <c r="K74" s="20">
        <v>512</v>
      </c>
      <c r="L74" s="20">
        <v>21</v>
      </c>
      <c r="M74" s="20">
        <v>5</v>
      </c>
      <c r="N74" s="24" t="s">
        <v>89</v>
      </c>
      <c r="O74" s="20">
        <v>1</v>
      </c>
      <c r="P74" s="20" t="s">
        <v>89</v>
      </c>
      <c r="Q74" s="20" t="s">
        <v>89</v>
      </c>
      <c r="S74"/>
      <c r="T74"/>
    </row>
    <row r="75" spans="1:20" ht="11.25" customHeight="1">
      <c r="A75" s="2"/>
      <c r="B75" s="3"/>
      <c r="C75" s="6" t="s">
        <v>43</v>
      </c>
      <c r="D75" s="5"/>
      <c r="E75" s="20">
        <f t="shared" si="4"/>
        <v>933</v>
      </c>
      <c r="F75" s="24">
        <v>2</v>
      </c>
      <c r="G75" s="20" t="s">
        <v>89</v>
      </c>
      <c r="H75" s="24">
        <v>461</v>
      </c>
      <c r="I75" s="24">
        <v>210</v>
      </c>
      <c r="J75" s="24">
        <v>161</v>
      </c>
      <c r="K75" s="24">
        <v>96</v>
      </c>
      <c r="L75" s="24">
        <v>3</v>
      </c>
      <c r="M75" s="24" t="s">
        <v>89</v>
      </c>
      <c r="N75" s="24" t="s">
        <v>89</v>
      </c>
      <c r="O75" s="24" t="s">
        <v>89</v>
      </c>
      <c r="P75" s="24" t="s">
        <v>89</v>
      </c>
      <c r="Q75" s="24" t="s">
        <v>89</v>
      </c>
      <c r="S75"/>
      <c r="T75"/>
    </row>
    <row r="76" spans="1:20" ht="11.25" customHeight="1">
      <c r="A76" s="2"/>
      <c r="B76" s="3"/>
      <c r="C76" s="11" t="s">
        <v>87</v>
      </c>
      <c r="D76" s="5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S76"/>
      <c r="T76"/>
    </row>
    <row r="77" spans="1:20" ht="4.5" customHeight="1" thickBot="1">
      <c r="A77" s="2"/>
      <c r="B77" s="3"/>
      <c r="D77" s="5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S77"/>
      <c r="T77"/>
    </row>
    <row r="78" spans="1:20" ht="4.5" customHeight="1">
      <c r="A78" s="14"/>
      <c r="B78" s="14"/>
      <c r="C78" s="22"/>
      <c r="D78" s="14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S78"/>
      <c r="T78"/>
    </row>
    <row r="79" spans="1:20" ht="19.5" customHeight="1">
      <c r="A79" s="41" t="s">
        <v>92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S79"/>
      <c r="T79"/>
    </row>
    <row r="80" spans="19:20" ht="4.5" customHeight="1">
      <c r="S80"/>
      <c r="T80"/>
    </row>
    <row r="81" spans="1:20" ht="10.5" customHeight="1">
      <c r="A81" s="3"/>
      <c r="B81" s="3"/>
      <c r="C81" s="3"/>
      <c r="D81" s="3"/>
      <c r="E81" s="3"/>
      <c r="F81" s="3"/>
      <c r="G81" s="3"/>
      <c r="H81" s="3"/>
      <c r="I81" s="4"/>
      <c r="J81" s="3"/>
      <c r="K81" s="3"/>
      <c r="L81" s="3"/>
      <c r="M81" s="3"/>
      <c r="N81" s="3"/>
      <c r="O81" s="3"/>
      <c r="P81" s="3" t="s">
        <v>114</v>
      </c>
      <c r="Q81" s="3"/>
      <c r="S81"/>
      <c r="T81"/>
    </row>
    <row r="82" spans="1:20" ht="4.5" customHeight="1" thickBot="1">
      <c r="A82" s="12"/>
      <c r="B82" s="12"/>
      <c r="C82" s="21"/>
      <c r="D82" s="12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S82"/>
      <c r="T82"/>
    </row>
    <row r="83" spans="1:20" ht="15" customHeight="1">
      <c r="A83" s="14"/>
      <c r="B83" s="14"/>
      <c r="C83" s="14"/>
      <c r="D83" s="15"/>
      <c r="E83" s="44" t="s">
        <v>80</v>
      </c>
      <c r="F83" s="25" t="s">
        <v>101</v>
      </c>
      <c r="G83" s="25" t="s">
        <v>102</v>
      </c>
      <c r="H83" s="25" t="s">
        <v>103</v>
      </c>
      <c r="I83" s="25" t="s">
        <v>104</v>
      </c>
      <c r="J83" s="25" t="s">
        <v>105</v>
      </c>
      <c r="K83" s="25" t="s">
        <v>106</v>
      </c>
      <c r="L83" s="25" t="s">
        <v>107</v>
      </c>
      <c r="M83" s="25" t="s">
        <v>108</v>
      </c>
      <c r="N83" s="25" t="s">
        <v>109</v>
      </c>
      <c r="O83" s="25" t="s">
        <v>110</v>
      </c>
      <c r="P83" s="25" t="s">
        <v>111</v>
      </c>
      <c r="Q83" s="26" t="s">
        <v>112</v>
      </c>
      <c r="S83"/>
      <c r="T83"/>
    </row>
    <row r="84" spans="1:20" ht="15" customHeight="1">
      <c r="A84" s="16"/>
      <c r="B84" s="16"/>
      <c r="C84" s="16"/>
      <c r="D84" s="17"/>
      <c r="E84" s="45"/>
      <c r="F84" s="27" t="s">
        <v>81</v>
      </c>
      <c r="G84" s="27" t="s">
        <v>82</v>
      </c>
      <c r="H84" s="27" t="s">
        <v>82</v>
      </c>
      <c r="I84" s="27" t="s">
        <v>82</v>
      </c>
      <c r="J84" s="27" t="s">
        <v>82</v>
      </c>
      <c r="K84" s="27" t="s">
        <v>82</v>
      </c>
      <c r="L84" s="27" t="s">
        <v>82</v>
      </c>
      <c r="M84" s="27" t="s">
        <v>83</v>
      </c>
      <c r="N84" s="27" t="s">
        <v>83</v>
      </c>
      <c r="O84" s="27" t="s">
        <v>83</v>
      </c>
      <c r="P84" s="27" t="s">
        <v>83</v>
      </c>
      <c r="Q84" s="28" t="s">
        <v>113</v>
      </c>
      <c r="S84"/>
      <c r="T84"/>
    </row>
    <row r="85" spans="1:20" ht="4.5" customHeight="1">
      <c r="A85" s="2"/>
      <c r="B85" s="3"/>
      <c r="C85" s="6"/>
      <c r="D85" s="5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S85"/>
      <c r="T85"/>
    </row>
    <row r="86" spans="1:20" ht="10.5" customHeight="1">
      <c r="A86" s="2"/>
      <c r="B86" s="3" t="s">
        <v>88</v>
      </c>
      <c r="C86" s="6"/>
      <c r="D86" s="5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S86"/>
      <c r="T86"/>
    </row>
    <row r="87" spans="1:20" s="33" customFormat="1" ht="10.5" customHeight="1">
      <c r="A87" s="35"/>
      <c r="B87" s="42" t="s">
        <v>46</v>
      </c>
      <c r="C87" s="43"/>
      <c r="D87" s="30"/>
      <c r="E87" s="32">
        <f>SUM(F87:Q87)</f>
        <v>572</v>
      </c>
      <c r="F87" s="32">
        <f>SUM(F88:F97)</f>
        <v>3</v>
      </c>
      <c r="G87" s="32">
        <f aca="true" t="shared" si="7" ref="G87:O87">SUM(G88:G97)</f>
        <v>3</v>
      </c>
      <c r="H87" s="32">
        <f t="shared" si="7"/>
        <v>200</v>
      </c>
      <c r="I87" s="32">
        <f t="shared" si="7"/>
        <v>119</v>
      </c>
      <c r="J87" s="32">
        <f t="shared" si="7"/>
        <v>169</v>
      </c>
      <c r="K87" s="32">
        <f t="shared" si="7"/>
        <v>55</v>
      </c>
      <c r="L87" s="32">
        <f t="shared" si="7"/>
        <v>9</v>
      </c>
      <c r="M87" s="32">
        <f t="shared" si="7"/>
        <v>10</v>
      </c>
      <c r="N87" s="32">
        <f t="shared" si="7"/>
        <v>3</v>
      </c>
      <c r="O87" s="32">
        <f t="shared" si="7"/>
        <v>1</v>
      </c>
      <c r="P87" s="32" t="s">
        <v>98</v>
      </c>
      <c r="Q87" s="32" t="s">
        <v>98</v>
      </c>
      <c r="S87" s="34"/>
      <c r="T87" s="34"/>
    </row>
    <row r="88" spans="1:20" ht="10.5" customHeight="1">
      <c r="A88" s="4"/>
      <c r="B88" s="2"/>
      <c r="C88" s="6" t="s">
        <v>47</v>
      </c>
      <c r="D88" s="5"/>
      <c r="E88" s="8">
        <f aca="true" t="shared" si="8" ref="E88:E93">SUM(F88:Q88)</f>
        <v>2</v>
      </c>
      <c r="F88" s="8" t="s">
        <v>89</v>
      </c>
      <c r="G88" s="8" t="s">
        <v>89</v>
      </c>
      <c r="H88" s="8" t="s">
        <v>89</v>
      </c>
      <c r="I88" s="8" t="s">
        <v>89</v>
      </c>
      <c r="J88" s="8" t="s">
        <v>89</v>
      </c>
      <c r="K88" s="8" t="s">
        <v>89</v>
      </c>
      <c r="L88" s="8" t="s">
        <v>89</v>
      </c>
      <c r="M88" s="8">
        <v>1</v>
      </c>
      <c r="N88" s="8">
        <v>1</v>
      </c>
      <c r="O88" s="8" t="s">
        <v>89</v>
      </c>
      <c r="P88" s="8" t="s">
        <v>89</v>
      </c>
      <c r="Q88" s="8" t="s">
        <v>89</v>
      </c>
      <c r="S88"/>
      <c r="T88"/>
    </row>
    <row r="89" spans="1:20" ht="10.5" customHeight="1">
      <c r="A89" s="4"/>
      <c r="B89" s="2"/>
      <c r="C89" s="6" t="s">
        <v>48</v>
      </c>
      <c r="D89" s="5"/>
      <c r="E89" s="8">
        <f t="shared" si="8"/>
        <v>161</v>
      </c>
      <c r="F89" s="8">
        <v>1</v>
      </c>
      <c r="G89" s="8">
        <v>1</v>
      </c>
      <c r="H89" s="8">
        <v>88</v>
      </c>
      <c r="I89" s="8">
        <v>42</v>
      </c>
      <c r="J89" s="8">
        <v>15</v>
      </c>
      <c r="K89" s="8">
        <v>10</v>
      </c>
      <c r="L89" s="8">
        <v>3</v>
      </c>
      <c r="M89" s="8">
        <v>1</v>
      </c>
      <c r="N89" s="8" t="s">
        <v>89</v>
      </c>
      <c r="O89" s="8" t="s">
        <v>89</v>
      </c>
      <c r="P89" s="8" t="s">
        <v>89</v>
      </c>
      <c r="Q89" s="8" t="s">
        <v>89</v>
      </c>
      <c r="S89"/>
      <c r="T89"/>
    </row>
    <row r="90" spans="2:20" ht="10.5" customHeight="1">
      <c r="B90" s="2"/>
      <c r="C90" s="6" t="s">
        <v>49</v>
      </c>
      <c r="D90" s="5"/>
      <c r="E90" s="8">
        <f t="shared" si="8"/>
        <v>297</v>
      </c>
      <c r="F90" s="8">
        <v>1</v>
      </c>
      <c r="G90" s="8">
        <v>2</v>
      </c>
      <c r="H90" s="8">
        <v>82</v>
      </c>
      <c r="I90" s="8">
        <v>62</v>
      </c>
      <c r="J90" s="8">
        <v>118</v>
      </c>
      <c r="K90" s="8">
        <v>29</v>
      </c>
      <c r="L90" s="8">
        <v>3</v>
      </c>
      <c r="M90" s="8" t="s">
        <v>89</v>
      </c>
      <c r="N90" s="8" t="s">
        <v>89</v>
      </c>
      <c r="O90" s="8" t="s">
        <v>89</v>
      </c>
      <c r="P90" s="8" t="s">
        <v>89</v>
      </c>
      <c r="Q90" s="8" t="s">
        <v>89</v>
      </c>
      <c r="S90"/>
      <c r="T90"/>
    </row>
    <row r="91" spans="2:20" ht="10.5" customHeight="1">
      <c r="B91" s="2"/>
      <c r="C91" s="6" t="s">
        <v>50</v>
      </c>
      <c r="D91" s="5"/>
      <c r="E91" s="8">
        <f t="shared" si="8"/>
        <v>46</v>
      </c>
      <c r="F91" s="8">
        <v>1</v>
      </c>
      <c r="G91" s="8" t="s">
        <v>89</v>
      </c>
      <c r="H91" s="8">
        <v>11</v>
      </c>
      <c r="I91" s="8">
        <v>5</v>
      </c>
      <c r="J91" s="8">
        <v>16</v>
      </c>
      <c r="K91" s="8">
        <v>9</v>
      </c>
      <c r="L91" s="8">
        <v>1</v>
      </c>
      <c r="M91" s="8">
        <v>2</v>
      </c>
      <c r="N91" s="8">
        <v>1</v>
      </c>
      <c r="O91" s="8" t="s">
        <v>89</v>
      </c>
      <c r="P91" s="8" t="s">
        <v>89</v>
      </c>
      <c r="Q91" s="8" t="s">
        <v>89</v>
      </c>
      <c r="S91"/>
      <c r="T91"/>
    </row>
    <row r="92" spans="2:20" ht="10.5" customHeight="1">
      <c r="B92" s="2"/>
      <c r="C92" s="6" t="s">
        <v>51</v>
      </c>
      <c r="D92" s="5"/>
      <c r="E92" s="8">
        <f t="shared" si="8"/>
        <v>8</v>
      </c>
      <c r="F92" s="8" t="s">
        <v>89</v>
      </c>
      <c r="G92" s="8" t="s">
        <v>89</v>
      </c>
      <c r="H92" s="8" t="s">
        <v>89</v>
      </c>
      <c r="I92" s="8" t="s">
        <v>89</v>
      </c>
      <c r="J92" s="8">
        <v>6</v>
      </c>
      <c r="K92" s="8">
        <v>2</v>
      </c>
      <c r="L92" s="8" t="s">
        <v>89</v>
      </c>
      <c r="M92" s="8" t="s">
        <v>89</v>
      </c>
      <c r="N92" s="8" t="s">
        <v>89</v>
      </c>
      <c r="O92" s="8" t="s">
        <v>89</v>
      </c>
      <c r="P92" s="8" t="s">
        <v>89</v>
      </c>
      <c r="Q92" s="8" t="s">
        <v>89</v>
      </c>
      <c r="S92"/>
      <c r="T92"/>
    </row>
    <row r="93" spans="2:20" ht="10.5" customHeight="1">
      <c r="B93" s="2"/>
      <c r="C93" s="6" t="s">
        <v>52</v>
      </c>
      <c r="D93" s="5"/>
      <c r="E93" s="8">
        <f t="shared" si="8"/>
        <v>12</v>
      </c>
      <c r="F93" s="8" t="s">
        <v>89</v>
      </c>
      <c r="G93" s="8" t="s">
        <v>89</v>
      </c>
      <c r="H93" s="8">
        <v>1</v>
      </c>
      <c r="I93" s="8">
        <v>1</v>
      </c>
      <c r="J93" s="8">
        <v>2</v>
      </c>
      <c r="K93" s="8" t="s">
        <v>89</v>
      </c>
      <c r="L93" s="8">
        <v>1</v>
      </c>
      <c r="M93" s="8">
        <v>5</v>
      </c>
      <c r="N93" s="8">
        <v>1</v>
      </c>
      <c r="O93" s="8">
        <v>1</v>
      </c>
      <c r="P93" s="8" t="s">
        <v>89</v>
      </c>
      <c r="Q93" s="8" t="s">
        <v>89</v>
      </c>
      <c r="S93"/>
      <c r="T93"/>
    </row>
    <row r="94" spans="2:20" ht="10.5" customHeight="1">
      <c r="B94" s="2"/>
      <c r="C94" s="6" t="s">
        <v>53</v>
      </c>
      <c r="D94" s="5"/>
      <c r="E94" s="8" t="s">
        <v>90</v>
      </c>
      <c r="F94" s="8" t="s">
        <v>89</v>
      </c>
      <c r="G94" s="8" t="s">
        <v>89</v>
      </c>
      <c r="H94" s="8" t="s">
        <v>89</v>
      </c>
      <c r="I94" s="8" t="s">
        <v>89</v>
      </c>
      <c r="J94" s="8" t="s">
        <v>89</v>
      </c>
      <c r="K94" s="8" t="s">
        <v>89</v>
      </c>
      <c r="L94" s="8" t="s">
        <v>89</v>
      </c>
      <c r="M94" s="8" t="s">
        <v>89</v>
      </c>
      <c r="N94" s="8" t="s">
        <v>89</v>
      </c>
      <c r="O94" s="8" t="s">
        <v>89</v>
      </c>
      <c r="P94" s="8" t="s">
        <v>89</v>
      </c>
      <c r="Q94" s="8" t="s">
        <v>89</v>
      </c>
      <c r="R94" s="8" t="s">
        <v>89</v>
      </c>
      <c r="S94"/>
      <c r="T94"/>
    </row>
    <row r="95" spans="2:20" ht="10.5" customHeight="1">
      <c r="B95" s="2"/>
      <c r="C95" s="6" t="s">
        <v>54</v>
      </c>
      <c r="D95" s="5"/>
      <c r="E95" s="8" t="s">
        <v>91</v>
      </c>
      <c r="F95" s="8" t="s">
        <v>89</v>
      </c>
      <c r="G95" s="8" t="s">
        <v>89</v>
      </c>
      <c r="H95" s="8" t="s">
        <v>89</v>
      </c>
      <c r="I95" s="8" t="s">
        <v>89</v>
      </c>
      <c r="J95" s="8" t="s">
        <v>89</v>
      </c>
      <c r="K95" s="8" t="s">
        <v>89</v>
      </c>
      <c r="L95" s="8" t="s">
        <v>89</v>
      </c>
      <c r="M95" s="8" t="s">
        <v>89</v>
      </c>
      <c r="N95" s="8" t="s">
        <v>89</v>
      </c>
      <c r="O95" s="8" t="s">
        <v>89</v>
      </c>
      <c r="P95" s="8" t="s">
        <v>89</v>
      </c>
      <c r="Q95" s="8" t="s">
        <v>89</v>
      </c>
      <c r="S95"/>
      <c r="T95"/>
    </row>
    <row r="96" spans="2:20" ht="10.5" customHeight="1">
      <c r="B96" s="2"/>
      <c r="C96" s="18" t="s">
        <v>84</v>
      </c>
      <c r="D96" s="5"/>
      <c r="E96" s="49">
        <f>SUM(F96:Q97)</f>
        <v>46</v>
      </c>
      <c r="F96" s="47" t="s">
        <v>89</v>
      </c>
      <c r="G96" s="47" t="s">
        <v>89</v>
      </c>
      <c r="H96" s="47">
        <v>18</v>
      </c>
      <c r="I96" s="47">
        <v>9</v>
      </c>
      <c r="J96" s="47">
        <v>12</v>
      </c>
      <c r="K96" s="47">
        <v>5</v>
      </c>
      <c r="L96" s="47">
        <v>1</v>
      </c>
      <c r="M96" s="47">
        <v>1</v>
      </c>
      <c r="N96" s="47" t="s">
        <v>89</v>
      </c>
      <c r="O96" s="47" t="s">
        <v>89</v>
      </c>
      <c r="P96" s="47" t="s">
        <v>89</v>
      </c>
      <c r="Q96" s="47" t="s">
        <v>89</v>
      </c>
      <c r="S96"/>
      <c r="T96"/>
    </row>
    <row r="97" spans="2:20" ht="10.5" customHeight="1">
      <c r="B97" s="2"/>
      <c r="C97" s="19" t="s">
        <v>85</v>
      </c>
      <c r="D97" s="5"/>
      <c r="E97" s="49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S97"/>
      <c r="T97"/>
    </row>
    <row r="98" spans="2:20" ht="4.5" customHeight="1">
      <c r="B98" s="2"/>
      <c r="C98" s="6"/>
      <c r="D98" s="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S98"/>
      <c r="T98"/>
    </row>
    <row r="99" spans="2:20" s="33" customFormat="1" ht="10.5" customHeight="1">
      <c r="B99" s="42" t="s">
        <v>55</v>
      </c>
      <c r="C99" s="43"/>
      <c r="D99" s="30"/>
      <c r="E99" s="36">
        <f>SUM(F99:Q99)</f>
        <v>2208</v>
      </c>
      <c r="F99" s="32">
        <f>SUM(F100:F106)</f>
        <v>20</v>
      </c>
      <c r="G99" s="32">
        <f aca="true" t="shared" si="9" ref="G99:O99">SUM(G100:G106)</f>
        <v>31</v>
      </c>
      <c r="H99" s="32">
        <f t="shared" si="9"/>
        <v>994</v>
      </c>
      <c r="I99" s="32">
        <f t="shared" si="9"/>
        <v>354</v>
      </c>
      <c r="J99" s="32">
        <f t="shared" si="9"/>
        <v>575</v>
      </c>
      <c r="K99" s="32">
        <f t="shared" si="9"/>
        <v>176</v>
      </c>
      <c r="L99" s="32">
        <f t="shared" si="9"/>
        <v>35</v>
      </c>
      <c r="M99" s="32">
        <f t="shared" si="9"/>
        <v>14</v>
      </c>
      <c r="N99" s="32">
        <f t="shared" si="9"/>
        <v>5</v>
      </c>
      <c r="O99" s="32">
        <f t="shared" si="9"/>
        <v>4</v>
      </c>
      <c r="P99" s="32" t="s">
        <v>89</v>
      </c>
      <c r="Q99" s="32" t="s">
        <v>89</v>
      </c>
      <c r="S99" s="34"/>
      <c r="T99" s="34"/>
    </row>
    <row r="100" spans="2:20" ht="10.5" customHeight="1">
      <c r="B100" s="2"/>
      <c r="C100" s="6" t="s">
        <v>56</v>
      </c>
      <c r="D100" s="5"/>
      <c r="E100" s="10">
        <f aca="true" t="shared" si="10" ref="E100:E106">SUM(F100:Q100)</f>
        <v>311</v>
      </c>
      <c r="F100" s="8">
        <v>3</v>
      </c>
      <c r="G100" s="8">
        <v>1</v>
      </c>
      <c r="H100" s="8">
        <v>174</v>
      </c>
      <c r="I100" s="8">
        <v>51</v>
      </c>
      <c r="J100" s="8">
        <v>67</v>
      </c>
      <c r="K100" s="8">
        <v>12</v>
      </c>
      <c r="L100" s="8">
        <v>1</v>
      </c>
      <c r="M100" s="8">
        <v>1</v>
      </c>
      <c r="N100" s="8" t="s">
        <v>89</v>
      </c>
      <c r="O100" s="8">
        <v>1</v>
      </c>
      <c r="P100" s="8" t="s">
        <v>89</v>
      </c>
      <c r="Q100" s="8" t="s">
        <v>89</v>
      </c>
      <c r="S100"/>
      <c r="T100"/>
    </row>
    <row r="101" spans="2:20" ht="10.5" customHeight="1">
      <c r="B101" s="2"/>
      <c r="C101" s="6" t="s">
        <v>57</v>
      </c>
      <c r="D101" s="5"/>
      <c r="E101" s="10">
        <f t="shared" si="10"/>
        <v>425</v>
      </c>
      <c r="F101" s="8">
        <v>3</v>
      </c>
      <c r="G101" s="8">
        <v>1</v>
      </c>
      <c r="H101" s="8">
        <v>213</v>
      </c>
      <c r="I101" s="8">
        <v>31</v>
      </c>
      <c r="J101" s="8">
        <v>138</v>
      </c>
      <c r="K101" s="8">
        <v>28</v>
      </c>
      <c r="L101" s="8">
        <v>5</v>
      </c>
      <c r="M101" s="8">
        <v>3</v>
      </c>
      <c r="N101" s="8">
        <v>2</v>
      </c>
      <c r="O101" s="8">
        <v>1</v>
      </c>
      <c r="P101" s="8" t="s">
        <v>89</v>
      </c>
      <c r="Q101" s="8" t="s">
        <v>89</v>
      </c>
      <c r="S101"/>
      <c r="T101"/>
    </row>
    <row r="102" spans="2:20" ht="10.5" customHeight="1">
      <c r="B102" s="2"/>
      <c r="C102" s="6" t="s">
        <v>58</v>
      </c>
      <c r="D102" s="5"/>
      <c r="E102" s="10">
        <f t="shared" si="10"/>
        <v>17</v>
      </c>
      <c r="F102" s="8">
        <v>1</v>
      </c>
      <c r="G102" s="8" t="s">
        <v>89</v>
      </c>
      <c r="H102" s="8">
        <v>8</v>
      </c>
      <c r="I102" s="8">
        <v>3</v>
      </c>
      <c r="J102" s="8">
        <v>5</v>
      </c>
      <c r="K102" s="8" t="s">
        <v>89</v>
      </c>
      <c r="L102" s="8" t="s">
        <v>89</v>
      </c>
      <c r="M102" s="8" t="s">
        <v>89</v>
      </c>
      <c r="N102" s="8" t="s">
        <v>89</v>
      </c>
      <c r="O102" s="8" t="s">
        <v>89</v>
      </c>
      <c r="P102" s="8" t="s">
        <v>89</v>
      </c>
      <c r="Q102" s="8" t="s">
        <v>89</v>
      </c>
      <c r="S102"/>
      <c r="T102"/>
    </row>
    <row r="103" spans="2:20" ht="10.5" customHeight="1">
      <c r="B103" s="2"/>
      <c r="C103" s="6" t="s">
        <v>59</v>
      </c>
      <c r="D103" s="5"/>
      <c r="E103" s="10">
        <f t="shared" si="10"/>
        <v>122</v>
      </c>
      <c r="F103" s="8" t="s">
        <v>89</v>
      </c>
      <c r="G103" s="8" t="s">
        <v>89</v>
      </c>
      <c r="H103" s="8">
        <v>48</v>
      </c>
      <c r="I103" s="8">
        <v>22</v>
      </c>
      <c r="J103" s="8">
        <v>26</v>
      </c>
      <c r="K103" s="8">
        <v>6</v>
      </c>
      <c r="L103" s="8">
        <v>10</v>
      </c>
      <c r="M103" s="8">
        <v>6</v>
      </c>
      <c r="N103" s="8">
        <v>2</v>
      </c>
      <c r="O103" s="8">
        <v>2</v>
      </c>
      <c r="P103" s="8" t="s">
        <v>89</v>
      </c>
      <c r="Q103" s="8" t="s">
        <v>89</v>
      </c>
      <c r="S103"/>
      <c r="T103"/>
    </row>
    <row r="104" spans="2:20" ht="10.5" customHeight="1">
      <c r="B104" s="2"/>
      <c r="C104" s="6" t="s">
        <v>60</v>
      </c>
      <c r="D104" s="5"/>
      <c r="E104" s="10">
        <f t="shared" si="10"/>
        <v>1082</v>
      </c>
      <c r="F104" s="8">
        <v>13</v>
      </c>
      <c r="G104" s="8">
        <v>29</v>
      </c>
      <c r="H104" s="8">
        <v>414</v>
      </c>
      <c r="I104" s="8">
        <v>184</v>
      </c>
      <c r="J104" s="8">
        <v>296</v>
      </c>
      <c r="K104" s="8">
        <v>122</v>
      </c>
      <c r="L104" s="8">
        <v>19</v>
      </c>
      <c r="M104" s="8">
        <v>4</v>
      </c>
      <c r="N104" s="8">
        <v>1</v>
      </c>
      <c r="O104" s="8" t="s">
        <v>89</v>
      </c>
      <c r="P104" s="8" t="s">
        <v>89</v>
      </c>
      <c r="Q104" s="8" t="s">
        <v>89</v>
      </c>
      <c r="S104"/>
      <c r="T104"/>
    </row>
    <row r="105" spans="2:20" ht="10.5" customHeight="1">
      <c r="B105" s="2"/>
      <c r="C105" s="6" t="s">
        <v>61</v>
      </c>
      <c r="D105" s="5"/>
      <c r="E105" s="10">
        <f t="shared" si="10"/>
        <v>191</v>
      </c>
      <c r="F105" s="8" t="s">
        <v>45</v>
      </c>
      <c r="G105" s="8" t="s">
        <v>89</v>
      </c>
      <c r="H105" s="8">
        <v>111</v>
      </c>
      <c r="I105" s="8">
        <v>47</v>
      </c>
      <c r="J105" s="8">
        <v>28</v>
      </c>
      <c r="K105" s="8">
        <v>5</v>
      </c>
      <c r="L105" s="8" t="s">
        <v>89</v>
      </c>
      <c r="M105" s="8" t="s">
        <v>89</v>
      </c>
      <c r="N105" s="8" t="s">
        <v>89</v>
      </c>
      <c r="O105" s="8" t="s">
        <v>89</v>
      </c>
      <c r="P105" s="8" t="s">
        <v>89</v>
      </c>
      <c r="Q105" s="8" t="s">
        <v>89</v>
      </c>
      <c r="S105"/>
      <c r="T105"/>
    </row>
    <row r="106" spans="2:20" ht="10.5" customHeight="1">
      <c r="B106" s="2"/>
      <c r="C106" s="6" t="s">
        <v>62</v>
      </c>
      <c r="D106" s="5"/>
      <c r="E106" s="10">
        <f t="shared" si="10"/>
        <v>60</v>
      </c>
      <c r="F106" s="8" t="s">
        <v>89</v>
      </c>
      <c r="G106" s="8" t="s">
        <v>89</v>
      </c>
      <c r="H106" s="8">
        <v>26</v>
      </c>
      <c r="I106" s="8">
        <v>16</v>
      </c>
      <c r="J106" s="8">
        <v>15</v>
      </c>
      <c r="K106" s="8">
        <v>3</v>
      </c>
      <c r="L106" s="8" t="s">
        <v>89</v>
      </c>
      <c r="M106" s="8" t="s">
        <v>89</v>
      </c>
      <c r="N106" s="8" t="s">
        <v>89</v>
      </c>
      <c r="O106" s="8" t="s">
        <v>89</v>
      </c>
      <c r="P106" s="8" t="s">
        <v>89</v>
      </c>
      <c r="Q106" s="8" t="s">
        <v>89</v>
      </c>
      <c r="S106"/>
      <c r="T106"/>
    </row>
    <row r="107" spans="2:20" ht="4.5" customHeight="1">
      <c r="B107" s="2"/>
      <c r="C107" s="6"/>
      <c r="D107" s="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S107"/>
      <c r="T107"/>
    </row>
    <row r="108" spans="2:20" s="33" customFormat="1" ht="10.5" customHeight="1">
      <c r="B108" s="42" t="s">
        <v>100</v>
      </c>
      <c r="C108" s="43"/>
      <c r="D108" s="30"/>
      <c r="E108" s="32">
        <f>SUM(F108:Q108)</f>
        <v>561</v>
      </c>
      <c r="F108" s="32">
        <f>SUM(F109:F110)</f>
        <v>2</v>
      </c>
      <c r="G108" s="32">
        <f aca="true" t="shared" si="11" ref="G108:O108">SUM(G109:G110)</f>
        <v>3</v>
      </c>
      <c r="H108" s="32">
        <f t="shared" si="11"/>
        <v>305</v>
      </c>
      <c r="I108" s="32">
        <f t="shared" si="11"/>
        <v>102</v>
      </c>
      <c r="J108" s="32">
        <f t="shared" si="11"/>
        <v>104</v>
      </c>
      <c r="K108" s="32">
        <f t="shared" si="11"/>
        <v>28</v>
      </c>
      <c r="L108" s="32">
        <f t="shared" si="11"/>
        <v>7</v>
      </c>
      <c r="M108" s="32">
        <f t="shared" si="11"/>
        <v>9</v>
      </c>
      <c r="N108" s="32" t="s">
        <v>89</v>
      </c>
      <c r="O108" s="32">
        <f t="shared" si="11"/>
        <v>1</v>
      </c>
      <c r="P108" s="32" t="s">
        <v>45</v>
      </c>
      <c r="Q108" s="32" t="s">
        <v>45</v>
      </c>
      <c r="S108" s="34"/>
      <c r="T108" s="34"/>
    </row>
    <row r="109" spans="2:20" ht="10.5" customHeight="1">
      <c r="B109" s="2"/>
      <c r="C109" s="6" t="s">
        <v>63</v>
      </c>
      <c r="D109" s="5"/>
      <c r="E109" s="8">
        <f>SUM(F109:Q109)</f>
        <v>418</v>
      </c>
      <c r="F109" s="8" t="s">
        <v>89</v>
      </c>
      <c r="G109" s="8">
        <v>2</v>
      </c>
      <c r="H109" s="8">
        <v>252</v>
      </c>
      <c r="I109" s="8">
        <v>78</v>
      </c>
      <c r="J109" s="8">
        <v>69</v>
      </c>
      <c r="K109" s="8">
        <v>14</v>
      </c>
      <c r="L109" s="8">
        <v>2</v>
      </c>
      <c r="M109" s="8">
        <v>1</v>
      </c>
      <c r="N109" s="8" t="s">
        <v>89</v>
      </c>
      <c r="O109" s="8" t="s">
        <v>89</v>
      </c>
      <c r="P109" s="8" t="s">
        <v>89</v>
      </c>
      <c r="Q109" s="8" t="s">
        <v>89</v>
      </c>
      <c r="S109"/>
      <c r="T109"/>
    </row>
    <row r="110" spans="2:20" ht="10.5" customHeight="1">
      <c r="B110" s="2"/>
      <c r="C110" s="6" t="s">
        <v>64</v>
      </c>
      <c r="D110" s="5"/>
      <c r="E110" s="8">
        <f>SUM(F110:Q110)</f>
        <v>143</v>
      </c>
      <c r="F110" s="8">
        <v>2</v>
      </c>
      <c r="G110" s="8">
        <v>1</v>
      </c>
      <c r="H110" s="8">
        <v>53</v>
      </c>
      <c r="I110" s="8">
        <v>24</v>
      </c>
      <c r="J110" s="8">
        <v>35</v>
      </c>
      <c r="K110" s="8">
        <v>14</v>
      </c>
      <c r="L110" s="8">
        <v>5</v>
      </c>
      <c r="M110" s="8">
        <v>8</v>
      </c>
      <c r="N110" s="8" t="s">
        <v>89</v>
      </c>
      <c r="O110" s="8">
        <v>1</v>
      </c>
      <c r="P110" s="8" t="s">
        <v>89</v>
      </c>
      <c r="Q110" s="8" t="s">
        <v>89</v>
      </c>
      <c r="S110"/>
      <c r="T110"/>
    </row>
    <row r="111" spans="2:20" ht="4.5" customHeight="1">
      <c r="B111" s="2"/>
      <c r="C111" s="6"/>
      <c r="D111" s="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S111"/>
      <c r="T111"/>
    </row>
    <row r="112" spans="2:20" s="33" customFormat="1" ht="10.5" customHeight="1">
      <c r="B112" s="42" t="s">
        <v>65</v>
      </c>
      <c r="C112" s="43"/>
      <c r="D112" s="30"/>
      <c r="E112" s="32">
        <f>SUM(F112:Q112)</f>
        <v>200</v>
      </c>
      <c r="F112" s="32">
        <f aca="true" t="shared" si="12" ref="F112:M112">SUM(F113:F114)</f>
        <v>4</v>
      </c>
      <c r="G112" s="32">
        <f t="shared" si="12"/>
        <v>2</v>
      </c>
      <c r="H112" s="32">
        <f t="shared" si="12"/>
        <v>93</v>
      </c>
      <c r="I112" s="32">
        <f t="shared" si="12"/>
        <v>49</v>
      </c>
      <c r="J112" s="32">
        <f t="shared" si="12"/>
        <v>35</v>
      </c>
      <c r="K112" s="32">
        <f t="shared" si="12"/>
        <v>12</v>
      </c>
      <c r="L112" s="32">
        <f t="shared" si="12"/>
        <v>1</v>
      </c>
      <c r="M112" s="32">
        <f t="shared" si="12"/>
        <v>2</v>
      </c>
      <c r="N112" s="32" t="s">
        <v>95</v>
      </c>
      <c r="O112" s="32">
        <f>SUM(O113:O114)</f>
        <v>2</v>
      </c>
      <c r="P112" s="32" t="s">
        <v>95</v>
      </c>
      <c r="Q112" s="32" t="s">
        <v>95</v>
      </c>
      <c r="S112" s="34"/>
      <c r="T112" s="34"/>
    </row>
    <row r="113" spans="2:20" ht="10.5" customHeight="1">
      <c r="B113" s="2"/>
      <c r="C113" s="6" t="s">
        <v>66</v>
      </c>
      <c r="D113" s="5"/>
      <c r="E113" s="8">
        <f>SUM(F113:Q113)</f>
        <v>106</v>
      </c>
      <c r="F113" s="8">
        <v>4</v>
      </c>
      <c r="G113" s="8">
        <v>2</v>
      </c>
      <c r="H113" s="8">
        <v>50</v>
      </c>
      <c r="I113" s="8">
        <v>20</v>
      </c>
      <c r="J113" s="8">
        <v>17</v>
      </c>
      <c r="K113" s="8">
        <v>9</v>
      </c>
      <c r="L113" s="8">
        <v>1</v>
      </c>
      <c r="M113" s="8">
        <v>2</v>
      </c>
      <c r="N113" s="8" t="s">
        <v>117</v>
      </c>
      <c r="O113" s="8">
        <v>1</v>
      </c>
      <c r="P113" s="8" t="s">
        <v>117</v>
      </c>
      <c r="Q113" s="8" t="s">
        <v>117</v>
      </c>
      <c r="S113"/>
      <c r="T113"/>
    </row>
    <row r="114" spans="2:20" ht="10.5" customHeight="1">
      <c r="B114" s="2"/>
      <c r="C114" s="6" t="s">
        <v>67</v>
      </c>
      <c r="D114" s="5"/>
      <c r="E114" s="8">
        <f>SUM(F114:Q114)</f>
        <v>94</v>
      </c>
      <c r="F114" s="8" t="s">
        <v>117</v>
      </c>
      <c r="G114" s="8" t="s">
        <v>115</v>
      </c>
      <c r="H114" s="8">
        <v>43</v>
      </c>
      <c r="I114" s="8">
        <v>29</v>
      </c>
      <c r="J114" s="8">
        <v>18</v>
      </c>
      <c r="K114" s="8">
        <v>3</v>
      </c>
      <c r="L114" s="8" t="s">
        <v>115</v>
      </c>
      <c r="M114" s="8" t="s">
        <v>115</v>
      </c>
      <c r="N114" s="8" t="s">
        <v>115</v>
      </c>
      <c r="O114" s="8">
        <v>1</v>
      </c>
      <c r="P114" s="8" t="s">
        <v>115</v>
      </c>
      <c r="Q114" s="8" t="s">
        <v>115</v>
      </c>
      <c r="S114"/>
      <c r="T114"/>
    </row>
    <row r="115" spans="2:20" ht="4.5" customHeight="1">
      <c r="B115" s="2"/>
      <c r="C115" s="6"/>
      <c r="D115" s="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S115"/>
      <c r="T115"/>
    </row>
    <row r="116" spans="2:20" s="33" customFormat="1" ht="10.5" customHeight="1">
      <c r="B116" s="42" t="s">
        <v>68</v>
      </c>
      <c r="C116" s="43"/>
      <c r="D116" s="30"/>
      <c r="E116" s="32">
        <f>SUM(F116:Q116)</f>
        <v>78</v>
      </c>
      <c r="F116" s="32" t="s">
        <v>98</v>
      </c>
      <c r="G116" s="32" t="s">
        <v>98</v>
      </c>
      <c r="H116" s="32">
        <f aca="true" t="shared" si="13" ref="H116:M116">SUM(H117:H120)</f>
        <v>20</v>
      </c>
      <c r="I116" s="32">
        <f t="shared" si="13"/>
        <v>12</v>
      </c>
      <c r="J116" s="32">
        <f t="shared" si="13"/>
        <v>35</v>
      </c>
      <c r="K116" s="32">
        <f t="shared" si="13"/>
        <v>6</v>
      </c>
      <c r="L116" s="32">
        <f t="shared" si="13"/>
        <v>3</v>
      </c>
      <c r="M116" s="32">
        <f t="shared" si="13"/>
        <v>2</v>
      </c>
      <c r="N116" s="32" t="s">
        <v>89</v>
      </c>
      <c r="O116" s="32" t="s">
        <v>89</v>
      </c>
      <c r="P116" s="32" t="s">
        <v>89</v>
      </c>
      <c r="Q116" s="32" t="s">
        <v>89</v>
      </c>
      <c r="S116" s="34"/>
      <c r="T116" s="34"/>
    </row>
    <row r="117" spans="2:20" ht="10.5" customHeight="1">
      <c r="B117" s="2"/>
      <c r="C117" s="6" t="s">
        <v>69</v>
      </c>
      <c r="D117" s="5"/>
      <c r="E117" s="8" t="s">
        <v>89</v>
      </c>
      <c r="F117" s="8" t="s">
        <v>89</v>
      </c>
      <c r="G117" s="8" t="s">
        <v>89</v>
      </c>
      <c r="H117" s="8" t="s">
        <v>89</v>
      </c>
      <c r="I117" s="8" t="s">
        <v>89</v>
      </c>
      <c r="J117" s="8" t="s">
        <v>89</v>
      </c>
      <c r="K117" s="8" t="s">
        <v>89</v>
      </c>
      <c r="L117" s="8" t="s">
        <v>89</v>
      </c>
      <c r="M117" s="8" t="s">
        <v>89</v>
      </c>
      <c r="N117" s="8" t="s">
        <v>89</v>
      </c>
      <c r="O117" s="8" t="s">
        <v>89</v>
      </c>
      <c r="P117" s="8" t="s">
        <v>89</v>
      </c>
      <c r="Q117" s="8" t="s">
        <v>89</v>
      </c>
      <c r="S117"/>
      <c r="T117"/>
    </row>
    <row r="118" spans="2:20" ht="10.5" customHeight="1">
      <c r="B118" s="2"/>
      <c r="C118" s="6" t="s">
        <v>70</v>
      </c>
      <c r="D118" s="5"/>
      <c r="E118" s="8" t="s">
        <v>89</v>
      </c>
      <c r="F118" s="8" t="s">
        <v>89</v>
      </c>
      <c r="G118" s="8" t="s">
        <v>89</v>
      </c>
      <c r="H118" s="8" t="s">
        <v>89</v>
      </c>
      <c r="I118" s="8" t="s">
        <v>89</v>
      </c>
      <c r="J118" s="8" t="s">
        <v>89</v>
      </c>
      <c r="K118" s="8" t="s">
        <v>89</v>
      </c>
      <c r="L118" s="8" t="s">
        <v>89</v>
      </c>
      <c r="M118" s="8" t="s">
        <v>89</v>
      </c>
      <c r="N118" s="8" t="s">
        <v>89</v>
      </c>
      <c r="O118" s="8" t="s">
        <v>89</v>
      </c>
      <c r="P118" s="8" t="s">
        <v>89</v>
      </c>
      <c r="Q118" s="8" t="s">
        <v>89</v>
      </c>
      <c r="S118"/>
      <c r="T118"/>
    </row>
    <row r="119" spans="2:20" ht="10.5" customHeight="1">
      <c r="B119" s="2"/>
      <c r="C119" s="6" t="s">
        <v>71</v>
      </c>
      <c r="D119" s="5"/>
      <c r="E119" s="8" t="s">
        <v>89</v>
      </c>
      <c r="F119" s="8" t="s">
        <v>89</v>
      </c>
      <c r="G119" s="8" t="s">
        <v>89</v>
      </c>
      <c r="H119" s="8" t="s">
        <v>89</v>
      </c>
      <c r="I119" s="8" t="s">
        <v>89</v>
      </c>
      <c r="J119" s="8" t="s">
        <v>89</v>
      </c>
      <c r="K119" s="8" t="s">
        <v>89</v>
      </c>
      <c r="L119" s="8" t="s">
        <v>89</v>
      </c>
      <c r="M119" s="8" t="s">
        <v>89</v>
      </c>
      <c r="N119" s="8" t="s">
        <v>89</v>
      </c>
      <c r="O119" s="8" t="s">
        <v>89</v>
      </c>
      <c r="P119" s="8" t="s">
        <v>89</v>
      </c>
      <c r="Q119" s="8" t="s">
        <v>89</v>
      </c>
      <c r="S119"/>
      <c r="T119"/>
    </row>
    <row r="120" spans="2:20" ht="10.5" customHeight="1">
      <c r="B120" s="2"/>
      <c r="C120" s="6" t="s">
        <v>72</v>
      </c>
      <c r="D120" s="5"/>
      <c r="E120" s="8">
        <f>SUM(F120:Q120)</f>
        <v>78</v>
      </c>
      <c r="F120" s="8" t="s">
        <v>89</v>
      </c>
      <c r="G120" s="8" t="s">
        <v>89</v>
      </c>
      <c r="H120" s="8">
        <v>20</v>
      </c>
      <c r="I120" s="8">
        <v>12</v>
      </c>
      <c r="J120" s="8">
        <v>35</v>
      </c>
      <c r="K120" s="8">
        <v>6</v>
      </c>
      <c r="L120" s="8">
        <v>3</v>
      </c>
      <c r="M120" s="8">
        <v>2</v>
      </c>
      <c r="N120" s="8" t="s">
        <v>89</v>
      </c>
      <c r="O120" s="8" t="s">
        <v>89</v>
      </c>
      <c r="P120" s="8" t="s">
        <v>89</v>
      </c>
      <c r="Q120" s="8" t="s">
        <v>89</v>
      </c>
      <c r="S120"/>
      <c r="T120"/>
    </row>
    <row r="121" spans="2:20" ht="4.5" customHeight="1">
      <c r="B121" s="2"/>
      <c r="C121" s="6"/>
      <c r="D121" s="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S121"/>
      <c r="T121"/>
    </row>
    <row r="122" spans="2:20" s="33" customFormat="1" ht="10.5" customHeight="1">
      <c r="B122" s="42" t="s">
        <v>73</v>
      </c>
      <c r="C122" s="43"/>
      <c r="D122" s="30"/>
      <c r="E122" s="32">
        <f>SUM(F122:Q122)</f>
        <v>182</v>
      </c>
      <c r="F122" s="32">
        <f>SUM(F123:F126)</f>
        <v>1</v>
      </c>
      <c r="G122" s="32" t="s">
        <v>98</v>
      </c>
      <c r="H122" s="32">
        <f aca="true" t="shared" si="14" ref="H122:O122">SUM(H123:H126)</f>
        <v>112</v>
      </c>
      <c r="I122" s="32">
        <f t="shared" si="14"/>
        <v>14</v>
      </c>
      <c r="J122" s="32">
        <f t="shared" si="14"/>
        <v>42</v>
      </c>
      <c r="K122" s="32">
        <f t="shared" si="14"/>
        <v>5</v>
      </c>
      <c r="L122" s="32">
        <f t="shared" si="14"/>
        <v>4</v>
      </c>
      <c r="M122" s="32">
        <f t="shared" si="14"/>
        <v>2</v>
      </c>
      <c r="N122" s="32" t="s">
        <v>95</v>
      </c>
      <c r="O122" s="32">
        <f t="shared" si="14"/>
        <v>1</v>
      </c>
      <c r="P122" s="32" t="s">
        <v>116</v>
      </c>
      <c r="Q122" s="32">
        <f>SUM(Q123:Q126)</f>
        <v>1</v>
      </c>
      <c r="S122" s="34"/>
      <c r="T122" s="34"/>
    </row>
    <row r="123" spans="2:20" ht="10.5" customHeight="1">
      <c r="B123" s="2"/>
      <c r="C123" s="6" t="s">
        <v>74</v>
      </c>
      <c r="D123" s="5"/>
      <c r="E123" s="8">
        <f aca="true" t="shared" si="15" ref="E123:E129">SUM(F123:Q123)</f>
        <v>2</v>
      </c>
      <c r="F123" s="8" t="s">
        <v>95</v>
      </c>
      <c r="G123" s="8" t="s">
        <v>95</v>
      </c>
      <c r="H123" s="8" t="s">
        <v>95</v>
      </c>
      <c r="I123" s="8" t="s">
        <v>95</v>
      </c>
      <c r="J123" s="8" t="s">
        <v>95</v>
      </c>
      <c r="K123" s="8" t="s">
        <v>95</v>
      </c>
      <c r="L123" s="8" t="s">
        <v>95</v>
      </c>
      <c r="M123" s="8" t="s">
        <v>95</v>
      </c>
      <c r="N123" s="8" t="s">
        <v>95</v>
      </c>
      <c r="O123" s="8">
        <v>1</v>
      </c>
      <c r="P123" s="8" t="s">
        <v>115</v>
      </c>
      <c r="Q123" s="8">
        <v>1</v>
      </c>
      <c r="S123"/>
      <c r="T123"/>
    </row>
    <row r="124" spans="2:20" ht="10.5" customHeight="1">
      <c r="B124" s="2"/>
      <c r="C124" s="6" t="s">
        <v>75</v>
      </c>
      <c r="D124" s="5"/>
      <c r="E124" s="8">
        <f t="shared" si="15"/>
        <v>68</v>
      </c>
      <c r="F124" s="8" t="s">
        <v>95</v>
      </c>
      <c r="G124" s="8" t="s">
        <v>95</v>
      </c>
      <c r="H124" s="8">
        <v>31</v>
      </c>
      <c r="I124" s="8">
        <v>10</v>
      </c>
      <c r="J124" s="8">
        <v>19</v>
      </c>
      <c r="K124" s="8">
        <v>3</v>
      </c>
      <c r="L124" s="8">
        <v>3</v>
      </c>
      <c r="M124" s="8">
        <v>2</v>
      </c>
      <c r="N124" s="8" t="s">
        <v>95</v>
      </c>
      <c r="O124" s="8" t="s">
        <v>95</v>
      </c>
      <c r="P124" s="8" t="s">
        <v>95</v>
      </c>
      <c r="Q124" s="8" t="s">
        <v>95</v>
      </c>
      <c r="S124"/>
      <c r="T124"/>
    </row>
    <row r="125" spans="2:20" ht="10.5" customHeight="1">
      <c r="B125" s="2"/>
      <c r="C125" s="6" t="s">
        <v>76</v>
      </c>
      <c r="D125" s="5"/>
      <c r="E125" s="8">
        <f t="shared" si="15"/>
        <v>4</v>
      </c>
      <c r="F125" s="8" t="s">
        <v>95</v>
      </c>
      <c r="G125" s="8" t="s">
        <v>95</v>
      </c>
      <c r="H125" s="8">
        <v>2</v>
      </c>
      <c r="I125" s="8" t="s">
        <v>95</v>
      </c>
      <c r="J125" s="8">
        <v>1</v>
      </c>
      <c r="K125" s="8" t="s">
        <v>95</v>
      </c>
      <c r="L125" s="8">
        <v>1</v>
      </c>
      <c r="M125" s="8" t="s">
        <v>95</v>
      </c>
      <c r="N125" s="8" t="s">
        <v>95</v>
      </c>
      <c r="O125" s="8" t="s">
        <v>95</v>
      </c>
      <c r="P125" s="8" t="s">
        <v>95</v>
      </c>
      <c r="Q125" s="8" t="s">
        <v>95</v>
      </c>
      <c r="S125"/>
      <c r="T125"/>
    </row>
    <row r="126" spans="2:20" ht="10.5" customHeight="1">
      <c r="B126" s="2"/>
      <c r="C126" s="6" t="s">
        <v>77</v>
      </c>
      <c r="D126" s="5"/>
      <c r="E126" s="8">
        <f t="shared" si="15"/>
        <v>108</v>
      </c>
      <c r="F126" s="8">
        <v>1</v>
      </c>
      <c r="G126" s="8" t="s">
        <v>95</v>
      </c>
      <c r="H126" s="8">
        <v>79</v>
      </c>
      <c r="I126" s="8">
        <v>4</v>
      </c>
      <c r="J126" s="8">
        <v>22</v>
      </c>
      <c r="K126" s="8">
        <v>2</v>
      </c>
      <c r="L126" s="8" t="s">
        <v>98</v>
      </c>
      <c r="M126" s="8" t="s">
        <v>98</v>
      </c>
      <c r="N126" s="8" t="s">
        <v>95</v>
      </c>
      <c r="O126" s="8" t="s">
        <v>95</v>
      </c>
      <c r="P126" s="8" t="s">
        <v>95</v>
      </c>
      <c r="Q126" s="8" t="s">
        <v>95</v>
      </c>
      <c r="S126"/>
      <c r="T126"/>
    </row>
    <row r="127" spans="2:20" ht="4.5" customHeight="1">
      <c r="B127" s="2"/>
      <c r="C127" s="6"/>
      <c r="D127" s="5"/>
      <c r="E127" s="8"/>
      <c r="F127" s="8"/>
      <c r="G127" s="8"/>
      <c r="H127" s="8"/>
      <c r="I127" s="8"/>
      <c r="J127" s="8"/>
      <c r="K127" s="8"/>
      <c r="L127" s="9"/>
      <c r="M127" s="8"/>
      <c r="N127" s="8"/>
      <c r="O127" s="8"/>
      <c r="P127" s="8"/>
      <c r="Q127" s="8"/>
      <c r="S127"/>
      <c r="T127"/>
    </row>
    <row r="128" spans="2:20" s="33" customFormat="1" ht="10.5" customHeight="1">
      <c r="B128" s="48" t="s">
        <v>86</v>
      </c>
      <c r="C128" s="48"/>
      <c r="D128" s="30"/>
      <c r="E128" s="32">
        <f t="shared" si="15"/>
        <v>1033</v>
      </c>
      <c r="F128" s="37">
        <v>8</v>
      </c>
      <c r="G128" s="37">
        <v>5</v>
      </c>
      <c r="H128" s="37">
        <v>579</v>
      </c>
      <c r="I128" s="37">
        <v>165</v>
      </c>
      <c r="J128" s="37">
        <v>203</v>
      </c>
      <c r="K128" s="37">
        <v>53</v>
      </c>
      <c r="L128" s="37">
        <v>11</v>
      </c>
      <c r="M128" s="37">
        <v>8</v>
      </c>
      <c r="N128" s="37">
        <v>1</v>
      </c>
      <c r="O128" s="37" t="s">
        <v>89</v>
      </c>
      <c r="P128" s="37" t="s">
        <v>89</v>
      </c>
      <c r="Q128" s="37" t="s">
        <v>89</v>
      </c>
      <c r="S128" s="34"/>
      <c r="T128" s="34"/>
    </row>
    <row r="129" spans="2:20" s="33" customFormat="1" ht="10.5" customHeight="1">
      <c r="B129" s="48" t="s">
        <v>78</v>
      </c>
      <c r="C129" s="48"/>
      <c r="D129" s="30"/>
      <c r="E129" s="32">
        <f t="shared" si="15"/>
        <v>33</v>
      </c>
      <c r="F129" s="37" t="s">
        <v>89</v>
      </c>
      <c r="G129" s="37" t="s">
        <v>89</v>
      </c>
      <c r="H129" s="37">
        <v>13</v>
      </c>
      <c r="I129" s="37">
        <v>5</v>
      </c>
      <c r="J129" s="37">
        <v>7</v>
      </c>
      <c r="K129" s="37">
        <v>4</v>
      </c>
      <c r="L129" s="37">
        <v>4</v>
      </c>
      <c r="M129" s="37" t="s">
        <v>89</v>
      </c>
      <c r="N129" s="37" t="s">
        <v>89</v>
      </c>
      <c r="O129" s="37" t="s">
        <v>89</v>
      </c>
      <c r="P129" s="37" t="s">
        <v>89</v>
      </c>
      <c r="Q129" s="37" t="s">
        <v>89</v>
      </c>
      <c r="S129" s="34"/>
      <c r="T129" s="34"/>
    </row>
    <row r="130" spans="1:17" ht="4.5" customHeight="1" thickBot="1">
      <c r="A130" s="7"/>
      <c r="B130" s="12"/>
      <c r="C130" s="12"/>
      <c r="D130" s="13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2:17" ht="4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0.5" customHeight="1">
      <c r="B132" s="2" t="s">
        <v>118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0.5" customHeight="1">
      <c r="B133" s="2" t="s">
        <v>119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ht="10.5" customHeight="1">
      <c r="B134" s="2" t="s">
        <v>99</v>
      </c>
    </row>
  </sheetData>
  <mergeCells count="30">
    <mergeCell ref="B129:C129"/>
    <mergeCell ref="Q96:Q97"/>
    <mergeCell ref="B99:C99"/>
    <mergeCell ref="B108:C108"/>
    <mergeCell ref="B112:C112"/>
    <mergeCell ref="P96:P97"/>
    <mergeCell ref="I96:I97"/>
    <mergeCell ref="J96:J97"/>
    <mergeCell ref="G96:G97"/>
    <mergeCell ref="H96:H97"/>
    <mergeCell ref="B122:C122"/>
    <mergeCell ref="B128:C128"/>
    <mergeCell ref="F96:F97"/>
    <mergeCell ref="B87:C87"/>
    <mergeCell ref="B116:C116"/>
    <mergeCell ref="E96:E97"/>
    <mergeCell ref="E83:E84"/>
    <mergeCell ref="B60:C60"/>
    <mergeCell ref="B72:C72"/>
    <mergeCell ref="A79:Q79"/>
    <mergeCell ref="O96:O97"/>
    <mergeCell ref="K96:K97"/>
    <mergeCell ref="L96:L97"/>
    <mergeCell ref="M96:M97"/>
    <mergeCell ref="N96:N97"/>
    <mergeCell ref="A1:Q1"/>
    <mergeCell ref="B10:C10"/>
    <mergeCell ref="B47:C47"/>
    <mergeCell ref="E5:E6"/>
    <mergeCell ref="A8:C8"/>
  </mergeCells>
  <printOptions horizontalCentered="1"/>
  <pageMargins left="0.5118110236220472" right="0.5118110236220472" top="0.7874015748031497" bottom="0" header="0.5118110236220472" footer="0.5118110236220472"/>
  <pageSetup fitToHeight="0" horizontalDpi="400" verticalDpi="400" orientation="portrait" paperSize="9" r:id="rId1"/>
  <rowBreaks count="1" manualBreakCount="1"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2004-10-24T09:18:41Z</cp:lastPrinted>
  <dcterms:created xsi:type="dcterms:W3CDTF">2000-09-27T05:00:14Z</dcterms:created>
  <dcterms:modified xsi:type="dcterms:W3CDTF">2004-12-22T02:01:20Z</dcterms:modified>
  <cp:category/>
  <cp:version/>
  <cp:contentType/>
  <cp:contentStatus/>
</cp:coreProperties>
</file>