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75" activeTab="0"/>
  </bookViews>
  <sheets>
    <sheet name="32" sheetId="1" r:id="rId1"/>
  </sheets>
  <definedNames/>
  <calcPr fullCalcOnLoad="1"/>
</workbook>
</file>

<file path=xl/sharedStrings.xml><?xml version="1.0" encoding="utf-8"?>
<sst xmlns="http://schemas.openxmlformats.org/spreadsheetml/2006/main" count="208" uniqueCount="80">
  <si>
    <t>自営業主</t>
  </si>
  <si>
    <t>家族従業者</t>
  </si>
  <si>
    <t>総数</t>
  </si>
  <si>
    <t>男</t>
  </si>
  <si>
    <t>女</t>
  </si>
  <si>
    <t>市部</t>
  </si>
  <si>
    <t>郡部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</si>
  <si>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</si>
  <si>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</si>
  <si>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</si>
  <si>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</si>
  <si>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</si>
  <si>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</si>
  <si>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</si>
  <si>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</si>
  <si>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</si>
  <si>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奈半利町</t>
  </si>
  <si>
    <t>田野町</t>
  </si>
  <si>
    <t>安田町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</si>
  <si>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</si>
  <si>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</si>
  <si>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</si>
  <si>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</si>
  <si>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</si>
  <si>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</si>
  <si>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</si>
  <si>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</si>
  <si>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</si>
  <si>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</si>
  <si>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</si>
  <si>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</si>
  <si>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</si>
  <si>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鏡村</t>
  </si>
  <si>
    <t>土佐山村</t>
  </si>
  <si>
    <t>土佐町</t>
  </si>
  <si>
    <t>大川村</t>
  </si>
  <si>
    <t>本川村</t>
  </si>
  <si>
    <t>伊野町</t>
  </si>
  <si>
    <t>池川町</t>
  </si>
  <si>
    <t>春野町</t>
  </si>
  <si>
    <t>吾川村</t>
  </si>
  <si>
    <t>吾北村</t>
  </si>
  <si>
    <t>中土佐町</t>
  </si>
  <si>
    <t>佐川町</t>
  </si>
  <si>
    <t>越知町</t>
  </si>
  <si>
    <t>窪川町</t>
  </si>
  <si>
    <t>大野見村</t>
  </si>
  <si>
    <t>東津野村</t>
  </si>
  <si>
    <t>葉山村</t>
  </si>
  <si>
    <t>仁淀村</t>
  </si>
  <si>
    <t>日高村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</si>
  <si>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</si>
  <si>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</si>
  <si>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</si>
  <si>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</si>
  <si>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</si>
  <si>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</si>
  <si>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</si>
  <si>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雇 用 者</t>
  </si>
  <si>
    <t>平     成     7     年</t>
  </si>
  <si>
    <t>増　　　　加　　　　数</t>
  </si>
  <si>
    <t>平    成    7    年</t>
  </si>
  <si>
    <t>総　数</t>
  </si>
  <si>
    <r>
      <t>従業上の地位別割合</t>
    </r>
    <r>
      <rPr>
        <sz val="8"/>
        <rFont val="ＭＳ 明朝"/>
        <family val="1"/>
      </rPr>
      <t>(％)</t>
    </r>
  </si>
  <si>
    <r>
      <t>増　　加　　率　</t>
    </r>
    <r>
      <rPr>
        <sz val="8"/>
        <rFont val="ＭＳ 明朝"/>
        <family val="1"/>
      </rPr>
      <t>(％)</t>
    </r>
  </si>
  <si>
    <r>
      <t>32　従業上の地位別15歳以上就業者数及び15歳以上     人口に対する労働力人口の割合</t>
    </r>
    <r>
      <rPr>
        <sz val="11"/>
        <rFont val="ＭＳ 明朝"/>
        <family val="1"/>
      </rPr>
      <t xml:space="preserve">　 </t>
    </r>
    <r>
      <rPr>
        <sz val="12"/>
        <rFont val="ＭＳ 明朝"/>
        <family val="1"/>
      </rPr>
      <t>―従業上の地位及び市町村別―</t>
    </r>
  </si>
  <si>
    <t>単位：人</t>
  </si>
  <si>
    <t>資料：国勢調査</t>
  </si>
  <si>
    <t>15歳以上人口に対する労働力人口の割合(％)</t>
  </si>
  <si>
    <t>東洋町</t>
  </si>
  <si>
    <t>従業上の地位別15歳</t>
  </si>
  <si>
    <t xml:space="preserve">    以上就業者数</t>
  </si>
  <si>
    <t>梼原町</t>
  </si>
  <si>
    <t>総数</t>
  </si>
  <si>
    <t>平     成     12     年</t>
  </si>
  <si>
    <t xml:space="preserve">    平成7～平成12年の　　　増加（△印は減少）</t>
  </si>
  <si>
    <t>平　　成　　12　年</t>
  </si>
  <si>
    <t>平    成    12    年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</si>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</sst>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###,###,##0.0;&quot;-&quot;##,###,##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8" fontId="11" fillId="0" borderId="0" xfId="21" applyNumberFormat="1" applyFont="1" applyFill="1" applyBorder="1" applyAlignment="1">
      <alignment horizontal="right" vertical="top"/>
      <protection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7"/>
  <sheetViews>
    <sheetView tabSelected="1" workbookViewId="0" topLeftCell="A1">
      <selection activeCell="A1" sqref="A1:AD1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0.875" style="1" customWidth="1"/>
    <col min="4" max="4" width="9.625" style="1" customWidth="1"/>
    <col min="5" max="5" width="0.875" style="1" customWidth="1"/>
    <col min="6" max="13" width="9.00390625" style="1" customWidth="1"/>
    <col min="14" max="14" width="8.375" style="1" customWidth="1"/>
    <col min="15" max="15" width="0.6171875" style="1" customWidth="1"/>
    <col min="16" max="17" width="7.50390625" style="1" customWidth="1"/>
    <col min="18" max="18" width="8.50390625" style="1" customWidth="1"/>
    <col min="19" max="20" width="7.50390625" style="1" customWidth="1"/>
    <col min="21" max="21" width="8.50390625" style="1" customWidth="1"/>
    <col min="22" max="27" width="7.375" style="1" customWidth="1"/>
    <col min="28" max="28" width="0.6171875" style="1" customWidth="1"/>
    <col min="29" max="29" width="0.74609375" style="1" customWidth="1"/>
    <col min="30" max="30" width="4.375" style="1" customWidth="1"/>
    <col min="31" max="16384" width="9.00390625" style="1" customWidth="1"/>
  </cols>
  <sheetData>
    <row r="1" spans="1:30" ht="21" customHeight="1">
      <c r="A1" s="44" t="s">
        <v>65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1:30" ht="4.5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11.25" customHeight="1">
      <c r="A3" s="28"/>
      <c r="B3" s="2" t="s">
        <v>66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ht="4.5" customHeight="1" thickBot="1"/>
    <row r="5" spans="1:30" ht="15" customHeight="1">
      <c r="A5" s="3"/>
      <c r="B5" s="3"/>
      <c r="C5" s="3"/>
      <c r="D5" s="3"/>
      <c r="E5" s="6"/>
      <c r="F5" s="34"/>
      <c r="G5" s="35"/>
      <c r="H5" s="35"/>
      <c r="I5" s="14"/>
      <c r="J5" s="14"/>
      <c r="K5" s="14"/>
      <c r="L5" s="35"/>
      <c r="M5" s="36" t="s">
        <v>70</v>
      </c>
      <c r="N5" s="35"/>
      <c r="O5" s="35"/>
      <c r="P5" s="36" t="s">
        <v>71</v>
      </c>
      <c r="Q5" s="35"/>
      <c r="R5" s="14"/>
      <c r="S5" s="14"/>
      <c r="T5" s="14"/>
      <c r="U5" s="15"/>
      <c r="V5" s="41" t="s">
        <v>68</v>
      </c>
      <c r="W5" s="41"/>
      <c r="X5" s="41"/>
      <c r="Y5" s="41"/>
      <c r="Z5" s="41"/>
      <c r="AA5" s="41"/>
      <c r="AB5" s="15"/>
      <c r="AC5" s="3"/>
      <c r="AD5" s="3"/>
    </row>
    <row r="6" spans="1:30" ht="15" customHeight="1">
      <c r="A6" s="4"/>
      <c r="B6" s="4"/>
      <c r="C6" s="4"/>
      <c r="D6" s="4"/>
      <c r="E6" s="7"/>
      <c r="F6" s="46" t="s">
        <v>74</v>
      </c>
      <c r="G6" s="47"/>
      <c r="H6" s="48"/>
      <c r="I6" s="46" t="s">
        <v>59</v>
      </c>
      <c r="J6" s="47"/>
      <c r="K6" s="48"/>
      <c r="L6" s="42" t="s">
        <v>75</v>
      </c>
      <c r="M6" s="43"/>
      <c r="N6" s="43"/>
      <c r="O6" s="43"/>
      <c r="P6" s="43"/>
      <c r="Q6" s="43"/>
      <c r="R6" s="43"/>
      <c r="S6" s="46" t="s">
        <v>63</v>
      </c>
      <c r="T6" s="52"/>
      <c r="U6" s="53"/>
      <c r="V6" s="46" t="s">
        <v>77</v>
      </c>
      <c r="W6" s="47"/>
      <c r="X6" s="48"/>
      <c r="Y6" s="47" t="s">
        <v>61</v>
      </c>
      <c r="Z6" s="47"/>
      <c r="AA6" s="47"/>
      <c r="AB6" s="7"/>
      <c r="AC6" s="4"/>
      <c r="AD6" s="4"/>
    </row>
    <row r="7" spans="1:30" ht="15" customHeight="1">
      <c r="A7" s="4"/>
      <c r="B7" s="4"/>
      <c r="C7" s="4"/>
      <c r="D7" s="4"/>
      <c r="E7" s="7"/>
      <c r="F7" s="49"/>
      <c r="G7" s="50"/>
      <c r="H7" s="51"/>
      <c r="I7" s="49"/>
      <c r="J7" s="50"/>
      <c r="K7" s="51"/>
      <c r="L7" s="42" t="s">
        <v>60</v>
      </c>
      <c r="M7" s="43"/>
      <c r="N7" s="43"/>
      <c r="O7" s="43"/>
      <c r="P7" s="43" t="s">
        <v>64</v>
      </c>
      <c r="Q7" s="43"/>
      <c r="R7" s="43"/>
      <c r="S7" s="49" t="s">
        <v>76</v>
      </c>
      <c r="T7" s="50"/>
      <c r="U7" s="50"/>
      <c r="V7" s="49"/>
      <c r="W7" s="50"/>
      <c r="X7" s="51"/>
      <c r="Y7" s="50"/>
      <c r="Z7" s="50"/>
      <c r="AA7" s="50"/>
      <c r="AB7" s="7"/>
      <c r="AC7" s="4"/>
      <c r="AD7" s="4"/>
    </row>
    <row r="8" spans="1:30" ht="15" customHeight="1">
      <c r="A8" s="5"/>
      <c r="B8" s="5"/>
      <c r="C8" s="5"/>
      <c r="D8" s="5"/>
      <c r="E8" s="8"/>
      <c r="F8" s="12" t="s">
        <v>58</v>
      </c>
      <c r="G8" s="16" t="s">
        <v>0</v>
      </c>
      <c r="H8" s="13" t="s">
        <v>1</v>
      </c>
      <c r="I8" s="12" t="s">
        <v>58</v>
      </c>
      <c r="J8" s="16" t="s">
        <v>0</v>
      </c>
      <c r="K8" s="13" t="s">
        <v>1</v>
      </c>
      <c r="L8" s="11" t="s">
        <v>58</v>
      </c>
      <c r="M8" s="17" t="s">
        <v>0</v>
      </c>
      <c r="N8" s="42" t="s">
        <v>1</v>
      </c>
      <c r="O8" s="43"/>
      <c r="P8" s="11" t="s">
        <v>58</v>
      </c>
      <c r="Q8" s="16" t="s">
        <v>0</v>
      </c>
      <c r="R8" s="11" t="s">
        <v>1</v>
      </c>
      <c r="S8" s="12" t="s">
        <v>58</v>
      </c>
      <c r="T8" s="16" t="s">
        <v>0</v>
      </c>
      <c r="U8" s="11" t="s">
        <v>1</v>
      </c>
      <c r="V8" s="12" t="s">
        <v>62</v>
      </c>
      <c r="W8" s="16" t="s">
        <v>3</v>
      </c>
      <c r="X8" s="13" t="s">
        <v>4</v>
      </c>
      <c r="Y8" s="11" t="s">
        <v>62</v>
      </c>
      <c r="Z8" s="16" t="s">
        <v>3</v>
      </c>
      <c r="AA8" s="11" t="s">
        <v>4</v>
      </c>
      <c r="AB8" s="18"/>
      <c r="AC8" s="5"/>
      <c r="AD8" s="5"/>
    </row>
    <row r="9" spans="1:30" ht="13.5">
      <c r="A9" s="2"/>
      <c r="B9" s="2"/>
      <c r="C9" s="2"/>
      <c r="D9" s="4"/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3"/>
      <c r="AC9" s="32"/>
      <c r="AD9" s="32"/>
    </row>
    <row r="10" spans="1:30" ht="10.5" customHeight="1">
      <c r="A10" s="2"/>
      <c r="B10" s="2"/>
      <c r="C10" s="2"/>
      <c r="D10" s="26" t="s">
        <v>2</v>
      </c>
      <c r="E10" s="23"/>
      <c r="F10" s="24">
        <v>296047</v>
      </c>
      <c r="G10" s="24">
        <v>63297</v>
      </c>
      <c r="H10" s="24">
        <v>34459</v>
      </c>
      <c r="I10" s="24">
        <v>294759</v>
      </c>
      <c r="J10" s="24">
        <v>73201</v>
      </c>
      <c r="K10" s="24">
        <v>41291</v>
      </c>
      <c r="L10" s="24">
        <f>F10-I10</f>
        <v>1288</v>
      </c>
      <c r="M10" s="24">
        <f aca="true" t="shared" si="0" ref="M10:N25">G10-J10</f>
        <v>-9904</v>
      </c>
      <c r="N10" s="24">
        <f t="shared" si="0"/>
        <v>-6832</v>
      </c>
      <c r="O10" s="24"/>
      <c r="P10" s="25">
        <f>L10/I10*100</f>
        <v>0.4369671494339444</v>
      </c>
      <c r="Q10" s="25">
        <f aca="true" t="shared" si="1" ref="Q10:R25">M10/J10*100</f>
        <v>-13.529869810521713</v>
      </c>
      <c r="R10" s="25">
        <f t="shared" si="1"/>
        <v>-16.545978542539537</v>
      </c>
      <c r="S10" s="25">
        <f>F10/SUM(F10:H10)*100</f>
        <v>75.17642069765847</v>
      </c>
      <c r="T10" s="25">
        <f>G10/SUM(F10:H10)*100</f>
        <v>16.0732650589254</v>
      </c>
      <c r="U10" s="25">
        <f>H10/SUM(F10:H10)*100</f>
        <v>8.750314243416124</v>
      </c>
      <c r="V10" s="25">
        <v>59.347668808568756</v>
      </c>
      <c r="W10" s="25">
        <v>70.2</v>
      </c>
      <c r="X10" s="25">
        <v>49.9</v>
      </c>
      <c r="Y10" s="25">
        <v>62.7</v>
      </c>
      <c r="Z10" s="25">
        <v>75.2</v>
      </c>
      <c r="AA10" s="25">
        <v>51.8</v>
      </c>
      <c r="AB10" s="7"/>
      <c r="AC10" s="4"/>
      <c r="AD10" s="38" t="s">
        <v>73</v>
      </c>
    </row>
    <row r="11" spans="1:30" ht="13.5">
      <c r="A11" s="2"/>
      <c r="B11" s="2"/>
      <c r="C11" s="2"/>
      <c r="D11" s="27"/>
      <c r="E11" s="7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7"/>
      <c r="AC11" s="4"/>
      <c r="AD11" s="31"/>
    </row>
    <row r="12" spans="1:30" ht="10.5" customHeight="1">
      <c r="A12" s="2"/>
      <c r="B12" s="2"/>
      <c r="C12" s="2"/>
      <c r="D12" s="27" t="s">
        <v>5</v>
      </c>
      <c r="E12" s="7"/>
      <c r="F12" s="19">
        <v>209931</v>
      </c>
      <c r="G12" s="19">
        <v>38477</v>
      </c>
      <c r="H12" s="19">
        <v>18964</v>
      </c>
      <c r="I12" s="19">
        <v>207264</v>
      </c>
      <c r="J12" s="19">
        <v>44170</v>
      </c>
      <c r="K12" s="19">
        <v>22497</v>
      </c>
      <c r="L12" s="19">
        <f>F12-I12</f>
        <v>2667</v>
      </c>
      <c r="M12" s="19">
        <f t="shared" si="0"/>
        <v>-5693</v>
      </c>
      <c r="N12" s="19">
        <f t="shared" si="0"/>
        <v>-3533</v>
      </c>
      <c r="O12" s="19"/>
      <c r="P12" s="21">
        <f aca="true" t="shared" si="2" ref="P12:R74">L12/I12*100</f>
        <v>1.2867647058823528</v>
      </c>
      <c r="Q12" s="21">
        <f t="shared" si="1"/>
        <v>-12.888838578220513</v>
      </c>
      <c r="R12" s="21">
        <f t="shared" si="1"/>
        <v>-15.704316131039695</v>
      </c>
      <c r="S12" s="21">
        <f aca="true" t="shared" si="3" ref="S12:S74">F12/SUM(F12:H12)*100</f>
        <v>78.51644899241506</v>
      </c>
      <c r="T12" s="21">
        <f aca="true" t="shared" si="4" ref="T12:T74">G12/SUM(F12:H12)*100</f>
        <v>14.390811304100653</v>
      </c>
      <c r="U12" s="21">
        <f aca="true" t="shared" si="5" ref="U12:U74">H12/SUM(F12:H12)*100</f>
        <v>7.092739703484284</v>
      </c>
      <c r="V12" s="21">
        <v>59.324031487243566</v>
      </c>
      <c r="W12" s="21">
        <v>70.2</v>
      </c>
      <c r="X12" s="21">
        <v>49.9</v>
      </c>
      <c r="Y12" s="21">
        <v>62.6</v>
      </c>
      <c r="Z12" s="21">
        <v>75.3</v>
      </c>
      <c r="AA12" s="21">
        <v>51.7</v>
      </c>
      <c r="AB12" s="7"/>
      <c r="AC12" s="4"/>
      <c r="AD12" s="31" t="s">
        <v>5</v>
      </c>
    </row>
    <row r="13" spans="1:30" ht="10.5" customHeight="1">
      <c r="A13" s="2"/>
      <c r="B13" s="2"/>
      <c r="C13" s="2"/>
      <c r="D13" s="27" t="s">
        <v>6</v>
      </c>
      <c r="E13" s="7"/>
      <c r="F13" s="19">
        <v>86116</v>
      </c>
      <c r="G13" s="19">
        <v>24820</v>
      </c>
      <c r="H13" s="19">
        <v>15495</v>
      </c>
      <c r="I13" s="19">
        <v>87495</v>
      </c>
      <c r="J13" s="19">
        <v>29031</v>
      </c>
      <c r="K13" s="19">
        <v>18794</v>
      </c>
      <c r="L13" s="19">
        <f>F13-I13</f>
        <v>-1379</v>
      </c>
      <c r="M13" s="19">
        <f t="shared" si="0"/>
        <v>-4211</v>
      </c>
      <c r="N13" s="19">
        <f t="shared" si="0"/>
        <v>-3299</v>
      </c>
      <c r="O13" s="19"/>
      <c r="P13" s="21">
        <f t="shared" si="2"/>
        <v>-1.5760900622892735</v>
      </c>
      <c r="Q13" s="21">
        <f t="shared" si="1"/>
        <v>-14.505184113533808</v>
      </c>
      <c r="R13" s="21">
        <f t="shared" si="1"/>
        <v>-17.553474513142493</v>
      </c>
      <c r="S13" s="21">
        <f t="shared" si="3"/>
        <v>68.11304189637035</v>
      </c>
      <c r="T13" s="21">
        <f t="shared" si="4"/>
        <v>19.631261320404015</v>
      </c>
      <c r="U13" s="21">
        <f>H13/SUM(F13:H13)*100</f>
        <v>12.255696783225634</v>
      </c>
      <c r="V13" s="21">
        <v>59.3985672888281</v>
      </c>
      <c r="W13" s="21">
        <v>70.2</v>
      </c>
      <c r="X13" s="21">
        <v>49.9</v>
      </c>
      <c r="Y13" s="21">
        <v>62.8</v>
      </c>
      <c r="Z13" s="21">
        <v>75</v>
      </c>
      <c r="AA13" s="21">
        <v>52.1</v>
      </c>
      <c r="AB13" s="7"/>
      <c r="AC13" s="4"/>
      <c r="AD13" s="31" t="s">
        <v>6</v>
      </c>
    </row>
    <row r="14" spans="1:30" ht="13.5">
      <c r="A14" s="2"/>
      <c r="B14" s="2"/>
      <c r="C14" s="2"/>
      <c r="D14" s="27"/>
      <c r="E14" s="7"/>
      <c r="F14" s="19"/>
      <c r="G14" s="19"/>
      <c r="H14" s="19"/>
      <c r="I14" s="19"/>
      <c r="J14" s="19"/>
      <c r="K14" s="19"/>
      <c r="L14" s="19"/>
      <c r="M14" s="19"/>
      <c r="N14" s="19" t="s">
        <v>78</v>
      </c>
      <c r="O14" s="19"/>
      <c r="P14" s="21" t="s">
        <v>78</v>
      </c>
      <c r="Q14" s="21" t="s">
        <v>78</v>
      </c>
      <c r="R14" s="21" t="s">
        <v>78</v>
      </c>
      <c r="S14" s="21" t="s">
        <v>78</v>
      </c>
      <c r="T14" s="21" t="s">
        <v>78</v>
      </c>
      <c r="U14" s="21" t="s">
        <v>78</v>
      </c>
      <c r="V14" s="21"/>
      <c r="W14" s="21"/>
      <c r="X14" s="21"/>
      <c r="Y14" s="21"/>
      <c r="Z14" s="21"/>
      <c r="AA14" s="21"/>
      <c r="AB14" s="7"/>
      <c r="AC14" s="4"/>
      <c r="AD14" s="31"/>
    </row>
    <row r="15" spans="1:30" ht="10.5" customHeight="1">
      <c r="A15" s="2"/>
      <c r="B15" s="30">
        <v>1</v>
      </c>
      <c r="C15" s="2"/>
      <c r="D15" s="27" t="s">
        <v>7</v>
      </c>
      <c r="E15" s="7"/>
      <c r="F15" s="19">
        <v>132925</v>
      </c>
      <c r="G15" s="19">
        <v>18092</v>
      </c>
      <c r="H15" s="19">
        <v>6497</v>
      </c>
      <c r="I15" s="19">
        <v>131613</v>
      </c>
      <c r="J15" s="19">
        <v>20662</v>
      </c>
      <c r="K15" s="19">
        <v>7980</v>
      </c>
      <c r="L15" s="19">
        <f aca="true" t="shared" si="6" ref="L15:N74">F15-I15</f>
        <v>1312</v>
      </c>
      <c r="M15" s="19">
        <f t="shared" si="0"/>
        <v>-2570</v>
      </c>
      <c r="N15" s="19">
        <f t="shared" si="0"/>
        <v>-1483</v>
      </c>
      <c r="O15" s="19"/>
      <c r="P15" s="21">
        <f t="shared" si="2"/>
        <v>0.9968620121112656</v>
      </c>
      <c r="Q15" s="21">
        <f t="shared" si="1"/>
        <v>-12.43829251766528</v>
      </c>
      <c r="R15" s="21">
        <f t="shared" si="1"/>
        <v>-18.583959899749374</v>
      </c>
      <c r="S15" s="21">
        <f t="shared" si="3"/>
        <v>84.38932412356996</v>
      </c>
      <c r="T15" s="21">
        <f t="shared" si="4"/>
        <v>11.485963152481684</v>
      </c>
      <c r="U15" s="21">
        <f t="shared" si="5"/>
        <v>4.124712723948347</v>
      </c>
      <c r="V15" s="21">
        <v>59.423002612724716</v>
      </c>
      <c r="W15" s="40">
        <v>70.11053636307655</v>
      </c>
      <c r="X15" s="40">
        <v>50.3</v>
      </c>
      <c r="Y15" s="21">
        <v>63.3</v>
      </c>
      <c r="Z15" s="21">
        <v>76</v>
      </c>
      <c r="AA15" s="21">
        <v>52.5</v>
      </c>
      <c r="AB15" s="7"/>
      <c r="AC15" s="4"/>
      <c r="AD15" s="31">
        <v>1</v>
      </c>
    </row>
    <row r="16" spans="1:30" ht="10.5" customHeight="1">
      <c r="A16" s="2"/>
      <c r="B16" s="30">
        <v>2</v>
      </c>
      <c r="C16" s="2"/>
      <c r="D16" s="27" t="s">
        <v>8</v>
      </c>
      <c r="E16" s="7"/>
      <c r="F16" s="19">
        <v>5561</v>
      </c>
      <c r="G16" s="19">
        <v>1577</v>
      </c>
      <c r="H16" s="19">
        <v>840</v>
      </c>
      <c r="I16" s="19">
        <v>5969</v>
      </c>
      <c r="J16" s="19">
        <v>1999</v>
      </c>
      <c r="K16" s="19">
        <v>1080</v>
      </c>
      <c r="L16" s="19">
        <f t="shared" si="6"/>
        <v>-408</v>
      </c>
      <c r="M16" s="19">
        <f t="shared" si="0"/>
        <v>-422</v>
      </c>
      <c r="N16" s="19">
        <f t="shared" si="0"/>
        <v>-240</v>
      </c>
      <c r="O16" s="19"/>
      <c r="P16" s="21">
        <f t="shared" si="2"/>
        <v>-6.8353157982911705</v>
      </c>
      <c r="Q16" s="21">
        <f t="shared" si="1"/>
        <v>-21.11055527763882</v>
      </c>
      <c r="R16" s="21">
        <f t="shared" si="1"/>
        <v>-22.22222222222222</v>
      </c>
      <c r="S16" s="21">
        <f t="shared" si="3"/>
        <v>69.70418651291051</v>
      </c>
      <c r="T16" s="21">
        <f t="shared" si="4"/>
        <v>19.766858861870144</v>
      </c>
      <c r="U16" s="21">
        <f t="shared" si="5"/>
        <v>10.528954625219352</v>
      </c>
      <c r="V16" s="21">
        <v>51.54179856958612</v>
      </c>
      <c r="W16" s="40">
        <v>65.06996092272784</v>
      </c>
      <c r="X16" s="40">
        <v>39.78082191780822</v>
      </c>
      <c r="Y16" s="21">
        <v>54.5</v>
      </c>
      <c r="Z16" s="21">
        <v>71.5</v>
      </c>
      <c r="AA16" s="21">
        <v>39.9</v>
      </c>
      <c r="AB16" s="7"/>
      <c r="AC16" s="4"/>
      <c r="AD16" s="31">
        <v>2</v>
      </c>
    </row>
    <row r="17" spans="1:30" ht="10.5" customHeight="1">
      <c r="A17" s="2"/>
      <c r="B17" s="30">
        <v>3</v>
      </c>
      <c r="C17" s="2"/>
      <c r="D17" s="27" t="s">
        <v>9</v>
      </c>
      <c r="E17" s="7"/>
      <c r="F17" s="19">
        <v>6772</v>
      </c>
      <c r="G17" s="19">
        <v>2304</v>
      </c>
      <c r="H17" s="19">
        <v>1838</v>
      </c>
      <c r="I17" s="19">
        <v>6868</v>
      </c>
      <c r="J17" s="19">
        <v>2671</v>
      </c>
      <c r="K17" s="19">
        <v>2060</v>
      </c>
      <c r="L17" s="19">
        <f t="shared" si="6"/>
        <v>-96</v>
      </c>
      <c r="M17" s="19">
        <f t="shared" si="0"/>
        <v>-367</v>
      </c>
      <c r="N17" s="19">
        <f t="shared" si="0"/>
        <v>-222</v>
      </c>
      <c r="O17" s="19"/>
      <c r="P17" s="21">
        <f t="shared" si="2"/>
        <v>-1.3977868375072802</v>
      </c>
      <c r="Q17" s="21">
        <f t="shared" si="1"/>
        <v>-13.740172220142268</v>
      </c>
      <c r="R17" s="21">
        <f t="shared" si="1"/>
        <v>-10.776699029126213</v>
      </c>
      <c r="S17" s="21">
        <f t="shared" si="3"/>
        <v>62.048744731537475</v>
      </c>
      <c r="T17" s="21">
        <f t="shared" si="4"/>
        <v>21.110500274876305</v>
      </c>
      <c r="U17" s="21">
        <f t="shared" si="5"/>
        <v>16.84075499358622</v>
      </c>
      <c r="V17" s="21">
        <v>62.12784351866861</v>
      </c>
      <c r="W17" s="40">
        <v>72.1</v>
      </c>
      <c r="X17" s="40">
        <v>53.45315024232633</v>
      </c>
      <c r="Y17" s="21">
        <v>64.4</v>
      </c>
      <c r="Z17" s="21">
        <v>75.8</v>
      </c>
      <c r="AA17" s="21">
        <v>54.4</v>
      </c>
      <c r="AB17" s="7"/>
      <c r="AC17" s="4"/>
      <c r="AD17" s="31">
        <v>3</v>
      </c>
    </row>
    <row r="18" spans="1:30" ht="10.5" customHeight="1">
      <c r="A18" s="2"/>
      <c r="B18" s="30">
        <v>4</v>
      </c>
      <c r="C18" s="2"/>
      <c r="D18" s="27" t="s">
        <v>10</v>
      </c>
      <c r="E18" s="7"/>
      <c r="F18" s="19">
        <v>18302</v>
      </c>
      <c r="G18" s="19">
        <v>3790</v>
      </c>
      <c r="H18" s="19">
        <v>2322</v>
      </c>
      <c r="I18" s="19">
        <v>17016</v>
      </c>
      <c r="J18" s="19">
        <v>4134</v>
      </c>
      <c r="K18" s="19">
        <v>2720</v>
      </c>
      <c r="L18" s="19">
        <f t="shared" si="6"/>
        <v>1286</v>
      </c>
      <c r="M18" s="19">
        <f t="shared" si="0"/>
        <v>-344</v>
      </c>
      <c r="N18" s="19">
        <f t="shared" si="0"/>
        <v>-398</v>
      </c>
      <c r="O18" s="19"/>
      <c r="P18" s="21">
        <f t="shared" si="2"/>
        <v>7.557592853784673</v>
      </c>
      <c r="Q18" s="21">
        <f t="shared" si="1"/>
        <v>-8.321238509917755</v>
      </c>
      <c r="R18" s="21">
        <f t="shared" si="1"/>
        <v>-14.632352941176471</v>
      </c>
      <c r="S18" s="21">
        <f>F18/SUM(F18:H18)*100</f>
        <v>74.96518391087082</v>
      </c>
      <c r="T18" s="21">
        <f t="shared" si="4"/>
        <v>15.523879741132138</v>
      </c>
      <c r="U18" s="21">
        <f t="shared" si="5"/>
        <v>9.51093634799705</v>
      </c>
      <c r="V18" s="21">
        <v>59.97048558244127</v>
      </c>
      <c r="W18" s="40">
        <v>69.82210296163784</v>
      </c>
      <c r="X18" s="40">
        <v>51.18535915274516</v>
      </c>
      <c r="Y18" s="21">
        <v>62.2</v>
      </c>
      <c r="Z18" s="21">
        <v>73.4</v>
      </c>
      <c r="AA18" s="21">
        <v>52.4</v>
      </c>
      <c r="AB18" s="7"/>
      <c r="AC18" s="4"/>
      <c r="AD18" s="31">
        <v>4</v>
      </c>
    </row>
    <row r="19" spans="1:30" ht="10.5" customHeight="1">
      <c r="A19" s="2"/>
      <c r="B19" s="30">
        <v>5</v>
      </c>
      <c r="C19" s="2"/>
      <c r="D19" s="27" t="s">
        <v>11</v>
      </c>
      <c r="E19" s="7"/>
      <c r="F19" s="19">
        <v>10272</v>
      </c>
      <c r="G19" s="19">
        <v>2982</v>
      </c>
      <c r="H19" s="19">
        <v>2394</v>
      </c>
      <c r="I19" s="19">
        <v>9718</v>
      </c>
      <c r="J19" s="19">
        <v>3476</v>
      </c>
      <c r="K19" s="19">
        <v>2728</v>
      </c>
      <c r="L19" s="19">
        <f t="shared" si="6"/>
        <v>554</v>
      </c>
      <c r="M19" s="19">
        <f t="shared" si="0"/>
        <v>-494</v>
      </c>
      <c r="N19" s="19">
        <f t="shared" si="0"/>
        <v>-334</v>
      </c>
      <c r="O19" s="19"/>
      <c r="P19" s="21">
        <f t="shared" si="2"/>
        <v>5.70076147355423</v>
      </c>
      <c r="Q19" s="21">
        <f t="shared" si="1"/>
        <v>-14.211737629459147</v>
      </c>
      <c r="R19" s="21">
        <f t="shared" si="1"/>
        <v>-12.243401759530792</v>
      </c>
      <c r="S19" s="21">
        <f t="shared" si="3"/>
        <v>65.6441717791411</v>
      </c>
      <c r="T19" s="21">
        <f t="shared" si="4"/>
        <v>19.05674846625767</v>
      </c>
      <c r="U19" s="21">
        <f t="shared" si="5"/>
        <v>15.299079754601227</v>
      </c>
      <c r="V19" s="21">
        <v>62.39329153131374</v>
      </c>
      <c r="W19" s="40">
        <v>72.64173321736381</v>
      </c>
      <c r="X19" s="40">
        <v>53.019454690099074</v>
      </c>
      <c r="Y19" s="21">
        <v>65</v>
      </c>
      <c r="Z19" s="21">
        <v>77.5</v>
      </c>
      <c r="AA19" s="21">
        <v>53.8</v>
      </c>
      <c r="AB19" s="7"/>
      <c r="AC19" s="4"/>
      <c r="AD19" s="31">
        <v>5</v>
      </c>
    </row>
    <row r="20" spans="1:30" ht="10.5" customHeight="1">
      <c r="A20" s="2"/>
      <c r="B20" s="30">
        <v>6</v>
      </c>
      <c r="C20" s="2"/>
      <c r="D20" s="27" t="s">
        <v>12</v>
      </c>
      <c r="E20" s="7"/>
      <c r="F20" s="19">
        <v>9001</v>
      </c>
      <c r="G20" s="19">
        <v>2689</v>
      </c>
      <c r="H20" s="19">
        <v>1803</v>
      </c>
      <c r="I20" s="19">
        <v>8992</v>
      </c>
      <c r="J20" s="19">
        <v>3141</v>
      </c>
      <c r="K20" s="19">
        <v>2083</v>
      </c>
      <c r="L20" s="19">
        <f t="shared" si="6"/>
        <v>9</v>
      </c>
      <c r="M20" s="19">
        <f t="shared" si="0"/>
        <v>-452</v>
      </c>
      <c r="N20" s="19">
        <f t="shared" si="0"/>
        <v>-280</v>
      </c>
      <c r="O20" s="19"/>
      <c r="P20" s="21">
        <f t="shared" si="2"/>
        <v>0.10008896797153025</v>
      </c>
      <c r="Q20" s="21">
        <f t="shared" si="1"/>
        <v>-14.390321553645336</v>
      </c>
      <c r="R20" s="21">
        <f t="shared" si="1"/>
        <v>-13.442150744119058</v>
      </c>
      <c r="S20" s="21">
        <f t="shared" si="3"/>
        <v>66.70866375157489</v>
      </c>
      <c r="T20" s="21">
        <f t="shared" si="4"/>
        <v>19.92885199733195</v>
      </c>
      <c r="U20" s="21">
        <f t="shared" si="5"/>
        <v>13.362484251093159</v>
      </c>
      <c r="V20" s="21">
        <v>59.96299878064163</v>
      </c>
      <c r="W20" s="40">
        <v>70.75885033298283</v>
      </c>
      <c r="X20" s="40">
        <v>50.004041710451865</v>
      </c>
      <c r="Y20" s="21">
        <v>62</v>
      </c>
      <c r="Z20" s="21">
        <v>73.7</v>
      </c>
      <c r="AA20" s="21">
        <v>51.2</v>
      </c>
      <c r="AB20" s="7"/>
      <c r="AC20" s="4"/>
      <c r="AD20" s="31">
        <v>6</v>
      </c>
    </row>
    <row r="21" spans="1:30" ht="10.5" customHeight="1">
      <c r="A21" s="2"/>
      <c r="B21" s="30">
        <v>7</v>
      </c>
      <c r="C21" s="2"/>
      <c r="D21" s="27" t="s">
        <v>13</v>
      </c>
      <c r="E21" s="7"/>
      <c r="F21" s="19">
        <v>12915</v>
      </c>
      <c r="G21" s="19">
        <v>2914</v>
      </c>
      <c r="H21" s="19">
        <v>1324</v>
      </c>
      <c r="I21" s="19">
        <v>12617</v>
      </c>
      <c r="J21" s="19">
        <v>3387</v>
      </c>
      <c r="K21" s="19">
        <v>1662</v>
      </c>
      <c r="L21" s="19">
        <f t="shared" si="6"/>
        <v>298</v>
      </c>
      <c r="M21" s="19">
        <f t="shared" si="0"/>
        <v>-473</v>
      </c>
      <c r="N21" s="19">
        <f t="shared" si="0"/>
        <v>-338</v>
      </c>
      <c r="O21" s="19"/>
      <c r="P21" s="21">
        <f t="shared" si="2"/>
        <v>2.3618926844733297</v>
      </c>
      <c r="Q21" s="21">
        <f t="shared" si="1"/>
        <v>-13.965160909359314</v>
      </c>
      <c r="R21" s="21">
        <f t="shared" si="1"/>
        <v>-20.33694344163658</v>
      </c>
      <c r="S21" s="21">
        <f t="shared" si="3"/>
        <v>75.29295167026177</v>
      </c>
      <c r="T21" s="21">
        <f t="shared" si="4"/>
        <v>16.98828193318953</v>
      </c>
      <c r="U21" s="21">
        <f t="shared" si="5"/>
        <v>7.718766396548708</v>
      </c>
      <c r="V21" s="21">
        <v>60.606671369545495</v>
      </c>
      <c r="W21" s="40">
        <v>71.97837837837838</v>
      </c>
      <c r="X21" s="40">
        <v>50.67950169875425</v>
      </c>
      <c r="Y21" s="21">
        <v>63.8</v>
      </c>
      <c r="Z21" s="21">
        <v>75.9</v>
      </c>
      <c r="AA21" s="21">
        <v>53.3</v>
      </c>
      <c r="AB21" s="7"/>
      <c r="AC21" s="4"/>
      <c r="AD21" s="31">
        <v>7</v>
      </c>
    </row>
    <row r="22" spans="1:30" ht="10.5" customHeight="1">
      <c r="A22" s="2"/>
      <c r="B22" s="30">
        <v>8</v>
      </c>
      <c r="C22" s="2"/>
      <c r="D22" s="27" t="s">
        <v>14</v>
      </c>
      <c r="E22" s="7"/>
      <c r="F22" s="19">
        <v>8562</v>
      </c>
      <c r="G22" s="19">
        <v>2395</v>
      </c>
      <c r="H22" s="19">
        <v>1251</v>
      </c>
      <c r="I22" s="19">
        <v>8512</v>
      </c>
      <c r="J22" s="19">
        <v>2651</v>
      </c>
      <c r="K22" s="19">
        <v>1411</v>
      </c>
      <c r="L22" s="19">
        <f t="shared" si="6"/>
        <v>50</v>
      </c>
      <c r="M22" s="19">
        <f t="shared" si="0"/>
        <v>-256</v>
      </c>
      <c r="N22" s="19">
        <f t="shared" si="0"/>
        <v>-160</v>
      </c>
      <c r="O22" s="19"/>
      <c r="P22" s="21">
        <f t="shared" si="2"/>
        <v>0.5874060150375939</v>
      </c>
      <c r="Q22" s="21">
        <f t="shared" si="1"/>
        <v>-9.65673330818559</v>
      </c>
      <c r="R22" s="21">
        <f t="shared" si="1"/>
        <v>-11.339475549255846</v>
      </c>
      <c r="S22" s="21">
        <f t="shared" si="3"/>
        <v>70.13433813892529</v>
      </c>
      <c r="T22" s="21">
        <f t="shared" si="4"/>
        <v>19.618283093053734</v>
      </c>
      <c r="U22" s="21">
        <f t="shared" si="5"/>
        <v>10.24737876802097</v>
      </c>
      <c r="V22" s="21">
        <v>59.3047593047593</v>
      </c>
      <c r="W22" s="40">
        <v>71.42153967316402</v>
      </c>
      <c r="X22" s="40">
        <v>48.8917089678511</v>
      </c>
      <c r="Y22" s="21">
        <v>61.8</v>
      </c>
      <c r="Z22" s="21">
        <v>74.6</v>
      </c>
      <c r="AA22" s="21">
        <v>50.5</v>
      </c>
      <c r="AB22" s="7"/>
      <c r="AC22" s="4"/>
      <c r="AD22" s="31">
        <v>8</v>
      </c>
    </row>
    <row r="23" spans="1:30" ht="10.5" customHeight="1">
      <c r="A23" s="2"/>
      <c r="B23" s="30">
        <v>9</v>
      </c>
      <c r="C23" s="2"/>
      <c r="D23" s="27" t="s">
        <v>15</v>
      </c>
      <c r="E23" s="7"/>
      <c r="F23" s="19">
        <v>5621</v>
      </c>
      <c r="G23" s="19">
        <v>1734</v>
      </c>
      <c r="H23" s="19">
        <v>695</v>
      </c>
      <c r="I23" s="19">
        <v>5959</v>
      </c>
      <c r="J23" s="19">
        <v>2049</v>
      </c>
      <c r="K23" s="19">
        <v>773</v>
      </c>
      <c r="L23" s="19">
        <f t="shared" si="6"/>
        <v>-338</v>
      </c>
      <c r="M23" s="19">
        <f t="shared" si="0"/>
        <v>-315</v>
      </c>
      <c r="N23" s="19">
        <f t="shared" si="0"/>
        <v>-78</v>
      </c>
      <c r="O23" s="19"/>
      <c r="P23" s="21">
        <f t="shared" si="2"/>
        <v>-5.672092632992113</v>
      </c>
      <c r="Q23" s="21">
        <f t="shared" si="1"/>
        <v>-15.373352855051245</v>
      </c>
      <c r="R23" s="21">
        <f t="shared" si="1"/>
        <v>-10.090556274256144</v>
      </c>
      <c r="S23" s="21">
        <f t="shared" si="3"/>
        <v>69.82608695652173</v>
      </c>
      <c r="T23" s="21">
        <f t="shared" si="4"/>
        <v>21.540372670807454</v>
      </c>
      <c r="U23" s="21">
        <f t="shared" si="5"/>
        <v>8.633540372670808</v>
      </c>
      <c r="V23" s="21">
        <v>52.60461671398593</v>
      </c>
      <c r="W23" s="40">
        <v>65.69293478260869</v>
      </c>
      <c r="X23" s="40">
        <v>41.71002035738521</v>
      </c>
      <c r="Y23" s="21">
        <v>55.7</v>
      </c>
      <c r="Z23" s="21">
        <v>71.4</v>
      </c>
      <c r="AA23" s="21">
        <v>42.7</v>
      </c>
      <c r="AB23" s="7"/>
      <c r="AC23" s="4"/>
      <c r="AD23" s="31">
        <v>9</v>
      </c>
    </row>
    <row r="24" spans="1:30" ht="6" customHeight="1">
      <c r="A24" s="2"/>
      <c r="B24" s="30"/>
      <c r="C24" s="2"/>
      <c r="D24" s="27"/>
      <c r="E24" s="7"/>
      <c r="F24" s="19" t="s">
        <v>78</v>
      </c>
      <c r="G24" s="19" t="s">
        <v>78</v>
      </c>
      <c r="H24" s="19" t="s">
        <v>78</v>
      </c>
      <c r="I24" s="19"/>
      <c r="J24" s="19"/>
      <c r="K24" s="19"/>
      <c r="L24" s="19" t="s">
        <v>78</v>
      </c>
      <c r="M24" s="19" t="s">
        <v>78</v>
      </c>
      <c r="N24" s="19" t="s">
        <v>78</v>
      </c>
      <c r="O24" s="19"/>
      <c r="P24" s="21" t="s">
        <v>78</v>
      </c>
      <c r="Q24" s="21" t="s">
        <v>78</v>
      </c>
      <c r="R24" s="21" t="s">
        <v>78</v>
      </c>
      <c r="S24" s="21" t="s">
        <v>78</v>
      </c>
      <c r="T24" s="21" t="s">
        <v>78</v>
      </c>
      <c r="U24" s="21" t="s">
        <v>78</v>
      </c>
      <c r="V24" s="21" t="s">
        <v>78</v>
      </c>
      <c r="W24" s="21"/>
      <c r="X24" s="21"/>
      <c r="Y24" s="21"/>
      <c r="Z24" s="21"/>
      <c r="AA24" s="21"/>
      <c r="AB24" s="7"/>
      <c r="AC24" s="4"/>
      <c r="AD24" s="31"/>
    </row>
    <row r="25" spans="1:30" ht="10.5" customHeight="1">
      <c r="A25" s="2"/>
      <c r="B25" s="30">
        <v>10</v>
      </c>
      <c r="C25" s="2"/>
      <c r="D25" s="27" t="s">
        <v>69</v>
      </c>
      <c r="E25" s="7"/>
      <c r="F25" s="19">
        <v>917</v>
      </c>
      <c r="G25" s="19">
        <v>417</v>
      </c>
      <c r="H25" s="19">
        <v>135</v>
      </c>
      <c r="I25" s="19">
        <v>1068</v>
      </c>
      <c r="J25" s="19">
        <v>496</v>
      </c>
      <c r="K25" s="19">
        <v>165</v>
      </c>
      <c r="L25" s="19">
        <f t="shared" si="6"/>
        <v>-151</v>
      </c>
      <c r="M25" s="19">
        <f t="shared" si="0"/>
        <v>-79</v>
      </c>
      <c r="N25" s="19">
        <f t="shared" si="0"/>
        <v>-30</v>
      </c>
      <c r="O25" s="19"/>
      <c r="P25" s="21">
        <f t="shared" si="2"/>
        <v>-14.138576779026218</v>
      </c>
      <c r="Q25" s="21">
        <f t="shared" si="1"/>
        <v>-15.92741935483871</v>
      </c>
      <c r="R25" s="21">
        <f t="shared" si="1"/>
        <v>-18.181818181818183</v>
      </c>
      <c r="S25" s="21">
        <f t="shared" si="3"/>
        <v>62.42341729067393</v>
      </c>
      <c r="T25" s="21">
        <f t="shared" si="4"/>
        <v>28.386657590197412</v>
      </c>
      <c r="U25" s="21">
        <f t="shared" si="5"/>
        <v>9.189925119128658</v>
      </c>
      <c r="V25" s="21">
        <v>48.37632776934749</v>
      </c>
      <c r="W25" s="40">
        <v>66.2387676508344</v>
      </c>
      <c r="X25" s="40">
        <v>32.4</v>
      </c>
      <c r="Y25" s="21">
        <v>53.7</v>
      </c>
      <c r="Z25" s="21">
        <v>73.6</v>
      </c>
      <c r="AA25" s="21">
        <v>36.2</v>
      </c>
      <c r="AB25" s="7"/>
      <c r="AC25" s="4"/>
      <c r="AD25" s="31">
        <v>10</v>
      </c>
    </row>
    <row r="26" spans="1:30" ht="10.5" customHeight="1">
      <c r="A26" s="2"/>
      <c r="B26" s="30">
        <v>11</v>
      </c>
      <c r="C26" s="2"/>
      <c r="D26" s="27" t="s">
        <v>16</v>
      </c>
      <c r="E26" s="7"/>
      <c r="F26" s="19">
        <v>1171</v>
      </c>
      <c r="G26" s="19">
        <v>381</v>
      </c>
      <c r="H26" s="19">
        <v>191</v>
      </c>
      <c r="I26" s="19">
        <v>1215</v>
      </c>
      <c r="J26" s="19">
        <v>469</v>
      </c>
      <c r="K26" s="19">
        <v>231</v>
      </c>
      <c r="L26" s="19">
        <f t="shared" si="6"/>
        <v>-44</v>
      </c>
      <c r="M26" s="19">
        <f t="shared" si="6"/>
        <v>-88</v>
      </c>
      <c r="N26" s="19">
        <f t="shared" si="6"/>
        <v>-40</v>
      </c>
      <c r="O26" s="19"/>
      <c r="P26" s="21">
        <f t="shared" si="2"/>
        <v>-3.6213991769547325</v>
      </c>
      <c r="Q26" s="21">
        <f t="shared" si="2"/>
        <v>-18.763326226012794</v>
      </c>
      <c r="R26" s="21">
        <f t="shared" si="2"/>
        <v>-17.316017316017316</v>
      </c>
      <c r="S26" s="21">
        <f t="shared" si="3"/>
        <v>67.18301778542742</v>
      </c>
      <c r="T26" s="21">
        <f t="shared" si="4"/>
        <v>21.858864027538726</v>
      </c>
      <c r="U26" s="21">
        <f t="shared" si="5"/>
        <v>10.95811818703385</v>
      </c>
      <c r="V26" s="21">
        <v>51.82277061132922</v>
      </c>
      <c r="W26" s="40">
        <v>63.61355081555834</v>
      </c>
      <c r="X26" s="40">
        <v>42.292089249492896</v>
      </c>
      <c r="Y26" s="21">
        <v>55.5</v>
      </c>
      <c r="Z26" s="21">
        <v>71</v>
      </c>
      <c r="AA26" s="21">
        <v>43</v>
      </c>
      <c r="AB26" s="7"/>
      <c r="AC26" s="4"/>
      <c r="AD26" s="31">
        <v>11</v>
      </c>
    </row>
    <row r="27" spans="1:30" ht="10.5" customHeight="1">
      <c r="A27" s="2"/>
      <c r="B27" s="30">
        <v>12</v>
      </c>
      <c r="C27" s="2"/>
      <c r="D27" s="27" t="s">
        <v>17</v>
      </c>
      <c r="E27" s="7"/>
      <c r="F27" s="19">
        <v>1007</v>
      </c>
      <c r="G27" s="19">
        <v>366</v>
      </c>
      <c r="H27" s="19">
        <v>227</v>
      </c>
      <c r="I27" s="19">
        <v>1115</v>
      </c>
      <c r="J27" s="19">
        <v>428</v>
      </c>
      <c r="K27" s="19">
        <v>319</v>
      </c>
      <c r="L27" s="19">
        <f t="shared" si="6"/>
        <v>-108</v>
      </c>
      <c r="M27" s="19">
        <f t="shared" si="6"/>
        <v>-62</v>
      </c>
      <c r="N27" s="19">
        <f t="shared" si="6"/>
        <v>-92</v>
      </c>
      <c r="O27" s="19"/>
      <c r="P27" s="21">
        <f t="shared" si="2"/>
        <v>-9.686098654708521</v>
      </c>
      <c r="Q27" s="21">
        <f t="shared" si="2"/>
        <v>-14.485981308411214</v>
      </c>
      <c r="R27" s="21">
        <f t="shared" si="2"/>
        <v>-28.84012539184953</v>
      </c>
      <c r="S27" s="21">
        <f t="shared" si="3"/>
        <v>62.9375</v>
      </c>
      <c r="T27" s="21">
        <f t="shared" si="4"/>
        <v>22.875</v>
      </c>
      <c r="U27" s="21">
        <f t="shared" si="5"/>
        <v>14.1875</v>
      </c>
      <c r="V27" s="21">
        <v>58.470712030866366</v>
      </c>
      <c r="W27" s="40">
        <v>69.1131498470948</v>
      </c>
      <c r="X27" s="40">
        <v>49.44912508101102</v>
      </c>
      <c r="Y27" s="21">
        <v>64.3</v>
      </c>
      <c r="Z27" s="21">
        <v>75.6</v>
      </c>
      <c r="AA27" s="21">
        <v>54.9</v>
      </c>
      <c r="AB27" s="7"/>
      <c r="AC27" s="4"/>
      <c r="AD27" s="31">
        <v>12</v>
      </c>
    </row>
    <row r="28" spans="1:30" ht="10.5" customHeight="1">
      <c r="A28" s="2"/>
      <c r="B28" s="30">
        <v>13</v>
      </c>
      <c r="C28" s="2"/>
      <c r="D28" s="27" t="s">
        <v>18</v>
      </c>
      <c r="E28" s="7"/>
      <c r="F28" s="19">
        <v>996</v>
      </c>
      <c r="G28" s="19">
        <v>476</v>
      </c>
      <c r="H28" s="19">
        <v>390</v>
      </c>
      <c r="I28" s="19">
        <v>1062</v>
      </c>
      <c r="J28" s="19">
        <v>520</v>
      </c>
      <c r="K28" s="19">
        <v>469</v>
      </c>
      <c r="L28" s="19">
        <f t="shared" si="6"/>
        <v>-66</v>
      </c>
      <c r="M28" s="19">
        <f t="shared" si="6"/>
        <v>-44</v>
      </c>
      <c r="N28" s="19">
        <f t="shared" si="6"/>
        <v>-79</v>
      </c>
      <c r="O28" s="19"/>
      <c r="P28" s="21">
        <f t="shared" si="2"/>
        <v>-6.214689265536723</v>
      </c>
      <c r="Q28" s="21">
        <f t="shared" si="2"/>
        <v>-8.461538461538462</v>
      </c>
      <c r="R28" s="21">
        <f t="shared" si="2"/>
        <v>-16.844349680170577</v>
      </c>
      <c r="S28" s="21">
        <f t="shared" si="3"/>
        <v>53.49087003222341</v>
      </c>
      <c r="T28" s="21">
        <f t="shared" si="4"/>
        <v>25.563909774436087</v>
      </c>
      <c r="U28" s="21">
        <f t="shared" si="5"/>
        <v>20.945220193340493</v>
      </c>
      <c r="V28" s="21">
        <v>62.74256144890039</v>
      </c>
      <c r="W28" s="40">
        <v>72.12121212121212</v>
      </c>
      <c r="X28" s="40">
        <v>54.075917859365276</v>
      </c>
      <c r="Y28" s="21">
        <v>64.4</v>
      </c>
      <c r="Z28" s="21">
        <v>76.5</v>
      </c>
      <c r="AA28" s="21">
        <v>53.4</v>
      </c>
      <c r="AB28" s="7"/>
      <c r="AC28" s="4"/>
      <c r="AD28" s="31">
        <v>13</v>
      </c>
    </row>
    <row r="29" spans="1:30" ht="10.5" customHeight="1">
      <c r="A29" s="2"/>
      <c r="B29" s="30">
        <v>14</v>
      </c>
      <c r="C29" s="2"/>
      <c r="D29" s="27" t="s">
        <v>19</v>
      </c>
      <c r="E29" s="7"/>
      <c r="F29" s="19">
        <v>493</v>
      </c>
      <c r="G29" s="19">
        <v>208</v>
      </c>
      <c r="H29" s="19">
        <v>132</v>
      </c>
      <c r="I29" s="19">
        <v>490</v>
      </c>
      <c r="J29" s="19">
        <v>240</v>
      </c>
      <c r="K29" s="19">
        <v>156</v>
      </c>
      <c r="L29" s="19">
        <f t="shared" si="6"/>
        <v>3</v>
      </c>
      <c r="M29" s="19">
        <f t="shared" si="6"/>
        <v>-32</v>
      </c>
      <c r="N29" s="19">
        <f t="shared" si="6"/>
        <v>-24</v>
      </c>
      <c r="O29" s="19"/>
      <c r="P29" s="21">
        <f t="shared" si="2"/>
        <v>0.6122448979591837</v>
      </c>
      <c r="Q29" s="21">
        <f t="shared" si="2"/>
        <v>-13.333333333333334</v>
      </c>
      <c r="R29" s="21">
        <f t="shared" si="2"/>
        <v>-15.384615384615385</v>
      </c>
      <c r="S29" s="21">
        <f t="shared" si="3"/>
        <v>59.183673469387756</v>
      </c>
      <c r="T29" s="21">
        <f t="shared" si="4"/>
        <v>24.96998799519808</v>
      </c>
      <c r="U29" s="21">
        <f t="shared" si="5"/>
        <v>15.846338535414164</v>
      </c>
      <c r="V29" s="21">
        <v>61.02783725910065</v>
      </c>
      <c r="W29" s="40">
        <v>73.48484848484848</v>
      </c>
      <c r="X29" s="40">
        <v>49.932523616734144</v>
      </c>
      <c r="Y29" s="21">
        <v>63.8</v>
      </c>
      <c r="Z29" s="21">
        <v>76.4</v>
      </c>
      <c r="AA29" s="21">
        <v>52.5</v>
      </c>
      <c r="AB29" s="7"/>
      <c r="AC29" s="4"/>
      <c r="AD29" s="31">
        <v>14</v>
      </c>
    </row>
    <row r="30" spans="1:30" ht="10.5" customHeight="1">
      <c r="A30" s="2"/>
      <c r="B30" s="30">
        <v>15</v>
      </c>
      <c r="C30" s="2"/>
      <c r="D30" s="27" t="s">
        <v>20</v>
      </c>
      <c r="E30" s="7"/>
      <c r="F30" s="19">
        <v>480</v>
      </c>
      <c r="G30" s="19">
        <v>56</v>
      </c>
      <c r="H30" s="19">
        <v>24</v>
      </c>
      <c r="I30" s="19">
        <v>531</v>
      </c>
      <c r="J30" s="19">
        <v>60</v>
      </c>
      <c r="K30" s="19">
        <v>29</v>
      </c>
      <c r="L30" s="19">
        <f t="shared" si="6"/>
        <v>-51</v>
      </c>
      <c r="M30" s="19">
        <f t="shared" si="6"/>
        <v>-4</v>
      </c>
      <c r="N30" s="19">
        <f t="shared" si="6"/>
        <v>-5</v>
      </c>
      <c r="O30" s="19"/>
      <c r="P30" s="21">
        <f t="shared" si="2"/>
        <v>-9.6045197740113</v>
      </c>
      <c r="Q30" s="21">
        <f t="shared" si="2"/>
        <v>-6.666666666666667</v>
      </c>
      <c r="R30" s="21">
        <f t="shared" si="2"/>
        <v>-17.24137931034483</v>
      </c>
      <c r="S30" s="21">
        <f t="shared" si="3"/>
        <v>85.71428571428571</v>
      </c>
      <c r="T30" s="21">
        <f t="shared" si="4"/>
        <v>10</v>
      </c>
      <c r="U30" s="21">
        <f t="shared" si="5"/>
        <v>4.285714285714286</v>
      </c>
      <c r="V30" s="21">
        <v>59.00497512437811</v>
      </c>
      <c r="W30" s="40">
        <v>69.59183673469389</v>
      </c>
      <c r="X30" s="40">
        <v>48.932038834951456</v>
      </c>
      <c r="Y30" s="21">
        <v>60.1</v>
      </c>
      <c r="Z30" s="21">
        <v>73.4</v>
      </c>
      <c r="AA30" s="21">
        <v>46.8</v>
      </c>
      <c r="AB30" s="7"/>
      <c r="AC30" s="4"/>
      <c r="AD30" s="31">
        <v>15</v>
      </c>
    </row>
    <row r="31" spans="1:30" ht="10.5" customHeight="1">
      <c r="A31" s="2"/>
      <c r="B31" s="30">
        <v>16</v>
      </c>
      <c r="C31" s="2"/>
      <c r="D31" s="27" t="s">
        <v>21</v>
      </c>
      <c r="E31" s="7"/>
      <c r="F31" s="19">
        <v>1187</v>
      </c>
      <c r="G31" s="19">
        <v>533</v>
      </c>
      <c r="H31" s="19">
        <v>598</v>
      </c>
      <c r="I31" s="19">
        <v>1213</v>
      </c>
      <c r="J31" s="19">
        <v>570</v>
      </c>
      <c r="K31" s="19">
        <v>676</v>
      </c>
      <c r="L31" s="19">
        <f t="shared" si="6"/>
        <v>-26</v>
      </c>
      <c r="M31" s="19">
        <f t="shared" si="6"/>
        <v>-37</v>
      </c>
      <c r="N31" s="19">
        <f t="shared" si="6"/>
        <v>-78</v>
      </c>
      <c r="O31" s="19"/>
      <c r="P31" s="21">
        <f t="shared" si="2"/>
        <v>-2.1434460016488046</v>
      </c>
      <c r="Q31" s="21">
        <f t="shared" si="2"/>
        <v>-6.491228070175438</v>
      </c>
      <c r="R31" s="21">
        <f t="shared" si="2"/>
        <v>-11.538461538461538</v>
      </c>
      <c r="S31" s="21">
        <f t="shared" si="3"/>
        <v>51.20793787748059</v>
      </c>
      <c r="T31" s="21">
        <f t="shared" si="4"/>
        <v>22.993960310612596</v>
      </c>
      <c r="U31" s="21">
        <f t="shared" si="5"/>
        <v>25.798101811906815</v>
      </c>
      <c r="V31" s="21">
        <v>62.503259452411996</v>
      </c>
      <c r="W31" s="40">
        <v>72.14745465184318</v>
      </c>
      <c r="X31" s="40">
        <v>54.75070555032926</v>
      </c>
      <c r="Y31" s="21">
        <v>66.5</v>
      </c>
      <c r="Z31" s="21">
        <v>76.7</v>
      </c>
      <c r="AA31" s="21">
        <v>58.2</v>
      </c>
      <c r="AB31" s="7"/>
      <c r="AC31" s="4"/>
      <c r="AD31" s="31">
        <v>16</v>
      </c>
    </row>
    <row r="32" spans="1:30" ht="6" customHeight="1">
      <c r="A32" s="2"/>
      <c r="B32" s="30"/>
      <c r="C32" s="2"/>
      <c r="D32" s="27"/>
      <c r="E32" s="7"/>
      <c r="F32" s="19" t="s">
        <v>78</v>
      </c>
      <c r="G32" s="19" t="s">
        <v>78</v>
      </c>
      <c r="H32" s="19" t="s">
        <v>78</v>
      </c>
      <c r="I32" s="19"/>
      <c r="J32" s="19"/>
      <c r="K32" s="19" t="s">
        <v>78</v>
      </c>
      <c r="L32" s="19" t="s">
        <v>78</v>
      </c>
      <c r="M32" s="19" t="s">
        <v>78</v>
      </c>
      <c r="N32" s="19" t="s">
        <v>78</v>
      </c>
      <c r="O32" s="19" t="s">
        <v>78</v>
      </c>
      <c r="P32" s="21" t="s">
        <v>78</v>
      </c>
      <c r="Q32" s="21" t="s">
        <v>78</v>
      </c>
      <c r="R32" s="21" t="s">
        <v>78</v>
      </c>
      <c r="S32" s="21" t="s">
        <v>78</v>
      </c>
      <c r="T32" s="21" t="s">
        <v>78</v>
      </c>
      <c r="U32" s="21" t="s">
        <v>78</v>
      </c>
      <c r="V32" s="21" t="s">
        <v>78</v>
      </c>
      <c r="W32" s="21"/>
      <c r="X32" s="21"/>
      <c r="Y32" s="21"/>
      <c r="Z32" s="21"/>
      <c r="AA32" s="21"/>
      <c r="AB32" s="7"/>
      <c r="AC32" s="4"/>
      <c r="AD32" s="31"/>
    </row>
    <row r="33" spans="1:30" ht="10.5" customHeight="1">
      <c r="A33" s="2"/>
      <c r="B33" s="30">
        <v>17</v>
      </c>
      <c r="C33" s="2"/>
      <c r="D33" s="27" t="s">
        <v>22</v>
      </c>
      <c r="E33" s="7"/>
      <c r="F33" s="19">
        <v>1116</v>
      </c>
      <c r="G33" s="19">
        <v>243</v>
      </c>
      <c r="H33" s="19">
        <v>141</v>
      </c>
      <c r="I33" s="19">
        <v>1140</v>
      </c>
      <c r="J33" s="19">
        <v>278</v>
      </c>
      <c r="K33" s="19">
        <v>165</v>
      </c>
      <c r="L33" s="19">
        <f t="shared" si="6"/>
        <v>-24</v>
      </c>
      <c r="M33" s="19">
        <f t="shared" si="6"/>
        <v>-35</v>
      </c>
      <c r="N33" s="19">
        <f t="shared" si="6"/>
        <v>-24</v>
      </c>
      <c r="O33" s="19"/>
      <c r="P33" s="21">
        <f t="shared" si="2"/>
        <v>-2.1052631578947367</v>
      </c>
      <c r="Q33" s="21">
        <f t="shared" si="2"/>
        <v>-12.589928057553957</v>
      </c>
      <c r="R33" s="21">
        <f t="shared" si="2"/>
        <v>-14.545454545454545</v>
      </c>
      <c r="S33" s="21">
        <f t="shared" si="3"/>
        <v>74.4</v>
      </c>
      <c r="T33" s="21">
        <f t="shared" si="4"/>
        <v>16.2</v>
      </c>
      <c r="U33" s="21">
        <f t="shared" si="5"/>
        <v>9.4</v>
      </c>
      <c r="V33" s="21">
        <v>55.49966465459423</v>
      </c>
      <c r="W33" s="40">
        <v>66.91015339663988</v>
      </c>
      <c r="X33" s="40">
        <v>45.81525108493491</v>
      </c>
      <c r="Y33" s="21">
        <v>57.5</v>
      </c>
      <c r="Z33" s="21">
        <v>71.5</v>
      </c>
      <c r="AA33" s="21">
        <v>45.6</v>
      </c>
      <c r="AB33" s="7"/>
      <c r="AC33" s="4"/>
      <c r="AD33" s="31">
        <v>17</v>
      </c>
    </row>
    <row r="34" spans="1:30" ht="10.5" customHeight="1">
      <c r="A34" s="2"/>
      <c r="B34" s="30">
        <v>18</v>
      </c>
      <c r="C34" s="2"/>
      <c r="D34" s="27" t="s">
        <v>23</v>
      </c>
      <c r="E34" s="7"/>
      <c r="F34" s="19">
        <v>2208</v>
      </c>
      <c r="G34" s="19">
        <v>718</v>
      </c>
      <c r="H34" s="19">
        <v>721</v>
      </c>
      <c r="I34" s="19">
        <v>2052</v>
      </c>
      <c r="J34" s="19">
        <v>794</v>
      </c>
      <c r="K34" s="19">
        <v>818</v>
      </c>
      <c r="L34" s="19">
        <f t="shared" si="6"/>
        <v>156</v>
      </c>
      <c r="M34" s="19">
        <f t="shared" si="6"/>
        <v>-76</v>
      </c>
      <c r="N34" s="19">
        <f t="shared" si="6"/>
        <v>-97</v>
      </c>
      <c r="O34" s="19"/>
      <c r="P34" s="21">
        <f t="shared" si="2"/>
        <v>7.602339181286549</v>
      </c>
      <c r="Q34" s="21">
        <f t="shared" si="2"/>
        <v>-9.571788413098236</v>
      </c>
      <c r="R34" s="21">
        <f t="shared" si="2"/>
        <v>-11.858190709046456</v>
      </c>
      <c r="S34" s="21">
        <f t="shared" si="3"/>
        <v>60.54291198245133</v>
      </c>
      <c r="T34" s="21">
        <f t="shared" si="4"/>
        <v>19.687414313134084</v>
      </c>
      <c r="U34" s="21">
        <f t="shared" si="5"/>
        <v>19.769673704414586</v>
      </c>
      <c r="V34" s="21">
        <v>67.87780187997107</v>
      </c>
      <c r="W34" s="40">
        <v>78.13194959229058</v>
      </c>
      <c r="X34" s="40">
        <v>58.11573747353563</v>
      </c>
      <c r="Y34" s="21">
        <v>70.4</v>
      </c>
      <c r="Z34" s="21">
        <v>80.1</v>
      </c>
      <c r="AA34" s="21">
        <v>60.9</v>
      </c>
      <c r="AB34" s="7"/>
      <c r="AC34" s="4"/>
      <c r="AD34" s="31">
        <v>18</v>
      </c>
    </row>
    <row r="35" spans="1:30" ht="10.5" customHeight="1">
      <c r="A35" s="2"/>
      <c r="B35" s="30">
        <v>19</v>
      </c>
      <c r="C35" s="2"/>
      <c r="D35" s="27" t="s">
        <v>24</v>
      </c>
      <c r="E35" s="7"/>
      <c r="F35" s="19">
        <v>7858</v>
      </c>
      <c r="G35" s="19">
        <v>1995</v>
      </c>
      <c r="H35" s="19">
        <v>1189</v>
      </c>
      <c r="I35" s="19">
        <v>7626</v>
      </c>
      <c r="J35" s="19">
        <v>2263</v>
      </c>
      <c r="K35" s="19">
        <v>1459</v>
      </c>
      <c r="L35" s="19">
        <f t="shared" si="6"/>
        <v>232</v>
      </c>
      <c r="M35" s="19">
        <f t="shared" si="6"/>
        <v>-268</v>
      </c>
      <c r="N35" s="19">
        <f t="shared" si="6"/>
        <v>-270</v>
      </c>
      <c r="O35" s="19"/>
      <c r="P35" s="21">
        <f t="shared" si="2"/>
        <v>3.042223970626803</v>
      </c>
      <c r="Q35" s="21">
        <f t="shared" si="2"/>
        <v>-11.84268669907203</v>
      </c>
      <c r="R35" s="21">
        <f t="shared" si="2"/>
        <v>-18.50582590815627</v>
      </c>
      <c r="S35" s="21">
        <f t="shared" si="3"/>
        <v>71.16464408621627</v>
      </c>
      <c r="T35" s="21">
        <f t="shared" si="4"/>
        <v>18.067379097989495</v>
      </c>
      <c r="U35" s="21">
        <f t="shared" si="5"/>
        <v>10.76797681579424</v>
      </c>
      <c r="V35" s="21">
        <v>58.46811107720477</v>
      </c>
      <c r="W35" s="40">
        <v>65.38908246225319</v>
      </c>
      <c r="X35" s="40">
        <v>52.036110293396135</v>
      </c>
      <c r="Y35" s="21">
        <v>63.4</v>
      </c>
      <c r="Z35" s="21">
        <v>73.8</v>
      </c>
      <c r="AA35" s="21">
        <v>54.6</v>
      </c>
      <c r="AB35" s="7"/>
      <c r="AC35" s="4"/>
      <c r="AD35" s="31">
        <v>19</v>
      </c>
    </row>
    <row r="36" spans="1:30" ht="10.5" customHeight="1">
      <c r="A36" s="2"/>
      <c r="B36" s="30">
        <v>20</v>
      </c>
      <c r="C36" s="2"/>
      <c r="D36" s="27" t="s">
        <v>25</v>
      </c>
      <c r="E36" s="7"/>
      <c r="F36" s="19">
        <v>6417</v>
      </c>
      <c r="G36" s="19">
        <v>1374</v>
      </c>
      <c r="H36" s="19">
        <v>910</v>
      </c>
      <c r="I36" s="19">
        <v>5642</v>
      </c>
      <c r="J36" s="19">
        <v>1380</v>
      </c>
      <c r="K36" s="19">
        <v>1079</v>
      </c>
      <c r="L36" s="19">
        <f t="shared" si="6"/>
        <v>775</v>
      </c>
      <c r="M36" s="19">
        <f t="shared" si="6"/>
        <v>-6</v>
      </c>
      <c r="N36" s="19">
        <f t="shared" si="6"/>
        <v>-169</v>
      </c>
      <c r="O36" s="19"/>
      <c r="P36" s="21">
        <f t="shared" si="2"/>
        <v>13.736263736263737</v>
      </c>
      <c r="Q36" s="21">
        <f t="shared" si="2"/>
        <v>-0.43478260869565216</v>
      </c>
      <c r="R36" s="21">
        <f t="shared" si="2"/>
        <v>-15.66265060240964</v>
      </c>
      <c r="S36" s="21">
        <f t="shared" si="3"/>
        <v>73.75014366164808</v>
      </c>
      <c r="T36" s="21">
        <f t="shared" si="4"/>
        <v>15.791288357660038</v>
      </c>
      <c r="U36" s="21">
        <f t="shared" si="5"/>
        <v>10.458567980691875</v>
      </c>
      <c r="V36" s="21">
        <v>65.23549684089603</v>
      </c>
      <c r="W36" s="40">
        <v>75.74740695546065</v>
      </c>
      <c r="X36" s="40">
        <v>55.88714053174173</v>
      </c>
      <c r="Y36" s="21">
        <v>67.1</v>
      </c>
      <c r="Z36" s="21">
        <v>78.9</v>
      </c>
      <c r="AA36" s="21">
        <v>56.8</v>
      </c>
      <c r="AB36" s="7"/>
      <c r="AC36" s="4"/>
      <c r="AD36" s="31">
        <v>20</v>
      </c>
    </row>
    <row r="37" spans="1:30" ht="10.5" customHeight="1">
      <c r="A37" s="2"/>
      <c r="B37" s="30">
        <v>21</v>
      </c>
      <c r="C37" s="2"/>
      <c r="D37" s="27" t="s">
        <v>26</v>
      </c>
      <c r="E37" s="7"/>
      <c r="F37" s="19">
        <v>1375</v>
      </c>
      <c r="G37" s="19">
        <v>491</v>
      </c>
      <c r="H37" s="19">
        <v>423</v>
      </c>
      <c r="I37" s="19">
        <v>1381</v>
      </c>
      <c r="J37" s="19">
        <v>583</v>
      </c>
      <c r="K37" s="19">
        <v>496</v>
      </c>
      <c r="L37" s="19">
        <f t="shared" si="6"/>
        <v>-6</v>
      </c>
      <c r="M37" s="19">
        <f t="shared" si="6"/>
        <v>-92</v>
      </c>
      <c r="N37" s="19">
        <f t="shared" si="6"/>
        <v>-73</v>
      </c>
      <c r="O37" s="19"/>
      <c r="P37" s="21">
        <f t="shared" si="2"/>
        <v>-0.4344677769732078</v>
      </c>
      <c r="Q37" s="21">
        <f t="shared" si="2"/>
        <v>-15.780445969125214</v>
      </c>
      <c r="R37" s="21">
        <f t="shared" si="2"/>
        <v>-14.717741935483872</v>
      </c>
      <c r="S37" s="21">
        <f t="shared" si="3"/>
        <v>60.0698995194408</v>
      </c>
      <c r="T37" s="21">
        <f t="shared" si="4"/>
        <v>21.45041502839668</v>
      </c>
      <c r="U37" s="21">
        <f t="shared" si="5"/>
        <v>18.479685452162517</v>
      </c>
      <c r="V37" s="21">
        <v>63.436830835117775</v>
      </c>
      <c r="W37" s="40">
        <v>73.80116959064328</v>
      </c>
      <c r="X37" s="40">
        <v>54.689042448173744</v>
      </c>
      <c r="Y37" s="21">
        <v>66.3</v>
      </c>
      <c r="Z37" s="21">
        <v>76.2</v>
      </c>
      <c r="AA37" s="21">
        <v>57.9</v>
      </c>
      <c r="AB37" s="7"/>
      <c r="AC37" s="4"/>
      <c r="AD37" s="31">
        <v>21</v>
      </c>
    </row>
    <row r="38" spans="1:30" ht="10.5" customHeight="1">
      <c r="A38" s="2"/>
      <c r="B38" s="30">
        <v>22</v>
      </c>
      <c r="C38" s="2"/>
      <c r="D38" s="27" t="s">
        <v>27</v>
      </c>
      <c r="E38" s="7"/>
      <c r="F38" s="19">
        <v>1760</v>
      </c>
      <c r="G38" s="19">
        <v>688</v>
      </c>
      <c r="H38" s="19">
        <v>413</v>
      </c>
      <c r="I38" s="19">
        <v>1789</v>
      </c>
      <c r="J38" s="19">
        <v>796</v>
      </c>
      <c r="K38" s="19">
        <v>484</v>
      </c>
      <c r="L38" s="19">
        <f t="shared" si="6"/>
        <v>-29</v>
      </c>
      <c r="M38" s="19">
        <f t="shared" si="6"/>
        <v>-108</v>
      </c>
      <c r="N38" s="19">
        <f t="shared" si="6"/>
        <v>-71</v>
      </c>
      <c r="O38" s="19"/>
      <c r="P38" s="21">
        <f t="shared" si="2"/>
        <v>-1.621017328116266</v>
      </c>
      <c r="Q38" s="21">
        <f t="shared" si="2"/>
        <v>-13.5678391959799</v>
      </c>
      <c r="R38" s="21">
        <f t="shared" si="2"/>
        <v>-14.669421487603307</v>
      </c>
      <c r="S38" s="21">
        <f t="shared" si="3"/>
        <v>61.51695211464523</v>
      </c>
      <c r="T38" s="21">
        <f t="shared" si="4"/>
        <v>24.047535826634046</v>
      </c>
      <c r="U38" s="21">
        <f t="shared" si="5"/>
        <v>14.435512058720725</v>
      </c>
      <c r="V38" s="21">
        <v>59.34504792332268</v>
      </c>
      <c r="W38" s="40">
        <v>69.78070175438596</v>
      </c>
      <c r="X38" s="40">
        <v>50.62316715542522</v>
      </c>
      <c r="Y38" s="21">
        <v>62.4</v>
      </c>
      <c r="Z38" s="21">
        <v>74.1</v>
      </c>
      <c r="AA38" s="21">
        <v>52.5</v>
      </c>
      <c r="AB38" s="7"/>
      <c r="AC38" s="4"/>
      <c r="AD38" s="31">
        <v>22</v>
      </c>
    </row>
    <row r="39" spans="1:30" ht="10.5" customHeight="1">
      <c r="A39" s="2"/>
      <c r="B39" s="30">
        <v>23</v>
      </c>
      <c r="C39" s="2"/>
      <c r="D39" s="27" t="s">
        <v>28</v>
      </c>
      <c r="E39" s="7"/>
      <c r="F39" s="19">
        <v>620</v>
      </c>
      <c r="G39" s="19">
        <v>195</v>
      </c>
      <c r="H39" s="19">
        <v>118</v>
      </c>
      <c r="I39" s="19">
        <v>605</v>
      </c>
      <c r="J39" s="19">
        <v>235</v>
      </c>
      <c r="K39" s="19">
        <v>132</v>
      </c>
      <c r="L39" s="19">
        <f t="shared" si="6"/>
        <v>15</v>
      </c>
      <c r="M39" s="19">
        <f t="shared" si="6"/>
        <v>-40</v>
      </c>
      <c r="N39" s="19">
        <f t="shared" si="6"/>
        <v>-14</v>
      </c>
      <c r="O39" s="19"/>
      <c r="P39" s="21">
        <f t="shared" si="2"/>
        <v>2.479338842975207</v>
      </c>
      <c r="Q39" s="21">
        <f t="shared" si="2"/>
        <v>-17.02127659574468</v>
      </c>
      <c r="R39" s="21">
        <f t="shared" si="2"/>
        <v>-10.606060606060606</v>
      </c>
      <c r="S39" s="21">
        <f t="shared" si="3"/>
        <v>66.45230439442658</v>
      </c>
      <c r="T39" s="21">
        <f t="shared" si="4"/>
        <v>20.90032154340836</v>
      </c>
      <c r="U39" s="21">
        <f t="shared" si="5"/>
        <v>12.64737406216506</v>
      </c>
      <c r="V39" s="21">
        <v>58.2905982905983</v>
      </c>
      <c r="W39" s="40">
        <v>69.90521327014217</v>
      </c>
      <c r="X39" s="40">
        <v>47.530186608122946</v>
      </c>
      <c r="Y39" s="21">
        <v>59.4</v>
      </c>
      <c r="Z39" s="21">
        <v>73.1</v>
      </c>
      <c r="AA39" s="21">
        <v>46.9</v>
      </c>
      <c r="AB39" s="7"/>
      <c r="AC39" s="4"/>
      <c r="AD39" s="31">
        <v>23</v>
      </c>
    </row>
    <row r="40" spans="1:30" ht="10.5" customHeight="1">
      <c r="A40" s="2"/>
      <c r="B40" s="30">
        <v>24</v>
      </c>
      <c r="C40" s="2"/>
      <c r="D40" s="27" t="s">
        <v>29</v>
      </c>
      <c r="E40" s="7"/>
      <c r="F40" s="19">
        <v>919</v>
      </c>
      <c r="G40" s="19">
        <v>334</v>
      </c>
      <c r="H40" s="19">
        <v>190</v>
      </c>
      <c r="I40" s="19">
        <v>1086</v>
      </c>
      <c r="J40" s="19">
        <v>437</v>
      </c>
      <c r="K40" s="19">
        <v>217</v>
      </c>
      <c r="L40" s="19">
        <f t="shared" si="6"/>
        <v>-167</v>
      </c>
      <c r="M40" s="19">
        <f t="shared" si="6"/>
        <v>-103</v>
      </c>
      <c r="N40" s="19">
        <f t="shared" si="6"/>
        <v>-27</v>
      </c>
      <c r="O40" s="19"/>
      <c r="P40" s="21">
        <f t="shared" si="2"/>
        <v>-15.377532228360957</v>
      </c>
      <c r="Q40" s="21">
        <f t="shared" si="2"/>
        <v>-23.569794050343248</v>
      </c>
      <c r="R40" s="21">
        <f t="shared" si="2"/>
        <v>-12.442396313364055</v>
      </c>
      <c r="S40" s="21">
        <f t="shared" si="3"/>
        <v>63.68676368676369</v>
      </c>
      <c r="T40" s="21">
        <f t="shared" si="4"/>
        <v>23.146223146223146</v>
      </c>
      <c r="U40" s="21">
        <f t="shared" si="5"/>
        <v>13.167013167013167</v>
      </c>
      <c r="V40" s="21">
        <v>51.9104991394148</v>
      </c>
      <c r="W40" s="40">
        <v>61.81953765846383</v>
      </c>
      <c r="X40" s="40">
        <v>43.41432225063939</v>
      </c>
      <c r="Y40" s="21">
        <v>57.8</v>
      </c>
      <c r="Z40" s="21">
        <v>69.6</v>
      </c>
      <c r="AA40" s="21">
        <v>47.9</v>
      </c>
      <c r="AB40" s="7"/>
      <c r="AC40" s="4"/>
      <c r="AD40" s="31">
        <v>24</v>
      </c>
    </row>
    <row r="41" spans="1:30" ht="6" customHeight="1">
      <c r="A41" s="2"/>
      <c r="B41" s="30"/>
      <c r="C41" s="2"/>
      <c r="D41" s="27"/>
      <c r="E41" s="7"/>
      <c r="F41" s="19" t="s">
        <v>78</v>
      </c>
      <c r="G41" s="19" t="s">
        <v>78</v>
      </c>
      <c r="H41" s="19" t="s">
        <v>78</v>
      </c>
      <c r="I41" s="19"/>
      <c r="J41" s="19"/>
      <c r="K41" s="19"/>
      <c r="L41" s="19" t="s">
        <v>78</v>
      </c>
      <c r="M41" s="19" t="s">
        <v>78</v>
      </c>
      <c r="N41" s="19" t="s">
        <v>78</v>
      </c>
      <c r="O41" s="19" t="s">
        <v>78</v>
      </c>
      <c r="P41" s="21" t="s">
        <v>78</v>
      </c>
      <c r="Q41" s="21" t="s">
        <v>78</v>
      </c>
      <c r="R41" s="21" t="s">
        <v>78</v>
      </c>
      <c r="S41" s="21" t="s">
        <v>78</v>
      </c>
      <c r="T41" s="21" t="s">
        <v>78</v>
      </c>
      <c r="U41" s="21" t="s">
        <v>78</v>
      </c>
      <c r="V41" s="21" t="s">
        <v>78</v>
      </c>
      <c r="W41" s="21"/>
      <c r="X41" s="21"/>
      <c r="Y41" s="21"/>
      <c r="Z41" s="21"/>
      <c r="AA41" s="21"/>
      <c r="AB41" s="7"/>
      <c r="AC41" s="4"/>
      <c r="AD41" s="31"/>
    </row>
    <row r="42" spans="1:30" ht="10.5" customHeight="1">
      <c r="A42" s="2"/>
      <c r="B42" s="30">
        <v>25</v>
      </c>
      <c r="C42" s="2"/>
      <c r="D42" s="27" t="s">
        <v>30</v>
      </c>
      <c r="E42" s="7"/>
      <c r="F42" s="19">
        <v>1572</v>
      </c>
      <c r="G42" s="19">
        <v>392</v>
      </c>
      <c r="H42" s="19">
        <v>252</v>
      </c>
      <c r="I42" s="19">
        <v>1651</v>
      </c>
      <c r="J42" s="19">
        <v>525</v>
      </c>
      <c r="K42" s="19">
        <v>286</v>
      </c>
      <c r="L42" s="19">
        <f t="shared" si="6"/>
        <v>-79</v>
      </c>
      <c r="M42" s="19">
        <f t="shared" si="6"/>
        <v>-133</v>
      </c>
      <c r="N42" s="19">
        <f t="shared" si="6"/>
        <v>-34</v>
      </c>
      <c r="O42" s="19"/>
      <c r="P42" s="21">
        <f t="shared" si="2"/>
        <v>-4.784978800726832</v>
      </c>
      <c r="Q42" s="21">
        <f t="shared" si="2"/>
        <v>-25.333333333333336</v>
      </c>
      <c r="R42" s="21">
        <f t="shared" si="2"/>
        <v>-11.888111888111888</v>
      </c>
      <c r="S42" s="21">
        <f t="shared" si="3"/>
        <v>70.93862815884476</v>
      </c>
      <c r="T42" s="21">
        <f t="shared" si="4"/>
        <v>17.689530685920577</v>
      </c>
      <c r="U42" s="21">
        <f t="shared" si="5"/>
        <v>11.371841155234657</v>
      </c>
      <c r="V42" s="21">
        <v>56.295224312590456</v>
      </c>
      <c r="W42" s="40">
        <v>67.13995943204868</v>
      </c>
      <c r="X42" s="40">
        <v>46.45814167433303</v>
      </c>
      <c r="Y42" s="21">
        <v>60.5</v>
      </c>
      <c r="Z42" s="21">
        <v>72.9</v>
      </c>
      <c r="AA42" s="21">
        <v>49.2</v>
      </c>
      <c r="AB42" s="7"/>
      <c r="AC42" s="4"/>
      <c r="AD42" s="31">
        <v>25</v>
      </c>
    </row>
    <row r="43" spans="1:30" ht="10.5" customHeight="1">
      <c r="A43" s="2"/>
      <c r="B43" s="30">
        <v>26</v>
      </c>
      <c r="C43" s="2"/>
      <c r="D43" s="27" t="s">
        <v>31</v>
      </c>
      <c r="E43" s="7"/>
      <c r="F43" s="19">
        <v>2039</v>
      </c>
      <c r="G43" s="19">
        <v>710</v>
      </c>
      <c r="H43" s="19">
        <v>357</v>
      </c>
      <c r="I43" s="19">
        <v>2264</v>
      </c>
      <c r="J43" s="19">
        <v>849</v>
      </c>
      <c r="K43" s="19">
        <v>437</v>
      </c>
      <c r="L43" s="19">
        <f t="shared" si="6"/>
        <v>-225</v>
      </c>
      <c r="M43" s="19">
        <f t="shared" si="6"/>
        <v>-139</v>
      </c>
      <c r="N43" s="19">
        <f t="shared" si="6"/>
        <v>-80</v>
      </c>
      <c r="O43" s="19"/>
      <c r="P43" s="21">
        <f t="shared" si="2"/>
        <v>-9.93816254416961</v>
      </c>
      <c r="Q43" s="21">
        <f t="shared" si="2"/>
        <v>-16.372202591283862</v>
      </c>
      <c r="R43" s="21">
        <f t="shared" si="2"/>
        <v>-18.306636155606405</v>
      </c>
      <c r="S43" s="21">
        <f t="shared" si="3"/>
        <v>65.64713457823568</v>
      </c>
      <c r="T43" s="21">
        <f t="shared" si="4"/>
        <v>22.858982614294913</v>
      </c>
      <c r="U43" s="21">
        <f t="shared" si="5"/>
        <v>11.493882807469415</v>
      </c>
      <c r="V43" s="21">
        <v>55.05310037684138</v>
      </c>
      <c r="W43" s="40">
        <v>65.64575645756457</v>
      </c>
      <c r="X43" s="40">
        <v>45.87595907928389</v>
      </c>
      <c r="Y43" s="21">
        <v>58.6</v>
      </c>
      <c r="Z43" s="21">
        <v>69.7</v>
      </c>
      <c r="AA43" s="21">
        <v>49.3</v>
      </c>
      <c r="AB43" s="7"/>
      <c r="AC43" s="4"/>
      <c r="AD43" s="31">
        <v>26</v>
      </c>
    </row>
    <row r="44" spans="1:30" ht="6" customHeight="1">
      <c r="A44" s="2"/>
      <c r="B44" s="30"/>
      <c r="C44" s="2"/>
      <c r="D44" s="27"/>
      <c r="E44" s="7"/>
      <c r="F44" s="19" t="s">
        <v>78</v>
      </c>
      <c r="G44" s="19" t="s">
        <v>78</v>
      </c>
      <c r="H44" s="19" t="s">
        <v>78</v>
      </c>
      <c r="I44" s="19"/>
      <c r="J44" s="19"/>
      <c r="K44" s="19" t="s">
        <v>78</v>
      </c>
      <c r="L44" s="19" t="s">
        <v>78</v>
      </c>
      <c r="M44" s="19" t="s">
        <v>78</v>
      </c>
      <c r="N44" s="19" t="s">
        <v>78</v>
      </c>
      <c r="O44" s="19" t="s">
        <v>78</v>
      </c>
      <c r="P44" s="21" t="s">
        <v>78</v>
      </c>
      <c r="Q44" s="21" t="s">
        <v>78</v>
      </c>
      <c r="R44" s="21" t="s">
        <v>78</v>
      </c>
      <c r="S44" s="21" t="s">
        <v>78</v>
      </c>
      <c r="T44" s="21" t="s">
        <v>78</v>
      </c>
      <c r="U44" s="21" t="s">
        <v>78</v>
      </c>
      <c r="V44" s="21"/>
      <c r="W44" s="21"/>
      <c r="X44" s="21"/>
      <c r="Y44" s="21"/>
      <c r="Z44" s="21"/>
      <c r="AA44" s="21"/>
      <c r="AB44" s="7"/>
      <c r="AC44" s="4"/>
      <c r="AD44" s="31"/>
    </row>
    <row r="45" spans="1:30" ht="10.5" customHeight="1">
      <c r="A45" s="2"/>
      <c r="B45" s="30">
        <v>27</v>
      </c>
      <c r="C45" s="2"/>
      <c r="D45" s="27" t="s">
        <v>32</v>
      </c>
      <c r="E45" s="7"/>
      <c r="F45" s="19">
        <v>524</v>
      </c>
      <c r="G45" s="19">
        <v>181</v>
      </c>
      <c r="H45" s="19">
        <v>175</v>
      </c>
      <c r="I45" s="19">
        <v>479</v>
      </c>
      <c r="J45" s="19">
        <v>254</v>
      </c>
      <c r="K45" s="19">
        <v>221</v>
      </c>
      <c r="L45" s="19">
        <f t="shared" si="6"/>
        <v>45</v>
      </c>
      <c r="M45" s="19">
        <f t="shared" si="6"/>
        <v>-73</v>
      </c>
      <c r="N45" s="19">
        <f t="shared" si="6"/>
        <v>-46</v>
      </c>
      <c r="O45" s="19"/>
      <c r="P45" s="21">
        <f t="shared" si="2"/>
        <v>9.394572025052192</v>
      </c>
      <c r="Q45" s="21">
        <f t="shared" si="2"/>
        <v>-28.74015748031496</v>
      </c>
      <c r="R45" s="21">
        <f t="shared" si="2"/>
        <v>-20.81447963800905</v>
      </c>
      <c r="S45" s="21">
        <f t="shared" si="3"/>
        <v>59.54545454545455</v>
      </c>
      <c r="T45" s="21">
        <f t="shared" si="4"/>
        <v>20.56818181818182</v>
      </c>
      <c r="U45" s="21">
        <f t="shared" si="5"/>
        <v>19.886363636363637</v>
      </c>
      <c r="V45" s="21">
        <v>64.46808510638297</v>
      </c>
      <c r="W45" s="40">
        <v>74.6951219512195</v>
      </c>
      <c r="X45" s="40">
        <v>55.57029177718833</v>
      </c>
      <c r="Y45" s="21">
        <v>66.8</v>
      </c>
      <c r="Z45" s="21">
        <v>79.8</v>
      </c>
      <c r="AA45" s="21">
        <v>55.7</v>
      </c>
      <c r="AB45" s="7"/>
      <c r="AC45" s="4"/>
      <c r="AD45" s="31">
        <v>27</v>
      </c>
    </row>
    <row r="46" spans="1:30" ht="10.5" customHeight="1">
      <c r="A46" s="2"/>
      <c r="B46" s="30">
        <v>28</v>
      </c>
      <c r="C46" s="2"/>
      <c r="D46" s="27" t="s">
        <v>33</v>
      </c>
      <c r="E46" s="7"/>
      <c r="F46" s="19">
        <v>390</v>
      </c>
      <c r="G46" s="19">
        <v>152</v>
      </c>
      <c r="H46" s="19">
        <v>117</v>
      </c>
      <c r="I46" s="19">
        <v>409</v>
      </c>
      <c r="J46" s="19">
        <v>206</v>
      </c>
      <c r="K46" s="19">
        <v>139</v>
      </c>
      <c r="L46" s="19">
        <f t="shared" si="6"/>
        <v>-19</v>
      </c>
      <c r="M46" s="19">
        <f t="shared" si="6"/>
        <v>-54</v>
      </c>
      <c r="N46" s="19">
        <f t="shared" si="6"/>
        <v>-22</v>
      </c>
      <c r="O46" s="19"/>
      <c r="P46" s="21">
        <f t="shared" si="2"/>
        <v>-4.645476772616137</v>
      </c>
      <c r="Q46" s="21">
        <f t="shared" si="2"/>
        <v>-26.21359223300971</v>
      </c>
      <c r="R46" s="21">
        <f t="shared" si="2"/>
        <v>-15.827338129496402</v>
      </c>
      <c r="S46" s="21">
        <f t="shared" si="3"/>
        <v>59.180576631259484</v>
      </c>
      <c r="T46" s="21">
        <f t="shared" si="4"/>
        <v>23.06525037936267</v>
      </c>
      <c r="U46" s="21">
        <f t="shared" si="5"/>
        <v>17.754172989377846</v>
      </c>
      <c r="V46" s="21">
        <v>61.42355008787346</v>
      </c>
      <c r="W46" s="40">
        <v>72.1311475409836</v>
      </c>
      <c r="X46" s="40">
        <v>51.4</v>
      </c>
      <c r="Y46" s="21">
        <v>67.3</v>
      </c>
      <c r="Z46" s="21">
        <v>79.4</v>
      </c>
      <c r="AA46" s="21">
        <v>55.4</v>
      </c>
      <c r="AB46" s="7"/>
      <c r="AC46" s="4"/>
      <c r="AD46" s="31">
        <v>28</v>
      </c>
    </row>
    <row r="47" spans="1:30" ht="10.5" customHeight="1">
      <c r="A47" s="2"/>
      <c r="B47" s="30">
        <v>29</v>
      </c>
      <c r="C47" s="2"/>
      <c r="D47" s="27" t="s">
        <v>34</v>
      </c>
      <c r="E47" s="7"/>
      <c r="F47" s="19">
        <v>1688</v>
      </c>
      <c r="G47" s="19">
        <v>505</v>
      </c>
      <c r="H47" s="19">
        <v>297</v>
      </c>
      <c r="I47" s="19">
        <v>1746</v>
      </c>
      <c r="J47" s="19">
        <v>615</v>
      </c>
      <c r="K47" s="19">
        <v>330</v>
      </c>
      <c r="L47" s="19">
        <f t="shared" si="6"/>
        <v>-58</v>
      </c>
      <c r="M47" s="19">
        <f t="shared" si="6"/>
        <v>-110</v>
      </c>
      <c r="N47" s="19">
        <f t="shared" si="6"/>
        <v>-33</v>
      </c>
      <c r="O47" s="19"/>
      <c r="P47" s="21">
        <f t="shared" si="2"/>
        <v>-3.3218785796105386</v>
      </c>
      <c r="Q47" s="21">
        <f t="shared" si="2"/>
        <v>-17.88617886178862</v>
      </c>
      <c r="R47" s="21">
        <f t="shared" si="2"/>
        <v>-10</v>
      </c>
      <c r="S47" s="21">
        <f t="shared" si="3"/>
        <v>67.79116465863454</v>
      </c>
      <c r="T47" s="21">
        <f t="shared" si="4"/>
        <v>20.281124497991968</v>
      </c>
      <c r="U47" s="21">
        <f t="shared" si="5"/>
        <v>11.927710843373495</v>
      </c>
      <c r="V47" s="21">
        <v>57.7742520398912</v>
      </c>
      <c r="W47" s="40">
        <v>71.19059284664381</v>
      </c>
      <c r="X47" s="40">
        <v>46.225221425558836</v>
      </c>
      <c r="Y47" s="21">
        <v>61.4</v>
      </c>
      <c r="Z47" s="21">
        <v>76.6</v>
      </c>
      <c r="AA47" s="21">
        <v>48</v>
      </c>
      <c r="AB47" s="7"/>
      <c r="AC47" s="4"/>
      <c r="AD47" s="31">
        <v>29</v>
      </c>
    </row>
    <row r="48" spans="1:30" ht="10.5" customHeight="1">
      <c r="A48" s="2"/>
      <c r="B48" s="30">
        <v>30</v>
      </c>
      <c r="C48" s="2"/>
      <c r="D48" s="27" t="s">
        <v>35</v>
      </c>
      <c r="E48" s="7"/>
      <c r="F48" s="19">
        <v>208</v>
      </c>
      <c r="G48" s="19">
        <v>47</v>
      </c>
      <c r="H48" s="19">
        <v>33</v>
      </c>
      <c r="I48" s="19">
        <v>245</v>
      </c>
      <c r="J48" s="19">
        <v>62</v>
      </c>
      <c r="K48" s="19">
        <v>38</v>
      </c>
      <c r="L48" s="19">
        <f t="shared" si="6"/>
        <v>-37</v>
      </c>
      <c r="M48" s="19">
        <f t="shared" si="6"/>
        <v>-15</v>
      </c>
      <c r="N48" s="19">
        <f t="shared" si="6"/>
        <v>-5</v>
      </c>
      <c r="O48" s="19"/>
      <c r="P48" s="21">
        <f t="shared" si="2"/>
        <v>-15.10204081632653</v>
      </c>
      <c r="Q48" s="21">
        <f t="shared" si="2"/>
        <v>-24.193548387096776</v>
      </c>
      <c r="R48" s="21">
        <f t="shared" si="2"/>
        <v>-13.157894736842104</v>
      </c>
      <c r="S48" s="21">
        <f t="shared" si="3"/>
        <v>72.22222222222221</v>
      </c>
      <c r="T48" s="21">
        <f t="shared" si="4"/>
        <v>16.319444444444446</v>
      </c>
      <c r="U48" s="21">
        <f t="shared" si="5"/>
        <v>11.458333333333332</v>
      </c>
      <c r="V48" s="21">
        <v>56.86274509803921</v>
      </c>
      <c r="W48" s="40">
        <v>64.84375</v>
      </c>
      <c r="X48" s="40">
        <v>48.818897637795274</v>
      </c>
      <c r="Y48" s="21">
        <v>61.6</v>
      </c>
      <c r="Z48" s="21">
        <v>74.9</v>
      </c>
      <c r="AA48" s="21">
        <v>48.5</v>
      </c>
      <c r="AB48" s="7"/>
      <c r="AC48" s="4"/>
      <c r="AD48" s="31">
        <v>30</v>
      </c>
    </row>
    <row r="49" spans="1:30" ht="10.5" customHeight="1">
      <c r="A49" s="2"/>
      <c r="B49" s="30">
        <v>31</v>
      </c>
      <c r="C49" s="2"/>
      <c r="D49" s="27" t="s">
        <v>36</v>
      </c>
      <c r="E49" s="7"/>
      <c r="F49" s="19">
        <v>324</v>
      </c>
      <c r="G49" s="19">
        <v>38</v>
      </c>
      <c r="H49" s="19">
        <v>14</v>
      </c>
      <c r="I49" s="19">
        <v>418</v>
      </c>
      <c r="J49" s="19">
        <v>22</v>
      </c>
      <c r="K49" s="19">
        <v>12</v>
      </c>
      <c r="L49" s="19">
        <f t="shared" si="6"/>
        <v>-94</v>
      </c>
      <c r="M49" s="19">
        <f t="shared" si="6"/>
        <v>16</v>
      </c>
      <c r="N49" s="19">
        <f t="shared" si="6"/>
        <v>2</v>
      </c>
      <c r="O49" s="19"/>
      <c r="P49" s="21">
        <f t="shared" si="2"/>
        <v>-22.48803827751196</v>
      </c>
      <c r="Q49" s="21">
        <f t="shared" si="2"/>
        <v>72.72727272727273</v>
      </c>
      <c r="R49" s="21">
        <f t="shared" si="2"/>
        <v>16.666666666666664</v>
      </c>
      <c r="S49" s="21">
        <f t="shared" si="3"/>
        <v>86.17021276595744</v>
      </c>
      <c r="T49" s="21">
        <f t="shared" si="4"/>
        <v>10.106382978723403</v>
      </c>
      <c r="U49" s="21">
        <f t="shared" si="5"/>
        <v>3.723404255319149</v>
      </c>
      <c r="V49" s="21">
        <v>55.25179856115108</v>
      </c>
      <c r="W49" s="40">
        <v>69.74789915966386</v>
      </c>
      <c r="X49" s="40">
        <v>39.94082840236686</v>
      </c>
      <c r="Y49" s="21">
        <v>57</v>
      </c>
      <c r="Z49" s="21">
        <v>74.3</v>
      </c>
      <c r="AA49" s="21">
        <v>38.2</v>
      </c>
      <c r="AB49" s="7"/>
      <c r="AC49" s="4"/>
      <c r="AD49" s="31">
        <v>31</v>
      </c>
    </row>
    <row r="50" spans="1:30" ht="6" customHeight="1">
      <c r="A50" s="2"/>
      <c r="B50" s="30"/>
      <c r="C50" s="2"/>
      <c r="D50" s="27"/>
      <c r="E50" s="7"/>
      <c r="F50" s="19" t="s">
        <v>78</v>
      </c>
      <c r="G50" s="19" t="s">
        <v>78</v>
      </c>
      <c r="H50" s="19" t="s">
        <v>78</v>
      </c>
      <c r="I50" s="19" t="s">
        <v>78</v>
      </c>
      <c r="J50" s="19"/>
      <c r="K50" s="19"/>
      <c r="L50" s="19" t="s">
        <v>78</v>
      </c>
      <c r="M50" s="19" t="s">
        <v>78</v>
      </c>
      <c r="N50" s="19" t="s">
        <v>78</v>
      </c>
      <c r="O50" s="19" t="s">
        <v>78</v>
      </c>
      <c r="P50" s="21" t="s">
        <v>78</v>
      </c>
      <c r="Q50" s="21" t="s">
        <v>78</v>
      </c>
      <c r="R50" s="21" t="s">
        <v>78</v>
      </c>
      <c r="S50" s="21" t="s">
        <v>78</v>
      </c>
      <c r="T50" s="21" t="s">
        <v>78</v>
      </c>
      <c r="U50" s="21" t="s">
        <v>78</v>
      </c>
      <c r="V50" s="21"/>
      <c r="W50" s="21"/>
      <c r="X50" s="21"/>
      <c r="Y50" s="21"/>
      <c r="Z50" s="21"/>
      <c r="AA50" s="21"/>
      <c r="AB50" s="7"/>
      <c r="AC50" s="4"/>
      <c r="AD50" s="31"/>
    </row>
    <row r="51" spans="1:30" ht="10.5" customHeight="1">
      <c r="A51" s="2"/>
      <c r="B51" s="30">
        <v>32</v>
      </c>
      <c r="C51" s="2"/>
      <c r="D51" s="27" t="s">
        <v>37</v>
      </c>
      <c r="E51" s="7"/>
      <c r="F51" s="19">
        <v>9747</v>
      </c>
      <c r="G51" s="19">
        <v>1520</v>
      </c>
      <c r="H51" s="19">
        <v>764</v>
      </c>
      <c r="I51" s="19">
        <v>9898</v>
      </c>
      <c r="J51" s="19">
        <v>1781</v>
      </c>
      <c r="K51" s="19">
        <v>905</v>
      </c>
      <c r="L51" s="19">
        <f t="shared" si="6"/>
        <v>-151</v>
      </c>
      <c r="M51" s="19">
        <f t="shared" si="6"/>
        <v>-261</v>
      </c>
      <c r="N51" s="19">
        <f t="shared" si="6"/>
        <v>-141</v>
      </c>
      <c r="O51" s="19"/>
      <c r="P51" s="21">
        <f t="shared" si="2"/>
        <v>-1.5255607193372398</v>
      </c>
      <c r="Q51" s="21">
        <f t="shared" si="2"/>
        <v>-14.654688377316113</v>
      </c>
      <c r="R51" s="21">
        <f t="shared" si="2"/>
        <v>-15.58011049723757</v>
      </c>
      <c r="S51" s="21">
        <f t="shared" si="3"/>
        <v>81.01570941733854</v>
      </c>
      <c r="T51" s="21">
        <f t="shared" si="4"/>
        <v>12.634028759039149</v>
      </c>
      <c r="U51" s="21">
        <f t="shared" si="5"/>
        <v>6.35026182362231</v>
      </c>
      <c r="V51" s="21">
        <v>60.46187824082965</v>
      </c>
      <c r="W51" s="40">
        <v>71.4241897556487</v>
      </c>
      <c r="X51" s="40">
        <v>50.75586131981533</v>
      </c>
      <c r="Y51" s="21">
        <v>63.2</v>
      </c>
      <c r="Z51" s="21">
        <v>75.6</v>
      </c>
      <c r="AA51" s="21">
        <v>52.3</v>
      </c>
      <c r="AB51" s="7"/>
      <c r="AC51" s="4"/>
      <c r="AD51" s="31">
        <v>32</v>
      </c>
    </row>
    <row r="52" spans="1:30" ht="10.5" customHeight="1">
      <c r="A52" s="2"/>
      <c r="B52" s="30">
        <v>33</v>
      </c>
      <c r="C52" s="2"/>
      <c r="D52" s="27" t="s">
        <v>38</v>
      </c>
      <c r="E52" s="7"/>
      <c r="F52" s="19">
        <v>723</v>
      </c>
      <c r="G52" s="19">
        <v>227</v>
      </c>
      <c r="H52" s="19">
        <v>103</v>
      </c>
      <c r="I52" s="19">
        <v>835</v>
      </c>
      <c r="J52" s="19">
        <v>342</v>
      </c>
      <c r="K52" s="19">
        <v>159</v>
      </c>
      <c r="L52" s="19">
        <f t="shared" si="6"/>
        <v>-112</v>
      </c>
      <c r="M52" s="19">
        <f t="shared" si="6"/>
        <v>-115</v>
      </c>
      <c r="N52" s="19">
        <f t="shared" si="6"/>
        <v>-56</v>
      </c>
      <c r="O52" s="19"/>
      <c r="P52" s="21">
        <f t="shared" si="2"/>
        <v>-13.41317365269461</v>
      </c>
      <c r="Q52" s="21">
        <f t="shared" si="2"/>
        <v>-33.62573099415205</v>
      </c>
      <c r="R52" s="21">
        <f t="shared" si="2"/>
        <v>-35.22012578616352</v>
      </c>
      <c r="S52" s="21">
        <f t="shared" si="3"/>
        <v>68.66096866096866</v>
      </c>
      <c r="T52" s="21">
        <f t="shared" si="4"/>
        <v>21.557454890788225</v>
      </c>
      <c r="U52" s="21">
        <f t="shared" si="5"/>
        <v>9.781576448243115</v>
      </c>
      <c r="V52" s="21">
        <v>48.74439461883408</v>
      </c>
      <c r="W52" s="40">
        <v>59.7</v>
      </c>
      <c r="X52" s="40">
        <v>39.15966386554622</v>
      </c>
      <c r="Y52" s="21">
        <v>58.3</v>
      </c>
      <c r="Z52" s="21">
        <v>70.8</v>
      </c>
      <c r="AA52" s="21">
        <v>47.4</v>
      </c>
      <c r="AB52" s="7"/>
      <c r="AC52" s="4"/>
      <c r="AD52" s="31">
        <v>33</v>
      </c>
    </row>
    <row r="53" spans="1:30" ht="10.5" customHeight="1">
      <c r="A53" s="2"/>
      <c r="B53" s="30">
        <v>34</v>
      </c>
      <c r="C53" s="2"/>
      <c r="D53" s="27" t="s">
        <v>39</v>
      </c>
      <c r="E53" s="7"/>
      <c r="F53" s="19">
        <v>5406</v>
      </c>
      <c r="G53" s="19">
        <v>1395</v>
      </c>
      <c r="H53" s="19">
        <v>1299</v>
      </c>
      <c r="I53" s="19">
        <v>4822</v>
      </c>
      <c r="J53" s="19">
        <v>1612</v>
      </c>
      <c r="K53" s="19">
        <v>1501</v>
      </c>
      <c r="L53" s="19">
        <f t="shared" si="6"/>
        <v>584</v>
      </c>
      <c r="M53" s="19">
        <f t="shared" si="6"/>
        <v>-217</v>
      </c>
      <c r="N53" s="19">
        <f t="shared" si="6"/>
        <v>-202</v>
      </c>
      <c r="O53" s="19"/>
      <c r="P53" s="21">
        <f t="shared" si="2"/>
        <v>12.111157196184157</v>
      </c>
      <c r="Q53" s="21">
        <f t="shared" si="2"/>
        <v>-13.461538461538462</v>
      </c>
      <c r="R53" s="21">
        <f t="shared" si="2"/>
        <v>-13.457694870086609</v>
      </c>
      <c r="S53" s="21">
        <f t="shared" si="3"/>
        <v>66.74074074074075</v>
      </c>
      <c r="T53" s="21">
        <f t="shared" si="4"/>
        <v>17.22222222222222</v>
      </c>
      <c r="U53" s="21">
        <f t="shared" si="5"/>
        <v>16.037037037037035</v>
      </c>
      <c r="V53" s="21">
        <v>63.37954289996254</v>
      </c>
      <c r="W53" s="40">
        <v>73.47436940602115</v>
      </c>
      <c r="X53" s="40">
        <v>54.76388888888889</v>
      </c>
      <c r="Y53" s="21">
        <v>65.3</v>
      </c>
      <c r="Z53" s="21">
        <v>76.6</v>
      </c>
      <c r="AA53" s="21">
        <v>57.1</v>
      </c>
      <c r="AB53" s="7"/>
      <c r="AC53" s="4"/>
      <c r="AD53" s="31">
        <v>34</v>
      </c>
    </row>
    <row r="54" spans="1:30" ht="10.5" customHeight="1">
      <c r="A54" s="2"/>
      <c r="B54" s="30">
        <v>35</v>
      </c>
      <c r="C54" s="2"/>
      <c r="D54" s="27" t="s">
        <v>40</v>
      </c>
      <c r="E54" s="7"/>
      <c r="F54" s="19">
        <v>960</v>
      </c>
      <c r="G54" s="19">
        <v>283</v>
      </c>
      <c r="H54" s="19">
        <v>142</v>
      </c>
      <c r="I54" s="19">
        <v>1084</v>
      </c>
      <c r="J54" s="19">
        <v>439</v>
      </c>
      <c r="K54" s="19">
        <v>250</v>
      </c>
      <c r="L54" s="19">
        <f t="shared" si="6"/>
        <v>-124</v>
      </c>
      <c r="M54" s="19">
        <f t="shared" si="6"/>
        <v>-156</v>
      </c>
      <c r="N54" s="19">
        <f t="shared" si="6"/>
        <v>-108</v>
      </c>
      <c r="O54" s="19"/>
      <c r="P54" s="21">
        <f t="shared" si="2"/>
        <v>-11.439114391143912</v>
      </c>
      <c r="Q54" s="21">
        <f t="shared" si="2"/>
        <v>-35.53530751708428</v>
      </c>
      <c r="R54" s="21">
        <f t="shared" si="2"/>
        <v>-43.2</v>
      </c>
      <c r="S54" s="21">
        <f t="shared" si="3"/>
        <v>69.31407942238266</v>
      </c>
      <c r="T54" s="21">
        <f t="shared" si="4"/>
        <v>20.43321299638989</v>
      </c>
      <c r="U54" s="21">
        <f t="shared" si="5"/>
        <v>10.252707581227437</v>
      </c>
      <c r="V54" s="21">
        <v>51.350390902629705</v>
      </c>
      <c r="W54" s="40">
        <v>62.96296296296296</v>
      </c>
      <c r="X54" s="40">
        <v>41.436100131752305</v>
      </c>
      <c r="Y54" s="21">
        <v>60.2</v>
      </c>
      <c r="Z54" s="21">
        <v>72</v>
      </c>
      <c r="AA54" s="21">
        <v>50.2</v>
      </c>
      <c r="AB54" s="7"/>
      <c r="AC54" s="4"/>
      <c r="AD54" s="31">
        <v>35</v>
      </c>
    </row>
    <row r="55" spans="1:30" ht="10.5" customHeight="1">
      <c r="A55" s="2"/>
      <c r="B55" s="30">
        <v>36</v>
      </c>
      <c r="C55" s="2"/>
      <c r="D55" s="27" t="s">
        <v>41</v>
      </c>
      <c r="E55" s="7"/>
      <c r="F55" s="19">
        <v>1126</v>
      </c>
      <c r="G55" s="19">
        <v>321</v>
      </c>
      <c r="H55" s="19">
        <v>177</v>
      </c>
      <c r="I55" s="19">
        <v>1203</v>
      </c>
      <c r="J55" s="19">
        <v>463</v>
      </c>
      <c r="K55" s="19">
        <v>269</v>
      </c>
      <c r="L55" s="19">
        <f t="shared" si="6"/>
        <v>-77</v>
      </c>
      <c r="M55" s="19">
        <f t="shared" si="6"/>
        <v>-142</v>
      </c>
      <c r="N55" s="19">
        <f t="shared" si="6"/>
        <v>-92</v>
      </c>
      <c r="O55" s="19"/>
      <c r="P55" s="21">
        <f t="shared" si="2"/>
        <v>-6.400665004156276</v>
      </c>
      <c r="Q55" s="21">
        <f t="shared" si="2"/>
        <v>-30.669546436285096</v>
      </c>
      <c r="R55" s="21">
        <f t="shared" si="2"/>
        <v>-34.20074349442379</v>
      </c>
      <c r="S55" s="21">
        <f t="shared" si="3"/>
        <v>69.33497536945814</v>
      </c>
      <c r="T55" s="21">
        <f t="shared" si="4"/>
        <v>19.766009852216747</v>
      </c>
      <c r="U55" s="21">
        <f t="shared" si="5"/>
        <v>10.899014778325125</v>
      </c>
      <c r="V55" s="21">
        <v>56.19557937039518</v>
      </c>
      <c r="W55" s="40">
        <v>70.71942446043165</v>
      </c>
      <c r="X55" s="40">
        <v>43.54636591478697</v>
      </c>
      <c r="Y55" s="21">
        <v>61.8</v>
      </c>
      <c r="Z55" s="21">
        <v>75.2</v>
      </c>
      <c r="AA55" s="21">
        <v>49.9</v>
      </c>
      <c r="AB55" s="7"/>
      <c r="AC55" s="4"/>
      <c r="AD55" s="31">
        <v>36</v>
      </c>
    </row>
    <row r="56" spans="1:30" ht="6" customHeight="1">
      <c r="A56" s="2"/>
      <c r="B56" s="30"/>
      <c r="C56" s="2"/>
      <c r="D56" s="27"/>
      <c r="E56" s="7"/>
      <c r="F56" s="19" t="s">
        <v>78</v>
      </c>
      <c r="G56" s="19" t="s">
        <v>78</v>
      </c>
      <c r="H56" s="19" t="s">
        <v>78</v>
      </c>
      <c r="I56" s="19"/>
      <c r="J56" s="19"/>
      <c r="K56" s="19" t="s">
        <v>78</v>
      </c>
      <c r="L56" s="19" t="s">
        <v>78</v>
      </c>
      <c r="M56" s="19" t="s">
        <v>78</v>
      </c>
      <c r="N56" s="19" t="s">
        <v>78</v>
      </c>
      <c r="O56" s="19" t="s">
        <v>78</v>
      </c>
      <c r="P56" s="21" t="s">
        <v>78</v>
      </c>
      <c r="Q56" s="21" t="s">
        <v>78</v>
      </c>
      <c r="R56" s="21" t="s">
        <v>78</v>
      </c>
      <c r="S56" s="21" t="s">
        <v>78</v>
      </c>
      <c r="T56" s="21" t="s">
        <v>78</v>
      </c>
      <c r="U56" s="21" t="s">
        <v>78</v>
      </c>
      <c r="V56" s="21" t="s">
        <v>78</v>
      </c>
      <c r="W56" s="21"/>
      <c r="X56" s="21"/>
      <c r="Y56" s="21"/>
      <c r="Z56" s="21"/>
      <c r="AA56" s="21"/>
      <c r="AB56" s="7"/>
      <c r="AC56" s="4"/>
      <c r="AD56" s="31"/>
    </row>
    <row r="57" spans="1:30" ht="10.5" customHeight="1">
      <c r="A57" s="2"/>
      <c r="B57" s="30">
        <v>37</v>
      </c>
      <c r="C57" s="2"/>
      <c r="D57" s="27" t="s">
        <v>42</v>
      </c>
      <c r="E57" s="7"/>
      <c r="F57" s="19">
        <v>2307</v>
      </c>
      <c r="G57" s="19">
        <v>767</v>
      </c>
      <c r="H57" s="19">
        <v>385</v>
      </c>
      <c r="I57" s="19">
        <v>2468</v>
      </c>
      <c r="J57" s="19">
        <v>925</v>
      </c>
      <c r="K57" s="19">
        <v>427</v>
      </c>
      <c r="L57" s="19">
        <f t="shared" si="6"/>
        <v>-161</v>
      </c>
      <c r="M57" s="19">
        <f t="shared" si="6"/>
        <v>-158</v>
      </c>
      <c r="N57" s="19">
        <f t="shared" si="6"/>
        <v>-42</v>
      </c>
      <c r="O57" s="19"/>
      <c r="P57" s="21">
        <f t="shared" si="2"/>
        <v>-6.523500810372772</v>
      </c>
      <c r="Q57" s="21">
        <f t="shared" si="2"/>
        <v>-17.08108108108108</v>
      </c>
      <c r="R57" s="21">
        <f t="shared" si="2"/>
        <v>-9.836065573770492</v>
      </c>
      <c r="S57" s="21">
        <f t="shared" si="3"/>
        <v>66.69557675628795</v>
      </c>
      <c r="T57" s="21">
        <f t="shared" si="4"/>
        <v>22.174038739520093</v>
      </c>
      <c r="U57" s="21">
        <f t="shared" si="5"/>
        <v>11.130384504191964</v>
      </c>
      <c r="V57" s="21">
        <v>60.04566210045662</v>
      </c>
      <c r="W57" s="40">
        <v>72.89156626506023</v>
      </c>
      <c r="X57" s="40">
        <v>49.09365558912387</v>
      </c>
      <c r="Y57" s="21">
        <v>61.9</v>
      </c>
      <c r="Z57" s="21">
        <v>76</v>
      </c>
      <c r="AA57" s="21">
        <v>69.9</v>
      </c>
      <c r="AB57" s="7"/>
      <c r="AC57" s="4"/>
      <c r="AD57" s="31">
        <v>37</v>
      </c>
    </row>
    <row r="58" spans="1:30" ht="10.5" customHeight="1">
      <c r="A58" s="2"/>
      <c r="B58" s="30">
        <v>38</v>
      </c>
      <c r="C58" s="2"/>
      <c r="D58" s="27" t="s">
        <v>43</v>
      </c>
      <c r="E58" s="7"/>
      <c r="F58" s="19">
        <v>5238</v>
      </c>
      <c r="G58" s="19">
        <v>1288</v>
      </c>
      <c r="H58" s="19">
        <v>759</v>
      </c>
      <c r="I58" s="19">
        <v>5279</v>
      </c>
      <c r="J58" s="19">
        <v>1502</v>
      </c>
      <c r="K58" s="19">
        <v>866</v>
      </c>
      <c r="L58" s="19">
        <f t="shared" si="6"/>
        <v>-41</v>
      </c>
      <c r="M58" s="19">
        <f t="shared" si="6"/>
        <v>-214</v>
      </c>
      <c r="N58" s="19">
        <f t="shared" si="6"/>
        <v>-107</v>
      </c>
      <c r="O58" s="19"/>
      <c r="P58" s="21">
        <f t="shared" si="2"/>
        <v>-0.7766622466376207</v>
      </c>
      <c r="Q58" s="21">
        <f t="shared" si="2"/>
        <v>-14.247669773635153</v>
      </c>
      <c r="R58" s="21">
        <f t="shared" si="2"/>
        <v>-12.35565819861432</v>
      </c>
      <c r="S58" s="21">
        <f t="shared" si="3"/>
        <v>71.90116678105697</v>
      </c>
      <c r="T58" s="21">
        <f t="shared" si="4"/>
        <v>17.68016472203157</v>
      </c>
      <c r="U58" s="21">
        <f t="shared" si="5"/>
        <v>10.418668496911462</v>
      </c>
      <c r="V58" s="21">
        <v>60.18074656188605</v>
      </c>
      <c r="W58" s="40">
        <v>70.71080490673836</v>
      </c>
      <c r="X58" s="40">
        <v>50.93002657218778</v>
      </c>
      <c r="Y58" s="21">
        <v>61.9</v>
      </c>
      <c r="Z58" s="21">
        <v>74.1</v>
      </c>
      <c r="AA58" s="21">
        <v>51.2</v>
      </c>
      <c r="AB58" s="7"/>
      <c r="AC58" s="4"/>
      <c r="AD58" s="31">
        <v>38</v>
      </c>
    </row>
    <row r="59" spans="1:30" ht="10.5" customHeight="1">
      <c r="A59" s="2"/>
      <c r="B59" s="30">
        <v>39</v>
      </c>
      <c r="C59" s="2"/>
      <c r="D59" s="27" t="s">
        <v>44</v>
      </c>
      <c r="E59" s="7"/>
      <c r="F59" s="19">
        <v>2483</v>
      </c>
      <c r="G59" s="19">
        <v>674</v>
      </c>
      <c r="H59" s="19">
        <v>417</v>
      </c>
      <c r="I59" s="19">
        <v>2584</v>
      </c>
      <c r="J59" s="19">
        <v>816</v>
      </c>
      <c r="K59" s="19">
        <v>512</v>
      </c>
      <c r="L59" s="19">
        <f t="shared" si="6"/>
        <v>-101</v>
      </c>
      <c r="M59" s="19">
        <f t="shared" si="6"/>
        <v>-142</v>
      </c>
      <c r="N59" s="19">
        <f t="shared" si="6"/>
        <v>-95</v>
      </c>
      <c r="O59" s="19"/>
      <c r="P59" s="21">
        <f t="shared" si="2"/>
        <v>-3.9086687306501546</v>
      </c>
      <c r="Q59" s="21">
        <f t="shared" si="2"/>
        <v>-17.401960784313726</v>
      </c>
      <c r="R59" s="21">
        <f t="shared" si="2"/>
        <v>-18.5546875</v>
      </c>
      <c r="S59" s="21">
        <f t="shared" si="3"/>
        <v>69.47397873531057</v>
      </c>
      <c r="T59" s="21">
        <f t="shared" si="4"/>
        <v>18.858421936205932</v>
      </c>
      <c r="U59" s="21">
        <f t="shared" si="5"/>
        <v>11.667599328483492</v>
      </c>
      <c r="V59" s="21">
        <v>56.782621904906584</v>
      </c>
      <c r="W59" s="40">
        <v>67.97057840187229</v>
      </c>
      <c r="X59" s="40">
        <v>47.46659242761693</v>
      </c>
      <c r="Y59" s="21">
        <v>60.5</v>
      </c>
      <c r="Z59" s="21">
        <v>71.6</v>
      </c>
      <c r="AA59" s="21">
        <v>51.3</v>
      </c>
      <c r="AB59" s="7"/>
      <c r="AC59" s="4"/>
      <c r="AD59" s="31">
        <v>39</v>
      </c>
    </row>
    <row r="60" spans="1:30" ht="10.5" customHeight="1">
      <c r="A60" s="2"/>
      <c r="B60" s="30">
        <v>40</v>
      </c>
      <c r="C60" s="2"/>
      <c r="D60" s="27" t="s">
        <v>45</v>
      </c>
      <c r="E60" s="7"/>
      <c r="F60" s="19">
        <v>4523</v>
      </c>
      <c r="G60" s="19">
        <v>1740</v>
      </c>
      <c r="H60" s="19">
        <v>1218</v>
      </c>
      <c r="I60" s="19">
        <v>4691</v>
      </c>
      <c r="J60" s="19">
        <v>2082</v>
      </c>
      <c r="K60" s="19">
        <v>1476</v>
      </c>
      <c r="L60" s="19">
        <f t="shared" si="6"/>
        <v>-168</v>
      </c>
      <c r="M60" s="19">
        <f t="shared" si="6"/>
        <v>-342</v>
      </c>
      <c r="N60" s="19">
        <f t="shared" si="6"/>
        <v>-258</v>
      </c>
      <c r="O60" s="19"/>
      <c r="P60" s="21">
        <f t="shared" si="2"/>
        <v>-3.5813259432956728</v>
      </c>
      <c r="Q60" s="21">
        <f t="shared" si="2"/>
        <v>-16.42651296829971</v>
      </c>
      <c r="R60" s="21">
        <f t="shared" si="2"/>
        <v>-17.479674796747968</v>
      </c>
      <c r="S60" s="21">
        <f t="shared" si="3"/>
        <v>60.45983157331908</v>
      </c>
      <c r="T60" s="21">
        <f t="shared" si="4"/>
        <v>23.258922603929953</v>
      </c>
      <c r="U60" s="21">
        <f t="shared" si="5"/>
        <v>16.28124582275097</v>
      </c>
      <c r="V60" s="21">
        <v>60.37911746426352</v>
      </c>
      <c r="W60" s="40">
        <v>71.52988855116514</v>
      </c>
      <c r="X60" s="40">
        <v>50.87769784172662</v>
      </c>
      <c r="Y60" s="21">
        <v>64.5</v>
      </c>
      <c r="Z60" s="21">
        <v>76.4</v>
      </c>
      <c r="AA60" s="21">
        <v>54.4</v>
      </c>
      <c r="AB60" s="7"/>
      <c r="AC60" s="4"/>
      <c r="AD60" s="31">
        <v>40</v>
      </c>
    </row>
    <row r="61" spans="1:30" ht="10.5" customHeight="1">
      <c r="A61" s="2"/>
      <c r="B61" s="30">
        <v>41</v>
      </c>
      <c r="C61" s="2"/>
      <c r="D61" s="27" t="s">
        <v>72</v>
      </c>
      <c r="E61" s="7"/>
      <c r="F61" s="19">
        <v>1715</v>
      </c>
      <c r="G61" s="19">
        <v>809</v>
      </c>
      <c r="H61" s="19">
        <v>279</v>
      </c>
      <c r="I61" s="19">
        <v>1780</v>
      </c>
      <c r="J61" s="19">
        <v>712</v>
      </c>
      <c r="K61" s="19">
        <v>386</v>
      </c>
      <c r="L61" s="19">
        <f t="shared" si="6"/>
        <v>-65</v>
      </c>
      <c r="M61" s="19">
        <f t="shared" si="6"/>
        <v>97</v>
      </c>
      <c r="N61" s="19">
        <f t="shared" si="6"/>
        <v>-107</v>
      </c>
      <c r="O61" s="19"/>
      <c r="P61" s="21">
        <f t="shared" si="2"/>
        <v>-3.651685393258427</v>
      </c>
      <c r="Q61" s="21">
        <f t="shared" si="2"/>
        <v>13.623595505617978</v>
      </c>
      <c r="R61" s="21">
        <f t="shared" si="2"/>
        <v>-27.72020725388601</v>
      </c>
      <c r="S61" s="21">
        <f t="shared" si="3"/>
        <v>61.18444523724581</v>
      </c>
      <c r="T61" s="21">
        <f t="shared" si="4"/>
        <v>28.861933642525866</v>
      </c>
      <c r="U61" s="21">
        <f t="shared" si="5"/>
        <v>9.953621120228327</v>
      </c>
      <c r="V61" s="21">
        <v>66.96324045890893</v>
      </c>
      <c r="W61" s="40">
        <v>77.75108121095627</v>
      </c>
      <c r="X61" s="40">
        <v>56.71232876712329</v>
      </c>
      <c r="Y61" s="21">
        <v>67.7</v>
      </c>
      <c r="Z61" s="21">
        <v>80.4</v>
      </c>
      <c r="AA61" s="21">
        <v>55.3</v>
      </c>
      <c r="AB61" s="7"/>
      <c r="AC61" s="4"/>
      <c r="AD61" s="31">
        <v>41</v>
      </c>
    </row>
    <row r="62" spans="1:30" ht="10.5" customHeight="1">
      <c r="A62" s="2"/>
      <c r="B62" s="30">
        <v>42</v>
      </c>
      <c r="C62" s="2"/>
      <c r="D62" s="27" t="s">
        <v>46</v>
      </c>
      <c r="E62" s="7"/>
      <c r="F62" s="19">
        <v>466</v>
      </c>
      <c r="G62" s="19">
        <v>283</v>
      </c>
      <c r="H62" s="19">
        <v>155</v>
      </c>
      <c r="I62" s="19">
        <v>484</v>
      </c>
      <c r="J62" s="19">
        <v>318</v>
      </c>
      <c r="K62" s="19">
        <v>181</v>
      </c>
      <c r="L62" s="19">
        <f t="shared" si="6"/>
        <v>-18</v>
      </c>
      <c r="M62" s="19">
        <f t="shared" si="6"/>
        <v>-35</v>
      </c>
      <c r="N62" s="19">
        <f t="shared" si="6"/>
        <v>-26</v>
      </c>
      <c r="O62" s="19"/>
      <c r="P62" s="21">
        <f t="shared" si="2"/>
        <v>-3.71900826446281</v>
      </c>
      <c r="Q62" s="21">
        <f t="shared" si="2"/>
        <v>-11.0062893081761</v>
      </c>
      <c r="R62" s="21">
        <f t="shared" si="2"/>
        <v>-14.3646408839779</v>
      </c>
      <c r="S62" s="21">
        <f t="shared" si="3"/>
        <v>51.54867256637168</v>
      </c>
      <c r="T62" s="21">
        <f t="shared" si="4"/>
        <v>31.305309734513276</v>
      </c>
      <c r="U62" s="21">
        <f t="shared" si="5"/>
        <v>17.146017699115042</v>
      </c>
      <c r="V62" s="21">
        <v>62.42424242424243</v>
      </c>
      <c r="W62" s="40">
        <v>73.63112391930837</v>
      </c>
      <c r="X62" s="40">
        <v>52.591656131479134</v>
      </c>
      <c r="Y62" s="21">
        <v>64.3</v>
      </c>
      <c r="Z62" s="21">
        <v>77.3</v>
      </c>
      <c r="AA62" s="21">
        <v>52.9</v>
      </c>
      <c r="AB62" s="7"/>
      <c r="AC62" s="4"/>
      <c r="AD62" s="31">
        <v>42</v>
      </c>
    </row>
    <row r="63" spans="1:30" ht="10.5" customHeight="1">
      <c r="A63" s="2"/>
      <c r="B63" s="30">
        <v>43</v>
      </c>
      <c r="C63" s="2"/>
      <c r="D63" s="27" t="s">
        <v>47</v>
      </c>
      <c r="E63" s="7"/>
      <c r="F63" s="19">
        <v>840</v>
      </c>
      <c r="G63" s="19">
        <v>270</v>
      </c>
      <c r="H63" s="19">
        <v>145</v>
      </c>
      <c r="I63" s="19">
        <v>912</v>
      </c>
      <c r="J63" s="19">
        <v>324</v>
      </c>
      <c r="K63" s="19">
        <v>154</v>
      </c>
      <c r="L63" s="19">
        <f t="shared" si="6"/>
        <v>-72</v>
      </c>
      <c r="M63" s="19">
        <f t="shared" si="6"/>
        <v>-54</v>
      </c>
      <c r="N63" s="19">
        <f t="shared" si="6"/>
        <v>-9</v>
      </c>
      <c r="O63" s="19"/>
      <c r="P63" s="21">
        <f t="shared" si="2"/>
        <v>-7.894736842105263</v>
      </c>
      <c r="Q63" s="21">
        <f t="shared" si="2"/>
        <v>-16.666666666666664</v>
      </c>
      <c r="R63" s="21">
        <f t="shared" si="2"/>
        <v>-5.844155844155844</v>
      </c>
      <c r="S63" s="21">
        <f t="shared" si="3"/>
        <v>66.93227091633466</v>
      </c>
      <c r="T63" s="21">
        <f t="shared" si="4"/>
        <v>21.51394422310757</v>
      </c>
      <c r="U63" s="21">
        <f t="shared" si="5"/>
        <v>11.553784860557768</v>
      </c>
      <c r="V63" s="21">
        <v>53.86843194042201</v>
      </c>
      <c r="W63" s="40">
        <v>68.3</v>
      </c>
      <c r="X63" s="40">
        <v>41.24031007751938</v>
      </c>
      <c r="Y63" s="21">
        <v>57.4</v>
      </c>
      <c r="Z63" s="21">
        <v>69.2</v>
      </c>
      <c r="AA63" s="21">
        <v>47.2</v>
      </c>
      <c r="AB63" s="7"/>
      <c r="AC63" s="4"/>
      <c r="AD63" s="31">
        <v>43</v>
      </c>
    </row>
    <row r="64" spans="1:30" ht="10.5" customHeight="1">
      <c r="A64" s="2"/>
      <c r="B64" s="30">
        <v>44</v>
      </c>
      <c r="C64" s="2"/>
      <c r="D64" s="27" t="s">
        <v>48</v>
      </c>
      <c r="E64" s="7"/>
      <c r="F64" s="19">
        <v>1574</v>
      </c>
      <c r="G64" s="19">
        <v>364</v>
      </c>
      <c r="H64" s="19">
        <v>186</v>
      </c>
      <c r="I64" s="19">
        <v>1667</v>
      </c>
      <c r="J64" s="19">
        <v>472</v>
      </c>
      <c r="K64" s="19">
        <v>257</v>
      </c>
      <c r="L64" s="19">
        <f t="shared" si="6"/>
        <v>-93</v>
      </c>
      <c r="M64" s="19">
        <f t="shared" si="6"/>
        <v>-108</v>
      </c>
      <c r="N64" s="19">
        <f t="shared" si="6"/>
        <v>-71</v>
      </c>
      <c r="O64" s="19"/>
      <c r="P64" s="21">
        <f t="shared" si="2"/>
        <v>-5.578884223155369</v>
      </c>
      <c r="Q64" s="21">
        <f t="shared" si="2"/>
        <v>-22.88135593220339</v>
      </c>
      <c r="R64" s="21">
        <f t="shared" si="2"/>
        <v>-27.626459143968873</v>
      </c>
      <c r="S64" s="21">
        <f t="shared" si="3"/>
        <v>74.10546139359698</v>
      </c>
      <c r="T64" s="21">
        <f t="shared" si="4"/>
        <v>17.13747645951036</v>
      </c>
      <c r="U64" s="21">
        <f t="shared" si="5"/>
        <v>8.757062146892656</v>
      </c>
      <c r="V64" s="21">
        <v>57.24656468758103</v>
      </c>
      <c r="W64" s="40">
        <v>67.93808734107242</v>
      </c>
      <c r="X64" s="40">
        <v>47.802734375</v>
      </c>
      <c r="Y64" s="21">
        <v>62.8</v>
      </c>
      <c r="Z64" s="21">
        <v>74.1</v>
      </c>
      <c r="AA64" s="21">
        <v>53</v>
      </c>
      <c r="AB64" s="7"/>
      <c r="AC64" s="4"/>
      <c r="AD64" s="31">
        <v>44</v>
      </c>
    </row>
    <row r="65" spans="1:30" ht="10.5" customHeight="1">
      <c r="A65" s="2"/>
      <c r="B65" s="30">
        <v>45</v>
      </c>
      <c r="C65" s="2"/>
      <c r="D65" s="27" t="s">
        <v>49</v>
      </c>
      <c r="E65" s="7"/>
      <c r="F65" s="19">
        <v>809</v>
      </c>
      <c r="G65" s="19">
        <v>187</v>
      </c>
      <c r="H65" s="19">
        <v>96</v>
      </c>
      <c r="I65" s="19">
        <v>883</v>
      </c>
      <c r="J65" s="19">
        <v>255</v>
      </c>
      <c r="K65" s="19">
        <v>124</v>
      </c>
      <c r="L65" s="19">
        <f t="shared" si="6"/>
        <v>-74</v>
      </c>
      <c r="M65" s="19">
        <f t="shared" si="6"/>
        <v>-68</v>
      </c>
      <c r="N65" s="19">
        <f t="shared" si="6"/>
        <v>-28</v>
      </c>
      <c r="O65" s="19"/>
      <c r="P65" s="21">
        <f t="shared" si="2"/>
        <v>-8.380520951302378</v>
      </c>
      <c r="Q65" s="21">
        <f t="shared" si="2"/>
        <v>-26.666666666666668</v>
      </c>
      <c r="R65" s="21">
        <f t="shared" si="2"/>
        <v>-22.58064516129032</v>
      </c>
      <c r="S65" s="21">
        <f t="shared" si="3"/>
        <v>74.08424908424908</v>
      </c>
      <c r="T65" s="21">
        <f t="shared" si="4"/>
        <v>17.124542124542124</v>
      </c>
      <c r="U65" s="21">
        <f t="shared" si="5"/>
        <v>8.791208791208792</v>
      </c>
      <c r="V65" s="21">
        <v>47.255067567567565</v>
      </c>
      <c r="W65" s="40">
        <v>58.64197530864198</v>
      </c>
      <c r="X65" s="40">
        <v>36.790923824959485</v>
      </c>
      <c r="Y65" s="21">
        <v>51</v>
      </c>
      <c r="Z65" s="21">
        <v>62.6</v>
      </c>
      <c r="AA65" s="21">
        <v>40.7</v>
      </c>
      <c r="AB65" s="7"/>
      <c r="AC65" s="4"/>
      <c r="AD65" s="31">
        <v>45</v>
      </c>
    </row>
    <row r="66" spans="1:30" ht="10.5" customHeight="1">
      <c r="A66" s="2"/>
      <c r="B66" s="30">
        <v>46</v>
      </c>
      <c r="C66" s="2"/>
      <c r="D66" s="27" t="s">
        <v>50</v>
      </c>
      <c r="E66" s="7"/>
      <c r="F66" s="19">
        <v>2273</v>
      </c>
      <c r="G66" s="19">
        <v>441</v>
      </c>
      <c r="H66" s="19">
        <v>178</v>
      </c>
      <c r="I66" s="19">
        <v>2264</v>
      </c>
      <c r="J66" s="19">
        <v>555</v>
      </c>
      <c r="K66" s="19">
        <v>253</v>
      </c>
      <c r="L66" s="19">
        <f t="shared" si="6"/>
        <v>9</v>
      </c>
      <c r="M66" s="19">
        <f t="shared" si="6"/>
        <v>-114</v>
      </c>
      <c r="N66" s="19">
        <f t="shared" si="6"/>
        <v>-75</v>
      </c>
      <c r="O66" s="19"/>
      <c r="P66" s="21">
        <f t="shared" si="2"/>
        <v>0.3975265017667844</v>
      </c>
      <c r="Q66" s="21">
        <f t="shared" si="2"/>
        <v>-20.54054054054054</v>
      </c>
      <c r="R66" s="21">
        <f t="shared" si="2"/>
        <v>-29.64426877470356</v>
      </c>
      <c r="S66" s="21">
        <f t="shared" si="3"/>
        <v>78.59612724757953</v>
      </c>
      <c r="T66" s="21">
        <f t="shared" si="4"/>
        <v>15.24896265560166</v>
      </c>
      <c r="U66" s="21">
        <f t="shared" si="5"/>
        <v>6.154910096818811</v>
      </c>
      <c r="V66" s="21">
        <v>58.271036994441246</v>
      </c>
      <c r="W66" s="40">
        <v>67.69293924466339</v>
      </c>
      <c r="X66" s="40">
        <v>50.017979144192736</v>
      </c>
      <c r="Y66" s="21">
        <v>62.2</v>
      </c>
      <c r="Z66" s="21">
        <v>74.5</v>
      </c>
      <c r="AA66" s="21">
        <v>51.3</v>
      </c>
      <c r="AB66" s="7"/>
      <c r="AC66" s="4"/>
      <c r="AD66" s="31">
        <v>46</v>
      </c>
    </row>
    <row r="67" spans="1:30" ht="6" customHeight="1">
      <c r="A67" s="2"/>
      <c r="B67" s="30"/>
      <c r="C67" s="2"/>
      <c r="D67" s="27"/>
      <c r="E67" s="7"/>
      <c r="F67" s="19" t="s">
        <v>78</v>
      </c>
      <c r="G67" s="19" t="s">
        <v>78</v>
      </c>
      <c r="H67" s="19" t="s">
        <v>78</v>
      </c>
      <c r="I67" s="19" t="s">
        <v>78</v>
      </c>
      <c r="J67" s="19"/>
      <c r="K67" s="19"/>
      <c r="L67" s="19" t="s">
        <v>78</v>
      </c>
      <c r="M67" s="19" t="s">
        <v>78</v>
      </c>
      <c r="N67" s="19" t="s">
        <v>78</v>
      </c>
      <c r="O67" s="19" t="s">
        <v>78</v>
      </c>
      <c r="P67" s="21" t="s">
        <v>78</v>
      </c>
      <c r="Q67" s="21" t="s">
        <v>78</v>
      </c>
      <c r="R67" s="21" t="s">
        <v>78</v>
      </c>
      <c r="S67" s="21" t="s">
        <v>78</v>
      </c>
      <c r="T67" s="21" t="s">
        <v>78</v>
      </c>
      <c r="U67" s="21" t="s">
        <v>78</v>
      </c>
      <c r="V67" s="21" t="s">
        <v>78</v>
      </c>
      <c r="W67" s="21"/>
      <c r="X67" s="21"/>
      <c r="Y67" s="21"/>
      <c r="Z67" s="21"/>
      <c r="AA67" s="21"/>
      <c r="AB67" s="7"/>
      <c r="AC67" s="4"/>
      <c r="AD67" s="31"/>
    </row>
    <row r="68" spans="1:30" ht="10.5" customHeight="1">
      <c r="A68" s="2"/>
      <c r="B68" s="30">
        <v>47</v>
      </c>
      <c r="C68" s="2"/>
      <c r="D68" s="27" t="s">
        <v>51</v>
      </c>
      <c r="E68" s="7"/>
      <c r="F68" s="19">
        <v>1538</v>
      </c>
      <c r="G68" s="19">
        <v>391</v>
      </c>
      <c r="H68" s="19">
        <v>195</v>
      </c>
      <c r="I68" s="19">
        <v>1643</v>
      </c>
      <c r="J68" s="19">
        <v>507</v>
      </c>
      <c r="K68" s="19">
        <v>217</v>
      </c>
      <c r="L68" s="19">
        <f t="shared" si="6"/>
        <v>-105</v>
      </c>
      <c r="M68" s="19">
        <f t="shared" si="6"/>
        <v>-116</v>
      </c>
      <c r="N68" s="19">
        <f t="shared" si="6"/>
        <v>-22</v>
      </c>
      <c r="O68" s="19"/>
      <c r="P68" s="21">
        <f t="shared" si="2"/>
        <v>-6.3907486305538646</v>
      </c>
      <c r="Q68" s="21">
        <f t="shared" si="2"/>
        <v>-22.879684418145956</v>
      </c>
      <c r="R68" s="21">
        <f t="shared" si="2"/>
        <v>-10.138248847926267</v>
      </c>
      <c r="S68" s="21">
        <f t="shared" si="3"/>
        <v>72.4105461393597</v>
      </c>
      <c r="T68" s="21">
        <f t="shared" si="4"/>
        <v>18.408662900188325</v>
      </c>
      <c r="U68" s="21">
        <f t="shared" si="5"/>
        <v>9.180790960451978</v>
      </c>
      <c r="V68" s="21">
        <v>61.013215859030836</v>
      </c>
      <c r="W68" s="40">
        <v>72.94743059657412</v>
      </c>
      <c r="X68" s="40">
        <v>50.593089221248064</v>
      </c>
      <c r="Y68" s="21">
        <v>64.1</v>
      </c>
      <c r="Z68" s="21">
        <v>77.4</v>
      </c>
      <c r="AA68" s="21">
        <v>52.3</v>
      </c>
      <c r="AB68" s="7"/>
      <c r="AC68" s="4"/>
      <c r="AD68" s="31">
        <v>47</v>
      </c>
    </row>
    <row r="69" spans="1:30" ht="10.5" customHeight="1">
      <c r="A69" s="2"/>
      <c r="B69" s="30">
        <v>48</v>
      </c>
      <c r="C69" s="2"/>
      <c r="D69" s="27" t="s">
        <v>52</v>
      </c>
      <c r="E69" s="7"/>
      <c r="F69" s="19">
        <v>1150</v>
      </c>
      <c r="G69" s="19">
        <v>281</v>
      </c>
      <c r="H69" s="19">
        <v>177</v>
      </c>
      <c r="I69" s="19">
        <v>1243</v>
      </c>
      <c r="J69" s="19">
        <v>371</v>
      </c>
      <c r="K69" s="19">
        <v>308</v>
      </c>
      <c r="L69" s="19">
        <f t="shared" si="6"/>
        <v>-93</v>
      </c>
      <c r="M69" s="19">
        <f t="shared" si="6"/>
        <v>-90</v>
      </c>
      <c r="N69" s="19">
        <f t="shared" si="6"/>
        <v>-131</v>
      </c>
      <c r="O69" s="19"/>
      <c r="P69" s="21">
        <f t="shared" si="2"/>
        <v>-7.48189863234111</v>
      </c>
      <c r="Q69" s="21">
        <f t="shared" si="2"/>
        <v>-24.258760107816713</v>
      </c>
      <c r="R69" s="21">
        <f t="shared" si="2"/>
        <v>-42.532467532467535</v>
      </c>
      <c r="S69" s="21">
        <f t="shared" si="3"/>
        <v>71.51741293532339</v>
      </c>
      <c r="T69" s="21">
        <f t="shared" si="4"/>
        <v>17.475124378109452</v>
      </c>
      <c r="U69" s="21">
        <f t="shared" si="5"/>
        <v>11.007462686567164</v>
      </c>
      <c r="V69" s="21">
        <v>57.83009211873081</v>
      </c>
      <c r="W69" s="40">
        <v>67.26878612716763</v>
      </c>
      <c r="X69" s="40">
        <v>49.38590820943762</v>
      </c>
      <c r="Y69" s="21">
        <v>65.3</v>
      </c>
      <c r="Z69" s="21">
        <v>77.4</v>
      </c>
      <c r="AA69" s="21">
        <v>54.4</v>
      </c>
      <c r="AB69" s="7"/>
      <c r="AC69" s="4"/>
      <c r="AD69" s="31">
        <v>48</v>
      </c>
    </row>
    <row r="70" spans="1:30" ht="10.5" customHeight="1">
      <c r="A70" s="2"/>
      <c r="B70" s="30">
        <v>49</v>
      </c>
      <c r="C70" s="2"/>
      <c r="D70" s="27" t="s">
        <v>53</v>
      </c>
      <c r="E70" s="7"/>
      <c r="F70" s="19">
        <v>3044</v>
      </c>
      <c r="G70" s="19">
        <v>1101</v>
      </c>
      <c r="H70" s="19">
        <v>559</v>
      </c>
      <c r="I70" s="19">
        <v>3091</v>
      </c>
      <c r="J70" s="19">
        <v>1343</v>
      </c>
      <c r="K70" s="19">
        <v>723</v>
      </c>
      <c r="L70" s="19">
        <f t="shared" si="6"/>
        <v>-47</v>
      </c>
      <c r="M70" s="19">
        <f t="shared" si="6"/>
        <v>-242</v>
      </c>
      <c r="N70" s="19">
        <f t="shared" si="6"/>
        <v>-164</v>
      </c>
      <c r="O70" s="19"/>
      <c r="P70" s="21">
        <f t="shared" si="2"/>
        <v>-1.5205435134260756</v>
      </c>
      <c r="Q70" s="21">
        <f t="shared" si="2"/>
        <v>-18.019359642591215</v>
      </c>
      <c r="R70" s="21">
        <f t="shared" si="2"/>
        <v>-22.68326417704011</v>
      </c>
      <c r="S70" s="21">
        <f t="shared" si="3"/>
        <v>64.71088435374149</v>
      </c>
      <c r="T70" s="21">
        <f t="shared" si="4"/>
        <v>23.40561224489796</v>
      </c>
      <c r="U70" s="21">
        <f t="shared" si="5"/>
        <v>11.883503401360544</v>
      </c>
      <c r="V70" s="21">
        <v>57.14285714285714</v>
      </c>
      <c r="W70" s="40">
        <v>68.03687095166916</v>
      </c>
      <c r="X70" s="40">
        <v>47.78514872672801</v>
      </c>
      <c r="Y70" s="21">
        <v>60.7</v>
      </c>
      <c r="Z70" s="21">
        <v>72.9</v>
      </c>
      <c r="AA70" s="21">
        <v>50.2</v>
      </c>
      <c r="AB70" s="7"/>
      <c r="AC70" s="4"/>
      <c r="AD70" s="31">
        <v>49</v>
      </c>
    </row>
    <row r="71" spans="1:30" ht="10.5" customHeight="1">
      <c r="A71" s="2"/>
      <c r="B71" s="30">
        <v>50</v>
      </c>
      <c r="C71" s="2"/>
      <c r="D71" s="27" t="s">
        <v>54</v>
      </c>
      <c r="E71" s="7"/>
      <c r="F71" s="19">
        <v>2042</v>
      </c>
      <c r="G71" s="19">
        <v>702</v>
      </c>
      <c r="H71" s="19">
        <v>380</v>
      </c>
      <c r="I71" s="19">
        <v>2228</v>
      </c>
      <c r="J71" s="19">
        <v>834</v>
      </c>
      <c r="K71" s="19">
        <v>432</v>
      </c>
      <c r="L71" s="19">
        <f t="shared" si="6"/>
        <v>-186</v>
      </c>
      <c r="M71" s="19">
        <f t="shared" si="6"/>
        <v>-132</v>
      </c>
      <c r="N71" s="19">
        <f t="shared" si="6"/>
        <v>-52</v>
      </c>
      <c r="O71" s="19"/>
      <c r="P71" s="21">
        <f t="shared" si="2"/>
        <v>-8.348294434470377</v>
      </c>
      <c r="Q71" s="21">
        <f t="shared" si="2"/>
        <v>-15.827338129496402</v>
      </c>
      <c r="R71" s="21">
        <f t="shared" si="2"/>
        <v>-12.037037037037036</v>
      </c>
      <c r="S71" s="21">
        <f t="shared" si="3"/>
        <v>65.36491677336748</v>
      </c>
      <c r="T71" s="21">
        <f t="shared" si="4"/>
        <v>22.471190781049934</v>
      </c>
      <c r="U71" s="21">
        <f t="shared" si="5"/>
        <v>12.163892445582587</v>
      </c>
      <c r="V71" s="21">
        <v>53.65692587089318</v>
      </c>
      <c r="W71" s="40">
        <v>67.71316446664288</v>
      </c>
      <c r="X71" s="40">
        <v>41.54886293792256</v>
      </c>
      <c r="Y71" s="21">
        <v>58.5</v>
      </c>
      <c r="Z71" s="21">
        <v>74.2</v>
      </c>
      <c r="AA71" s="21">
        <v>44.9</v>
      </c>
      <c r="AB71" s="7"/>
      <c r="AC71" s="4"/>
      <c r="AD71" s="31">
        <v>50</v>
      </c>
    </row>
    <row r="72" spans="1:30" ht="10.5" customHeight="1">
      <c r="A72" s="2"/>
      <c r="B72" s="30">
        <v>51</v>
      </c>
      <c r="C72" s="2"/>
      <c r="D72" s="27" t="s">
        <v>55</v>
      </c>
      <c r="E72" s="7"/>
      <c r="F72" s="19">
        <v>1123</v>
      </c>
      <c r="G72" s="19">
        <v>537</v>
      </c>
      <c r="H72" s="19">
        <v>390</v>
      </c>
      <c r="I72" s="19">
        <v>1191</v>
      </c>
      <c r="J72" s="19">
        <v>510</v>
      </c>
      <c r="K72" s="19">
        <v>528</v>
      </c>
      <c r="L72" s="19">
        <f t="shared" si="6"/>
        <v>-68</v>
      </c>
      <c r="M72" s="19">
        <f t="shared" si="6"/>
        <v>27</v>
      </c>
      <c r="N72" s="19">
        <f t="shared" si="6"/>
        <v>-138</v>
      </c>
      <c r="O72" s="19"/>
      <c r="P72" s="21">
        <f t="shared" si="2"/>
        <v>-5.7094878253568435</v>
      </c>
      <c r="Q72" s="21">
        <f t="shared" si="2"/>
        <v>5.294117647058823</v>
      </c>
      <c r="R72" s="21">
        <f t="shared" si="2"/>
        <v>-26.136363636363637</v>
      </c>
      <c r="S72" s="21">
        <f t="shared" si="3"/>
        <v>54.78048780487805</v>
      </c>
      <c r="T72" s="21">
        <f t="shared" si="4"/>
        <v>26.195121951219512</v>
      </c>
      <c r="U72" s="21">
        <f t="shared" si="5"/>
        <v>19.024390243902438</v>
      </c>
      <c r="V72" s="21">
        <v>67.95527156549521</v>
      </c>
      <c r="W72" s="40">
        <v>77.2911051212938</v>
      </c>
      <c r="X72" s="40">
        <v>59.53827460510328</v>
      </c>
      <c r="Y72" s="21">
        <v>69.8</v>
      </c>
      <c r="Z72" s="21">
        <v>80.3</v>
      </c>
      <c r="AA72" s="21">
        <v>60.3</v>
      </c>
      <c r="AB72" s="7"/>
      <c r="AC72" s="4"/>
      <c r="AD72" s="31">
        <v>51</v>
      </c>
    </row>
    <row r="73" spans="1:30" ht="10.5" customHeight="1">
      <c r="A73" s="2"/>
      <c r="B73" s="30">
        <v>52</v>
      </c>
      <c r="C73" s="2"/>
      <c r="D73" s="27" t="s">
        <v>56</v>
      </c>
      <c r="E73" s="7"/>
      <c r="F73" s="19">
        <v>1171</v>
      </c>
      <c r="G73" s="19">
        <v>514</v>
      </c>
      <c r="H73" s="19">
        <v>366</v>
      </c>
      <c r="I73" s="19">
        <v>1274</v>
      </c>
      <c r="J73" s="19">
        <v>564</v>
      </c>
      <c r="K73" s="19">
        <v>434</v>
      </c>
      <c r="L73" s="19">
        <f t="shared" si="6"/>
        <v>-103</v>
      </c>
      <c r="M73" s="19">
        <f t="shared" si="6"/>
        <v>-50</v>
      </c>
      <c r="N73" s="19">
        <f t="shared" si="6"/>
        <v>-68</v>
      </c>
      <c r="O73" s="19"/>
      <c r="P73" s="21">
        <f t="shared" si="2"/>
        <v>-8.084772370486656</v>
      </c>
      <c r="Q73" s="21">
        <f t="shared" si="2"/>
        <v>-8.865248226950355</v>
      </c>
      <c r="R73" s="21">
        <f t="shared" si="2"/>
        <v>-15.668202764976957</v>
      </c>
      <c r="S73" s="21">
        <f t="shared" si="3"/>
        <v>57.09410043881034</v>
      </c>
      <c r="T73" s="21">
        <f t="shared" si="4"/>
        <v>25.06094588005851</v>
      </c>
      <c r="U73" s="21">
        <f t="shared" si="5"/>
        <v>17.844953681131155</v>
      </c>
      <c r="V73" s="21">
        <v>63.37051552607779</v>
      </c>
      <c r="W73" s="40">
        <v>75.41401273885351</v>
      </c>
      <c r="X73" s="40">
        <v>52.54722381224957</v>
      </c>
      <c r="Y73" s="21">
        <v>66.4</v>
      </c>
      <c r="Z73" s="21">
        <v>77.9</v>
      </c>
      <c r="AA73" s="21">
        <v>56.1</v>
      </c>
      <c r="AB73" s="7"/>
      <c r="AC73" s="4"/>
      <c r="AD73" s="31">
        <v>52</v>
      </c>
    </row>
    <row r="74" spans="1:30" ht="10.5" customHeight="1">
      <c r="A74" s="4"/>
      <c r="B74" s="31">
        <v>53</v>
      </c>
      <c r="C74" s="4"/>
      <c r="D74" s="27" t="s">
        <v>57</v>
      </c>
      <c r="E74" s="7"/>
      <c r="F74" s="20">
        <v>589</v>
      </c>
      <c r="G74" s="20">
        <v>225</v>
      </c>
      <c r="H74" s="20">
        <v>78</v>
      </c>
      <c r="I74" s="20">
        <v>744</v>
      </c>
      <c r="J74" s="20">
        <v>222</v>
      </c>
      <c r="K74" s="20">
        <v>74</v>
      </c>
      <c r="L74" s="19">
        <f t="shared" si="6"/>
        <v>-155</v>
      </c>
      <c r="M74" s="19">
        <f t="shared" si="6"/>
        <v>3</v>
      </c>
      <c r="N74" s="19">
        <f t="shared" si="6"/>
        <v>4</v>
      </c>
      <c r="O74" s="20"/>
      <c r="P74" s="21">
        <f t="shared" si="2"/>
        <v>-20.833333333333336</v>
      </c>
      <c r="Q74" s="21">
        <f t="shared" si="2"/>
        <v>1.3513513513513513</v>
      </c>
      <c r="R74" s="21">
        <f t="shared" si="2"/>
        <v>5.405405405405405</v>
      </c>
      <c r="S74" s="21">
        <f t="shared" si="3"/>
        <v>66.03139013452915</v>
      </c>
      <c r="T74" s="21">
        <f t="shared" si="4"/>
        <v>25.22421524663677</v>
      </c>
      <c r="U74" s="21">
        <f t="shared" si="5"/>
        <v>8.74439461883408</v>
      </c>
      <c r="V74" s="22">
        <v>57.333333333333336</v>
      </c>
      <c r="W74" s="40">
        <v>68.63753213367609</v>
      </c>
      <c r="X74" s="40">
        <v>47.24770642201835</v>
      </c>
      <c r="Y74" s="22">
        <v>63</v>
      </c>
      <c r="Z74" s="22">
        <v>72.3</v>
      </c>
      <c r="AA74" s="22">
        <v>54.4</v>
      </c>
      <c r="AB74" s="7"/>
      <c r="AC74" s="4"/>
      <c r="AD74" s="31">
        <v>53</v>
      </c>
    </row>
    <row r="75" spans="1:30" ht="6" customHeight="1" thickBot="1">
      <c r="A75" s="9"/>
      <c r="B75" s="37"/>
      <c r="C75" s="9"/>
      <c r="D75" s="9"/>
      <c r="E75" s="10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10"/>
      <c r="AC75" s="9"/>
      <c r="AD75" s="9"/>
    </row>
    <row r="76" ht="4.5" customHeight="1"/>
    <row r="77" spans="2:11" ht="11.25" customHeight="1">
      <c r="B77" s="2" t="s">
        <v>67</v>
      </c>
      <c r="F77" s="39" t="s">
        <v>79</v>
      </c>
      <c r="G77" s="39" t="s">
        <v>78</v>
      </c>
      <c r="H77" s="39" t="s">
        <v>78</v>
      </c>
      <c r="I77" s="39" t="s">
        <v>78</v>
      </c>
      <c r="J77" s="39" t="s">
        <v>78</v>
      </c>
      <c r="K77" s="39" t="s">
        <v>78</v>
      </c>
    </row>
  </sheetData>
  <mergeCells count="12">
    <mergeCell ref="A1:AD1"/>
    <mergeCell ref="F6:H7"/>
    <mergeCell ref="I6:K7"/>
    <mergeCell ref="P7:R7"/>
    <mergeCell ref="S7:U7"/>
    <mergeCell ref="S6:U6"/>
    <mergeCell ref="V6:X7"/>
    <mergeCell ref="Y6:AA7"/>
    <mergeCell ref="V5:AA5"/>
    <mergeCell ref="L6:R6"/>
    <mergeCell ref="N8:O8"/>
    <mergeCell ref="L7:O7"/>
  </mergeCells>
  <printOptions horizontalCentered="1"/>
  <pageMargins left="0.3937007874015748" right="0.3937007874015748" top="0.7874015748031497" bottom="0" header="0.5118110236220472" footer="0.3937007874015748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津野</dc:creator>
  <cp:keywords/>
  <dc:description/>
  <cp:lastModifiedBy>高知県</cp:lastModifiedBy>
  <cp:lastPrinted>2003-11-10T07:20:09Z</cp:lastPrinted>
  <dcterms:created xsi:type="dcterms:W3CDTF">2000-09-08T04:31:19Z</dcterms:created>
  <dcterms:modified xsi:type="dcterms:W3CDTF">2003-11-10T07:20:12Z</dcterms:modified>
  <cp:category/>
  <cp:version/>
  <cp:contentType/>
  <cp:contentStatus/>
</cp:coreProperties>
</file>