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69-A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<sst xmlns="http://schemas.openxmlformats.org/spreadsheetml/2006/main" count="74" uniqueCount="64">
  <si>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A　税収入及び税外収入</t>
  </si>
  <si>
    <t>単位：円</t>
  </si>
  <si>
    <t>総額</t>
  </si>
  <si>
    <t>県税</t>
  </si>
  <si>
    <t>県民税</t>
  </si>
  <si>
    <t>事業税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</si>
  <si>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</si>
  <si>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</si>
  <si>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</si>
  <si>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</si>
  <si>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</si>
  <si>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</si>
  <si>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</si>
  <si>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</si>
  <si>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</si>
  <si>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入猟税</t>
  </si>
  <si>
    <t>旧法による税</t>
  </si>
  <si>
    <t>地方消費税清算金</t>
  </si>
  <si>
    <t>地方譲与税</t>
  </si>
  <si>
    <t>地方道路譲与税</t>
  </si>
  <si>
    <t>石油ガス譲与税</t>
  </si>
  <si>
    <t>航空機燃料譲与税</t>
  </si>
  <si>
    <t>消費譲与税</t>
  </si>
  <si>
    <t>地方交付税</t>
  </si>
  <si>
    <t>交通安全対策特別交付金</t>
  </si>
  <si>
    <t>分担金及び負担金</t>
  </si>
  <si>
    <t>分担金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</si>
  <si>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</si>
  <si>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</si>
  <si>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</si>
  <si>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</si>
  <si>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</si>
  <si>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</si>
  <si>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</si>
  <si>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委託金</t>
  </si>
  <si>
    <t>財産収入</t>
  </si>
  <si>
    <t>財産運用収入</t>
  </si>
  <si>
    <t>財産売払収入</t>
  </si>
  <si>
    <t>寄附金</t>
  </si>
  <si>
    <t>繰入金</t>
  </si>
  <si>
    <t>特別会計繰入金</t>
  </si>
  <si>
    <t>基金繰入金</t>
  </si>
  <si>
    <t>諸収入</t>
  </si>
  <si>
    <t>延滞金、加算金及び過料</t>
  </si>
  <si>
    <t>県預金利子</t>
  </si>
  <si>
    <t>貸付金元利収入</t>
  </si>
  <si>
    <t>収益事業収入</t>
  </si>
  <si>
    <t>受託事業収入</t>
  </si>
  <si>
    <t>利子割清算金収入</t>
  </si>
  <si>
    <t>県債</t>
  </si>
  <si>
    <t>繰越金</t>
  </si>
  <si>
    <r>
      <t>169　県　歳　入　決　算</t>
    </r>
    <r>
      <rPr>
        <sz val="12"/>
        <rFont val="ＭＳ 明朝"/>
        <family val="1"/>
      </rPr>
      <t>（一般会計）</t>
    </r>
  </si>
  <si>
    <t>軽油引取税</t>
  </si>
  <si>
    <t>公営企業貸付金元利収入</t>
  </si>
  <si>
    <t>雑入</t>
  </si>
  <si>
    <t>県債</t>
  </si>
  <si>
    <t>地　方　特　例　交　付　金</t>
  </si>
  <si>
    <t>-</t>
  </si>
  <si>
    <t>-</t>
  </si>
  <si>
    <t>平　成　10　年　度</t>
  </si>
  <si>
    <t>平　成　11　年　度</t>
  </si>
  <si>
    <t>平　成　12　年　度</t>
  </si>
  <si>
    <t>平　成　13　年　度</t>
  </si>
  <si>
    <t>資料：県出納課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</si>
</sst>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3" fillId="0" borderId="0" xfId="16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375" style="1" customWidth="1"/>
    <col min="4" max="4" width="1.00390625" style="1" customWidth="1"/>
    <col min="5" max="8" width="18.25390625" style="1" customWidth="1"/>
    <col min="9" max="16384" width="9.00390625" style="1" customWidth="1"/>
  </cols>
  <sheetData>
    <row r="1" spans="1:8" ht="19.5" customHeight="1">
      <c r="A1" s="28" t="s">
        <v>51</v>
      </c>
      <c r="B1" s="28"/>
      <c r="C1" s="28"/>
      <c r="D1" s="28"/>
      <c r="E1" s="28"/>
      <c r="F1" s="28"/>
      <c r="G1" s="28"/>
      <c r="H1" s="28"/>
    </row>
    <row r="2" ht="4.5" customHeight="1"/>
    <row r="3" spans="1:8" ht="15" customHeight="1">
      <c r="A3" s="29" t="s">
        <v>0</v>
      </c>
      <c r="B3" s="29"/>
      <c r="C3" s="29"/>
      <c r="D3" s="29"/>
      <c r="E3" s="29"/>
      <c r="F3" s="29"/>
      <c r="G3" s="29"/>
      <c r="H3" s="29"/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 customHeight="1">
      <c r="A5" s="2"/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7.25" customHeight="1">
      <c r="A7" s="10"/>
      <c r="B7" s="10"/>
      <c r="C7" s="10"/>
      <c r="D7" s="11"/>
      <c r="E7" s="16" t="s">
        <v>59</v>
      </c>
      <c r="F7" s="17" t="s">
        <v>60</v>
      </c>
      <c r="G7" s="16" t="s">
        <v>61</v>
      </c>
      <c r="H7" s="18" t="s">
        <v>62</v>
      </c>
      <c r="I7" s="2"/>
      <c r="J7" s="2"/>
      <c r="K7" s="2"/>
      <c r="L7" s="2"/>
    </row>
    <row r="8" spans="1:12" ht="4.5" customHeight="1">
      <c r="A8" s="2"/>
      <c r="B8" s="5"/>
      <c r="C8" s="5"/>
      <c r="D8" s="6"/>
      <c r="E8" s="2"/>
      <c r="F8" s="2"/>
      <c r="G8" s="2"/>
      <c r="H8" s="2"/>
      <c r="I8" s="2"/>
      <c r="J8" s="2"/>
      <c r="K8" s="2"/>
      <c r="L8" s="2"/>
    </row>
    <row r="9" spans="1:12" ht="11.25" customHeight="1">
      <c r="A9" s="2"/>
      <c r="B9" s="30" t="s">
        <v>2</v>
      </c>
      <c r="C9" s="30"/>
      <c r="D9" s="6"/>
      <c r="E9" s="15">
        <v>660720656222</v>
      </c>
      <c r="F9" s="15">
        <v>665214338938</v>
      </c>
      <c r="G9" s="15">
        <v>625477092313</v>
      </c>
      <c r="H9" s="20">
        <f>+H11+H27+H30+H35+H36+H39+H42+H46+H50+H55+H59+H62+H66+H69+H79</f>
        <v>615804245421</v>
      </c>
      <c r="I9" s="2"/>
      <c r="J9" s="2"/>
      <c r="K9" s="2"/>
      <c r="L9" s="2"/>
    </row>
    <row r="10" spans="1:12" ht="4.5" customHeight="1">
      <c r="A10" s="2"/>
      <c r="B10" s="5"/>
      <c r="C10" s="5"/>
      <c r="D10" s="6"/>
      <c r="E10" s="13"/>
      <c r="F10" s="13"/>
      <c r="G10" s="13"/>
      <c r="H10" s="21"/>
      <c r="I10" s="2"/>
      <c r="J10" s="2"/>
      <c r="K10" s="2"/>
      <c r="L10" s="2"/>
    </row>
    <row r="11" spans="1:12" ht="11.25" customHeight="1">
      <c r="A11" s="2"/>
      <c r="B11" s="26" t="s">
        <v>3</v>
      </c>
      <c r="C11" s="26"/>
      <c r="D11" s="6"/>
      <c r="E11" s="12">
        <v>67257267822</v>
      </c>
      <c r="F11" s="12">
        <v>66976931528</v>
      </c>
      <c r="G11" s="12">
        <v>69420435772</v>
      </c>
      <c r="H11" s="22">
        <f>SUM(H12:H25)</f>
        <v>66541642054</v>
      </c>
      <c r="I11" s="2"/>
      <c r="J11" s="2"/>
      <c r="K11" s="2"/>
      <c r="L11" s="2"/>
    </row>
    <row r="12" spans="1:12" ht="11.25" customHeight="1">
      <c r="A12" s="2"/>
      <c r="B12" s="5"/>
      <c r="C12" s="7" t="s">
        <v>4</v>
      </c>
      <c r="D12" s="6"/>
      <c r="E12" s="12">
        <v>16129229283</v>
      </c>
      <c r="F12" s="12">
        <v>17031612580</v>
      </c>
      <c r="G12" s="12">
        <v>23704787578</v>
      </c>
      <c r="H12" s="22">
        <v>22513928911</v>
      </c>
      <c r="I12" s="2"/>
      <c r="J12" s="2"/>
      <c r="K12" s="2"/>
      <c r="L12" s="2"/>
    </row>
    <row r="13" spans="1:12" ht="11.25" customHeight="1">
      <c r="A13" s="2"/>
      <c r="B13" s="5"/>
      <c r="C13" s="7" t="s">
        <v>5</v>
      </c>
      <c r="D13" s="6"/>
      <c r="E13" s="12">
        <v>18042534225</v>
      </c>
      <c r="F13" s="12">
        <v>16773506094</v>
      </c>
      <c r="G13" s="12">
        <v>13909064602</v>
      </c>
      <c r="H13" s="22">
        <v>12113110861</v>
      </c>
      <c r="I13" s="2"/>
      <c r="J13" s="2"/>
      <c r="K13" s="2"/>
      <c r="L13" s="2"/>
    </row>
    <row r="14" spans="1:12" ht="11.25" customHeight="1">
      <c r="A14" s="2"/>
      <c r="B14" s="5"/>
      <c r="C14" s="7" t="s">
        <v>6</v>
      </c>
      <c r="D14" s="6"/>
      <c r="E14" s="13">
        <v>8025720516</v>
      </c>
      <c r="F14" s="12">
        <v>7803160893</v>
      </c>
      <c r="G14" s="12">
        <v>7820421820</v>
      </c>
      <c r="H14" s="22">
        <v>7965410087</v>
      </c>
      <c r="I14" s="2"/>
      <c r="J14" s="2"/>
      <c r="K14" s="2"/>
      <c r="L14" s="2"/>
    </row>
    <row r="15" spans="1:12" ht="11.25" customHeight="1">
      <c r="A15" s="2"/>
      <c r="B15" s="5"/>
      <c r="C15" s="7" t="s">
        <v>7</v>
      </c>
      <c r="D15" s="6"/>
      <c r="E15" s="12">
        <v>2486662547</v>
      </c>
      <c r="F15" s="12">
        <v>2594117201</v>
      </c>
      <c r="G15" s="12">
        <v>1980050806</v>
      </c>
      <c r="H15" s="22">
        <v>2464424773</v>
      </c>
      <c r="I15" s="2"/>
      <c r="J15" s="2"/>
      <c r="K15" s="2"/>
      <c r="L15" s="2"/>
    </row>
    <row r="16" spans="1:12" ht="11.25" customHeight="1">
      <c r="A16" s="2"/>
      <c r="B16" s="5"/>
      <c r="C16" s="7" t="s">
        <v>8</v>
      </c>
      <c r="D16" s="6"/>
      <c r="E16" s="12">
        <v>1405291994</v>
      </c>
      <c r="F16" s="12">
        <v>1700615810</v>
      </c>
      <c r="G16" s="12">
        <v>1738066905</v>
      </c>
      <c r="H16" s="22">
        <v>1712182774</v>
      </c>
      <c r="I16" s="2"/>
      <c r="J16" s="2"/>
      <c r="K16" s="2"/>
      <c r="L16" s="2"/>
    </row>
    <row r="17" spans="1:12" ht="11.25" customHeight="1">
      <c r="A17" s="2"/>
      <c r="B17" s="5"/>
      <c r="C17" s="7" t="s">
        <v>9</v>
      </c>
      <c r="D17" s="6"/>
      <c r="E17" s="12">
        <v>502297055</v>
      </c>
      <c r="F17" s="12">
        <v>476600090</v>
      </c>
      <c r="G17" s="12">
        <v>448733810</v>
      </c>
      <c r="H17" s="22">
        <v>440422815</v>
      </c>
      <c r="I17" s="2"/>
      <c r="J17" s="2"/>
      <c r="K17" s="2"/>
      <c r="L17" s="2"/>
    </row>
    <row r="18" spans="1:12" ht="11.25" customHeight="1">
      <c r="A18" s="2"/>
      <c r="B18" s="5"/>
      <c r="C18" s="7" t="s">
        <v>10</v>
      </c>
      <c r="D18" s="6"/>
      <c r="E18" s="12">
        <v>417399814</v>
      </c>
      <c r="F18" s="12">
        <v>382618441</v>
      </c>
      <c r="G18" s="12" t="s">
        <v>57</v>
      </c>
      <c r="H18" s="12" t="s">
        <v>57</v>
      </c>
      <c r="I18" s="2"/>
      <c r="J18" s="2"/>
      <c r="K18" s="2"/>
      <c r="L18" s="2"/>
    </row>
    <row r="19" spans="1:12" ht="11.25" customHeight="1">
      <c r="A19" s="2"/>
      <c r="B19" s="5"/>
      <c r="C19" s="7" t="s">
        <v>11</v>
      </c>
      <c r="D19" s="6"/>
      <c r="E19" s="12">
        <v>9663192956</v>
      </c>
      <c r="F19" s="12">
        <v>9739116946</v>
      </c>
      <c r="G19" s="12">
        <v>9784584687</v>
      </c>
      <c r="H19" s="22">
        <v>9775321395</v>
      </c>
      <c r="I19" s="2"/>
      <c r="J19" s="2"/>
      <c r="K19" s="2"/>
      <c r="L19" s="2"/>
    </row>
    <row r="20" spans="1:12" ht="11.25" customHeight="1">
      <c r="A20" s="2"/>
      <c r="B20" s="5"/>
      <c r="C20" s="7" t="s">
        <v>12</v>
      </c>
      <c r="D20" s="6"/>
      <c r="E20" s="12">
        <v>9239500</v>
      </c>
      <c r="F20" s="12">
        <v>9078500</v>
      </c>
      <c r="G20" s="12">
        <v>9818900</v>
      </c>
      <c r="H20" s="22">
        <v>10938400</v>
      </c>
      <c r="I20" s="2"/>
      <c r="J20" s="2"/>
      <c r="K20" s="2"/>
      <c r="L20" s="2"/>
    </row>
    <row r="21" spans="1:12" ht="11.25" customHeight="1">
      <c r="A21" s="2"/>
      <c r="B21" s="5"/>
      <c r="C21" s="7" t="s">
        <v>13</v>
      </c>
      <c r="D21" s="6"/>
      <c r="E21" s="12">
        <v>49587800</v>
      </c>
      <c r="F21" s="12">
        <v>50777000</v>
      </c>
      <c r="G21" s="12">
        <v>50667200</v>
      </c>
      <c r="H21" s="22">
        <v>48572800</v>
      </c>
      <c r="I21" s="2"/>
      <c r="J21" s="2"/>
      <c r="K21" s="2"/>
      <c r="L21" s="2"/>
    </row>
    <row r="22" spans="1:12" ht="11.25" customHeight="1">
      <c r="A22" s="2"/>
      <c r="B22" s="5"/>
      <c r="C22" s="7" t="s">
        <v>14</v>
      </c>
      <c r="D22" s="6"/>
      <c r="E22" s="12">
        <v>2985490000</v>
      </c>
      <c r="F22" s="12">
        <v>2629807600</v>
      </c>
      <c r="G22" s="12">
        <v>2512244600</v>
      </c>
      <c r="H22" s="22">
        <v>2367973000</v>
      </c>
      <c r="I22" s="2"/>
      <c r="J22" s="2"/>
      <c r="K22" s="2"/>
      <c r="L22" s="2"/>
    </row>
    <row r="23" spans="1:12" ht="11.25" customHeight="1">
      <c r="A23" s="2"/>
      <c r="B23" s="5"/>
      <c r="C23" s="7" t="s">
        <v>52</v>
      </c>
      <c r="D23" s="6"/>
      <c r="E23" s="12">
        <v>7499892484</v>
      </c>
      <c r="F23" s="12">
        <v>7729599097</v>
      </c>
      <c r="G23" s="12">
        <v>7383794358</v>
      </c>
      <c r="H23" s="22">
        <v>7088388853</v>
      </c>
      <c r="I23" s="2"/>
      <c r="J23" s="2"/>
      <c r="K23" s="2"/>
      <c r="L23" s="2"/>
    </row>
    <row r="24" spans="1:12" ht="11.25" customHeight="1">
      <c r="A24" s="2"/>
      <c r="B24" s="5"/>
      <c r="C24" s="7" t="s">
        <v>15</v>
      </c>
      <c r="D24" s="6"/>
      <c r="E24" s="12">
        <v>38907200</v>
      </c>
      <c r="F24" s="12">
        <v>39269000</v>
      </c>
      <c r="G24" s="12">
        <v>39175300</v>
      </c>
      <c r="H24" s="22">
        <v>37854200</v>
      </c>
      <c r="I24" s="2"/>
      <c r="J24" s="2"/>
      <c r="K24" s="2"/>
      <c r="L24" s="2"/>
    </row>
    <row r="25" spans="1:12" ht="11.25" customHeight="1">
      <c r="A25" s="2"/>
      <c r="B25" s="5"/>
      <c r="C25" s="7" t="s">
        <v>16</v>
      </c>
      <c r="D25" s="6"/>
      <c r="E25" s="12">
        <v>1822448</v>
      </c>
      <c r="F25" s="12">
        <v>16966367</v>
      </c>
      <c r="G25" s="12">
        <v>39025206</v>
      </c>
      <c r="H25" s="22">
        <v>3113185</v>
      </c>
      <c r="I25" s="2"/>
      <c r="J25" s="2"/>
      <c r="K25" s="2"/>
      <c r="L25" s="2"/>
    </row>
    <row r="26" spans="1:12" ht="4.5" customHeight="1">
      <c r="A26" s="2"/>
      <c r="B26" s="5"/>
      <c r="C26" s="5"/>
      <c r="D26" s="6"/>
      <c r="E26" s="13"/>
      <c r="F26" s="13"/>
      <c r="G26" s="13"/>
      <c r="H26" s="21"/>
      <c r="I26" s="2"/>
      <c r="J26" s="2"/>
      <c r="K26" s="2"/>
      <c r="L26" s="2"/>
    </row>
    <row r="27" spans="1:12" ht="11.25" customHeight="1">
      <c r="A27" s="2"/>
      <c r="B27" s="26" t="s">
        <v>17</v>
      </c>
      <c r="C27" s="26"/>
      <c r="D27" s="6"/>
      <c r="E27" s="13">
        <v>15811938594</v>
      </c>
      <c r="F27" s="12">
        <v>15097849033</v>
      </c>
      <c r="G27" s="12">
        <v>15571457780</v>
      </c>
      <c r="H27" s="22">
        <f>+H28</f>
        <v>15502213827</v>
      </c>
      <c r="I27" s="2"/>
      <c r="J27" s="2"/>
      <c r="K27" s="2"/>
      <c r="L27" s="2"/>
    </row>
    <row r="28" spans="1:12" ht="11.25" customHeight="1">
      <c r="A28" s="2"/>
      <c r="B28" s="5"/>
      <c r="C28" s="7" t="s">
        <v>17</v>
      </c>
      <c r="D28" s="6"/>
      <c r="E28" s="13">
        <v>15811938594</v>
      </c>
      <c r="F28" s="12">
        <v>15097849033</v>
      </c>
      <c r="G28" s="12">
        <v>15571457780</v>
      </c>
      <c r="H28" s="22">
        <v>15502213827</v>
      </c>
      <c r="I28" s="2"/>
      <c r="J28" s="2"/>
      <c r="K28" s="2"/>
      <c r="L28" s="2"/>
    </row>
    <row r="29" spans="1:12" ht="4.5" customHeight="1">
      <c r="A29" s="2"/>
      <c r="B29" s="5"/>
      <c r="C29" s="5"/>
      <c r="D29" s="6"/>
      <c r="E29" s="13"/>
      <c r="F29" s="13"/>
      <c r="G29" s="13"/>
      <c r="H29" s="21"/>
      <c r="I29" s="2"/>
      <c r="J29" s="2"/>
      <c r="K29" s="2"/>
      <c r="L29" s="2"/>
    </row>
    <row r="30" spans="1:12" ht="11.25" customHeight="1">
      <c r="A30" s="2"/>
      <c r="B30" s="26" t="s">
        <v>18</v>
      </c>
      <c r="C30" s="26"/>
      <c r="D30" s="6"/>
      <c r="E30" s="12">
        <v>2022060000</v>
      </c>
      <c r="F30" s="12">
        <v>2060170000</v>
      </c>
      <c r="G30" s="12">
        <v>2090386000</v>
      </c>
      <c r="H30" s="22">
        <f>SUM(H31:H34)</f>
        <v>2098234000</v>
      </c>
      <c r="I30" s="2"/>
      <c r="J30" s="2"/>
      <c r="K30" s="2"/>
      <c r="L30" s="2"/>
    </row>
    <row r="31" spans="1:12" ht="11.25" customHeight="1">
      <c r="A31" s="2"/>
      <c r="B31" s="5"/>
      <c r="C31" s="7" t="s">
        <v>19</v>
      </c>
      <c r="D31" s="6"/>
      <c r="E31" s="12">
        <v>1818522000</v>
      </c>
      <c r="F31" s="12">
        <v>1856600000</v>
      </c>
      <c r="G31" s="12">
        <v>1892053000</v>
      </c>
      <c r="H31" s="22">
        <v>1900920000</v>
      </c>
      <c r="I31" s="2"/>
      <c r="J31" s="2"/>
      <c r="K31" s="2"/>
      <c r="L31" s="2"/>
    </row>
    <row r="32" spans="1:12" ht="11.25" customHeight="1">
      <c r="A32" s="2"/>
      <c r="B32" s="5"/>
      <c r="C32" s="7" t="s">
        <v>20</v>
      </c>
      <c r="D32" s="6"/>
      <c r="E32" s="12">
        <v>189570000</v>
      </c>
      <c r="F32" s="12">
        <v>190111000</v>
      </c>
      <c r="G32" s="12">
        <v>184342000</v>
      </c>
      <c r="H32" s="22">
        <v>183858000</v>
      </c>
      <c r="I32" s="2"/>
      <c r="J32" s="2"/>
      <c r="K32" s="2"/>
      <c r="L32" s="2"/>
    </row>
    <row r="33" spans="1:12" ht="11.25" customHeight="1">
      <c r="A33" s="2"/>
      <c r="B33" s="5"/>
      <c r="C33" s="7" t="s">
        <v>21</v>
      </c>
      <c r="D33" s="6"/>
      <c r="E33" s="12">
        <v>13968000</v>
      </c>
      <c r="F33" s="12">
        <v>13459000</v>
      </c>
      <c r="G33" s="12">
        <v>13991000</v>
      </c>
      <c r="H33" s="22">
        <v>13456000</v>
      </c>
      <c r="I33" s="2"/>
      <c r="J33" s="2"/>
      <c r="K33" s="2"/>
      <c r="L33" s="2"/>
    </row>
    <row r="34" spans="1:12" ht="11.25" customHeight="1">
      <c r="A34" s="2"/>
      <c r="B34" s="5"/>
      <c r="C34" s="7" t="s">
        <v>22</v>
      </c>
      <c r="D34" s="6"/>
      <c r="E34" s="12" t="s">
        <v>57</v>
      </c>
      <c r="F34" s="12" t="s">
        <v>57</v>
      </c>
      <c r="G34" s="13" t="s">
        <v>57</v>
      </c>
      <c r="H34" s="22" t="s">
        <v>58</v>
      </c>
      <c r="I34" s="2"/>
      <c r="J34" s="2"/>
      <c r="K34" s="2"/>
      <c r="L34" s="2"/>
    </row>
    <row r="35" spans="1:12" ht="11.25" customHeight="1">
      <c r="A35" s="2"/>
      <c r="B35" s="5" t="s">
        <v>56</v>
      </c>
      <c r="C35" s="5"/>
      <c r="D35" s="6"/>
      <c r="E35" s="13" t="s">
        <v>57</v>
      </c>
      <c r="F35" s="25">
        <v>646979000</v>
      </c>
      <c r="G35" s="25">
        <v>634488000</v>
      </c>
      <c r="H35" s="22">
        <v>607004000</v>
      </c>
      <c r="I35" s="2"/>
      <c r="J35" s="2"/>
      <c r="K35" s="2"/>
      <c r="L35" s="2"/>
    </row>
    <row r="36" spans="1:12" ht="11.25" customHeight="1">
      <c r="A36" s="2"/>
      <c r="B36" s="26" t="s">
        <v>23</v>
      </c>
      <c r="C36" s="26"/>
      <c r="D36" s="6"/>
      <c r="E36" s="12">
        <v>203516172000</v>
      </c>
      <c r="F36" s="12">
        <v>216372629000</v>
      </c>
      <c r="G36" s="12">
        <v>224038066000</v>
      </c>
      <c r="H36" s="22">
        <f>+H37</f>
        <v>210479403000</v>
      </c>
      <c r="I36" s="2"/>
      <c r="J36" s="2"/>
      <c r="K36" s="2"/>
      <c r="L36" s="2"/>
    </row>
    <row r="37" spans="1:12" ht="11.25" customHeight="1">
      <c r="A37" s="2"/>
      <c r="B37" s="5"/>
      <c r="C37" s="7" t="s">
        <v>23</v>
      </c>
      <c r="D37" s="6"/>
      <c r="E37" s="12">
        <v>203516172000</v>
      </c>
      <c r="F37" s="12">
        <v>216372629000</v>
      </c>
      <c r="G37" s="12">
        <v>224038066000</v>
      </c>
      <c r="H37" s="22">
        <v>210479403000</v>
      </c>
      <c r="I37" s="2"/>
      <c r="J37" s="2"/>
      <c r="K37" s="2"/>
      <c r="L37" s="2"/>
    </row>
    <row r="38" spans="1:12" ht="4.5" customHeight="1">
      <c r="A38" s="2"/>
      <c r="B38" s="5"/>
      <c r="C38" s="5"/>
      <c r="D38" s="6"/>
      <c r="E38" s="13"/>
      <c r="F38" s="13"/>
      <c r="G38" s="13"/>
      <c r="H38" s="21"/>
      <c r="I38" s="2"/>
      <c r="J38" s="2"/>
      <c r="K38" s="2"/>
      <c r="L38" s="2"/>
    </row>
    <row r="39" spans="1:12" ht="11.25" customHeight="1">
      <c r="A39" s="2"/>
      <c r="B39" s="26" t="s">
        <v>24</v>
      </c>
      <c r="C39" s="26"/>
      <c r="D39" s="6"/>
      <c r="E39" s="12">
        <v>394430000</v>
      </c>
      <c r="F39" s="12">
        <v>387440000</v>
      </c>
      <c r="G39" s="12">
        <v>326669000</v>
      </c>
      <c r="H39" s="22">
        <f>+H40</f>
        <v>327774000</v>
      </c>
      <c r="I39" s="2"/>
      <c r="J39" s="2"/>
      <c r="K39" s="2"/>
      <c r="L39" s="2"/>
    </row>
    <row r="40" spans="1:12" ht="11.25" customHeight="1">
      <c r="A40" s="2"/>
      <c r="B40" s="5"/>
      <c r="C40" s="7" t="s">
        <v>24</v>
      </c>
      <c r="D40" s="6"/>
      <c r="E40" s="12">
        <v>394430000</v>
      </c>
      <c r="F40" s="12">
        <v>387440000</v>
      </c>
      <c r="G40" s="12">
        <v>326669000</v>
      </c>
      <c r="H40" s="22">
        <v>327774000</v>
      </c>
      <c r="I40" s="2"/>
      <c r="J40" s="2"/>
      <c r="K40" s="2"/>
      <c r="L40" s="2"/>
    </row>
    <row r="41" spans="1:12" ht="4.5" customHeight="1">
      <c r="A41" s="2"/>
      <c r="B41" s="5"/>
      <c r="C41" s="5"/>
      <c r="D41" s="6"/>
      <c r="E41" s="13"/>
      <c r="F41" s="13"/>
      <c r="G41" s="13"/>
      <c r="H41" s="21"/>
      <c r="I41" s="2"/>
      <c r="J41" s="2"/>
      <c r="K41" s="2"/>
      <c r="L41" s="2"/>
    </row>
    <row r="42" spans="1:12" ht="11.25" customHeight="1">
      <c r="A42" s="2"/>
      <c r="B42" s="26" t="s">
        <v>25</v>
      </c>
      <c r="C42" s="26"/>
      <c r="D42" s="6"/>
      <c r="E42" s="12">
        <v>9890865054</v>
      </c>
      <c r="F42" s="12">
        <v>7766161002</v>
      </c>
      <c r="G42" s="12">
        <v>6221275132</v>
      </c>
      <c r="H42" s="22">
        <f>SUM(H43:H44)</f>
        <v>5293266333</v>
      </c>
      <c r="I42" s="2"/>
      <c r="J42" s="2"/>
      <c r="K42" s="2"/>
      <c r="L42" s="2"/>
    </row>
    <row r="43" spans="1:12" ht="11.25" customHeight="1">
      <c r="A43" s="2"/>
      <c r="B43" s="5"/>
      <c r="C43" s="7" t="s">
        <v>26</v>
      </c>
      <c r="D43" s="6"/>
      <c r="E43" s="12">
        <v>317682676</v>
      </c>
      <c r="F43" s="12">
        <v>323329518</v>
      </c>
      <c r="G43" s="12">
        <v>353726617</v>
      </c>
      <c r="H43" s="22">
        <v>271816340</v>
      </c>
      <c r="I43" s="2"/>
      <c r="J43" s="2"/>
      <c r="K43" s="2"/>
      <c r="L43" s="2"/>
    </row>
    <row r="44" spans="1:12" ht="11.25" customHeight="1">
      <c r="A44" s="2"/>
      <c r="B44" s="5"/>
      <c r="C44" s="7" t="s">
        <v>27</v>
      </c>
      <c r="D44" s="6"/>
      <c r="E44" s="12">
        <v>9573182378</v>
      </c>
      <c r="F44" s="12">
        <v>7442831484</v>
      </c>
      <c r="G44" s="12">
        <v>5867548515</v>
      </c>
      <c r="H44" s="22">
        <v>5021449993</v>
      </c>
      <c r="I44" s="2"/>
      <c r="J44" s="2"/>
      <c r="K44" s="2"/>
      <c r="L44" s="2"/>
    </row>
    <row r="45" spans="1:12" ht="4.5" customHeight="1">
      <c r="A45" s="2"/>
      <c r="B45" s="5"/>
      <c r="C45" s="5"/>
      <c r="D45" s="6"/>
      <c r="E45" s="13"/>
      <c r="F45" s="13"/>
      <c r="G45" s="13"/>
      <c r="H45" s="21"/>
      <c r="I45" s="2"/>
      <c r="J45" s="2"/>
      <c r="K45" s="2"/>
      <c r="L45" s="2"/>
    </row>
    <row r="46" spans="1:12" ht="11.25" customHeight="1">
      <c r="A46" s="2"/>
      <c r="B46" s="26" t="s">
        <v>28</v>
      </c>
      <c r="C46" s="26"/>
      <c r="D46" s="6"/>
      <c r="E46" s="12">
        <v>6585000697</v>
      </c>
      <c r="F46" s="12">
        <v>7119690947</v>
      </c>
      <c r="G46" s="12">
        <v>7261245347</v>
      </c>
      <c r="H46" s="22">
        <f>SUM(H47:H48)</f>
        <v>7196419936</v>
      </c>
      <c r="I46" s="2"/>
      <c r="J46" s="2"/>
      <c r="K46" s="2"/>
      <c r="L46" s="2"/>
    </row>
    <row r="47" spans="1:12" ht="11.25" customHeight="1">
      <c r="A47" s="2"/>
      <c r="B47" s="5"/>
      <c r="C47" s="7" t="s">
        <v>29</v>
      </c>
      <c r="D47" s="6"/>
      <c r="E47" s="12">
        <v>5135566391</v>
      </c>
      <c r="F47" s="12">
        <v>5346781322</v>
      </c>
      <c r="G47" s="12">
        <v>5524072524</v>
      </c>
      <c r="H47" s="22">
        <v>5520307238</v>
      </c>
      <c r="I47" s="2"/>
      <c r="J47" s="2"/>
      <c r="K47" s="2"/>
      <c r="L47" s="2"/>
    </row>
    <row r="48" spans="1:12" ht="11.25" customHeight="1">
      <c r="A48" s="2"/>
      <c r="B48" s="5"/>
      <c r="C48" s="7" t="s">
        <v>30</v>
      </c>
      <c r="D48" s="6"/>
      <c r="E48" s="12">
        <v>1449434306</v>
      </c>
      <c r="F48" s="12">
        <v>1772909625</v>
      </c>
      <c r="G48" s="12">
        <v>1737172823</v>
      </c>
      <c r="H48" s="22">
        <v>1676112698</v>
      </c>
      <c r="I48" s="2"/>
      <c r="J48" s="2"/>
      <c r="K48" s="2"/>
      <c r="L48" s="2"/>
    </row>
    <row r="49" spans="1:12" ht="4.5" customHeight="1">
      <c r="A49" s="2"/>
      <c r="B49" s="5"/>
      <c r="C49" s="5"/>
      <c r="D49" s="6"/>
      <c r="E49" s="13"/>
      <c r="F49" s="13"/>
      <c r="G49" s="13"/>
      <c r="H49" s="21"/>
      <c r="I49" s="2"/>
      <c r="J49" s="2"/>
      <c r="K49" s="2"/>
      <c r="L49" s="2"/>
    </row>
    <row r="50" spans="1:12" ht="11.25" customHeight="1">
      <c r="A50" s="2"/>
      <c r="B50" s="26" t="s">
        <v>31</v>
      </c>
      <c r="C50" s="26"/>
      <c r="D50" s="6"/>
      <c r="E50" s="12">
        <v>130815381899</v>
      </c>
      <c r="F50" s="12">
        <v>142336431809</v>
      </c>
      <c r="G50" s="12">
        <v>125300390360</v>
      </c>
      <c r="H50" s="22">
        <f>SUM(H51:H53)</f>
        <v>125519509183</v>
      </c>
      <c r="I50" s="2"/>
      <c r="J50" s="2"/>
      <c r="K50" s="2"/>
      <c r="L50" s="2"/>
    </row>
    <row r="51" spans="1:12" ht="11.25" customHeight="1">
      <c r="A51" s="2"/>
      <c r="B51" s="5"/>
      <c r="C51" s="7" t="s">
        <v>32</v>
      </c>
      <c r="D51" s="6"/>
      <c r="E51" s="12">
        <v>44270986693</v>
      </c>
      <c r="F51" s="12">
        <v>43186052464</v>
      </c>
      <c r="G51" s="12">
        <v>40709203334</v>
      </c>
      <c r="H51" s="22">
        <v>41390891106</v>
      </c>
      <c r="I51" s="2"/>
      <c r="J51" s="2"/>
      <c r="K51" s="2"/>
      <c r="L51" s="2"/>
    </row>
    <row r="52" spans="1:12" ht="11.25" customHeight="1">
      <c r="A52" s="2"/>
      <c r="B52" s="5"/>
      <c r="C52" s="7" t="s">
        <v>33</v>
      </c>
      <c r="D52" s="6"/>
      <c r="E52" s="12">
        <v>83046215432</v>
      </c>
      <c r="F52" s="12">
        <v>96787726947</v>
      </c>
      <c r="G52" s="12">
        <v>81551044527</v>
      </c>
      <c r="H52" s="22">
        <v>81924000905</v>
      </c>
      <c r="I52" s="2"/>
      <c r="J52" s="2"/>
      <c r="K52" s="2"/>
      <c r="L52" s="2"/>
    </row>
    <row r="53" spans="1:12" ht="11.25" customHeight="1">
      <c r="A53" s="2"/>
      <c r="B53" s="5"/>
      <c r="C53" s="7" t="s">
        <v>34</v>
      </c>
      <c r="D53" s="6"/>
      <c r="E53" s="12">
        <v>3498179774</v>
      </c>
      <c r="F53" s="12">
        <v>2362652398</v>
      </c>
      <c r="G53" s="12">
        <v>3040142499</v>
      </c>
      <c r="H53" s="22">
        <v>2204617172</v>
      </c>
      <c r="I53" s="2"/>
      <c r="J53" s="2"/>
      <c r="K53" s="2"/>
      <c r="L53" s="2"/>
    </row>
    <row r="54" spans="1:12" ht="4.5" customHeight="1">
      <c r="A54" s="2"/>
      <c r="B54" s="5"/>
      <c r="C54" s="5"/>
      <c r="D54" s="6"/>
      <c r="E54" s="13"/>
      <c r="F54" s="13"/>
      <c r="G54" s="13"/>
      <c r="H54" s="21"/>
      <c r="I54" s="2"/>
      <c r="J54" s="2"/>
      <c r="K54" s="2"/>
      <c r="L54" s="2"/>
    </row>
    <row r="55" spans="1:12" ht="11.25" customHeight="1">
      <c r="A55" s="2"/>
      <c r="B55" s="26" t="s">
        <v>35</v>
      </c>
      <c r="C55" s="26"/>
      <c r="D55" s="6"/>
      <c r="E55" s="12">
        <v>3233439539</v>
      </c>
      <c r="F55" s="12">
        <v>1988467809</v>
      </c>
      <c r="G55" s="12">
        <v>2225815900</v>
      </c>
      <c r="H55" s="22">
        <f>+H56+H57</f>
        <v>1704232473</v>
      </c>
      <c r="I55" s="2"/>
      <c r="J55" s="2"/>
      <c r="K55" s="2"/>
      <c r="L55" s="2"/>
    </row>
    <row r="56" spans="1:12" ht="11.25" customHeight="1">
      <c r="A56" s="2"/>
      <c r="B56" s="5"/>
      <c r="C56" s="7" t="s">
        <v>36</v>
      </c>
      <c r="D56" s="6"/>
      <c r="E56" s="12">
        <v>1861411654</v>
      </c>
      <c r="F56" s="12">
        <v>1462228068</v>
      </c>
      <c r="G56" s="12">
        <v>1558643241</v>
      </c>
      <c r="H56" s="22">
        <v>1432673811</v>
      </c>
      <c r="I56" s="2"/>
      <c r="J56" s="2"/>
      <c r="K56" s="2"/>
      <c r="L56" s="2"/>
    </row>
    <row r="57" spans="1:12" ht="11.25" customHeight="1">
      <c r="A57" s="2"/>
      <c r="B57" s="5"/>
      <c r="C57" s="7" t="s">
        <v>37</v>
      </c>
      <c r="D57" s="6"/>
      <c r="E57" s="12">
        <v>1372027885</v>
      </c>
      <c r="F57" s="12">
        <v>526239741</v>
      </c>
      <c r="G57" s="12">
        <v>667172659</v>
      </c>
      <c r="H57" s="22">
        <v>271558662</v>
      </c>
      <c r="I57" s="2"/>
      <c r="J57" s="2"/>
      <c r="K57" s="2"/>
      <c r="L57" s="2"/>
    </row>
    <row r="58" spans="1:12" ht="4.5" customHeight="1">
      <c r="A58" s="2"/>
      <c r="B58" s="5"/>
      <c r="C58" s="5"/>
      <c r="D58" s="6"/>
      <c r="E58" s="13"/>
      <c r="F58" s="13"/>
      <c r="G58" s="13"/>
      <c r="H58" s="21"/>
      <c r="I58" s="2"/>
      <c r="J58" s="2"/>
      <c r="K58" s="2"/>
      <c r="L58" s="2"/>
    </row>
    <row r="59" spans="1:12" ht="11.25" customHeight="1">
      <c r="A59" s="2"/>
      <c r="B59" s="26" t="s">
        <v>38</v>
      </c>
      <c r="C59" s="26"/>
      <c r="D59" s="6"/>
      <c r="E59" s="12">
        <v>885535210</v>
      </c>
      <c r="F59" s="12">
        <v>953530558</v>
      </c>
      <c r="G59" s="12">
        <v>281773211</v>
      </c>
      <c r="H59" s="22">
        <f>+H60</f>
        <v>132658245</v>
      </c>
      <c r="I59" s="2"/>
      <c r="J59" s="2"/>
      <c r="K59" s="2"/>
      <c r="L59" s="2"/>
    </row>
    <row r="60" spans="1:12" ht="11.25" customHeight="1">
      <c r="A60" s="2"/>
      <c r="B60" s="5"/>
      <c r="C60" s="7" t="s">
        <v>38</v>
      </c>
      <c r="D60" s="6"/>
      <c r="E60" s="12">
        <v>885535210</v>
      </c>
      <c r="F60" s="12">
        <v>953530558</v>
      </c>
      <c r="G60" s="12">
        <v>281773211</v>
      </c>
      <c r="H60" s="22">
        <v>132658245</v>
      </c>
      <c r="I60" s="2"/>
      <c r="J60" s="2"/>
      <c r="K60" s="2"/>
      <c r="L60" s="2"/>
    </row>
    <row r="61" spans="1:12" ht="4.5" customHeight="1">
      <c r="A61" s="2"/>
      <c r="B61" s="5"/>
      <c r="C61" s="5"/>
      <c r="D61" s="6"/>
      <c r="E61" s="13"/>
      <c r="F61" s="13"/>
      <c r="G61" s="13"/>
      <c r="H61" s="21"/>
      <c r="I61" s="2"/>
      <c r="J61" s="2"/>
      <c r="K61" s="2"/>
      <c r="L61" s="2"/>
    </row>
    <row r="62" spans="1:12" ht="11.25" customHeight="1">
      <c r="A62" s="2"/>
      <c r="B62" s="26" t="s">
        <v>39</v>
      </c>
      <c r="C62" s="26"/>
      <c r="D62" s="6"/>
      <c r="E62" s="12">
        <v>17631060965</v>
      </c>
      <c r="F62" s="12">
        <v>13492946380</v>
      </c>
      <c r="G62" s="12">
        <v>12424623330</v>
      </c>
      <c r="H62" s="22">
        <f>SUM(H63:H64)</f>
        <v>12931300073</v>
      </c>
      <c r="I62" s="2"/>
      <c r="J62" s="2"/>
      <c r="K62" s="2"/>
      <c r="L62" s="2"/>
    </row>
    <row r="63" spans="1:12" ht="11.25" customHeight="1">
      <c r="A63" s="2"/>
      <c r="B63" s="5"/>
      <c r="C63" s="7" t="s">
        <v>40</v>
      </c>
      <c r="D63" s="6"/>
      <c r="E63" s="12">
        <v>1043651751</v>
      </c>
      <c r="F63" s="12">
        <v>1667377247</v>
      </c>
      <c r="G63" s="12">
        <v>2014917201</v>
      </c>
      <c r="H63" s="22">
        <v>1064751058</v>
      </c>
      <c r="I63" s="2"/>
      <c r="J63" s="2"/>
      <c r="K63" s="2"/>
      <c r="L63" s="2"/>
    </row>
    <row r="64" spans="1:12" ht="11.25" customHeight="1">
      <c r="A64" s="2"/>
      <c r="B64" s="5"/>
      <c r="C64" s="7" t="s">
        <v>41</v>
      </c>
      <c r="D64" s="6"/>
      <c r="E64" s="12">
        <v>16587409214</v>
      </c>
      <c r="F64" s="12">
        <v>11825569133</v>
      </c>
      <c r="G64" s="12">
        <v>10409706129</v>
      </c>
      <c r="H64" s="22">
        <v>11866549015</v>
      </c>
      <c r="I64" s="2"/>
      <c r="J64" s="2"/>
      <c r="K64" s="2"/>
      <c r="L64" s="2"/>
    </row>
    <row r="65" spans="1:12" ht="4.5" customHeight="1">
      <c r="A65" s="2"/>
      <c r="B65" s="5"/>
      <c r="C65" s="5"/>
      <c r="D65" s="6"/>
      <c r="E65" s="13"/>
      <c r="F65" s="13"/>
      <c r="G65" s="13"/>
      <c r="H65" s="21"/>
      <c r="I65" s="2"/>
      <c r="J65" s="2"/>
      <c r="K65" s="2"/>
      <c r="L65" s="2"/>
    </row>
    <row r="66" spans="1:12" ht="11.25" customHeight="1">
      <c r="A66" s="2"/>
      <c r="B66" s="26" t="s">
        <v>50</v>
      </c>
      <c r="C66" s="26"/>
      <c r="D66" s="6"/>
      <c r="E66" s="12">
        <v>14920459169</v>
      </c>
      <c r="F66" s="12">
        <v>21991099595</v>
      </c>
      <c r="G66" s="12">
        <v>14593930977</v>
      </c>
      <c r="H66" s="22">
        <f>+H67</f>
        <v>18576589937</v>
      </c>
      <c r="I66" s="2"/>
      <c r="J66" s="2"/>
      <c r="K66" s="2"/>
      <c r="L66" s="2"/>
    </row>
    <row r="67" spans="1:12" ht="11.25" customHeight="1">
      <c r="A67" s="2"/>
      <c r="B67" s="5"/>
      <c r="C67" s="7" t="s">
        <v>50</v>
      </c>
      <c r="D67" s="6"/>
      <c r="E67" s="12">
        <v>14920459169</v>
      </c>
      <c r="F67" s="12">
        <v>21991099595</v>
      </c>
      <c r="G67" s="12">
        <v>14593930977</v>
      </c>
      <c r="H67" s="22">
        <v>18576589937</v>
      </c>
      <c r="I67" s="2"/>
      <c r="J67" s="2"/>
      <c r="K67" s="2"/>
      <c r="L67" s="2"/>
    </row>
    <row r="68" spans="1:12" ht="4.5" customHeight="1">
      <c r="A68" s="2"/>
      <c r="B68" s="5"/>
      <c r="C68" s="5"/>
      <c r="D68" s="6"/>
      <c r="E68" s="13"/>
      <c r="F68" s="13"/>
      <c r="G68" s="13"/>
      <c r="H68" s="21"/>
      <c r="I68" s="2"/>
      <c r="J68" s="2"/>
      <c r="K68" s="2"/>
      <c r="L68" s="2"/>
    </row>
    <row r="69" spans="1:12" ht="11.25" customHeight="1">
      <c r="A69" s="2"/>
      <c r="B69" s="26" t="s">
        <v>42</v>
      </c>
      <c r="C69" s="26"/>
      <c r="D69" s="6"/>
      <c r="E69" s="12">
        <v>100986726607</v>
      </c>
      <c r="F69" s="12">
        <v>85829012277</v>
      </c>
      <c r="G69" s="12">
        <v>78391535504</v>
      </c>
      <c r="H69" s="22">
        <f>SUM(H70:H77)</f>
        <v>78004031694</v>
      </c>
      <c r="I69" s="2"/>
      <c r="J69" s="2"/>
      <c r="K69" s="2"/>
      <c r="L69" s="2"/>
    </row>
    <row r="70" spans="1:12" ht="11.25" customHeight="1">
      <c r="A70" s="2"/>
      <c r="B70" s="5"/>
      <c r="C70" s="7" t="s">
        <v>43</v>
      </c>
      <c r="D70" s="6"/>
      <c r="E70" s="12">
        <v>277436305</v>
      </c>
      <c r="F70" s="12">
        <v>292227705</v>
      </c>
      <c r="G70" s="12">
        <v>227079244</v>
      </c>
      <c r="H70" s="22">
        <v>161863426</v>
      </c>
      <c r="I70" s="2"/>
      <c r="J70" s="2"/>
      <c r="K70" s="2"/>
      <c r="L70" s="2"/>
    </row>
    <row r="71" spans="1:12" ht="11.25" customHeight="1">
      <c r="A71" s="2"/>
      <c r="B71" s="5"/>
      <c r="C71" s="7" t="s">
        <v>44</v>
      </c>
      <c r="D71" s="6"/>
      <c r="E71" s="12">
        <v>23198896</v>
      </c>
      <c r="F71" s="12">
        <v>4829773</v>
      </c>
      <c r="G71" s="12">
        <v>15904817</v>
      </c>
      <c r="H71" s="22">
        <v>740424</v>
      </c>
      <c r="I71" s="2"/>
      <c r="J71" s="2"/>
      <c r="K71" s="2"/>
      <c r="L71" s="2"/>
    </row>
    <row r="72" spans="1:12" ht="11.25" customHeight="1">
      <c r="A72" s="2"/>
      <c r="B72" s="5"/>
      <c r="C72" s="7" t="s">
        <v>53</v>
      </c>
      <c r="D72" s="6"/>
      <c r="E72" s="12">
        <v>19378931784</v>
      </c>
      <c r="F72" s="12">
        <v>9681626028</v>
      </c>
      <c r="G72" s="12">
        <v>9842629318</v>
      </c>
      <c r="H72" s="22">
        <v>9292436047</v>
      </c>
      <c r="I72" s="2"/>
      <c r="J72" s="2"/>
      <c r="K72" s="2"/>
      <c r="L72" s="2"/>
    </row>
    <row r="73" spans="1:12" ht="11.25" customHeight="1">
      <c r="A73" s="2"/>
      <c r="B73" s="5"/>
      <c r="C73" s="7" t="s">
        <v>45</v>
      </c>
      <c r="D73" s="6"/>
      <c r="E73" s="12">
        <v>61048254085</v>
      </c>
      <c r="F73" s="12">
        <v>56433821960</v>
      </c>
      <c r="G73" s="12">
        <v>46674894509</v>
      </c>
      <c r="H73" s="22">
        <v>47178250663</v>
      </c>
      <c r="I73" s="2"/>
      <c r="J73" s="2"/>
      <c r="K73" s="2"/>
      <c r="L73" s="2"/>
    </row>
    <row r="74" spans="1:12" ht="11.25" customHeight="1">
      <c r="A74" s="2"/>
      <c r="B74" s="5"/>
      <c r="C74" s="7" t="s">
        <v>46</v>
      </c>
      <c r="D74" s="6"/>
      <c r="E74" s="12">
        <v>2710546850</v>
      </c>
      <c r="F74" s="12">
        <v>3088666952</v>
      </c>
      <c r="G74" s="12">
        <v>3055559752</v>
      </c>
      <c r="H74" s="22">
        <v>3497298714</v>
      </c>
      <c r="I74" s="2"/>
      <c r="J74" s="2"/>
      <c r="K74" s="2"/>
      <c r="L74" s="2"/>
    </row>
    <row r="75" spans="1:12" ht="11.25" customHeight="1">
      <c r="A75" s="2"/>
      <c r="B75" s="5"/>
      <c r="C75" s="7" t="s">
        <v>47</v>
      </c>
      <c r="D75" s="6"/>
      <c r="E75" s="12">
        <v>2653548186</v>
      </c>
      <c r="F75" s="12">
        <v>1596299007</v>
      </c>
      <c r="G75" s="12">
        <v>1547810103</v>
      </c>
      <c r="H75" s="22">
        <v>1254142892</v>
      </c>
      <c r="I75" s="2"/>
      <c r="J75" s="2"/>
      <c r="K75" s="2"/>
      <c r="L75" s="2"/>
    </row>
    <row r="76" spans="1:12" ht="11.25" customHeight="1">
      <c r="A76" s="2"/>
      <c r="B76" s="5"/>
      <c r="C76" s="7" t="s">
        <v>48</v>
      </c>
      <c r="D76" s="6"/>
      <c r="E76" s="12">
        <v>4327732</v>
      </c>
      <c r="F76" s="12">
        <v>5212396</v>
      </c>
      <c r="G76" s="12">
        <v>7294229</v>
      </c>
      <c r="H76" s="22">
        <v>7460744</v>
      </c>
      <c r="I76" s="2"/>
      <c r="J76" s="2"/>
      <c r="K76" s="2"/>
      <c r="L76" s="2"/>
    </row>
    <row r="77" spans="1:12" ht="11.25" customHeight="1">
      <c r="A77" s="2"/>
      <c r="B77" s="5"/>
      <c r="C77" s="7" t="s">
        <v>54</v>
      </c>
      <c r="D77" s="6"/>
      <c r="E77" s="12">
        <v>14890482769</v>
      </c>
      <c r="F77" s="12">
        <v>14726328456</v>
      </c>
      <c r="G77" s="12">
        <v>17020363532</v>
      </c>
      <c r="H77" s="22">
        <v>16611838784</v>
      </c>
      <c r="I77" s="2"/>
      <c r="J77" s="2"/>
      <c r="K77" s="2"/>
      <c r="L77" s="2"/>
    </row>
    <row r="78" spans="1:12" ht="4.5" customHeight="1">
      <c r="A78" s="2"/>
      <c r="B78" s="5"/>
      <c r="C78" s="5"/>
      <c r="D78" s="6"/>
      <c r="E78" s="13"/>
      <c r="F78" s="13"/>
      <c r="G78" s="13"/>
      <c r="H78" s="21"/>
      <c r="I78" s="2"/>
      <c r="J78" s="2"/>
      <c r="K78" s="2"/>
      <c r="L78" s="2"/>
    </row>
    <row r="79" spans="1:12" ht="11.25" customHeight="1">
      <c r="A79" s="2"/>
      <c r="B79" s="26" t="s">
        <v>49</v>
      </c>
      <c r="C79" s="27"/>
      <c r="D79" s="6"/>
      <c r="E79" s="12">
        <v>86770318666</v>
      </c>
      <c r="F79" s="12">
        <v>82195000000</v>
      </c>
      <c r="G79" s="12">
        <v>66695000000</v>
      </c>
      <c r="H79" s="22">
        <f>+H80</f>
        <v>70889966666</v>
      </c>
      <c r="I79" s="2"/>
      <c r="J79" s="2"/>
      <c r="K79" s="2"/>
      <c r="L79" s="2"/>
    </row>
    <row r="80" spans="1:8" ht="11.25" customHeight="1">
      <c r="A80" s="3">
        <v>90806000000</v>
      </c>
      <c r="C80" s="19" t="s">
        <v>55</v>
      </c>
      <c r="D80" s="8">
        <v>90806000000</v>
      </c>
      <c r="E80" s="14">
        <v>86770318666</v>
      </c>
      <c r="F80" s="14">
        <v>82195000000</v>
      </c>
      <c r="G80" s="14">
        <v>66695000000</v>
      </c>
      <c r="H80" s="23">
        <v>70889966666</v>
      </c>
    </row>
    <row r="81" spans="1:9" ht="4.5" customHeight="1" thickBot="1">
      <c r="A81" s="4"/>
      <c r="B81" s="4"/>
      <c r="C81" s="4"/>
      <c r="D81" s="9"/>
      <c r="E81" s="4"/>
      <c r="F81" s="4"/>
      <c r="G81" s="4"/>
      <c r="H81" s="4"/>
      <c r="I81" s="2"/>
    </row>
    <row r="82" spans="1:9" ht="4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4" t="s">
        <v>63</v>
      </c>
      <c r="C83" s="2"/>
      <c r="D83" s="2"/>
      <c r="E83" s="2"/>
      <c r="F83" s="2"/>
      <c r="G83" s="2"/>
      <c r="H83" s="2"/>
      <c r="I83" s="2"/>
    </row>
    <row r="84" spans="1:8" ht="13.5">
      <c r="A84" s="2"/>
      <c r="B84" s="2"/>
      <c r="C84" s="2"/>
      <c r="D84" s="2"/>
      <c r="E84" s="2"/>
      <c r="F84" s="2"/>
      <c r="G84" s="2"/>
      <c r="H84" s="2"/>
    </row>
  </sheetData>
  <mergeCells count="17">
    <mergeCell ref="B62:C62"/>
    <mergeCell ref="B66:C66"/>
    <mergeCell ref="B69:C69"/>
    <mergeCell ref="B46:C46"/>
    <mergeCell ref="B50:C50"/>
    <mergeCell ref="B55:C55"/>
    <mergeCell ref="B59:C59"/>
    <mergeCell ref="B79:C79"/>
    <mergeCell ref="A1:H1"/>
    <mergeCell ref="A3:H3"/>
    <mergeCell ref="B9:C9"/>
    <mergeCell ref="B11:C11"/>
    <mergeCell ref="B27:C27"/>
    <mergeCell ref="B30:C30"/>
    <mergeCell ref="B36:C36"/>
    <mergeCell ref="B39:C39"/>
    <mergeCell ref="B42:C42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2003-10-21T00:30:35Z</cp:lastPrinted>
  <dcterms:created xsi:type="dcterms:W3CDTF">2000-09-27T05:00:14Z</dcterms:created>
  <dcterms:modified xsi:type="dcterms:W3CDTF">2003-11-12T05:35:46Z</dcterms:modified>
  <cp:category/>
  <cp:version/>
  <cp:contentType/>
  <cp:contentStatus/>
</cp:coreProperties>
</file>