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60" activeTab="0"/>
  </bookViews>
  <sheets>
    <sheet name="174" sheetId="1" r:id="rId1"/>
  </sheets>
  <definedNames>
    <definedName name="_xlnm.Print_Area" localSheetId="0">'174'!$A$1:$X$83</definedName>
  </definedNames>
  <calcPr fullCalcOnLoad="1"/>
</workbook>
</file>

<file path=xl/sharedStrings.xml><?xml version="1.0" encoding="utf-8"?>
<sst xmlns="http://schemas.openxmlformats.org/spreadsheetml/2006/main" count="224" uniqueCount="86">
  <si>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</si>
  <si>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</si>
  <si>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</si>
  <si>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</si>
  <si>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</si>
  <si>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</si>
  <si>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</si>
  <si>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</si>
  <si>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</si>
  <si>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</si>
  <si>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</si>
  <si>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</si>
  <si>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</si>
  <si>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</si>
  <si>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</si>
  <si>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</si>
  <si>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</si>
  <si>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</si>
  <si>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災害復旧費</t>
  </si>
  <si>
    <t>諸支出金</t>
  </si>
  <si>
    <t>前年度繰上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</si>
  <si>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</si>
  <si>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</si>
  <si>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</si>
  <si>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</si>
  <si>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</si>
  <si>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</si>
  <si>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</si>
  <si>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</si>
  <si>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</si>
  <si>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</si>
  <si>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</si>
  <si>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</si>
  <si>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大川村</t>
  </si>
  <si>
    <t>本川村</t>
  </si>
  <si>
    <t>土佐町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</si>
  <si>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</si>
  <si>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</si>
  <si>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</si>
  <si>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</si>
  <si>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</si>
  <si>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</si>
  <si>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</si>
  <si>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</si>
  <si>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</si>
  <si>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</si>
  <si>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</si>
  <si>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</si>
  <si>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</si>
  <si>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</si>
  <si>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</si>
  <si>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</si>
  <si>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</si>
  <si>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</si>
  <si>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</si>
  <si>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</si>
  <si>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</si>
  <si>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資料：県市町村振興課</t>
  </si>
  <si>
    <t>農林水産業費</t>
  </si>
  <si>
    <t>充　用　金</t>
  </si>
  <si>
    <t>土 木 費</t>
  </si>
  <si>
    <t>消 防 費</t>
  </si>
  <si>
    <t>教 育 費</t>
  </si>
  <si>
    <t>公 債 費</t>
  </si>
  <si>
    <t>議 会 費</t>
  </si>
  <si>
    <t>総 務 費</t>
  </si>
  <si>
    <t>民 生 費</t>
  </si>
  <si>
    <t>衛 生 費</t>
  </si>
  <si>
    <t>労 働 費</t>
  </si>
  <si>
    <t>商 工 費</t>
  </si>
  <si>
    <t>総　　額</t>
  </si>
  <si>
    <t>年度</t>
  </si>
  <si>
    <t>梼原町</t>
  </si>
  <si>
    <t>単位：全国  百万円，高知県  千円</t>
  </si>
  <si>
    <t>-</t>
  </si>
  <si>
    <t>　　　　　　　　　　　平成13年度</t>
  </si>
  <si>
    <t>平成11年度</t>
  </si>
  <si>
    <t>平成9年度</t>
  </si>
  <si>
    <t>-</t>
  </si>
  <si>
    <t>高</t>
  </si>
  <si>
    <t>全</t>
  </si>
  <si>
    <t>国</t>
  </si>
  <si>
    <t>県</t>
  </si>
  <si>
    <t>知</t>
  </si>
  <si>
    <r>
      <t>　　　174　　市　町　村　歳　出　　　決　算　</t>
    </r>
    <r>
      <rPr>
        <sz val="12"/>
        <rFont val="ＭＳ 明朝"/>
        <family val="1"/>
      </rPr>
      <t>（普通会計）     ―科目及び市町村別―</t>
    </r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</si>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</sst>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ゴシック"/>
      <family val="3"/>
    </font>
    <font>
      <b/>
      <sz val="8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5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38" fontId="6" fillId="0" borderId="0" xfId="16" applyFont="1" applyAlignment="1">
      <alignment horizontal="right" vertical="center"/>
    </xf>
    <xf numFmtId="3" fontId="9" fillId="0" borderId="0" xfId="0" applyNumberFormat="1" applyFont="1" applyAlignment="1" applyProtection="1">
      <alignment horizontal="right" vertical="center"/>
      <protection locked="0"/>
    </xf>
    <xf numFmtId="38" fontId="9" fillId="0" borderId="0" xfId="16" applyFont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38" fontId="8" fillId="0" borderId="0" xfId="16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workbookViewId="0" topLeftCell="A1">
      <selection activeCell="A1" sqref="A1:X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2.375" style="1" customWidth="1"/>
    <col min="4" max="4" width="0.875" style="1" customWidth="1"/>
    <col min="5" max="11" width="11.375" style="1" customWidth="1"/>
    <col min="12" max="12" width="0.875" style="1" customWidth="1"/>
    <col min="13" max="20" width="11.00390625" style="1" customWidth="1"/>
    <col min="21" max="21" width="0.875" style="1" customWidth="1"/>
    <col min="22" max="22" width="0.74609375" style="1" customWidth="1"/>
    <col min="23" max="23" width="2.50390625" style="1" customWidth="1"/>
    <col min="24" max="24" width="4.00390625" style="1" customWidth="1"/>
    <col min="25" max="16384" width="9.00390625" style="1" customWidth="1"/>
  </cols>
  <sheetData>
    <row r="1" spans="1:24" ht="19.5" customHeight="1">
      <c r="A1" s="66" t="s">
        <v>84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ht="4.5" customHeight="1"/>
    <row r="3" spans="2:22" ht="11.25" customHeight="1">
      <c r="B3" s="2" t="s">
        <v>73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75</v>
      </c>
      <c r="U3" s="2"/>
      <c r="V3" s="2"/>
    </row>
    <row r="4" spans="2:22" ht="4.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4" ht="17.25" customHeight="1">
      <c r="A5" s="13"/>
      <c r="B5" s="3"/>
      <c r="C5" s="3"/>
      <c r="D5" s="6"/>
      <c r="E5" s="59" t="s">
        <v>70</v>
      </c>
      <c r="F5" s="61" t="s">
        <v>64</v>
      </c>
      <c r="G5" s="59" t="s">
        <v>65</v>
      </c>
      <c r="H5" s="61" t="s">
        <v>66</v>
      </c>
      <c r="I5" s="59" t="s">
        <v>67</v>
      </c>
      <c r="J5" s="61" t="s">
        <v>68</v>
      </c>
      <c r="K5" s="59" t="s">
        <v>58</v>
      </c>
      <c r="L5" s="5"/>
      <c r="M5" s="59" t="s">
        <v>69</v>
      </c>
      <c r="N5" s="61" t="s">
        <v>60</v>
      </c>
      <c r="O5" s="59" t="s">
        <v>61</v>
      </c>
      <c r="P5" s="61" t="s">
        <v>62</v>
      </c>
      <c r="Q5" s="59" t="s">
        <v>18</v>
      </c>
      <c r="R5" s="61" t="s">
        <v>63</v>
      </c>
      <c r="S5" s="59" t="s">
        <v>19</v>
      </c>
      <c r="T5" s="31" t="s">
        <v>20</v>
      </c>
      <c r="U5" s="6"/>
      <c r="V5" s="34"/>
      <c r="W5" s="13"/>
      <c r="X5" s="13"/>
    </row>
    <row r="6" spans="1:24" ht="17.25" customHeight="1">
      <c r="A6" s="14"/>
      <c r="B6" s="4"/>
      <c r="C6" s="4"/>
      <c r="D6" s="7"/>
      <c r="E6" s="60"/>
      <c r="F6" s="62"/>
      <c r="G6" s="60"/>
      <c r="H6" s="62"/>
      <c r="I6" s="60"/>
      <c r="J6" s="62"/>
      <c r="K6" s="60"/>
      <c r="L6" s="15"/>
      <c r="M6" s="60"/>
      <c r="N6" s="62"/>
      <c r="O6" s="60"/>
      <c r="P6" s="62"/>
      <c r="Q6" s="60"/>
      <c r="R6" s="62"/>
      <c r="S6" s="60"/>
      <c r="T6" s="32" t="s">
        <v>59</v>
      </c>
      <c r="U6" s="7"/>
      <c r="V6" s="35"/>
      <c r="W6" s="14"/>
      <c r="X6" s="14"/>
    </row>
    <row r="7" spans="2:22" ht="4.5" customHeight="1">
      <c r="B7" s="2"/>
      <c r="C7" s="8"/>
      <c r="D7" s="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3"/>
    </row>
    <row r="8" spans="1:24" ht="11.25" customHeight="1">
      <c r="A8" s="2"/>
      <c r="B8" s="2"/>
      <c r="C8" s="8"/>
      <c r="D8" s="9"/>
      <c r="E8" s="12"/>
      <c r="F8" s="12"/>
      <c r="G8" s="12"/>
      <c r="H8" s="12"/>
      <c r="I8" s="40" t="s">
        <v>80</v>
      </c>
      <c r="J8" s="54"/>
      <c r="K8" s="54"/>
      <c r="L8" s="54"/>
      <c r="M8" s="54"/>
      <c r="N8" s="54" t="s">
        <v>81</v>
      </c>
      <c r="O8" s="12"/>
      <c r="P8" s="12"/>
      <c r="Q8" s="12"/>
      <c r="R8" s="2"/>
      <c r="S8" s="12"/>
      <c r="T8" s="12"/>
      <c r="U8" s="2"/>
      <c r="V8" s="19"/>
      <c r="W8" s="2"/>
      <c r="X8" s="2"/>
    </row>
    <row r="9" spans="2:24" s="21" customFormat="1" ht="10.5" customHeight="1">
      <c r="B9" s="65" t="s">
        <v>76</v>
      </c>
      <c r="C9" s="65"/>
      <c r="D9" s="23"/>
      <c r="E9" s="24">
        <v>54018059</v>
      </c>
      <c r="F9" s="24">
        <v>491068</v>
      </c>
      <c r="G9" s="24">
        <v>6650655</v>
      </c>
      <c r="H9" s="24">
        <v>12376767</v>
      </c>
      <c r="I9" s="41">
        <v>4886730</v>
      </c>
      <c r="J9" s="24">
        <v>203896</v>
      </c>
      <c r="K9" s="24">
        <v>2367735</v>
      </c>
      <c r="L9" s="24"/>
      <c r="M9" s="24">
        <v>2206979</v>
      </c>
      <c r="N9" s="24">
        <v>10114650</v>
      </c>
      <c r="O9" s="24">
        <v>1720280</v>
      </c>
      <c r="P9" s="24">
        <v>6084033</v>
      </c>
      <c r="Q9" s="24">
        <v>333689</v>
      </c>
      <c r="R9" s="24">
        <v>6273509</v>
      </c>
      <c r="S9" s="24">
        <v>300923</v>
      </c>
      <c r="T9" s="24">
        <v>7145</v>
      </c>
      <c r="V9" s="18"/>
      <c r="W9" s="28">
        <v>11</v>
      </c>
      <c r="X9" s="21" t="s">
        <v>71</v>
      </c>
    </row>
    <row r="10" spans="2:23" s="36" customFormat="1" ht="10.5" customHeight="1">
      <c r="B10" s="64">
        <v>12</v>
      </c>
      <c r="C10" s="64"/>
      <c r="D10" s="37"/>
      <c r="E10" s="51">
        <f>SUM(F10:T10)</f>
        <v>51160992</v>
      </c>
      <c r="F10" s="42">
        <v>486635</v>
      </c>
      <c r="G10" s="42">
        <v>6504641</v>
      </c>
      <c r="H10" s="42">
        <v>10454721</v>
      </c>
      <c r="I10" s="43">
        <v>5039691</v>
      </c>
      <c r="J10" s="42">
        <v>207771</v>
      </c>
      <c r="K10" s="42">
        <v>2222282</v>
      </c>
      <c r="L10" s="42"/>
      <c r="M10" s="42">
        <v>1958724</v>
      </c>
      <c r="N10" s="42">
        <v>9686574</v>
      </c>
      <c r="O10" s="42">
        <v>1730923</v>
      </c>
      <c r="P10" s="42">
        <v>6073705</v>
      </c>
      <c r="Q10" s="42">
        <v>226345</v>
      </c>
      <c r="R10" s="42">
        <v>6272394</v>
      </c>
      <c r="S10" s="42">
        <v>287506</v>
      </c>
      <c r="T10" s="42">
        <v>9080</v>
      </c>
      <c r="V10" s="38"/>
      <c r="W10" s="39">
        <v>12</v>
      </c>
    </row>
    <row r="11" spans="1:24" ht="11.25" customHeight="1">
      <c r="A11" s="2"/>
      <c r="B11" s="2"/>
      <c r="C11" s="8"/>
      <c r="D11" s="9"/>
      <c r="E11" s="12"/>
      <c r="F11" s="12"/>
      <c r="G11" s="12"/>
      <c r="H11" s="12"/>
      <c r="I11" s="55" t="s">
        <v>79</v>
      </c>
      <c r="J11" s="56"/>
      <c r="K11" s="58" t="s">
        <v>83</v>
      </c>
      <c r="L11" s="40"/>
      <c r="M11" s="40"/>
      <c r="N11" s="57" t="s">
        <v>82</v>
      </c>
      <c r="O11" s="12"/>
      <c r="P11" s="12"/>
      <c r="Q11" s="12"/>
      <c r="R11" s="12"/>
      <c r="S11" s="12"/>
      <c r="T11" s="12"/>
      <c r="U11" s="2"/>
      <c r="V11" s="19"/>
      <c r="W11" s="17"/>
      <c r="X11" s="2"/>
    </row>
    <row r="12" spans="2:24" s="21" customFormat="1" ht="10.5" customHeight="1">
      <c r="B12" s="65" t="s">
        <v>77</v>
      </c>
      <c r="C12" s="65"/>
      <c r="D12" s="23"/>
      <c r="E12" s="24">
        <v>435496509</v>
      </c>
      <c r="F12" s="24">
        <v>5252315</v>
      </c>
      <c r="G12" s="24">
        <v>50529343</v>
      </c>
      <c r="H12" s="24">
        <v>101365475</v>
      </c>
      <c r="I12" s="24">
        <v>31720386</v>
      </c>
      <c r="J12" s="24">
        <v>565553</v>
      </c>
      <c r="K12" s="24">
        <v>41068444</v>
      </c>
      <c r="L12" s="24"/>
      <c r="M12" s="24">
        <v>8508369</v>
      </c>
      <c r="N12" s="24">
        <v>78996342</v>
      </c>
      <c r="O12" s="24">
        <v>13318260</v>
      </c>
      <c r="P12" s="24">
        <v>42270363</v>
      </c>
      <c r="Q12" s="24">
        <v>4228006</v>
      </c>
      <c r="R12" s="24">
        <v>57512607</v>
      </c>
      <c r="S12" s="24">
        <v>161046</v>
      </c>
      <c r="T12" s="25" t="s">
        <v>74</v>
      </c>
      <c r="V12" s="18"/>
      <c r="W12" s="28">
        <v>9</v>
      </c>
      <c r="X12" s="21" t="s">
        <v>71</v>
      </c>
    </row>
    <row r="13" spans="2:23" s="21" customFormat="1" ht="10.5" customHeight="1">
      <c r="B13" s="67">
        <v>10</v>
      </c>
      <c r="C13" s="67"/>
      <c r="D13" s="23"/>
      <c r="E13" s="24">
        <v>443857989</v>
      </c>
      <c r="F13" s="24">
        <v>5254735</v>
      </c>
      <c r="G13" s="24">
        <v>51812254</v>
      </c>
      <c r="H13" s="24">
        <v>105057561</v>
      </c>
      <c r="I13" s="24">
        <v>32505863</v>
      </c>
      <c r="J13" s="24">
        <v>510304</v>
      </c>
      <c r="K13" s="24">
        <v>37855660</v>
      </c>
      <c r="L13" s="24"/>
      <c r="M13" s="24">
        <v>9541657</v>
      </c>
      <c r="N13" s="24">
        <v>64015414</v>
      </c>
      <c r="O13" s="24">
        <v>13714846</v>
      </c>
      <c r="P13" s="24">
        <v>48111992</v>
      </c>
      <c r="Q13" s="24">
        <v>13075623</v>
      </c>
      <c r="R13" s="24">
        <v>62261456</v>
      </c>
      <c r="S13" s="24">
        <v>133838</v>
      </c>
      <c r="T13" s="25">
        <v>6786</v>
      </c>
      <c r="V13" s="18"/>
      <c r="W13" s="28">
        <v>10</v>
      </c>
    </row>
    <row r="14" spans="2:23" s="21" customFormat="1" ht="10.5" customHeight="1">
      <c r="B14" s="67">
        <v>11</v>
      </c>
      <c r="C14" s="67"/>
      <c r="D14" s="23"/>
      <c r="E14" s="24">
        <v>486889497</v>
      </c>
      <c r="F14" s="24">
        <v>5218472</v>
      </c>
      <c r="G14" s="24">
        <v>59240676</v>
      </c>
      <c r="H14" s="24">
        <v>116980106</v>
      </c>
      <c r="I14" s="24">
        <v>42513220</v>
      </c>
      <c r="J14" s="24">
        <v>481239</v>
      </c>
      <c r="K14" s="24">
        <v>36012689</v>
      </c>
      <c r="L14" s="24"/>
      <c r="M14" s="24">
        <v>7955000</v>
      </c>
      <c r="N14" s="24">
        <v>62994124</v>
      </c>
      <c r="O14" s="24">
        <v>13356028</v>
      </c>
      <c r="P14" s="24">
        <v>58990722</v>
      </c>
      <c r="Q14" s="24">
        <v>16845823</v>
      </c>
      <c r="R14" s="24">
        <v>66248692</v>
      </c>
      <c r="S14" s="24">
        <v>52706</v>
      </c>
      <c r="T14" s="25" t="s">
        <v>74</v>
      </c>
      <c r="V14" s="18"/>
      <c r="W14" s="28">
        <v>11</v>
      </c>
    </row>
    <row r="15" spans="2:23" s="21" customFormat="1" ht="10.5" customHeight="1">
      <c r="B15" s="67">
        <v>12</v>
      </c>
      <c r="C15" s="67"/>
      <c r="D15" s="23"/>
      <c r="E15" s="24">
        <v>452043603</v>
      </c>
      <c r="F15" s="24">
        <v>5169959</v>
      </c>
      <c r="G15" s="24">
        <v>54674649</v>
      </c>
      <c r="H15" s="24">
        <v>95427424</v>
      </c>
      <c r="I15" s="24">
        <v>45048757</v>
      </c>
      <c r="J15" s="24">
        <v>457214</v>
      </c>
      <c r="K15" s="24">
        <v>34906064</v>
      </c>
      <c r="L15" s="24">
        <v>0</v>
      </c>
      <c r="M15" s="24">
        <v>8737459</v>
      </c>
      <c r="N15" s="24">
        <v>60838497</v>
      </c>
      <c r="O15" s="24">
        <v>14382522</v>
      </c>
      <c r="P15" s="24">
        <v>55639491</v>
      </c>
      <c r="Q15" s="24">
        <v>9957695</v>
      </c>
      <c r="R15" s="24">
        <v>66048571</v>
      </c>
      <c r="S15" s="24">
        <v>392793</v>
      </c>
      <c r="T15" s="24">
        <v>362508</v>
      </c>
      <c r="V15" s="18"/>
      <c r="W15" s="28">
        <v>12</v>
      </c>
    </row>
    <row r="16" spans="2:23" s="36" customFormat="1" ht="10.5" customHeight="1">
      <c r="B16" s="63">
        <v>13</v>
      </c>
      <c r="C16" s="64"/>
      <c r="D16" s="37"/>
      <c r="E16" s="42">
        <f>E18+E19</f>
        <v>451665960</v>
      </c>
      <c r="F16" s="42">
        <f aca="true" t="shared" si="0" ref="F16:S16">F18+F19</f>
        <v>5074297</v>
      </c>
      <c r="G16" s="42">
        <f t="shared" si="0"/>
        <v>54080462</v>
      </c>
      <c r="H16" s="42">
        <f t="shared" si="0"/>
        <v>97647111</v>
      </c>
      <c r="I16" s="42">
        <f t="shared" si="0"/>
        <v>43666657</v>
      </c>
      <c r="J16" s="42">
        <f t="shared" si="0"/>
        <v>333900</v>
      </c>
      <c r="K16" s="42">
        <f t="shared" si="0"/>
        <v>32353069</v>
      </c>
      <c r="L16" s="42"/>
      <c r="M16" s="42">
        <f t="shared" si="0"/>
        <v>10384693</v>
      </c>
      <c r="N16" s="42">
        <f t="shared" si="0"/>
        <v>65611538</v>
      </c>
      <c r="O16" s="42">
        <f t="shared" si="0"/>
        <v>14342077</v>
      </c>
      <c r="P16" s="42">
        <f t="shared" si="0"/>
        <v>51803903</v>
      </c>
      <c r="Q16" s="42">
        <f t="shared" si="0"/>
        <v>7152432</v>
      </c>
      <c r="R16" s="42">
        <f t="shared" si="0"/>
        <v>68777130</v>
      </c>
      <c r="S16" s="42">
        <f t="shared" si="0"/>
        <v>412492</v>
      </c>
      <c r="T16" s="42">
        <f>T18</f>
        <v>26199</v>
      </c>
      <c r="V16" s="38"/>
      <c r="W16" s="39">
        <v>13</v>
      </c>
    </row>
    <row r="17" spans="3:23" s="21" customFormat="1" ht="6" customHeight="1">
      <c r="C17" s="26"/>
      <c r="D17" s="23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V17" s="18"/>
      <c r="W17" s="28"/>
    </row>
    <row r="18" spans="2:23" s="21" customFormat="1" ht="10.5" customHeight="1">
      <c r="B18" s="65" t="s">
        <v>0</v>
      </c>
      <c r="C18" s="65"/>
      <c r="D18" s="23"/>
      <c r="E18" s="44">
        <f>SUM(F18:T18)</f>
        <v>273541197</v>
      </c>
      <c r="F18" s="44">
        <f aca="true" t="shared" si="1" ref="F18:K18">SUM(F21:F29)</f>
        <v>2138303</v>
      </c>
      <c r="G18" s="44">
        <f t="shared" si="1"/>
        <v>25642791</v>
      </c>
      <c r="H18" s="44">
        <f t="shared" si="1"/>
        <v>69986191</v>
      </c>
      <c r="I18" s="44">
        <f t="shared" si="1"/>
        <v>30080426</v>
      </c>
      <c r="J18" s="44">
        <f t="shared" si="1"/>
        <v>305089</v>
      </c>
      <c r="K18" s="44">
        <f t="shared" si="1"/>
        <v>8919639</v>
      </c>
      <c r="L18" s="44"/>
      <c r="M18" s="44">
        <f aca="true" t="shared" si="2" ref="M18:T18">SUM(M21:M29)</f>
        <v>6491000</v>
      </c>
      <c r="N18" s="44">
        <f t="shared" si="2"/>
        <v>46935827</v>
      </c>
      <c r="O18" s="44">
        <f t="shared" si="2"/>
        <v>8634983</v>
      </c>
      <c r="P18" s="44">
        <f t="shared" si="2"/>
        <v>33688014</v>
      </c>
      <c r="Q18" s="44">
        <f t="shared" si="2"/>
        <v>2233369</v>
      </c>
      <c r="R18" s="44">
        <f t="shared" si="2"/>
        <v>38328632</v>
      </c>
      <c r="S18" s="44">
        <f t="shared" si="2"/>
        <v>130734</v>
      </c>
      <c r="T18" s="44">
        <f t="shared" si="2"/>
        <v>26199</v>
      </c>
      <c r="V18" s="18"/>
      <c r="W18" s="28"/>
    </row>
    <row r="19" spans="2:24" s="21" customFormat="1" ht="10.5" customHeight="1">
      <c r="B19" s="65" t="s">
        <v>1</v>
      </c>
      <c r="C19" s="65"/>
      <c r="D19" s="23"/>
      <c r="E19" s="44">
        <f>SUM(F19:T19)</f>
        <v>178124763</v>
      </c>
      <c r="F19" s="44">
        <f aca="true" t="shared" si="3" ref="F19:K19">SUM(F31:F80)</f>
        <v>2935994</v>
      </c>
      <c r="G19" s="44">
        <f t="shared" si="3"/>
        <v>28437671</v>
      </c>
      <c r="H19" s="44">
        <f t="shared" si="3"/>
        <v>27660920</v>
      </c>
      <c r="I19" s="44">
        <f t="shared" si="3"/>
        <v>13586231</v>
      </c>
      <c r="J19" s="44">
        <f t="shared" si="3"/>
        <v>28811</v>
      </c>
      <c r="K19" s="44">
        <f t="shared" si="3"/>
        <v>23433430</v>
      </c>
      <c r="L19" s="44"/>
      <c r="M19" s="44">
        <f aca="true" t="shared" si="4" ref="M19:S19">SUM(M31:M80)</f>
        <v>3893693</v>
      </c>
      <c r="N19" s="44">
        <f t="shared" si="4"/>
        <v>18675711</v>
      </c>
      <c r="O19" s="44">
        <f t="shared" si="4"/>
        <v>5707094</v>
      </c>
      <c r="P19" s="44">
        <f t="shared" si="4"/>
        <v>18115889</v>
      </c>
      <c r="Q19" s="44">
        <f t="shared" si="4"/>
        <v>4919063</v>
      </c>
      <c r="R19" s="44">
        <f t="shared" si="4"/>
        <v>30448498</v>
      </c>
      <c r="S19" s="44">
        <f t="shared" si="4"/>
        <v>281758</v>
      </c>
      <c r="T19" s="44" t="s">
        <v>78</v>
      </c>
      <c r="V19" s="27"/>
      <c r="W19" s="28"/>
      <c r="X19" s="28"/>
    </row>
    <row r="20" spans="2:23" s="21" customFormat="1" ht="6" customHeight="1">
      <c r="B20" s="22"/>
      <c r="C20" s="29"/>
      <c r="D20" s="23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4"/>
      <c r="V20" s="18"/>
      <c r="W20" s="28"/>
    </row>
    <row r="21" spans="2:23" s="21" customFormat="1" ht="10.5" customHeight="1">
      <c r="B21" s="28">
        <v>1</v>
      </c>
      <c r="C21" s="22" t="s">
        <v>2</v>
      </c>
      <c r="D21" s="23"/>
      <c r="E21" s="44">
        <f aca="true" t="shared" si="5" ref="E21:E80">SUM(F21:T21)</f>
        <v>158260318</v>
      </c>
      <c r="F21" s="53">
        <v>680366</v>
      </c>
      <c r="G21" s="53">
        <v>9993159</v>
      </c>
      <c r="H21" s="53">
        <v>40898124</v>
      </c>
      <c r="I21" s="53">
        <v>19061692</v>
      </c>
      <c r="J21" s="53">
        <v>204690</v>
      </c>
      <c r="K21" s="53">
        <v>1542512</v>
      </c>
      <c r="L21" s="49"/>
      <c r="M21" s="53">
        <v>3692146</v>
      </c>
      <c r="N21" s="53">
        <v>33674501</v>
      </c>
      <c r="O21" s="53">
        <v>4895600</v>
      </c>
      <c r="P21" s="53">
        <v>22649005</v>
      </c>
      <c r="Q21" s="53">
        <v>64401</v>
      </c>
      <c r="R21" s="53">
        <v>20904122</v>
      </c>
      <c r="S21" s="53" t="s">
        <v>78</v>
      </c>
      <c r="T21" s="53" t="s">
        <v>78</v>
      </c>
      <c r="V21" s="18"/>
      <c r="W21" s="28">
        <v>1</v>
      </c>
    </row>
    <row r="22" spans="2:23" s="21" customFormat="1" ht="10.5" customHeight="1">
      <c r="B22" s="28">
        <v>2</v>
      </c>
      <c r="C22" s="22" t="s">
        <v>3</v>
      </c>
      <c r="D22" s="23"/>
      <c r="E22" s="44">
        <f t="shared" si="5"/>
        <v>12662350</v>
      </c>
      <c r="F22" s="53">
        <v>155152</v>
      </c>
      <c r="G22" s="53">
        <v>2256459</v>
      </c>
      <c r="H22" s="53">
        <v>3665417</v>
      </c>
      <c r="I22" s="53">
        <v>908918</v>
      </c>
      <c r="J22" s="53">
        <v>15000</v>
      </c>
      <c r="K22" s="53">
        <v>1001727</v>
      </c>
      <c r="L22" s="49"/>
      <c r="M22" s="53">
        <v>96818</v>
      </c>
      <c r="N22" s="53">
        <v>1235960</v>
      </c>
      <c r="O22" s="53">
        <v>504153</v>
      </c>
      <c r="P22" s="53">
        <v>873959</v>
      </c>
      <c r="Q22" s="53">
        <v>218577</v>
      </c>
      <c r="R22" s="53">
        <v>1730210</v>
      </c>
      <c r="S22" s="53" t="s">
        <v>78</v>
      </c>
      <c r="T22" s="53" t="s">
        <v>78</v>
      </c>
      <c r="V22" s="18"/>
      <c r="W22" s="28">
        <v>2</v>
      </c>
    </row>
    <row r="23" spans="2:23" s="21" customFormat="1" ht="10.5" customHeight="1">
      <c r="B23" s="28">
        <v>3</v>
      </c>
      <c r="C23" s="22" t="s">
        <v>4</v>
      </c>
      <c r="D23" s="23"/>
      <c r="E23" s="44">
        <f t="shared" si="5"/>
        <v>13636793</v>
      </c>
      <c r="F23" s="53">
        <v>177367</v>
      </c>
      <c r="G23" s="53">
        <v>2622462</v>
      </c>
      <c r="H23" s="53">
        <v>2947181</v>
      </c>
      <c r="I23" s="53">
        <v>682962</v>
      </c>
      <c r="J23" s="53">
        <v>7142</v>
      </c>
      <c r="K23" s="53">
        <v>1260566</v>
      </c>
      <c r="L23" s="49"/>
      <c r="M23" s="53">
        <v>169717</v>
      </c>
      <c r="N23" s="53">
        <v>1637960</v>
      </c>
      <c r="O23" s="53">
        <v>377966</v>
      </c>
      <c r="P23" s="53">
        <v>1267736</v>
      </c>
      <c r="Q23" s="53">
        <v>258187</v>
      </c>
      <c r="R23" s="53">
        <v>2227547</v>
      </c>
      <c r="S23" s="53" t="s">
        <v>78</v>
      </c>
      <c r="T23" s="53" t="s">
        <v>78</v>
      </c>
      <c r="V23" s="18"/>
      <c r="W23" s="28">
        <v>3</v>
      </c>
    </row>
    <row r="24" spans="2:24" s="21" customFormat="1" ht="10.5" customHeight="1">
      <c r="B24" s="28">
        <v>4</v>
      </c>
      <c r="C24" s="22" t="s">
        <v>5</v>
      </c>
      <c r="D24" s="23"/>
      <c r="E24" s="44">
        <f t="shared" si="5"/>
        <v>22206833</v>
      </c>
      <c r="F24" s="53">
        <v>238625</v>
      </c>
      <c r="G24" s="53">
        <v>2148898</v>
      </c>
      <c r="H24" s="53">
        <v>5313129</v>
      </c>
      <c r="I24" s="53">
        <v>3607230</v>
      </c>
      <c r="J24" s="53">
        <v>36363</v>
      </c>
      <c r="K24" s="53">
        <v>1017706</v>
      </c>
      <c r="L24" s="49"/>
      <c r="M24" s="53">
        <v>567023</v>
      </c>
      <c r="N24" s="53">
        <v>2488846</v>
      </c>
      <c r="O24" s="53">
        <v>721868</v>
      </c>
      <c r="P24" s="53">
        <v>2403906</v>
      </c>
      <c r="Q24" s="53">
        <v>36023</v>
      </c>
      <c r="R24" s="53">
        <v>3627216</v>
      </c>
      <c r="S24" s="53" t="s">
        <v>78</v>
      </c>
      <c r="T24" s="53" t="s">
        <v>78</v>
      </c>
      <c r="V24" s="27"/>
      <c r="W24" s="28">
        <v>4</v>
      </c>
      <c r="X24" s="28"/>
    </row>
    <row r="25" spans="2:23" s="21" customFormat="1" ht="10.5" customHeight="1">
      <c r="B25" s="28">
        <v>5</v>
      </c>
      <c r="C25" s="22" t="s">
        <v>6</v>
      </c>
      <c r="D25" s="23"/>
      <c r="E25" s="44">
        <f t="shared" si="5"/>
        <v>13067614</v>
      </c>
      <c r="F25" s="53">
        <v>167571</v>
      </c>
      <c r="G25" s="53">
        <v>1718356</v>
      </c>
      <c r="H25" s="53">
        <v>3648362</v>
      </c>
      <c r="I25" s="53">
        <v>1096646</v>
      </c>
      <c r="J25" s="53">
        <v>9932</v>
      </c>
      <c r="K25" s="53">
        <v>829215</v>
      </c>
      <c r="L25" s="49"/>
      <c r="M25" s="53">
        <v>398584</v>
      </c>
      <c r="N25" s="53">
        <v>1584050</v>
      </c>
      <c r="O25" s="53">
        <v>425222</v>
      </c>
      <c r="P25" s="53">
        <v>1466201</v>
      </c>
      <c r="Q25" s="53">
        <v>11703</v>
      </c>
      <c r="R25" s="53">
        <v>1711772</v>
      </c>
      <c r="S25" s="53" t="s">
        <v>78</v>
      </c>
      <c r="T25" s="53" t="s">
        <v>78</v>
      </c>
      <c r="V25" s="18"/>
      <c r="W25" s="28">
        <v>5</v>
      </c>
    </row>
    <row r="26" spans="2:23" s="21" customFormat="1" ht="10.5" customHeight="1">
      <c r="B26" s="28">
        <v>6</v>
      </c>
      <c r="C26" s="22" t="s">
        <v>7</v>
      </c>
      <c r="D26" s="23"/>
      <c r="E26" s="44">
        <f t="shared" si="5"/>
        <v>13753473</v>
      </c>
      <c r="F26" s="53">
        <v>169508</v>
      </c>
      <c r="G26" s="53">
        <v>1253756</v>
      </c>
      <c r="H26" s="53">
        <v>3816272</v>
      </c>
      <c r="I26" s="53">
        <v>1114467</v>
      </c>
      <c r="J26" s="53">
        <v>17008</v>
      </c>
      <c r="K26" s="53">
        <v>1216118</v>
      </c>
      <c r="L26" s="49"/>
      <c r="M26" s="53">
        <v>106691</v>
      </c>
      <c r="N26" s="53">
        <v>1565541</v>
      </c>
      <c r="O26" s="53">
        <v>463788</v>
      </c>
      <c r="P26" s="53">
        <v>1185125</v>
      </c>
      <c r="Q26" s="53">
        <v>62454</v>
      </c>
      <c r="R26" s="53">
        <v>2779271</v>
      </c>
      <c r="S26" s="53">
        <v>3474</v>
      </c>
      <c r="T26" s="53" t="s">
        <v>78</v>
      </c>
      <c r="V26" s="18"/>
      <c r="W26" s="28">
        <v>6</v>
      </c>
    </row>
    <row r="27" spans="2:23" s="21" customFormat="1" ht="10.5" customHeight="1">
      <c r="B27" s="28">
        <v>7</v>
      </c>
      <c r="C27" s="22" t="s">
        <v>8</v>
      </c>
      <c r="D27" s="23"/>
      <c r="E27" s="44">
        <f t="shared" si="5"/>
        <v>15704294</v>
      </c>
      <c r="F27" s="53">
        <v>211215</v>
      </c>
      <c r="G27" s="53">
        <v>2456575</v>
      </c>
      <c r="H27" s="53">
        <v>3718217</v>
      </c>
      <c r="I27" s="53">
        <v>1531949</v>
      </c>
      <c r="J27" s="53">
        <v>12956</v>
      </c>
      <c r="K27" s="53">
        <v>855538</v>
      </c>
      <c r="L27" s="49"/>
      <c r="M27" s="53">
        <v>716992</v>
      </c>
      <c r="N27" s="53">
        <v>1794177</v>
      </c>
      <c r="O27" s="53">
        <v>541867</v>
      </c>
      <c r="P27" s="53">
        <v>1933686</v>
      </c>
      <c r="Q27" s="53">
        <v>163661</v>
      </c>
      <c r="R27" s="53">
        <v>1741262</v>
      </c>
      <c r="S27" s="53" t="s">
        <v>78</v>
      </c>
      <c r="T27" s="53">
        <v>26199</v>
      </c>
      <c r="V27" s="18"/>
      <c r="W27" s="28">
        <v>7</v>
      </c>
    </row>
    <row r="28" spans="2:23" s="21" customFormat="1" ht="10.5" customHeight="1">
      <c r="B28" s="28">
        <v>8</v>
      </c>
      <c r="C28" s="22" t="s">
        <v>9</v>
      </c>
      <c r="D28" s="23"/>
      <c r="E28" s="44">
        <f t="shared" si="5"/>
        <v>11807320</v>
      </c>
      <c r="F28" s="53">
        <v>177811</v>
      </c>
      <c r="G28" s="53">
        <v>1648877</v>
      </c>
      <c r="H28" s="53">
        <v>3017734</v>
      </c>
      <c r="I28" s="53">
        <v>664571</v>
      </c>
      <c r="J28" s="53" t="s">
        <v>78</v>
      </c>
      <c r="K28" s="53">
        <v>561078</v>
      </c>
      <c r="L28" s="49"/>
      <c r="M28" s="53">
        <v>246142</v>
      </c>
      <c r="N28" s="53">
        <v>1701800</v>
      </c>
      <c r="O28" s="53">
        <v>358844</v>
      </c>
      <c r="P28" s="53">
        <v>1068834</v>
      </c>
      <c r="Q28" s="53">
        <v>289088</v>
      </c>
      <c r="R28" s="53">
        <v>1945281</v>
      </c>
      <c r="S28" s="53">
        <v>127260</v>
      </c>
      <c r="T28" s="53" t="s">
        <v>78</v>
      </c>
      <c r="V28" s="18"/>
      <c r="W28" s="28">
        <v>8</v>
      </c>
    </row>
    <row r="29" spans="2:23" s="21" customFormat="1" ht="10.5" customHeight="1">
      <c r="B29" s="28">
        <v>9</v>
      </c>
      <c r="C29" s="22" t="s">
        <v>10</v>
      </c>
      <c r="D29" s="23"/>
      <c r="E29" s="44">
        <f t="shared" si="5"/>
        <v>12442202</v>
      </c>
      <c r="F29" s="53">
        <v>160688</v>
      </c>
      <c r="G29" s="53">
        <v>1544249</v>
      </c>
      <c r="H29" s="53">
        <v>2961755</v>
      </c>
      <c r="I29" s="53">
        <v>1411991</v>
      </c>
      <c r="J29" s="53">
        <v>1998</v>
      </c>
      <c r="K29" s="53">
        <v>635179</v>
      </c>
      <c r="L29" s="49"/>
      <c r="M29" s="53">
        <v>496887</v>
      </c>
      <c r="N29" s="53">
        <v>1252992</v>
      </c>
      <c r="O29" s="53">
        <v>345675</v>
      </c>
      <c r="P29" s="53">
        <v>839562</v>
      </c>
      <c r="Q29" s="53">
        <v>1129275</v>
      </c>
      <c r="R29" s="53">
        <v>1661951</v>
      </c>
      <c r="S29" s="53" t="s">
        <v>78</v>
      </c>
      <c r="T29" s="53" t="s">
        <v>78</v>
      </c>
      <c r="V29" s="18"/>
      <c r="W29" s="28">
        <v>9</v>
      </c>
    </row>
    <row r="30" spans="2:23" s="21" customFormat="1" ht="6" customHeight="1">
      <c r="B30" s="22"/>
      <c r="C30" s="29"/>
      <c r="D30" s="23"/>
      <c r="E30" s="44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53"/>
      <c r="T30" s="53"/>
      <c r="V30" s="18"/>
      <c r="W30" s="28"/>
    </row>
    <row r="31" spans="2:24" s="21" customFormat="1" ht="10.5" customHeight="1">
      <c r="B31" s="22">
        <v>10</v>
      </c>
      <c r="C31" s="29" t="s">
        <v>11</v>
      </c>
      <c r="D31" s="23"/>
      <c r="E31" s="44">
        <f t="shared" si="5"/>
        <v>2898095</v>
      </c>
      <c r="F31" s="53">
        <v>62232</v>
      </c>
      <c r="G31" s="53">
        <v>428010</v>
      </c>
      <c r="H31" s="53">
        <v>481940</v>
      </c>
      <c r="I31" s="53">
        <v>228569</v>
      </c>
      <c r="J31" s="53" t="s">
        <v>78</v>
      </c>
      <c r="K31" s="53">
        <v>308623</v>
      </c>
      <c r="L31" s="50"/>
      <c r="M31" s="53">
        <v>49885</v>
      </c>
      <c r="N31" s="53">
        <v>503973</v>
      </c>
      <c r="O31" s="53">
        <v>141871</v>
      </c>
      <c r="P31" s="53">
        <v>214827</v>
      </c>
      <c r="Q31" s="53">
        <v>5967</v>
      </c>
      <c r="R31" s="53">
        <v>472198</v>
      </c>
      <c r="S31" s="53" t="s">
        <v>78</v>
      </c>
      <c r="T31" s="53" t="s">
        <v>78</v>
      </c>
      <c r="V31" s="27"/>
      <c r="W31" s="28">
        <v>10</v>
      </c>
      <c r="X31" s="28"/>
    </row>
    <row r="32" spans="2:23" s="21" customFormat="1" ht="10.5" customHeight="1">
      <c r="B32" s="22">
        <v>11</v>
      </c>
      <c r="C32" s="29" t="s">
        <v>12</v>
      </c>
      <c r="D32" s="23"/>
      <c r="E32" s="44">
        <f t="shared" si="5"/>
        <v>2806529</v>
      </c>
      <c r="F32" s="53">
        <v>59833</v>
      </c>
      <c r="G32" s="53">
        <v>888371</v>
      </c>
      <c r="H32" s="53">
        <v>349319</v>
      </c>
      <c r="I32" s="53">
        <v>189139</v>
      </c>
      <c r="J32" s="53" t="s">
        <v>78</v>
      </c>
      <c r="K32" s="53">
        <v>223275</v>
      </c>
      <c r="L32" s="50"/>
      <c r="M32" s="53">
        <v>16668</v>
      </c>
      <c r="N32" s="53">
        <v>113844</v>
      </c>
      <c r="O32" s="53">
        <v>156571</v>
      </c>
      <c r="P32" s="53">
        <v>245316</v>
      </c>
      <c r="Q32" s="53">
        <v>2796</v>
      </c>
      <c r="R32" s="53">
        <v>561397</v>
      </c>
      <c r="S32" s="53" t="s">
        <v>78</v>
      </c>
      <c r="T32" s="53" t="s">
        <v>78</v>
      </c>
      <c r="V32" s="18"/>
      <c r="W32" s="28">
        <v>11</v>
      </c>
    </row>
    <row r="33" spans="2:23" s="21" customFormat="1" ht="10.5" customHeight="1">
      <c r="B33" s="22">
        <v>12</v>
      </c>
      <c r="C33" s="29" t="s">
        <v>13</v>
      </c>
      <c r="D33" s="23"/>
      <c r="E33" s="44">
        <f t="shared" si="5"/>
        <v>2572757</v>
      </c>
      <c r="F33" s="53">
        <v>57515</v>
      </c>
      <c r="G33" s="53">
        <v>766853</v>
      </c>
      <c r="H33" s="53">
        <v>300115</v>
      </c>
      <c r="I33" s="53">
        <v>205084</v>
      </c>
      <c r="J33" s="53" t="s">
        <v>78</v>
      </c>
      <c r="K33" s="53">
        <v>82298</v>
      </c>
      <c r="L33" s="50"/>
      <c r="M33" s="53">
        <v>35401</v>
      </c>
      <c r="N33" s="53">
        <v>104395</v>
      </c>
      <c r="O33" s="53">
        <v>121790</v>
      </c>
      <c r="P33" s="53">
        <v>313661</v>
      </c>
      <c r="Q33" s="53">
        <v>7038</v>
      </c>
      <c r="R33" s="53">
        <v>578607</v>
      </c>
      <c r="S33" s="53" t="s">
        <v>78</v>
      </c>
      <c r="T33" s="53" t="s">
        <v>78</v>
      </c>
      <c r="V33" s="18"/>
      <c r="W33" s="28">
        <v>12</v>
      </c>
    </row>
    <row r="34" spans="2:23" s="21" customFormat="1" ht="10.5" customHeight="1">
      <c r="B34" s="22">
        <v>13</v>
      </c>
      <c r="C34" s="29" t="s">
        <v>14</v>
      </c>
      <c r="D34" s="23"/>
      <c r="E34" s="44">
        <f t="shared" si="5"/>
        <v>3086511</v>
      </c>
      <c r="F34" s="53">
        <v>59621</v>
      </c>
      <c r="G34" s="53">
        <v>524648</v>
      </c>
      <c r="H34" s="53">
        <v>390458</v>
      </c>
      <c r="I34" s="53">
        <v>172272</v>
      </c>
      <c r="J34" s="53" t="s">
        <v>78</v>
      </c>
      <c r="K34" s="53">
        <v>297858</v>
      </c>
      <c r="L34" s="50"/>
      <c r="M34" s="53">
        <v>85063</v>
      </c>
      <c r="N34" s="53">
        <v>281473</v>
      </c>
      <c r="O34" s="53">
        <v>121690</v>
      </c>
      <c r="P34" s="53">
        <v>247886</v>
      </c>
      <c r="Q34" s="53">
        <v>13839</v>
      </c>
      <c r="R34" s="53">
        <v>635117</v>
      </c>
      <c r="S34" s="53">
        <v>256586</v>
      </c>
      <c r="T34" s="53" t="s">
        <v>78</v>
      </c>
      <c r="V34" s="18"/>
      <c r="W34" s="28">
        <v>13</v>
      </c>
    </row>
    <row r="35" spans="2:23" s="21" customFormat="1" ht="10.5" customHeight="1">
      <c r="B35" s="22">
        <v>14</v>
      </c>
      <c r="C35" s="29" t="s">
        <v>15</v>
      </c>
      <c r="D35" s="23"/>
      <c r="E35" s="44">
        <f t="shared" si="5"/>
        <v>2353495</v>
      </c>
      <c r="F35" s="53">
        <v>54609</v>
      </c>
      <c r="G35" s="53">
        <v>726515</v>
      </c>
      <c r="H35" s="53">
        <v>224387</v>
      </c>
      <c r="I35" s="53">
        <v>81662</v>
      </c>
      <c r="J35" s="53" t="s">
        <v>78</v>
      </c>
      <c r="K35" s="53">
        <v>255578</v>
      </c>
      <c r="L35" s="50"/>
      <c r="M35" s="53">
        <v>223637</v>
      </c>
      <c r="N35" s="53">
        <v>223292</v>
      </c>
      <c r="O35" s="53">
        <v>35234</v>
      </c>
      <c r="P35" s="53">
        <v>202263</v>
      </c>
      <c r="Q35" s="53">
        <v>19952</v>
      </c>
      <c r="R35" s="53">
        <v>306366</v>
      </c>
      <c r="S35" s="53" t="s">
        <v>78</v>
      </c>
      <c r="T35" s="53" t="s">
        <v>78</v>
      </c>
      <c r="V35" s="18"/>
      <c r="W35" s="28">
        <v>14</v>
      </c>
    </row>
    <row r="36" spans="2:23" s="21" customFormat="1" ht="10.5" customHeight="1">
      <c r="B36" s="22">
        <v>15</v>
      </c>
      <c r="C36" s="29" t="s">
        <v>16</v>
      </c>
      <c r="D36" s="23"/>
      <c r="E36" s="44">
        <f t="shared" si="5"/>
        <v>2121418</v>
      </c>
      <c r="F36" s="53">
        <v>49233</v>
      </c>
      <c r="G36" s="53">
        <v>316031</v>
      </c>
      <c r="H36" s="53">
        <v>193693</v>
      </c>
      <c r="I36" s="53">
        <v>189446</v>
      </c>
      <c r="J36" s="53" t="s">
        <v>78</v>
      </c>
      <c r="K36" s="53">
        <v>650382</v>
      </c>
      <c r="L36" s="50"/>
      <c r="M36" s="53">
        <v>121367</v>
      </c>
      <c r="N36" s="53">
        <v>56269</v>
      </c>
      <c r="O36" s="53">
        <v>38303</v>
      </c>
      <c r="P36" s="53">
        <v>213188</v>
      </c>
      <c r="Q36" s="53">
        <v>30367</v>
      </c>
      <c r="R36" s="53">
        <v>238528</v>
      </c>
      <c r="S36" s="53">
        <v>24611</v>
      </c>
      <c r="T36" s="53" t="s">
        <v>78</v>
      </c>
      <c r="V36" s="18"/>
      <c r="W36" s="28">
        <v>15</v>
      </c>
    </row>
    <row r="37" spans="2:23" s="21" customFormat="1" ht="10.5" customHeight="1">
      <c r="B37" s="22">
        <v>16</v>
      </c>
      <c r="C37" s="29" t="s">
        <v>17</v>
      </c>
      <c r="D37" s="23"/>
      <c r="E37" s="44">
        <f t="shared" si="5"/>
        <v>3572899</v>
      </c>
      <c r="F37" s="53">
        <v>57876</v>
      </c>
      <c r="G37" s="53">
        <v>784980</v>
      </c>
      <c r="H37" s="53">
        <v>451821</v>
      </c>
      <c r="I37" s="53">
        <v>308481</v>
      </c>
      <c r="J37" s="53" t="s">
        <v>78</v>
      </c>
      <c r="K37" s="53">
        <v>628178</v>
      </c>
      <c r="L37" s="50"/>
      <c r="M37" s="53">
        <v>23679</v>
      </c>
      <c r="N37" s="53">
        <v>440553</v>
      </c>
      <c r="O37" s="53">
        <v>85214</v>
      </c>
      <c r="P37" s="53">
        <v>411537</v>
      </c>
      <c r="Q37" s="53">
        <v>1533</v>
      </c>
      <c r="R37" s="53">
        <v>379047</v>
      </c>
      <c r="S37" s="53" t="s">
        <v>78</v>
      </c>
      <c r="T37" s="53" t="s">
        <v>78</v>
      </c>
      <c r="V37" s="18"/>
      <c r="W37" s="28">
        <v>16</v>
      </c>
    </row>
    <row r="38" spans="2:23" s="21" customFormat="1" ht="6" customHeight="1">
      <c r="B38" s="22"/>
      <c r="C38" s="26"/>
      <c r="D38" s="23"/>
      <c r="E38" s="44"/>
      <c r="F38" s="46"/>
      <c r="G38" s="46"/>
      <c r="H38" s="46"/>
      <c r="I38" s="48"/>
      <c r="J38" s="53"/>
      <c r="K38" s="48"/>
      <c r="L38" s="48"/>
      <c r="M38" s="48"/>
      <c r="N38" s="48"/>
      <c r="O38" s="48"/>
      <c r="P38" s="48"/>
      <c r="Q38" s="48"/>
      <c r="R38" s="48"/>
      <c r="S38" s="53"/>
      <c r="T38" s="53"/>
      <c r="V38" s="18"/>
      <c r="W38" s="28"/>
    </row>
    <row r="39" spans="2:23" s="21" customFormat="1" ht="10.5" customHeight="1">
      <c r="B39" s="22">
        <v>17</v>
      </c>
      <c r="C39" s="29" t="s">
        <v>21</v>
      </c>
      <c r="D39" s="23"/>
      <c r="E39" s="44">
        <f t="shared" si="5"/>
        <v>3954713</v>
      </c>
      <c r="F39" s="53">
        <v>60975</v>
      </c>
      <c r="G39" s="53">
        <v>495124</v>
      </c>
      <c r="H39" s="53">
        <v>437703</v>
      </c>
      <c r="I39" s="53">
        <v>124943</v>
      </c>
      <c r="J39" s="53" t="s">
        <v>78</v>
      </c>
      <c r="K39" s="53">
        <v>50099</v>
      </c>
      <c r="L39" s="50"/>
      <c r="M39" s="53">
        <v>683967</v>
      </c>
      <c r="N39" s="53">
        <v>147473</v>
      </c>
      <c r="O39" s="53">
        <v>71287</v>
      </c>
      <c r="P39" s="53">
        <v>1036524</v>
      </c>
      <c r="Q39" s="53" t="s">
        <v>78</v>
      </c>
      <c r="R39" s="53">
        <v>846618</v>
      </c>
      <c r="S39" s="53" t="s">
        <v>78</v>
      </c>
      <c r="T39" s="53" t="s">
        <v>78</v>
      </c>
      <c r="V39" s="18"/>
      <c r="W39" s="28">
        <v>17</v>
      </c>
    </row>
    <row r="40" spans="2:23" s="21" customFormat="1" ht="10.5" customHeight="1">
      <c r="B40" s="22">
        <v>18</v>
      </c>
      <c r="C40" s="29" t="s">
        <v>22</v>
      </c>
      <c r="D40" s="23"/>
      <c r="E40" s="44">
        <f t="shared" si="5"/>
        <v>3474794</v>
      </c>
      <c r="F40" s="53">
        <v>65598</v>
      </c>
      <c r="G40" s="53">
        <v>478530</v>
      </c>
      <c r="H40" s="53">
        <v>769521</v>
      </c>
      <c r="I40" s="53">
        <v>352299</v>
      </c>
      <c r="J40" s="53" t="s">
        <v>78</v>
      </c>
      <c r="K40" s="53">
        <v>250255</v>
      </c>
      <c r="L40" s="48"/>
      <c r="M40" s="53">
        <v>44176</v>
      </c>
      <c r="N40" s="53">
        <v>333880</v>
      </c>
      <c r="O40" s="53">
        <v>121664</v>
      </c>
      <c r="P40" s="53">
        <v>439067</v>
      </c>
      <c r="Q40" s="53">
        <v>9518</v>
      </c>
      <c r="R40" s="53">
        <v>610286</v>
      </c>
      <c r="S40" s="53" t="s">
        <v>78</v>
      </c>
      <c r="T40" s="53" t="s">
        <v>78</v>
      </c>
      <c r="V40" s="18"/>
      <c r="W40" s="28">
        <v>18</v>
      </c>
    </row>
    <row r="41" spans="2:23" s="21" customFormat="1" ht="10.5" customHeight="1">
      <c r="B41" s="22">
        <v>19</v>
      </c>
      <c r="C41" s="29" t="s">
        <v>23</v>
      </c>
      <c r="D41" s="23"/>
      <c r="E41" s="44">
        <f t="shared" si="5"/>
        <v>7534093</v>
      </c>
      <c r="F41" s="53">
        <v>110308</v>
      </c>
      <c r="G41" s="53">
        <v>1027951</v>
      </c>
      <c r="H41" s="53">
        <v>1746228</v>
      </c>
      <c r="I41" s="53">
        <v>792287</v>
      </c>
      <c r="J41" s="53">
        <v>2259</v>
      </c>
      <c r="K41" s="53">
        <v>605470</v>
      </c>
      <c r="L41" s="48"/>
      <c r="M41" s="53">
        <v>84335</v>
      </c>
      <c r="N41" s="53">
        <v>863079</v>
      </c>
      <c r="O41" s="53">
        <v>348528</v>
      </c>
      <c r="P41" s="53">
        <v>867506</v>
      </c>
      <c r="Q41" s="53">
        <v>57138</v>
      </c>
      <c r="R41" s="53">
        <v>1029004</v>
      </c>
      <c r="S41" s="53" t="s">
        <v>78</v>
      </c>
      <c r="T41" s="53" t="s">
        <v>78</v>
      </c>
      <c r="V41" s="18"/>
      <c r="W41" s="28">
        <v>19</v>
      </c>
    </row>
    <row r="42" spans="2:23" s="21" customFormat="1" ht="10.5" customHeight="1">
      <c r="B42" s="22">
        <v>20</v>
      </c>
      <c r="C42" s="29" t="s">
        <v>24</v>
      </c>
      <c r="D42" s="23"/>
      <c r="E42" s="44">
        <f t="shared" si="5"/>
        <v>6804862</v>
      </c>
      <c r="F42" s="53">
        <v>88549</v>
      </c>
      <c r="G42" s="53">
        <v>1191995</v>
      </c>
      <c r="H42" s="53">
        <v>1424606</v>
      </c>
      <c r="I42" s="53">
        <v>527327</v>
      </c>
      <c r="J42" s="53" t="s">
        <v>78</v>
      </c>
      <c r="K42" s="53">
        <v>635524</v>
      </c>
      <c r="L42" s="48"/>
      <c r="M42" s="53">
        <v>140199</v>
      </c>
      <c r="N42" s="53">
        <v>639392</v>
      </c>
      <c r="O42" s="53">
        <v>206267</v>
      </c>
      <c r="P42" s="53">
        <v>1091253</v>
      </c>
      <c r="Q42" s="53">
        <v>4158</v>
      </c>
      <c r="R42" s="53">
        <v>855592</v>
      </c>
      <c r="S42" s="53" t="s">
        <v>78</v>
      </c>
      <c r="T42" s="53" t="s">
        <v>78</v>
      </c>
      <c r="V42" s="18"/>
      <c r="W42" s="28">
        <v>20</v>
      </c>
    </row>
    <row r="43" spans="2:23" s="21" customFormat="1" ht="10.5" customHeight="1">
      <c r="B43" s="22">
        <v>21</v>
      </c>
      <c r="C43" s="29" t="s">
        <v>25</v>
      </c>
      <c r="D43" s="23"/>
      <c r="E43" s="44">
        <f t="shared" si="5"/>
        <v>3350575</v>
      </c>
      <c r="F43" s="53">
        <v>64746</v>
      </c>
      <c r="G43" s="53">
        <v>615267</v>
      </c>
      <c r="H43" s="53">
        <v>405712</v>
      </c>
      <c r="I43" s="53">
        <v>145479</v>
      </c>
      <c r="J43" s="53" t="s">
        <v>78</v>
      </c>
      <c r="K43" s="53">
        <v>365889</v>
      </c>
      <c r="L43" s="48"/>
      <c r="M43" s="53">
        <v>113324</v>
      </c>
      <c r="N43" s="53">
        <v>409479</v>
      </c>
      <c r="O43" s="53">
        <v>87834</v>
      </c>
      <c r="P43" s="53">
        <v>582977</v>
      </c>
      <c r="Q43" s="53">
        <v>21759</v>
      </c>
      <c r="R43" s="53">
        <v>538109</v>
      </c>
      <c r="S43" s="53" t="s">
        <v>78</v>
      </c>
      <c r="T43" s="53" t="s">
        <v>78</v>
      </c>
      <c r="V43" s="18"/>
      <c r="W43" s="28">
        <v>21</v>
      </c>
    </row>
    <row r="44" spans="2:23" s="21" customFormat="1" ht="10.5" customHeight="1">
      <c r="B44" s="22">
        <v>22</v>
      </c>
      <c r="C44" s="29" t="s">
        <v>26</v>
      </c>
      <c r="D44" s="23"/>
      <c r="E44" s="44">
        <f t="shared" si="5"/>
        <v>4563163</v>
      </c>
      <c r="F44" s="53">
        <v>67749</v>
      </c>
      <c r="G44" s="53">
        <v>639024</v>
      </c>
      <c r="H44" s="53">
        <v>681118</v>
      </c>
      <c r="I44" s="53">
        <v>283184</v>
      </c>
      <c r="J44" s="53" t="s">
        <v>78</v>
      </c>
      <c r="K44" s="53">
        <v>620151</v>
      </c>
      <c r="L44" s="48"/>
      <c r="M44" s="53">
        <v>12092</v>
      </c>
      <c r="N44" s="53">
        <v>615786</v>
      </c>
      <c r="O44" s="53">
        <v>153520</v>
      </c>
      <c r="P44" s="53">
        <v>523732</v>
      </c>
      <c r="Q44" s="53">
        <v>149754</v>
      </c>
      <c r="R44" s="53">
        <v>817053</v>
      </c>
      <c r="S44" s="53" t="s">
        <v>78</v>
      </c>
      <c r="T44" s="53" t="s">
        <v>78</v>
      </c>
      <c r="V44" s="18"/>
      <c r="W44" s="28">
        <v>22</v>
      </c>
    </row>
    <row r="45" spans="2:23" s="21" customFormat="1" ht="10.5" customHeight="1">
      <c r="B45" s="22">
        <v>23</v>
      </c>
      <c r="C45" s="29" t="s">
        <v>27</v>
      </c>
      <c r="D45" s="23"/>
      <c r="E45" s="44">
        <f t="shared" si="5"/>
        <v>3035963</v>
      </c>
      <c r="F45" s="53">
        <v>51198</v>
      </c>
      <c r="G45" s="53">
        <v>626019</v>
      </c>
      <c r="H45" s="53">
        <v>374217</v>
      </c>
      <c r="I45" s="53">
        <v>80898</v>
      </c>
      <c r="J45" s="53" t="s">
        <v>78</v>
      </c>
      <c r="K45" s="53">
        <v>539853</v>
      </c>
      <c r="L45" s="48"/>
      <c r="M45" s="53">
        <v>3918</v>
      </c>
      <c r="N45" s="53">
        <v>419496</v>
      </c>
      <c r="O45" s="53">
        <v>45190</v>
      </c>
      <c r="P45" s="53">
        <v>103659</v>
      </c>
      <c r="Q45" s="53" t="s">
        <v>85</v>
      </c>
      <c r="R45" s="53">
        <v>791515</v>
      </c>
      <c r="S45" s="53" t="s">
        <v>78</v>
      </c>
      <c r="T45" s="53" t="s">
        <v>78</v>
      </c>
      <c r="V45" s="18"/>
      <c r="W45" s="28">
        <v>23</v>
      </c>
    </row>
    <row r="46" spans="2:23" s="21" customFormat="1" ht="10.5" customHeight="1">
      <c r="B46" s="22">
        <v>24</v>
      </c>
      <c r="C46" s="29" t="s">
        <v>28</v>
      </c>
      <c r="D46" s="23"/>
      <c r="E46" s="44">
        <f t="shared" si="5"/>
        <v>4350174</v>
      </c>
      <c r="F46" s="53">
        <v>55646</v>
      </c>
      <c r="G46" s="53">
        <v>570119</v>
      </c>
      <c r="H46" s="53">
        <v>537939</v>
      </c>
      <c r="I46" s="53">
        <v>394697</v>
      </c>
      <c r="J46" s="53" t="s">
        <v>78</v>
      </c>
      <c r="K46" s="53">
        <v>1405060</v>
      </c>
      <c r="L46" s="48"/>
      <c r="M46" s="53">
        <v>65713</v>
      </c>
      <c r="N46" s="53">
        <v>375526</v>
      </c>
      <c r="O46" s="53">
        <v>128845</v>
      </c>
      <c r="P46" s="53">
        <v>202542</v>
      </c>
      <c r="Q46" s="53">
        <v>45584</v>
      </c>
      <c r="R46" s="53">
        <v>568503</v>
      </c>
      <c r="S46" s="53" t="s">
        <v>78</v>
      </c>
      <c r="T46" s="53" t="s">
        <v>78</v>
      </c>
      <c r="V46" s="18"/>
      <c r="W46" s="28">
        <v>24</v>
      </c>
    </row>
    <row r="47" spans="2:23" s="21" customFormat="1" ht="6" customHeight="1">
      <c r="B47" s="22"/>
      <c r="C47" s="26"/>
      <c r="D47" s="23"/>
      <c r="E47" s="44"/>
      <c r="F47" s="48"/>
      <c r="G47" s="48"/>
      <c r="H47" s="48"/>
      <c r="I47" s="48"/>
      <c r="J47" s="53"/>
      <c r="K47" s="48"/>
      <c r="L47" s="48"/>
      <c r="M47" s="48"/>
      <c r="N47" s="48"/>
      <c r="O47" s="48"/>
      <c r="P47" s="48"/>
      <c r="Q47" s="48"/>
      <c r="R47" s="48"/>
      <c r="S47" s="53"/>
      <c r="T47" s="53"/>
      <c r="V47" s="18"/>
      <c r="W47" s="28"/>
    </row>
    <row r="48" spans="2:23" s="21" customFormat="1" ht="10.5" customHeight="1">
      <c r="B48" s="22">
        <v>25</v>
      </c>
      <c r="C48" s="29" t="s">
        <v>29</v>
      </c>
      <c r="D48" s="23"/>
      <c r="E48" s="44">
        <f t="shared" si="5"/>
        <v>3803687</v>
      </c>
      <c r="F48" s="53">
        <v>70754</v>
      </c>
      <c r="G48" s="53">
        <v>485347</v>
      </c>
      <c r="H48" s="53">
        <v>609690</v>
      </c>
      <c r="I48" s="53">
        <v>515347</v>
      </c>
      <c r="J48" s="53" t="s">
        <v>78</v>
      </c>
      <c r="K48" s="53">
        <v>332446</v>
      </c>
      <c r="L48" s="48"/>
      <c r="M48" s="53">
        <v>34055</v>
      </c>
      <c r="N48" s="53">
        <v>85595</v>
      </c>
      <c r="O48" s="53">
        <v>137134</v>
      </c>
      <c r="P48" s="53">
        <v>821752</v>
      </c>
      <c r="Q48" s="53">
        <v>48168</v>
      </c>
      <c r="R48" s="53">
        <v>663399</v>
      </c>
      <c r="S48" s="53" t="s">
        <v>78</v>
      </c>
      <c r="T48" s="53" t="s">
        <v>78</v>
      </c>
      <c r="V48" s="18"/>
      <c r="W48" s="28">
        <v>25</v>
      </c>
    </row>
    <row r="49" spans="2:24" s="21" customFormat="1" ht="10.5" customHeight="1">
      <c r="B49" s="22">
        <v>26</v>
      </c>
      <c r="C49" s="29" t="s">
        <v>30</v>
      </c>
      <c r="D49" s="23"/>
      <c r="E49" s="44">
        <f t="shared" si="5"/>
        <v>5357527</v>
      </c>
      <c r="F49" s="53">
        <v>84870</v>
      </c>
      <c r="G49" s="53">
        <v>782953</v>
      </c>
      <c r="H49" s="53">
        <v>923462</v>
      </c>
      <c r="I49" s="53">
        <v>290168</v>
      </c>
      <c r="J49" s="53" t="s">
        <v>78</v>
      </c>
      <c r="K49" s="53">
        <v>484913</v>
      </c>
      <c r="L49" s="48"/>
      <c r="M49" s="53">
        <v>86289</v>
      </c>
      <c r="N49" s="53">
        <v>476205</v>
      </c>
      <c r="O49" s="53">
        <v>194342</v>
      </c>
      <c r="P49" s="53">
        <v>407510</v>
      </c>
      <c r="Q49" s="53">
        <v>281932</v>
      </c>
      <c r="R49" s="53">
        <v>1344883</v>
      </c>
      <c r="S49" s="53" t="s">
        <v>78</v>
      </c>
      <c r="T49" s="53" t="s">
        <v>78</v>
      </c>
      <c r="V49" s="27"/>
      <c r="W49" s="28">
        <v>26</v>
      </c>
      <c r="X49" s="28"/>
    </row>
    <row r="50" spans="2:23" s="21" customFormat="1" ht="6" customHeight="1">
      <c r="B50" s="22"/>
      <c r="C50" s="26"/>
      <c r="D50" s="23"/>
      <c r="E50" s="44"/>
      <c r="F50" s="48"/>
      <c r="G50" s="48"/>
      <c r="H50" s="48"/>
      <c r="I50" s="48"/>
      <c r="J50" s="53"/>
      <c r="K50" s="48"/>
      <c r="L50" s="48"/>
      <c r="M50" s="48"/>
      <c r="N50" s="48"/>
      <c r="O50" s="48"/>
      <c r="P50" s="48"/>
      <c r="Q50" s="48"/>
      <c r="R50" s="48"/>
      <c r="S50" s="48"/>
      <c r="T50" s="53"/>
      <c r="V50" s="18"/>
      <c r="W50" s="28"/>
    </row>
    <row r="51" spans="2:23" s="21" customFormat="1" ht="10.5" customHeight="1">
      <c r="B51" s="22">
        <v>27</v>
      </c>
      <c r="C51" s="29" t="s">
        <v>31</v>
      </c>
      <c r="D51" s="23"/>
      <c r="E51" s="44">
        <f t="shared" si="5"/>
        <v>2482711</v>
      </c>
      <c r="F51" s="53">
        <v>45251</v>
      </c>
      <c r="G51" s="53">
        <v>448890</v>
      </c>
      <c r="H51" s="53">
        <v>204398</v>
      </c>
      <c r="I51" s="53">
        <v>46164</v>
      </c>
      <c r="J51" s="53" t="s">
        <v>78</v>
      </c>
      <c r="K51" s="53">
        <v>247336</v>
      </c>
      <c r="L51" s="48"/>
      <c r="M51" s="53">
        <v>1688</v>
      </c>
      <c r="N51" s="53">
        <v>685451</v>
      </c>
      <c r="O51" s="53">
        <v>39122</v>
      </c>
      <c r="P51" s="53">
        <v>244444</v>
      </c>
      <c r="Q51" s="53">
        <v>31993</v>
      </c>
      <c r="R51" s="53">
        <v>487413</v>
      </c>
      <c r="S51" s="53">
        <v>561</v>
      </c>
      <c r="T51" s="53" t="s">
        <v>78</v>
      </c>
      <c r="V51" s="18"/>
      <c r="W51" s="28">
        <v>27</v>
      </c>
    </row>
    <row r="52" spans="2:23" s="21" customFormat="1" ht="10.5" customHeight="1">
      <c r="B52" s="22">
        <v>28</v>
      </c>
      <c r="C52" s="29" t="s">
        <v>32</v>
      </c>
      <c r="D52" s="23"/>
      <c r="E52" s="44">
        <f t="shared" si="5"/>
        <v>1586352</v>
      </c>
      <c r="F52" s="53">
        <v>34506</v>
      </c>
      <c r="G52" s="53">
        <v>578091</v>
      </c>
      <c r="H52" s="53">
        <v>183939</v>
      </c>
      <c r="I52" s="53">
        <v>119916</v>
      </c>
      <c r="J52" s="53">
        <v>133</v>
      </c>
      <c r="K52" s="53">
        <v>118682</v>
      </c>
      <c r="L52" s="48"/>
      <c r="M52" s="53">
        <v>1045</v>
      </c>
      <c r="N52" s="53">
        <v>64426</v>
      </c>
      <c r="O52" s="53">
        <v>28488</v>
      </c>
      <c r="P52" s="53">
        <v>163291</v>
      </c>
      <c r="Q52" s="53">
        <v>54130</v>
      </c>
      <c r="R52" s="53">
        <v>239705</v>
      </c>
      <c r="S52" s="53" t="s">
        <v>78</v>
      </c>
      <c r="T52" s="53" t="s">
        <v>78</v>
      </c>
      <c r="V52" s="18"/>
      <c r="W52" s="28">
        <v>28</v>
      </c>
    </row>
    <row r="53" spans="2:23" s="21" customFormat="1" ht="10.5" customHeight="1">
      <c r="B53" s="22">
        <v>29</v>
      </c>
      <c r="C53" s="29" t="s">
        <v>35</v>
      </c>
      <c r="D53" s="23"/>
      <c r="E53" s="44">
        <f t="shared" si="5"/>
        <v>4412036</v>
      </c>
      <c r="F53" s="53">
        <v>83391</v>
      </c>
      <c r="G53" s="53">
        <v>704185</v>
      </c>
      <c r="H53" s="53">
        <v>621619</v>
      </c>
      <c r="I53" s="53">
        <v>319700</v>
      </c>
      <c r="J53" s="53" t="s">
        <v>78</v>
      </c>
      <c r="K53" s="53">
        <v>622829</v>
      </c>
      <c r="L53" s="48"/>
      <c r="M53" s="53">
        <v>220272</v>
      </c>
      <c r="N53" s="53">
        <v>309684</v>
      </c>
      <c r="O53" s="53">
        <v>150225</v>
      </c>
      <c r="P53" s="53">
        <v>430100</v>
      </c>
      <c r="Q53" s="53">
        <v>307795</v>
      </c>
      <c r="R53" s="53">
        <v>642236</v>
      </c>
      <c r="S53" s="53" t="s">
        <v>78</v>
      </c>
      <c r="T53" s="53" t="s">
        <v>78</v>
      </c>
      <c r="V53" s="18"/>
      <c r="W53" s="28">
        <v>29</v>
      </c>
    </row>
    <row r="54" spans="2:23" s="21" customFormat="1" ht="10.5" customHeight="1">
      <c r="B54" s="22">
        <v>30</v>
      </c>
      <c r="C54" s="29" t="s">
        <v>33</v>
      </c>
      <c r="D54" s="23"/>
      <c r="E54" s="44">
        <f t="shared" si="5"/>
        <v>1277910</v>
      </c>
      <c r="F54" s="53">
        <v>44219</v>
      </c>
      <c r="G54" s="53">
        <v>283818</v>
      </c>
      <c r="H54" s="53">
        <v>129950</v>
      </c>
      <c r="I54" s="53">
        <v>51184</v>
      </c>
      <c r="J54" s="53" t="s">
        <v>78</v>
      </c>
      <c r="K54" s="53">
        <v>108041</v>
      </c>
      <c r="L54" s="48"/>
      <c r="M54" s="53">
        <v>5579</v>
      </c>
      <c r="N54" s="53">
        <v>84445</v>
      </c>
      <c r="O54" s="53">
        <v>36205</v>
      </c>
      <c r="P54" s="53">
        <v>133691</v>
      </c>
      <c r="Q54" s="53">
        <v>56398</v>
      </c>
      <c r="R54" s="53">
        <v>344380</v>
      </c>
      <c r="S54" s="53" t="s">
        <v>78</v>
      </c>
      <c r="T54" s="53" t="s">
        <v>78</v>
      </c>
      <c r="V54" s="18"/>
      <c r="W54" s="28">
        <v>30</v>
      </c>
    </row>
    <row r="55" spans="2:24" s="21" customFormat="1" ht="10.5" customHeight="1">
      <c r="B55" s="22">
        <v>31</v>
      </c>
      <c r="C55" s="29" t="s">
        <v>34</v>
      </c>
      <c r="D55" s="23"/>
      <c r="E55" s="44">
        <f t="shared" si="5"/>
        <v>2098580</v>
      </c>
      <c r="F55" s="53">
        <v>54797</v>
      </c>
      <c r="G55" s="53">
        <v>332399</v>
      </c>
      <c r="H55" s="53">
        <v>161320</v>
      </c>
      <c r="I55" s="53">
        <v>98768</v>
      </c>
      <c r="J55" s="53" t="s">
        <v>78</v>
      </c>
      <c r="K55" s="53">
        <v>377404</v>
      </c>
      <c r="L55" s="48"/>
      <c r="M55" s="53">
        <v>101303</v>
      </c>
      <c r="N55" s="53">
        <v>47706</v>
      </c>
      <c r="O55" s="53">
        <v>80074</v>
      </c>
      <c r="P55" s="53">
        <v>204174</v>
      </c>
      <c r="Q55" s="53">
        <v>274824</v>
      </c>
      <c r="R55" s="53">
        <v>365811</v>
      </c>
      <c r="S55" s="53" t="s">
        <v>78</v>
      </c>
      <c r="T55" s="53" t="s">
        <v>78</v>
      </c>
      <c r="U55" s="26"/>
      <c r="V55" s="18"/>
      <c r="W55" s="28">
        <v>31</v>
      </c>
      <c r="X55" s="26"/>
    </row>
    <row r="56" spans="2:23" s="21" customFormat="1" ht="6" customHeight="1">
      <c r="B56" s="22"/>
      <c r="C56" s="30"/>
      <c r="D56" s="23"/>
      <c r="E56" s="44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50"/>
      <c r="T56" s="53"/>
      <c r="V56" s="18"/>
      <c r="W56" s="28"/>
    </row>
    <row r="57" spans="2:23" s="21" customFormat="1" ht="10.5" customHeight="1">
      <c r="B57" s="22">
        <v>32</v>
      </c>
      <c r="C57" s="29" t="s">
        <v>36</v>
      </c>
      <c r="D57" s="23"/>
      <c r="E57" s="44">
        <f t="shared" si="5"/>
        <v>9135470</v>
      </c>
      <c r="F57" s="53">
        <v>101880</v>
      </c>
      <c r="G57" s="53">
        <v>1282550</v>
      </c>
      <c r="H57" s="53">
        <v>1732808</v>
      </c>
      <c r="I57" s="53">
        <v>1366754</v>
      </c>
      <c r="J57" s="53">
        <v>13050</v>
      </c>
      <c r="K57" s="53">
        <v>342848</v>
      </c>
      <c r="L57" s="48"/>
      <c r="M57" s="53">
        <v>113290</v>
      </c>
      <c r="N57" s="53">
        <v>1720844</v>
      </c>
      <c r="O57" s="53">
        <v>361929</v>
      </c>
      <c r="P57" s="53">
        <v>993073</v>
      </c>
      <c r="Q57" s="53">
        <v>26544</v>
      </c>
      <c r="R57" s="53">
        <v>1079900</v>
      </c>
      <c r="S57" s="53" t="s">
        <v>78</v>
      </c>
      <c r="T57" s="53" t="s">
        <v>78</v>
      </c>
      <c r="V57" s="18"/>
      <c r="W57" s="28">
        <v>32</v>
      </c>
    </row>
    <row r="58" spans="2:23" s="21" customFormat="1" ht="10.5" customHeight="1">
      <c r="B58" s="22">
        <v>33</v>
      </c>
      <c r="C58" s="29" t="s">
        <v>37</v>
      </c>
      <c r="D58" s="23"/>
      <c r="E58" s="44">
        <f t="shared" si="5"/>
        <v>3556824</v>
      </c>
      <c r="F58" s="53">
        <v>59459</v>
      </c>
      <c r="G58" s="53">
        <v>567079</v>
      </c>
      <c r="H58" s="53">
        <v>321978</v>
      </c>
      <c r="I58" s="53">
        <v>281247</v>
      </c>
      <c r="J58" s="53" t="s">
        <v>78</v>
      </c>
      <c r="K58" s="53">
        <v>694614</v>
      </c>
      <c r="L58" s="48"/>
      <c r="M58" s="53">
        <v>55193</v>
      </c>
      <c r="N58" s="53">
        <v>493360</v>
      </c>
      <c r="O58" s="53">
        <v>76783</v>
      </c>
      <c r="P58" s="53">
        <v>183119</v>
      </c>
      <c r="Q58" s="53">
        <v>307529</v>
      </c>
      <c r="R58" s="53">
        <v>516463</v>
      </c>
      <c r="S58" s="53" t="s">
        <v>78</v>
      </c>
      <c r="T58" s="53" t="s">
        <v>78</v>
      </c>
      <c r="V58" s="18"/>
      <c r="W58" s="28">
        <v>33</v>
      </c>
    </row>
    <row r="59" spans="2:23" s="21" customFormat="1" ht="10.5" customHeight="1">
      <c r="B59" s="22">
        <v>34</v>
      </c>
      <c r="C59" s="29" t="s">
        <v>38</v>
      </c>
      <c r="D59" s="23"/>
      <c r="E59" s="44">
        <f t="shared" si="5"/>
        <v>7232456</v>
      </c>
      <c r="F59" s="53">
        <v>86712</v>
      </c>
      <c r="G59" s="53">
        <v>820154</v>
      </c>
      <c r="H59" s="53">
        <v>1562922</v>
      </c>
      <c r="I59" s="53">
        <v>578009</v>
      </c>
      <c r="J59" s="53">
        <v>587</v>
      </c>
      <c r="K59" s="53">
        <v>679036</v>
      </c>
      <c r="L59" s="48"/>
      <c r="M59" s="53">
        <v>182716</v>
      </c>
      <c r="N59" s="53">
        <v>1201150</v>
      </c>
      <c r="O59" s="53">
        <v>216654</v>
      </c>
      <c r="P59" s="53">
        <v>640681</v>
      </c>
      <c r="Q59" s="53">
        <v>166009</v>
      </c>
      <c r="R59" s="53">
        <v>1097826</v>
      </c>
      <c r="S59" s="53" t="s">
        <v>78</v>
      </c>
      <c r="T59" s="53" t="s">
        <v>78</v>
      </c>
      <c r="V59" s="18"/>
      <c r="W59" s="28">
        <v>34</v>
      </c>
    </row>
    <row r="60" spans="2:23" s="21" customFormat="1" ht="10.5" customHeight="1">
      <c r="B60" s="22">
        <v>35</v>
      </c>
      <c r="C60" s="29" t="s">
        <v>39</v>
      </c>
      <c r="D60" s="23"/>
      <c r="E60" s="44">
        <f t="shared" si="5"/>
        <v>3807088</v>
      </c>
      <c r="F60" s="53">
        <v>51657</v>
      </c>
      <c r="G60" s="53">
        <v>581969</v>
      </c>
      <c r="H60" s="53">
        <v>403548</v>
      </c>
      <c r="I60" s="53">
        <v>141781</v>
      </c>
      <c r="J60" s="53" t="s">
        <v>78</v>
      </c>
      <c r="K60" s="53">
        <v>950040</v>
      </c>
      <c r="L60" s="48"/>
      <c r="M60" s="53">
        <v>177799</v>
      </c>
      <c r="N60" s="53">
        <v>475398</v>
      </c>
      <c r="O60" s="53">
        <v>87727</v>
      </c>
      <c r="P60" s="53">
        <v>158525</v>
      </c>
      <c r="Q60" s="53">
        <v>154031</v>
      </c>
      <c r="R60" s="53">
        <v>624613</v>
      </c>
      <c r="S60" s="53" t="s">
        <v>78</v>
      </c>
      <c r="T60" s="53" t="s">
        <v>78</v>
      </c>
      <c r="V60" s="18"/>
      <c r="W60" s="28">
        <v>35</v>
      </c>
    </row>
    <row r="61" spans="2:23" s="21" customFormat="1" ht="10.5" customHeight="1">
      <c r="B61" s="22">
        <v>36</v>
      </c>
      <c r="C61" s="29" t="s">
        <v>40</v>
      </c>
      <c r="D61" s="23"/>
      <c r="E61" s="44">
        <f t="shared" si="5"/>
        <v>3451428</v>
      </c>
      <c r="F61" s="53">
        <v>51341</v>
      </c>
      <c r="G61" s="53">
        <v>472855</v>
      </c>
      <c r="H61" s="53">
        <v>356443</v>
      </c>
      <c r="I61" s="53">
        <v>258739</v>
      </c>
      <c r="J61" s="53" t="s">
        <v>78</v>
      </c>
      <c r="K61" s="53">
        <v>816626</v>
      </c>
      <c r="L61" s="48"/>
      <c r="M61" s="53">
        <v>85845</v>
      </c>
      <c r="N61" s="53">
        <v>330450</v>
      </c>
      <c r="O61" s="53">
        <v>100500</v>
      </c>
      <c r="P61" s="53">
        <v>295732</v>
      </c>
      <c r="Q61" s="53">
        <v>71311</v>
      </c>
      <c r="R61" s="53">
        <v>611586</v>
      </c>
      <c r="S61" s="53" t="s">
        <v>78</v>
      </c>
      <c r="T61" s="53" t="s">
        <v>78</v>
      </c>
      <c r="V61" s="18"/>
      <c r="W61" s="28">
        <v>36</v>
      </c>
    </row>
    <row r="62" spans="2:23" s="21" customFormat="1" ht="6" customHeight="1">
      <c r="B62" s="22"/>
      <c r="C62" s="26"/>
      <c r="D62" s="23"/>
      <c r="E62" s="44"/>
      <c r="F62" s="48"/>
      <c r="G62" s="48"/>
      <c r="H62" s="48"/>
      <c r="I62" s="48"/>
      <c r="J62" s="53"/>
      <c r="K62" s="48"/>
      <c r="L62" s="48"/>
      <c r="M62" s="48"/>
      <c r="N62" s="48"/>
      <c r="O62" s="48"/>
      <c r="P62" s="48"/>
      <c r="Q62" s="48"/>
      <c r="R62" s="48"/>
      <c r="S62" s="50"/>
      <c r="T62" s="53"/>
      <c r="V62" s="18"/>
      <c r="W62" s="28"/>
    </row>
    <row r="63" spans="2:23" s="21" customFormat="1" ht="10.5" customHeight="1">
      <c r="B63" s="22">
        <v>37</v>
      </c>
      <c r="C63" s="29" t="s">
        <v>41</v>
      </c>
      <c r="D63" s="23"/>
      <c r="E63" s="44">
        <f t="shared" si="5"/>
        <v>4563530</v>
      </c>
      <c r="F63" s="53">
        <v>76476</v>
      </c>
      <c r="G63" s="53">
        <v>665486</v>
      </c>
      <c r="H63" s="53">
        <v>853018</v>
      </c>
      <c r="I63" s="53">
        <v>523278</v>
      </c>
      <c r="J63" s="53" t="s">
        <v>78</v>
      </c>
      <c r="K63" s="53">
        <v>454220</v>
      </c>
      <c r="L63" s="48"/>
      <c r="M63" s="53">
        <v>31328</v>
      </c>
      <c r="N63" s="53">
        <v>539116</v>
      </c>
      <c r="O63" s="53">
        <v>184576</v>
      </c>
      <c r="P63" s="53">
        <v>255261</v>
      </c>
      <c r="Q63" s="53">
        <v>142749</v>
      </c>
      <c r="R63" s="53">
        <v>838022</v>
      </c>
      <c r="S63" s="53" t="s">
        <v>78</v>
      </c>
      <c r="T63" s="53" t="s">
        <v>78</v>
      </c>
      <c r="V63" s="18"/>
      <c r="W63" s="28">
        <v>37</v>
      </c>
    </row>
    <row r="64" spans="2:23" s="21" customFormat="1" ht="10.5" customHeight="1">
      <c r="B64" s="21">
        <v>38</v>
      </c>
      <c r="C64" s="29" t="s">
        <v>42</v>
      </c>
      <c r="D64" s="23"/>
      <c r="E64" s="44">
        <f t="shared" si="5"/>
        <v>6439521</v>
      </c>
      <c r="F64" s="53">
        <v>93593</v>
      </c>
      <c r="G64" s="53">
        <v>871955</v>
      </c>
      <c r="H64" s="53">
        <v>1349998</v>
      </c>
      <c r="I64" s="53">
        <v>626203</v>
      </c>
      <c r="J64" s="53" t="s">
        <v>78</v>
      </c>
      <c r="K64" s="53">
        <v>450961</v>
      </c>
      <c r="L64" s="48"/>
      <c r="M64" s="53">
        <v>17045</v>
      </c>
      <c r="N64" s="53">
        <v>577130</v>
      </c>
      <c r="O64" s="53">
        <v>228461</v>
      </c>
      <c r="P64" s="53">
        <v>956089</v>
      </c>
      <c r="Q64" s="53">
        <v>18826</v>
      </c>
      <c r="R64" s="53">
        <v>1249260</v>
      </c>
      <c r="S64" s="53" t="s">
        <v>78</v>
      </c>
      <c r="T64" s="53" t="s">
        <v>78</v>
      </c>
      <c r="V64" s="18"/>
      <c r="W64" s="28">
        <v>38</v>
      </c>
    </row>
    <row r="65" spans="2:23" s="21" customFormat="1" ht="10.5" customHeight="1">
      <c r="B65" s="22">
        <v>39</v>
      </c>
      <c r="C65" s="29" t="s">
        <v>43</v>
      </c>
      <c r="D65" s="23"/>
      <c r="E65" s="44">
        <f t="shared" si="5"/>
        <v>4753895</v>
      </c>
      <c r="F65" s="53">
        <v>77127</v>
      </c>
      <c r="G65" s="53">
        <v>636273</v>
      </c>
      <c r="H65" s="53">
        <v>728923</v>
      </c>
      <c r="I65" s="53">
        <v>367779</v>
      </c>
      <c r="J65" s="53" t="s">
        <v>78</v>
      </c>
      <c r="K65" s="53">
        <v>1009550</v>
      </c>
      <c r="L65" s="48"/>
      <c r="M65" s="53">
        <v>25764</v>
      </c>
      <c r="N65" s="53">
        <v>410469</v>
      </c>
      <c r="O65" s="53">
        <v>155699</v>
      </c>
      <c r="P65" s="53">
        <v>373294</v>
      </c>
      <c r="Q65" s="53">
        <v>43221</v>
      </c>
      <c r="R65" s="53">
        <v>925796</v>
      </c>
      <c r="S65" s="53" t="s">
        <v>78</v>
      </c>
      <c r="T65" s="53" t="s">
        <v>78</v>
      </c>
      <c r="V65" s="18"/>
      <c r="W65" s="28">
        <v>39</v>
      </c>
    </row>
    <row r="66" spans="2:23" s="21" customFormat="1" ht="10.5" customHeight="1">
      <c r="B66" s="21">
        <v>40</v>
      </c>
      <c r="C66" s="29" t="s">
        <v>44</v>
      </c>
      <c r="D66" s="23"/>
      <c r="E66" s="44">
        <f t="shared" si="5"/>
        <v>8128733</v>
      </c>
      <c r="F66" s="53">
        <v>103506</v>
      </c>
      <c r="G66" s="53">
        <v>934305</v>
      </c>
      <c r="H66" s="53">
        <v>1702412</v>
      </c>
      <c r="I66" s="53">
        <v>638078</v>
      </c>
      <c r="J66" s="53" t="s">
        <v>78</v>
      </c>
      <c r="K66" s="53">
        <v>1012725</v>
      </c>
      <c r="L66" s="48"/>
      <c r="M66" s="53">
        <v>50487</v>
      </c>
      <c r="N66" s="53">
        <v>628044</v>
      </c>
      <c r="O66" s="53">
        <v>253318</v>
      </c>
      <c r="P66" s="53">
        <v>1091283</v>
      </c>
      <c r="Q66" s="53">
        <v>183097</v>
      </c>
      <c r="R66" s="53">
        <v>1531478</v>
      </c>
      <c r="S66" s="53" t="s">
        <v>78</v>
      </c>
      <c r="T66" s="53" t="s">
        <v>78</v>
      </c>
      <c r="V66" s="18"/>
      <c r="W66" s="28">
        <v>40</v>
      </c>
    </row>
    <row r="67" spans="2:23" s="21" customFormat="1" ht="10.5" customHeight="1">
      <c r="B67" s="22">
        <v>41</v>
      </c>
      <c r="C67" s="29" t="s">
        <v>72</v>
      </c>
      <c r="D67" s="23"/>
      <c r="E67" s="44">
        <f t="shared" si="5"/>
        <v>6040609</v>
      </c>
      <c r="F67" s="53">
        <v>82249</v>
      </c>
      <c r="G67" s="53">
        <v>1222816</v>
      </c>
      <c r="H67" s="53">
        <v>676176</v>
      </c>
      <c r="I67" s="53">
        <v>376495</v>
      </c>
      <c r="J67" s="53">
        <v>81</v>
      </c>
      <c r="K67" s="53">
        <v>1019807</v>
      </c>
      <c r="L67" s="48"/>
      <c r="M67" s="53">
        <v>18145</v>
      </c>
      <c r="N67" s="53">
        <v>752471</v>
      </c>
      <c r="O67" s="53">
        <v>125917</v>
      </c>
      <c r="P67" s="53">
        <v>467695</v>
      </c>
      <c r="Q67" s="53">
        <v>505839</v>
      </c>
      <c r="R67" s="53">
        <v>792918</v>
      </c>
      <c r="S67" s="53" t="s">
        <v>78</v>
      </c>
      <c r="T67" s="53" t="s">
        <v>78</v>
      </c>
      <c r="V67" s="18"/>
      <c r="W67" s="28">
        <v>41</v>
      </c>
    </row>
    <row r="68" spans="2:23" s="21" customFormat="1" ht="10.5" customHeight="1">
      <c r="B68" s="21">
        <v>42</v>
      </c>
      <c r="C68" s="29" t="s">
        <v>45</v>
      </c>
      <c r="D68" s="23"/>
      <c r="E68" s="44">
        <f t="shared" si="5"/>
        <v>1951570</v>
      </c>
      <c r="F68" s="53">
        <v>43864</v>
      </c>
      <c r="G68" s="53">
        <v>514940</v>
      </c>
      <c r="H68" s="53">
        <v>198539</v>
      </c>
      <c r="I68" s="53">
        <v>79085</v>
      </c>
      <c r="J68" s="53" t="s">
        <v>78</v>
      </c>
      <c r="K68" s="53">
        <v>176412</v>
      </c>
      <c r="L68" s="48"/>
      <c r="M68" s="53">
        <v>39975</v>
      </c>
      <c r="N68" s="53">
        <v>237658</v>
      </c>
      <c r="O68" s="53">
        <v>60211</v>
      </c>
      <c r="P68" s="53">
        <v>178200</v>
      </c>
      <c r="Q68" s="53">
        <v>128114</v>
      </c>
      <c r="R68" s="53">
        <v>294572</v>
      </c>
      <c r="S68" s="53" t="s">
        <v>78</v>
      </c>
      <c r="T68" s="53" t="s">
        <v>78</v>
      </c>
      <c r="V68" s="18"/>
      <c r="W68" s="28">
        <v>42</v>
      </c>
    </row>
    <row r="69" spans="2:23" s="21" customFormat="1" ht="10.5" customHeight="1">
      <c r="B69" s="22">
        <v>43</v>
      </c>
      <c r="C69" s="29" t="s">
        <v>46</v>
      </c>
      <c r="D69" s="23"/>
      <c r="E69" s="44">
        <f t="shared" si="5"/>
        <v>3722340</v>
      </c>
      <c r="F69" s="53">
        <v>60564</v>
      </c>
      <c r="G69" s="53">
        <v>515109</v>
      </c>
      <c r="H69" s="53">
        <v>352341</v>
      </c>
      <c r="I69" s="53">
        <v>210961</v>
      </c>
      <c r="J69" s="53" t="s">
        <v>78</v>
      </c>
      <c r="K69" s="53">
        <v>827373</v>
      </c>
      <c r="L69" s="48"/>
      <c r="M69" s="53">
        <v>429734</v>
      </c>
      <c r="N69" s="53">
        <v>94779</v>
      </c>
      <c r="O69" s="53">
        <v>92891</v>
      </c>
      <c r="P69" s="53">
        <v>301949</v>
      </c>
      <c r="Q69" s="53">
        <v>313546</v>
      </c>
      <c r="R69" s="53">
        <v>523093</v>
      </c>
      <c r="S69" s="53" t="s">
        <v>78</v>
      </c>
      <c r="T69" s="53" t="s">
        <v>78</v>
      </c>
      <c r="V69" s="18"/>
      <c r="W69" s="28">
        <v>43</v>
      </c>
    </row>
    <row r="70" spans="2:23" s="21" customFormat="1" ht="10.5" customHeight="1">
      <c r="B70" s="21">
        <v>44</v>
      </c>
      <c r="C70" s="29" t="s">
        <v>47</v>
      </c>
      <c r="D70" s="23"/>
      <c r="E70" s="44">
        <f t="shared" si="5"/>
        <v>3130529</v>
      </c>
      <c r="F70" s="53">
        <v>68125</v>
      </c>
      <c r="G70" s="53">
        <v>474837</v>
      </c>
      <c r="H70" s="53">
        <v>409853</v>
      </c>
      <c r="I70" s="53">
        <v>159646</v>
      </c>
      <c r="J70" s="53" t="s">
        <v>78</v>
      </c>
      <c r="K70" s="53">
        <v>639412</v>
      </c>
      <c r="L70" s="48"/>
      <c r="M70" s="53">
        <v>6578</v>
      </c>
      <c r="N70" s="53">
        <v>169720</v>
      </c>
      <c r="O70" s="53">
        <v>116966</v>
      </c>
      <c r="P70" s="53">
        <v>309383</v>
      </c>
      <c r="Q70" s="53">
        <v>45319</v>
      </c>
      <c r="R70" s="53">
        <v>730690</v>
      </c>
      <c r="S70" s="53" t="s">
        <v>78</v>
      </c>
      <c r="T70" s="53" t="s">
        <v>78</v>
      </c>
      <c r="V70" s="18"/>
      <c r="W70" s="28">
        <v>44</v>
      </c>
    </row>
    <row r="71" spans="2:23" s="21" customFormat="1" ht="10.5" customHeight="1">
      <c r="B71" s="22">
        <v>45</v>
      </c>
      <c r="C71" s="29" t="s">
        <v>48</v>
      </c>
      <c r="D71" s="23"/>
      <c r="E71" s="44">
        <f t="shared" si="5"/>
        <v>2810383</v>
      </c>
      <c r="F71" s="53">
        <v>56688</v>
      </c>
      <c r="G71" s="53">
        <v>654979</v>
      </c>
      <c r="H71" s="53">
        <v>306262</v>
      </c>
      <c r="I71" s="53">
        <v>87943</v>
      </c>
      <c r="J71" s="53">
        <v>14</v>
      </c>
      <c r="K71" s="53">
        <v>780791</v>
      </c>
      <c r="L71" s="48"/>
      <c r="M71" s="53">
        <v>22216</v>
      </c>
      <c r="N71" s="53">
        <v>70796</v>
      </c>
      <c r="O71" s="53">
        <v>86277</v>
      </c>
      <c r="P71" s="53">
        <v>184804</v>
      </c>
      <c r="Q71" s="53">
        <v>158059</v>
      </c>
      <c r="R71" s="53">
        <v>401554</v>
      </c>
      <c r="S71" s="53" t="s">
        <v>78</v>
      </c>
      <c r="T71" s="53" t="s">
        <v>78</v>
      </c>
      <c r="V71" s="18"/>
      <c r="W71" s="28">
        <v>45</v>
      </c>
    </row>
    <row r="72" spans="2:23" s="21" customFormat="1" ht="10.5" customHeight="1">
      <c r="B72" s="21">
        <v>46</v>
      </c>
      <c r="C72" s="29" t="s">
        <v>49</v>
      </c>
      <c r="D72" s="23"/>
      <c r="E72" s="44">
        <f t="shared" si="5"/>
        <v>4294140</v>
      </c>
      <c r="F72" s="53">
        <v>71592</v>
      </c>
      <c r="G72" s="53">
        <v>601608</v>
      </c>
      <c r="H72" s="53">
        <v>784666</v>
      </c>
      <c r="I72" s="53">
        <v>373429</v>
      </c>
      <c r="J72" s="53">
        <v>1</v>
      </c>
      <c r="K72" s="53">
        <v>367987</v>
      </c>
      <c r="L72" s="48"/>
      <c r="M72" s="53">
        <v>237526</v>
      </c>
      <c r="N72" s="53">
        <v>745450</v>
      </c>
      <c r="O72" s="53">
        <v>143453</v>
      </c>
      <c r="P72" s="53">
        <v>285831</v>
      </c>
      <c r="Q72" s="53">
        <v>50535</v>
      </c>
      <c r="R72" s="53">
        <v>632062</v>
      </c>
      <c r="S72" s="53" t="s">
        <v>78</v>
      </c>
      <c r="T72" s="53" t="s">
        <v>78</v>
      </c>
      <c r="V72" s="18"/>
      <c r="W72" s="28">
        <v>46</v>
      </c>
    </row>
    <row r="73" spans="3:23" s="21" customFormat="1" ht="6" customHeight="1">
      <c r="C73" s="26"/>
      <c r="D73" s="23"/>
      <c r="E73" s="44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53"/>
      <c r="T73" s="53"/>
      <c r="V73" s="18"/>
      <c r="W73" s="28"/>
    </row>
    <row r="74" spans="2:23" s="21" customFormat="1" ht="10.5" customHeight="1">
      <c r="B74" s="22">
        <v>47</v>
      </c>
      <c r="C74" s="29" t="s">
        <v>50</v>
      </c>
      <c r="D74" s="23"/>
      <c r="E74" s="44">
        <f t="shared" si="5"/>
        <v>3159815</v>
      </c>
      <c r="F74" s="53">
        <v>58170</v>
      </c>
      <c r="G74" s="53">
        <v>424878</v>
      </c>
      <c r="H74" s="53">
        <v>538734</v>
      </c>
      <c r="I74" s="53">
        <v>201896</v>
      </c>
      <c r="J74" s="53" t="s">
        <v>78</v>
      </c>
      <c r="K74" s="53">
        <v>589622</v>
      </c>
      <c r="L74" s="48"/>
      <c r="M74" s="53">
        <v>41060</v>
      </c>
      <c r="N74" s="53">
        <v>296931</v>
      </c>
      <c r="O74" s="53">
        <v>140894</v>
      </c>
      <c r="P74" s="53">
        <v>249372</v>
      </c>
      <c r="Q74" s="53">
        <v>67587</v>
      </c>
      <c r="R74" s="53">
        <v>550671</v>
      </c>
      <c r="S74" s="53" t="s">
        <v>78</v>
      </c>
      <c r="T74" s="53" t="s">
        <v>78</v>
      </c>
      <c r="V74" s="18"/>
      <c r="W74" s="28">
        <v>47</v>
      </c>
    </row>
    <row r="75" spans="2:23" s="21" customFormat="1" ht="10.5" customHeight="1">
      <c r="B75" s="21">
        <v>48</v>
      </c>
      <c r="C75" s="29" t="s">
        <v>51</v>
      </c>
      <c r="D75" s="23"/>
      <c r="E75" s="44">
        <f t="shared" si="5"/>
        <v>3364773</v>
      </c>
      <c r="F75" s="53">
        <v>66858</v>
      </c>
      <c r="G75" s="53">
        <v>359961</v>
      </c>
      <c r="H75" s="53">
        <v>475136</v>
      </c>
      <c r="I75" s="53">
        <v>185049</v>
      </c>
      <c r="J75" s="53">
        <v>40</v>
      </c>
      <c r="K75" s="53">
        <v>383163</v>
      </c>
      <c r="L75" s="48"/>
      <c r="M75" s="53">
        <v>22970</v>
      </c>
      <c r="N75" s="53">
        <v>468832</v>
      </c>
      <c r="O75" s="53">
        <v>90379</v>
      </c>
      <c r="P75" s="53">
        <v>290566</v>
      </c>
      <c r="Q75" s="53">
        <v>166330</v>
      </c>
      <c r="R75" s="53">
        <v>855489</v>
      </c>
      <c r="S75" s="53" t="s">
        <v>78</v>
      </c>
      <c r="T75" s="53" t="s">
        <v>78</v>
      </c>
      <c r="V75" s="18"/>
      <c r="W75" s="28">
        <v>48</v>
      </c>
    </row>
    <row r="76" spans="2:23" s="21" customFormat="1" ht="10.5" customHeight="1">
      <c r="B76" s="22">
        <v>49</v>
      </c>
      <c r="C76" s="29" t="s">
        <v>52</v>
      </c>
      <c r="D76" s="23"/>
      <c r="E76" s="44">
        <f t="shared" si="5"/>
        <v>5271198</v>
      </c>
      <c r="F76" s="53">
        <v>88386</v>
      </c>
      <c r="G76" s="53">
        <v>794107</v>
      </c>
      <c r="H76" s="53">
        <v>1135808</v>
      </c>
      <c r="I76" s="53">
        <v>444451</v>
      </c>
      <c r="J76" s="53">
        <v>12627</v>
      </c>
      <c r="K76" s="53">
        <v>807259</v>
      </c>
      <c r="L76" s="48"/>
      <c r="M76" s="53">
        <v>38470</v>
      </c>
      <c r="N76" s="53">
        <v>323218</v>
      </c>
      <c r="O76" s="53">
        <v>204439</v>
      </c>
      <c r="P76" s="53">
        <v>551762</v>
      </c>
      <c r="Q76" s="53">
        <v>72066</v>
      </c>
      <c r="R76" s="53">
        <v>798605</v>
      </c>
      <c r="S76" s="53" t="s">
        <v>78</v>
      </c>
      <c r="T76" s="53" t="s">
        <v>78</v>
      </c>
      <c r="V76" s="18"/>
      <c r="W76" s="28">
        <v>49</v>
      </c>
    </row>
    <row r="77" spans="2:23" s="21" customFormat="1" ht="10.5" customHeight="1">
      <c r="B77" s="21">
        <v>50</v>
      </c>
      <c r="C77" s="29" t="s">
        <v>53</v>
      </c>
      <c r="D77" s="23"/>
      <c r="E77" s="44">
        <f t="shared" si="5"/>
        <v>5542028</v>
      </c>
      <c r="F77" s="53">
        <v>71705</v>
      </c>
      <c r="G77" s="53">
        <v>794785</v>
      </c>
      <c r="H77" s="53">
        <v>1029905</v>
      </c>
      <c r="I77" s="53">
        <v>385849</v>
      </c>
      <c r="J77" s="53" t="s">
        <v>78</v>
      </c>
      <c r="K77" s="53">
        <v>499090</v>
      </c>
      <c r="L77" s="48"/>
      <c r="M77" s="53">
        <v>71497</v>
      </c>
      <c r="N77" s="53">
        <v>472674</v>
      </c>
      <c r="O77" s="53">
        <v>181398</v>
      </c>
      <c r="P77" s="53">
        <v>292120</v>
      </c>
      <c r="Q77" s="53">
        <v>486394</v>
      </c>
      <c r="R77" s="53">
        <v>1256611</v>
      </c>
      <c r="S77" s="53" t="s">
        <v>78</v>
      </c>
      <c r="T77" s="53" t="s">
        <v>78</v>
      </c>
      <c r="V77" s="18"/>
      <c r="W77" s="28">
        <v>50</v>
      </c>
    </row>
    <row r="78" spans="2:23" s="21" customFormat="1" ht="10.5" customHeight="1">
      <c r="B78" s="22">
        <v>51</v>
      </c>
      <c r="C78" s="29" t="s">
        <v>54</v>
      </c>
      <c r="D78" s="23"/>
      <c r="E78" s="44">
        <f t="shared" si="5"/>
        <v>3736305</v>
      </c>
      <c r="F78" s="53">
        <v>67486</v>
      </c>
      <c r="G78" s="53">
        <v>767744</v>
      </c>
      <c r="H78" s="53">
        <v>408501</v>
      </c>
      <c r="I78" s="53">
        <v>238774</v>
      </c>
      <c r="J78" s="53">
        <v>19</v>
      </c>
      <c r="K78" s="53">
        <v>533319</v>
      </c>
      <c r="L78" s="48"/>
      <c r="M78" s="53">
        <v>38935</v>
      </c>
      <c r="N78" s="53">
        <v>554245</v>
      </c>
      <c r="O78" s="53">
        <v>93648</v>
      </c>
      <c r="P78" s="53">
        <v>312236</v>
      </c>
      <c r="Q78" s="53">
        <v>56629</v>
      </c>
      <c r="R78" s="53">
        <v>664769</v>
      </c>
      <c r="S78" s="53" t="s">
        <v>78</v>
      </c>
      <c r="T78" s="53" t="s">
        <v>78</v>
      </c>
      <c r="V78" s="18"/>
      <c r="W78" s="28">
        <v>51</v>
      </c>
    </row>
    <row r="79" spans="2:23" s="21" customFormat="1" ht="10.5" customHeight="1">
      <c r="B79" s="21">
        <v>52</v>
      </c>
      <c r="C79" s="29" t="s">
        <v>55</v>
      </c>
      <c r="D79" s="23"/>
      <c r="E79" s="44">
        <f t="shared" si="5"/>
        <v>4087458</v>
      </c>
      <c r="F79" s="53">
        <v>63332</v>
      </c>
      <c r="G79" s="53">
        <v>492488</v>
      </c>
      <c r="H79" s="53">
        <v>466106</v>
      </c>
      <c r="I79" s="53">
        <v>415580</v>
      </c>
      <c r="J79" s="53" t="s">
        <v>78</v>
      </c>
      <c r="K79" s="53">
        <v>655821</v>
      </c>
      <c r="L79" s="48"/>
      <c r="M79" s="53">
        <v>29364</v>
      </c>
      <c r="N79" s="53">
        <v>410559</v>
      </c>
      <c r="O79" s="53">
        <v>119193</v>
      </c>
      <c r="P79" s="53">
        <v>436838</v>
      </c>
      <c r="Q79" s="53">
        <v>138086</v>
      </c>
      <c r="R79" s="53">
        <v>860091</v>
      </c>
      <c r="S79" s="53" t="s">
        <v>78</v>
      </c>
      <c r="T79" s="53" t="s">
        <v>78</v>
      </c>
      <c r="V79" s="18"/>
      <c r="W79" s="28">
        <v>52</v>
      </c>
    </row>
    <row r="80" spans="1:23" s="21" customFormat="1" ht="10.5" customHeight="1">
      <c r="A80" s="26"/>
      <c r="B80" s="22">
        <v>53</v>
      </c>
      <c r="C80" s="29" t="s">
        <v>56</v>
      </c>
      <c r="D80" s="23"/>
      <c r="E80" s="44">
        <f t="shared" si="5"/>
        <v>2445826</v>
      </c>
      <c r="F80" s="53">
        <v>51748</v>
      </c>
      <c r="G80" s="53">
        <v>291673</v>
      </c>
      <c r="H80" s="53">
        <v>263688</v>
      </c>
      <c r="I80" s="53">
        <v>128191</v>
      </c>
      <c r="J80" s="53" t="s">
        <v>78</v>
      </c>
      <c r="K80" s="53">
        <v>532610</v>
      </c>
      <c r="L80" s="48"/>
      <c r="M80" s="53">
        <v>4101</v>
      </c>
      <c r="N80" s="53">
        <v>420995</v>
      </c>
      <c r="O80" s="53">
        <v>56383</v>
      </c>
      <c r="P80" s="53">
        <v>207176</v>
      </c>
      <c r="Q80" s="53">
        <v>192599</v>
      </c>
      <c r="R80" s="53">
        <v>296662</v>
      </c>
      <c r="S80" s="53" t="s">
        <v>78</v>
      </c>
      <c r="T80" s="53" t="s">
        <v>78</v>
      </c>
      <c r="V80" s="18"/>
      <c r="W80" s="28">
        <v>53</v>
      </c>
    </row>
    <row r="81" spans="1:24" ht="6" customHeight="1" thickBot="1">
      <c r="A81" s="16"/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52"/>
      <c r="U81" s="16"/>
      <c r="V81" s="20"/>
      <c r="W81" s="16"/>
      <c r="X81" s="16"/>
    </row>
    <row r="82" spans="1:24" ht="6" customHeight="1">
      <c r="A82" s="4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47"/>
      <c r="V82" s="47"/>
      <c r="W82" s="47"/>
      <c r="X82" s="47"/>
    </row>
    <row r="83" spans="2:20" ht="13.5">
      <c r="B83" s="2" t="s">
        <v>57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3:20" ht="13.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</sheetData>
  <mergeCells count="24">
    <mergeCell ref="A1:X1"/>
    <mergeCell ref="B19:C19"/>
    <mergeCell ref="B13:C13"/>
    <mergeCell ref="B14:C14"/>
    <mergeCell ref="B15:C15"/>
    <mergeCell ref="B18:C18"/>
    <mergeCell ref="B10:C10"/>
    <mergeCell ref="J5:J6"/>
    <mergeCell ref="K5:K6"/>
    <mergeCell ref="B12:C12"/>
    <mergeCell ref="B16:C16"/>
    <mergeCell ref="Q5:Q6"/>
    <mergeCell ref="R5:R6"/>
    <mergeCell ref="H5:H6"/>
    <mergeCell ref="I5:I6"/>
    <mergeCell ref="E5:E6"/>
    <mergeCell ref="F5:F6"/>
    <mergeCell ref="G5:G6"/>
    <mergeCell ref="B9:C9"/>
    <mergeCell ref="S5:S6"/>
    <mergeCell ref="M5:M6"/>
    <mergeCell ref="N5:N6"/>
    <mergeCell ref="O5:O6"/>
    <mergeCell ref="P5:P6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2003-08-28T05:11:40Z</cp:lastPrinted>
  <dcterms:created xsi:type="dcterms:W3CDTF">2000-09-27T05:00:14Z</dcterms:created>
  <dcterms:modified xsi:type="dcterms:W3CDTF">2003-11-12T05:38:17Z</dcterms:modified>
  <cp:category/>
  <cp:version/>
  <cp:contentType/>
  <cp:contentStatus/>
</cp:coreProperties>
</file>