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85" windowHeight="9435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<sst xmlns="http://schemas.openxmlformats.org/spreadsheetml/2006/main" count="57" uniqueCount="36">
  <si>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率</t>
  </si>
  <si>
    <t>橋</t>
  </si>
  <si>
    <t>高速自動車国道</t>
  </si>
  <si>
    <t>一般国道</t>
  </si>
  <si>
    <t>主要地方道</t>
  </si>
  <si>
    <t>一般都道府県道</t>
  </si>
  <si>
    <t>市町村道</t>
  </si>
  <si>
    <t>主要県道</t>
  </si>
  <si>
    <t>一般県道</t>
  </si>
  <si>
    <t>(注)　改良済は幅員5.5m未満を含む。舗装は簡易舗装以上のもの。</t>
  </si>
  <si>
    <t>路　　線　　数</t>
  </si>
  <si>
    <t>実　　延　　長</t>
  </si>
  <si>
    <t>改　　良　　済</t>
  </si>
  <si>
    <t>延　　　長</t>
  </si>
  <si>
    <t>舗　　装　　済</t>
  </si>
  <si>
    <t>箇　所　数</t>
  </si>
  <si>
    <t>　99　道　路 ・ 橋 ・ 　ト　ン　ネ　ル　の　現　況</t>
  </si>
  <si>
    <t>　号　 　 線</t>
  </si>
  <si>
    <t>単位：㎞</t>
  </si>
  <si>
    <t>ト　ン　ネ　ル</t>
  </si>
  <si>
    <t>平成</t>
  </si>
  <si>
    <t>年度末</t>
  </si>
  <si>
    <t>52.0</t>
  </si>
  <si>
    <t>年度末</t>
  </si>
  <si>
    <t>168.0</t>
  </si>
  <si>
    <t>41.0</t>
  </si>
  <si>
    <t>　　〃　　</t>
  </si>
  <si>
    <t>　　〃　　</t>
  </si>
  <si>
    <t>　　〃　　</t>
  </si>
  <si>
    <t>-</t>
  </si>
  <si>
    <t>資料：県道路課、国土交通省道路局「道路統計年報」</t>
  </si>
  <si>
    <t>全</t>
  </si>
  <si>
    <t>国</t>
  </si>
  <si>
    <t>高</t>
  </si>
  <si>
    <t>知</t>
  </si>
  <si>
    <t>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</si>
</sst>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"/>
    <numFmt numFmtId="179" formatCode="0.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9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3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 quotePrefix="1">
      <alignment horizontal="right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178" fontId="3" fillId="0" borderId="0" xfId="15" applyNumberFormat="1" applyFont="1" applyAlignment="1" quotePrefix="1">
      <alignment horizontal="right" vertical="center"/>
    </xf>
    <xf numFmtId="178" fontId="12" fillId="0" borderId="0" xfId="15" applyNumberFormat="1" applyFont="1" applyAlignment="1" quotePrefix="1">
      <alignment vertical="center"/>
    </xf>
    <xf numFmtId="178" fontId="3" fillId="0" borderId="0" xfId="0" applyNumberFormat="1" applyFont="1" applyAlignment="1" applyProtection="1">
      <alignment vertical="center"/>
      <protection locked="0"/>
    </xf>
    <xf numFmtId="178" fontId="3" fillId="0" borderId="0" xfId="0" applyNumberFormat="1" applyFont="1" applyAlignment="1" applyProtection="1" quotePrefix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selection activeCell="U5" sqref="U5"/>
    </sheetView>
  </sheetViews>
  <sheetFormatPr defaultColWidth="9.00390625" defaultRowHeight="13.5"/>
  <cols>
    <col min="1" max="1" width="0.875" style="1" customWidth="1"/>
    <col min="2" max="2" width="1.25" style="1" customWidth="1"/>
    <col min="3" max="3" width="3.625" style="1" customWidth="1"/>
    <col min="4" max="4" width="3.375" style="1" customWidth="1"/>
    <col min="5" max="5" width="3.25390625" style="1" customWidth="1"/>
    <col min="6" max="6" width="8.125" style="1" customWidth="1"/>
    <col min="7" max="7" width="0.875" style="1" customWidth="1"/>
    <col min="8" max="10" width="18.375" style="1" customWidth="1"/>
    <col min="11" max="11" width="17.75390625" style="1" customWidth="1"/>
    <col min="12" max="12" width="0.6171875" style="1" customWidth="1"/>
    <col min="13" max="17" width="14.375" style="1" customWidth="1"/>
    <col min="18" max="18" width="13.75390625" style="1" customWidth="1"/>
    <col min="19" max="19" width="0.6171875" style="1" customWidth="1"/>
    <col min="20" max="20" width="1.00390625" style="1" customWidth="1"/>
    <col min="21" max="21" width="3.125" style="1" customWidth="1"/>
    <col min="22" max="22" width="6.125" style="1" customWidth="1"/>
    <col min="23" max="16384" width="9.00390625" style="1" customWidth="1"/>
  </cols>
  <sheetData>
    <row r="1" spans="2:22" ht="19.5" customHeight="1">
      <c r="B1" s="28"/>
      <c r="C1" s="28"/>
      <c r="D1" s="28"/>
      <c r="E1" s="4"/>
      <c r="F1" s="4"/>
      <c r="G1" s="4"/>
      <c r="H1" s="4"/>
      <c r="I1" s="4"/>
      <c r="J1" s="48" t="s">
        <v>16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4" ht="4.5" customHeight="1">
      <c r="A2" s="29"/>
      <c r="B2" s="29"/>
      <c r="C2" s="29"/>
      <c r="D2" s="29"/>
    </row>
    <row r="3" spans="1:6" ht="11.25" customHeight="1">
      <c r="A3" s="29"/>
      <c r="B3" s="27" t="s">
        <v>18</v>
      </c>
      <c r="C3" s="27"/>
      <c r="D3" s="27"/>
      <c r="E3" s="2"/>
      <c r="F3" s="2"/>
    </row>
    <row r="4" spans="1:4" ht="4.5" customHeight="1" thickBot="1">
      <c r="A4" s="29"/>
      <c r="B4" s="29"/>
      <c r="C4" s="29"/>
      <c r="D4" s="29"/>
    </row>
    <row r="5" spans="1:22" ht="17.25" customHeight="1">
      <c r="A5" s="30"/>
      <c r="B5" s="30"/>
      <c r="C5" s="30"/>
      <c r="D5" s="30"/>
      <c r="E5" s="5"/>
      <c r="F5" s="5"/>
      <c r="G5" s="11"/>
      <c r="H5" s="74" t="s">
        <v>10</v>
      </c>
      <c r="I5" s="75" t="s">
        <v>11</v>
      </c>
      <c r="J5" s="73" t="s">
        <v>12</v>
      </c>
      <c r="K5" s="75"/>
      <c r="L5" s="5"/>
      <c r="M5" s="75" t="s">
        <v>14</v>
      </c>
      <c r="N5" s="75"/>
      <c r="O5" s="73" t="s">
        <v>1</v>
      </c>
      <c r="P5" s="74"/>
      <c r="Q5" s="75" t="s">
        <v>19</v>
      </c>
      <c r="R5" s="75"/>
      <c r="S5" s="5"/>
      <c r="T5" s="21"/>
      <c r="U5" s="5"/>
      <c r="V5" s="5"/>
    </row>
    <row r="6" spans="1:22" ht="17.25" customHeight="1">
      <c r="A6" s="6"/>
      <c r="B6" s="6"/>
      <c r="C6" s="6"/>
      <c r="D6" s="6"/>
      <c r="E6" s="6"/>
      <c r="F6" s="6"/>
      <c r="G6" s="18"/>
      <c r="H6" s="78"/>
      <c r="I6" s="79"/>
      <c r="J6" s="7" t="s">
        <v>13</v>
      </c>
      <c r="K6" s="80" t="s">
        <v>0</v>
      </c>
      <c r="L6" s="81"/>
      <c r="M6" s="9" t="s">
        <v>13</v>
      </c>
      <c r="N6" s="8" t="s">
        <v>0</v>
      </c>
      <c r="O6" s="7" t="s">
        <v>15</v>
      </c>
      <c r="P6" s="8" t="s">
        <v>13</v>
      </c>
      <c r="Q6" s="9" t="s">
        <v>15</v>
      </c>
      <c r="R6" s="7" t="s">
        <v>13</v>
      </c>
      <c r="S6" s="10"/>
      <c r="T6" s="22"/>
      <c r="U6" s="6"/>
      <c r="V6" s="6"/>
    </row>
    <row r="7" spans="1:22" ht="12.75" customHeight="1">
      <c r="A7" s="2"/>
      <c r="B7" s="2"/>
      <c r="C7" s="2"/>
      <c r="D7" s="15"/>
      <c r="E7" s="15"/>
      <c r="F7" s="15"/>
      <c r="G7" s="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3"/>
      <c r="U7" s="15"/>
      <c r="V7" s="15"/>
    </row>
    <row r="8" spans="1:22" ht="15.75" customHeight="1">
      <c r="A8" s="2"/>
      <c r="B8" s="2"/>
      <c r="C8" s="2"/>
      <c r="D8" s="15"/>
      <c r="E8" s="15"/>
      <c r="F8" s="15"/>
      <c r="G8" s="19"/>
      <c r="H8" s="2"/>
      <c r="J8" s="69" t="s">
        <v>31</v>
      </c>
      <c r="K8" s="25"/>
      <c r="L8" s="25"/>
      <c r="M8" s="70" t="s">
        <v>32</v>
      </c>
      <c r="N8" s="2"/>
      <c r="O8" s="2"/>
      <c r="P8" s="2"/>
      <c r="Q8" s="2"/>
      <c r="R8" s="2"/>
      <c r="S8" s="2"/>
      <c r="T8" s="23"/>
      <c r="U8" s="15"/>
      <c r="V8" s="15"/>
    </row>
    <row r="9" spans="1:22" ht="15.75" customHeight="1">
      <c r="A9" s="2"/>
      <c r="B9" s="76" t="s">
        <v>20</v>
      </c>
      <c r="C9" s="77"/>
      <c r="D9" s="77"/>
      <c r="E9" s="41">
        <v>7</v>
      </c>
      <c r="F9" s="26" t="s">
        <v>21</v>
      </c>
      <c r="G9" s="19"/>
      <c r="H9" s="12">
        <v>2810189</v>
      </c>
      <c r="I9" s="13">
        <v>1147531.8</v>
      </c>
      <c r="J9" s="13">
        <v>596209.4</v>
      </c>
      <c r="K9" s="14" t="s">
        <v>22</v>
      </c>
      <c r="L9" s="2"/>
      <c r="M9" s="13">
        <v>852112.2</v>
      </c>
      <c r="N9" s="2">
        <v>74.3</v>
      </c>
      <c r="O9" s="12">
        <v>667460</v>
      </c>
      <c r="P9" s="13">
        <v>10257.2</v>
      </c>
      <c r="Q9" s="12">
        <v>7578</v>
      </c>
      <c r="R9" s="13">
        <v>2231.7</v>
      </c>
      <c r="S9" s="2"/>
      <c r="T9" s="23"/>
      <c r="U9" s="38">
        <v>7</v>
      </c>
      <c r="V9" s="15" t="s">
        <v>23</v>
      </c>
    </row>
    <row r="10" spans="1:22" ht="15.75" customHeight="1">
      <c r="A10" s="2"/>
      <c r="B10" s="3"/>
      <c r="C10" s="2"/>
      <c r="D10" s="15"/>
      <c r="E10" s="38">
        <v>8</v>
      </c>
      <c r="F10" s="15"/>
      <c r="G10" s="19"/>
      <c r="H10" s="12">
        <v>2840261</v>
      </c>
      <c r="I10" s="13">
        <v>1152206.6</v>
      </c>
      <c r="J10" s="13">
        <v>607147.5</v>
      </c>
      <c r="K10" s="2">
        <v>52.7</v>
      </c>
      <c r="L10" s="2"/>
      <c r="M10" s="13">
        <v>863531.3</v>
      </c>
      <c r="N10" s="2">
        <v>74.9</v>
      </c>
      <c r="O10" s="12">
        <v>668784</v>
      </c>
      <c r="P10" s="13">
        <v>10432.3</v>
      </c>
      <c r="Q10" s="12">
        <v>7809</v>
      </c>
      <c r="R10" s="13">
        <v>2333.6</v>
      </c>
      <c r="S10" s="2"/>
      <c r="T10" s="23"/>
      <c r="U10" s="38">
        <v>8</v>
      </c>
      <c r="V10" s="16"/>
    </row>
    <row r="11" spans="1:22" ht="15.75" customHeight="1">
      <c r="A11" s="2"/>
      <c r="B11" s="3"/>
      <c r="C11" s="2"/>
      <c r="D11" s="15"/>
      <c r="E11" s="38">
        <v>9</v>
      </c>
      <c r="F11" s="15"/>
      <c r="G11" s="19"/>
      <c r="H11" s="37">
        <v>2862113</v>
      </c>
      <c r="I11" s="34">
        <v>1156371.1</v>
      </c>
      <c r="J11" s="34">
        <v>635063.7</v>
      </c>
      <c r="K11" s="27">
        <v>54.9</v>
      </c>
      <c r="L11" s="51"/>
      <c r="M11" s="34">
        <v>873852.8</v>
      </c>
      <c r="N11" s="27">
        <v>75.6</v>
      </c>
      <c r="O11" s="37">
        <v>671541</v>
      </c>
      <c r="P11" s="34">
        <v>10625</v>
      </c>
      <c r="Q11" s="37">
        <v>7994</v>
      </c>
      <c r="R11" s="34">
        <v>2482.8</v>
      </c>
      <c r="S11" s="2"/>
      <c r="T11" s="23"/>
      <c r="U11" s="38">
        <v>9</v>
      </c>
      <c r="V11" s="16"/>
    </row>
    <row r="12" spans="1:22" ht="15.75" customHeight="1">
      <c r="A12" s="2"/>
      <c r="B12" s="3"/>
      <c r="C12" s="2"/>
      <c r="D12" s="15"/>
      <c r="E12" s="40">
        <v>10</v>
      </c>
      <c r="F12" s="31"/>
      <c r="G12" s="32"/>
      <c r="H12" s="52">
        <f>SUM(H14:H18)</f>
        <v>2884318</v>
      </c>
      <c r="I12" s="53">
        <f>SUM(I14:I18)</f>
        <v>1161893.7</v>
      </c>
      <c r="J12" s="53">
        <f>SUM(J14:J18)</f>
        <v>646161.6</v>
      </c>
      <c r="K12" s="65">
        <f>ROUND(J12/I12*100,1)</f>
        <v>55.6</v>
      </c>
      <c r="L12" s="55"/>
      <c r="M12" s="53">
        <f>SUM(M14:M18)</f>
        <v>884511.6</v>
      </c>
      <c r="N12" s="65">
        <f>ROUND(M12/I12*100,1)</f>
        <v>76.1</v>
      </c>
      <c r="O12" s="52">
        <f>SUM(O14:O18)</f>
        <v>670716</v>
      </c>
      <c r="P12" s="53">
        <f>SUM(P14:P18)</f>
        <v>10798.400000000001</v>
      </c>
      <c r="Q12" s="52">
        <f>SUM(Q14:Q18)</f>
        <v>8149</v>
      </c>
      <c r="R12" s="53">
        <f>SUM(R14:R18)</f>
        <v>2574.6</v>
      </c>
      <c r="S12" s="33"/>
      <c r="T12" s="42"/>
      <c r="U12" s="40">
        <v>10</v>
      </c>
      <c r="V12" s="43"/>
    </row>
    <row r="13" spans="1:22" ht="15.75" customHeight="1">
      <c r="A13" s="2"/>
      <c r="B13" s="2"/>
      <c r="C13" s="2"/>
      <c r="D13" s="15"/>
      <c r="E13" s="15"/>
      <c r="F13" s="15"/>
      <c r="G13" s="19"/>
      <c r="H13" s="2"/>
      <c r="I13" s="2"/>
      <c r="J13" s="2"/>
      <c r="K13" s="2"/>
      <c r="L13" s="2"/>
      <c r="M13" s="27"/>
      <c r="N13" s="2"/>
      <c r="O13" s="2"/>
      <c r="P13" s="2"/>
      <c r="Q13" s="2"/>
      <c r="R13" s="2"/>
      <c r="S13" s="2"/>
      <c r="T13" s="23"/>
      <c r="U13" s="38"/>
      <c r="V13" s="15"/>
    </row>
    <row r="14" spans="1:22" ht="15.75" customHeight="1">
      <c r="A14" s="2"/>
      <c r="B14" s="2"/>
      <c r="C14" s="41">
        <v>1</v>
      </c>
      <c r="D14" s="72" t="s">
        <v>2</v>
      </c>
      <c r="E14" s="72"/>
      <c r="F14" s="72"/>
      <c r="G14" s="19"/>
      <c r="H14" s="56">
        <v>63</v>
      </c>
      <c r="I14" s="57">
        <v>6455.2</v>
      </c>
      <c r="J14" s="57">
        <v>6455.2</v>
      </c>
      <c r="K14" s="64">
        <f>ROUND(J14/I14*100,1)</f>
        <v>100</v>
      </c>
      <c r="L14" s="56"/>
      <c r="M14" s="59">
        <v>6455.2</v>
      </c>
      <c r="N14" s="64">
        <f>ROUND(M14/I14*100,1)</f>
        <v>100</v>
      </c>
      <c r="O14" s="60">
        <v>6571</v>
      </c>
      <c r="P14" s="58">
        <v>872.3</v>
      </c>
      <c r="Q14" s="56">
        <v>597</v>
      </c>
      <c r="R14" s="56">
        <v>552.3</v>
      </c>
      <c r="S14" s="2"/>
      <c r="T14" s="23"/>
      <c r="U14" s="38">
        <v>1</v>
      </c>
      <c r="V14" s="16"/>
    </row>
    <row r="15" spans="1:22" ht="15.75" customHeight="1">
      <c r="A15" s="2"/>
      <c r="B15" s="2"/>
      <c r="C15" s="41">
        <v>2</v>
      </c>
      <c r="D15" s="72" t="s">
        <v>3</v>
      </c>
      <c r="E15" s="72"/>
      <c r="F15" s="72"/>
      <c r="G15" s="19"/>
      <c r="H15" s="56">
        <v>456</v>
      </c>
      <c r="I15" s="57">
        <v>53684.8</v>
      </c>
      <c r="J15" s="57">
        <v>49781.5</v>
      </c>
      <c r="K15" s="64">
        <f>ROUND(J15/I15*100,1)</f>
        <v>92.7</v>
      </c>
      <c r="L15" s="56"/>
      <c r="M15" s="59">
        <v>53072.6</v>
      </c>
      <c r="N15" s="64">
        <f>ROUND(M15/I15*100,1)</f>
        <v>98.9</v>
      </c>
      <c r="O15" s="60">
        <v>49398</v>
      </c>
      <c r="P15" s="57">
        <v>2000.7</v>
      </c>
      <c r="Q15" s="60">
        <v>3288</v>
      </c>
      <c r="R15" s="57">
        <v>1225.7</v>
      </c>
      <c r="S15" s="2"/>
      <c r="T15" s="23"/>
      <c r="U15" s="38">
        <v>2</v>
      </c>
      <c r="V15" s="16"/>
    </row>
    <row r="16" spans="1:22" ht="15.75" customHeight="1">
      <c r="A16" s="2"/>
      <c r="B16" s="2"/>
      <c r="C16" s="41">
        <v>3</v>
      </c>
      <c r="D16" s="72" t="s">
        <v>4</v>
      </c>
      <c r="E16" s="72"/>
      <c r="F16" s="72"/>
      <c r="G16" s="19"/>
      <c r="H16" s="60">
        <v>2798</v>
      </c>
      <c r="I16" s="57">
        <v>57353.8</v>
      </c>
      <c r="J16" s="57">
        <v>47022.4</v>
      </c>
      <c r="K16" s="64">
        <f>ROUND(J16/I16*100,1)</f>
        <v>82</v>
      </c>
      <c r="L16" s="56"/>
      <c r="M16" s="59">
        <v>55398.5</v>
      </c>
      <c r="N16" s="64">
        <f>ROUND(M16/I16*100,1)</f>
        <v>96.6</v>
      </c>
      <c r="O16" s="60">
        <v>46915</v>
      </c>
      <c r="P16" s="57">
        <v>1169.7</v>
      </c>
      <c r="Q16" s="60">
        <v>1250</v>
      </c>
      <c r="R16" s="56">
        <v>333.3</v>
      </c>
      <c r="S16" s="2"/>
      <c r="T16" s="23"/>
      <c r="U16" s="38">
        <v>3</v>
      </c>
      <c r="V16" s="16"/>
    </row>
    <row r="17" spans="1:22" ht="15.75" customHeight="1">
      <c r="A17" s="2"/>
      <c r="B17" s="2"/>
      <c r="C17" s="41">
        <v>4</v>
      </c>
      <c r="D17" s="72" t="s">
        <v>5</v>
      </c>
      <c r="E17" s="72"/>
      <c r="F17" s="72"/>
      <c r="G17" s="19"/>
      <c r="H17" s="60">
        <v>9798</v>
      </c>
      <c r="I17" s="57">
        <v>70562.2</v>
      </c>
      <c r="J17" s="57">
        <v>48525.9</v>
      </c>
      <c r="K17" s="64">
        <f>ROUND(J17/I17*100,1)</f>
        <v>68.8</v>
      </c>
      <c r="L17" s="56"/>
      <c r="M17" s="59">
        <v>65509.8</v>
      </c>
      <c r="N17" s="64">
        <f>ROUND(M17/I17*100,1)</f>
        <v>92.8</v>
      </c>
      <c r="O17" s="60">
        <v>52456</v>
      </c>
      <c r="P17" s="57">
        <v>1466.9</v>
      </c>
      <c r="Q17" s="56">
        <v>891</v>
      </c>
      <c r="R17" s="56">
        <v>197.1</v>
      </c>
      <c r="S17" s="2"/>
      <c r="T17" s="23"/>
      <c r="U17" s="38">
        <v>4</v>
      </c>
      <c r="V17" s="16"/>
    </row>
    <row r="18" spans="1:22" ht="15.75" customHeight="1">
      <c r="A18" s="2"/>
      <c r="B18" s="2"/>
      <c r="C18" s="41">
        <v>5</v>
      </c>
      <c r="D18" s="72" t="s">
        <v>6</v>
      </c>
      <c r="E18" s="72"/>
      <c r="F18" s="72"/>
      <c r="G18" s="19"/>
      <c r="H18" s="60">
        <v>2871203</v>
      </c>
      <c r="I18" s="57">
        <v>973837.7</v>
      </c>
      <c r="J18" s="57">
        <v>494376.6</v>
      </c>
      <c r="K18" s="64">
        <f>ROUND(J18/I18*100,1)</f>
        <v>50.8</v>
      </c>
      <c r="L18" s="56"/>
      <c r="M18" s="59">
        <v>704075.5</v>
      </c>
      <c r="N18" s="64">
        <f>ROUND(M18/I18*100,1)</f>
        <v>72.3</v>
      </c>
      <c r="O18" s="60">
        <v>515376</v>
      </c>
      <c r="P18" s="57">
        <v>5288.8</v>
      </c>
      <c r="Q18" s="60">
        <v>2123</v>
      </c>
      <c r="R18" s="56">
        <v>266.2</v>
      </c>
      <c r="S18" s="2"/>
      <c r="T18" s="23"/>
      <c r="U18" s="38">
        <v>5</v>
      </c>
      <c r="V18" s="16"/>
    </row>
    <row r="19" spans="1:22" ht="19.5" customHeight="1">
      <c r="A19" s="2"/>
      <c r="B19" s="2"/>
      <c r="C19" s="2"/>
      <c r="D19" s="15"/>
      <c r="E19" s="15"/>
      <c r="F19" s="15"/>
      <c r="G19" s="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3"/>
      <c r="U19" s="38"/>
      <c r="V19" s="15"/>
    </row>
    <row r="20" spans="1:22" ht="15.75" customHeight="1">
      <c r="A20" s="2"/>
      <c r="B20" s="2"/>
      <c r="C20" s="2"/>
      <c r="D20" s="15"/>
      <c r="E20" s="15"/>
      <c r="F20" s="15"/>
      <c r="G20" s="19"/>
      <c r="H20" s="2"/>
      <c r="J20" s="69" t="s">
        <v>33</v>
      </c>
      <c r="K20" s="69" t="s">
        <v>34</v>
      </c>
      <c r="L20" s="25"/>
      <c r="M20" s="70" t="s">
        <v>35</v>
      </c>
      <c r="N20" s="2"/>
      <c r="O20" s="2"/>
      <c r="P20" s="2"/>
      <c r="Q20" s="2"/>
      <c r="R20" s="2"/>
      <c r="S20" s="2"/>
      <c r="T20" s="23"/>
      <c r="U20" s="38"/>
      <c r="V20" s="15"/>
    </row>
    <row r="21" spans="1:22" ht="15.75" customHeight="1">
      <c r="A21" s="2"/>
      <c r="B21" s="76" t="s">
        <v>20</v>
      </c>
      <c r="C21" s="77"/>
      <c r="D21" s="77"/>
      <c r="E21" s="38">
        <v>7</v>
      </c>
      <c r="F21" s="26" t="s">
        <v>21</v>
      </c>
      <c r="G21" s="19"/>
      <c r="H21" s="12">
        <v>22848</v>
      </c>
      <c r="I21" s="13">
        <v>12744.7</v>
      </c>
      <c r="J21" s="13">
        <v>5136.1</v>
      </c>
      <c r="K21" s="2">
        <v>40.3</v>
      </c>
      <c r="L21" s="2"/>
      <c r="M21" s="13">
        <v>9339.9</v>
      </c>
      <c r="N21" s="2">
        <v>73.3</v>
      </c>
      <c r="O21" s="12">
        <v>12638</v>
      </c>
      <c r="P21" s="14" t="s">
        <v>24</v>
      </c>
      <c r="Q21" s="2">
        <v>271</v>
      </c>
      <c r="R21" s="2">
        <v>65.5</v>
      </c>
      <c r="S21" s="2"/>
      <c r="T21" s="23"/>
      <c r="U21" s="45">
        <v>7</v>
      </c>
      <c r="V21" s="15" t="s">
        <v>23</v>
      </c>
    </row>
    <row r="22" spans="1:21" ht="15.75" customHeight="1">
      <c r="A22" s="2"/>
      <c r="B22" s="3"/>
      <c r="C22" s="2"/>
      <c r="D22" s="15"/>
      <c r="E22" s="38">
        <v>8</v>
      </c>
      <c r="F22" s="15"/>
      <c r="G22" s="19"/>
      <c r="H22" s="12">
        <v>22926</v>
      </c>
      <c r="I22" s="13">
        <v>12833.2</v>
      </c>
      <c r="J22" s="13">
        <v>5260.6</v>
      </c>
      <c r="K22" s="14" t="s">
        <v>25</v>
      </c>
      <c r="L22" s="2"/>
      <c r="M22" s="13">
        <v>9474.4</v>
      </c>
      <c r="N22" s="2">
        <v>73.8</v>
      </c>
      <c r="O22" s="12">
        <v>12641</v>
      </c>
      <c r="P22" s="2">
        <v>170.2</v>
      </c>
      <c r="Q22" s="2">
        <v>275</v>
      </c>
      <c r="R22" s="2">
        <v>65.6</v>
      </c>
      <c r="S22" s="2"/>
      <c r="T22" s="23"/>
      <c r="U22" s="45">
        <v>8</v>
      </c>
    </row>
    <row r="23" spans="1:21" ht="15.75" customHeight="1">
      <c r="A23" s="2"/>
      <c r="B23" s="3"/>
      <c r="C23" s="2"/>
      <c r="D23" s="15"/>
      <c r="E23" s="38">
        <v>9</v>
      </c>
      <c r="F23" s="15"/>
      <c r="G23" s="19"/>
      <c r="H23" s="37">
        <v>23268</v>
      </c>
      <c r="I23" s="34">
        <v>12903.3</v>
      </c>
      <c r="J23" s="34">
        <v>5388.6</v>
      </c>
      <c r="K23" s="27">
        <v>41.8</v>
      </c>
      <c r="L23" s="27"/>
      <c r="M23" s="34">
        <v>9609.9</v>
      </c>
      <c r="N23" s="2">
        <v>74.5</v>
      </c>
      <c r="O23" s="12">
        <v>12687</v>
      </c>
      <c r="P23" s="2">
        <v>173.7</v>
      </c>
      <c r="Q23" s="2">
        <v>283</v>
      </c>
      <c r="R23" s="2">
        <v>69.1</v>
      </c>
      <c r="S23" s="2"/>
      <c r="T23" s="23"/>
      <c r="U23" s="45">
        <v>9</v>
      </c>
    </row>
    <row r="24" spans="1:21" ht="15.75" customHeight="1">
      <c r="A24" s="2"/>
      <c r="B24" s="3"/>
      <c r="C24" s="2"/>
      <c r="D24" s="15"/>
      <c r="E24" s="39">
        <v>10</v>
      </c>
      <c r="F24" s="15"/>
      <c r="G24" s="19"/>
      <c r="H24" s="37">
        <v>23508</v>
      </c>
      <c r="I24" s="34">
        <v>12968.6</v>
      </c>
      <c r="J24" s="34">
        <v>5513.4</v>
      </c>
      <c r="K24" s="27">
        <v>42.5</v>
      </c>
      <c r="L24" s="27"/>
      <c r="M24" s="34">
        <v>9702.5</v>
      </c>
      <c r="N24" s="27">
        <v>74.8</v>
      </c>
      <c r="O24" s="37">
        <v>12737</v>
      </c>
      <c r="P24" s="27">
        <v>175.4</v>
      </c>
      <c r="Q24" s="27">
        <v>288</v>
      </c>
      <c r="R24" s="27">
        <v>71.4</v>
      </c>
      <c r="S24" s="2"/>
      <c r="T24" s="23"/>
      <c r="U24" s="46">
        <v>10</v>
      </c>
    </row>
    <row r="25" spans="1:22" ht="15.75" customHeight="1">
      <c r="A25" s="2"/>
      <c r="B25" s="3"/>
      <c r="C25" s="2"/>
      <c r="D25" s="15"/>
      <c r="E25" s="40">
        <v>11</v>
      </c>
      <c r="F25" s="35"/>
      <c r="G25" s="36"/>
      <c r="H25" s="52">
        <f>SUM(H28:H31)</f>
        <v>23683</v>
      </c>
      <c r="I25" s="53">
        <f>SUM(I28:I31)</f>
        <v>13041.7</v>
      </c>
      <c r="J25" s="53">
        <f>SUM(J28:J31)</f>
        <v>5603.9</v>
      </c>
      <c r="K25" s="65">
        <f>ROUND(J25/I25*100,1)</f>
        <v>43</v>
      </c>
      <c r="L25" s="54"/>
      <c r="M25" s="53">
        <f>SUM(M28:M31)</f>
        <v>9798.7</v>
      </c>
      <c r="N25" s="65">
        <f>ROUND(M25/I25*100,1)</f>
        <v>75.1</v>
      </c>
      <c r="O25" s="52">
        <f>SUM(O28:O31)</f>
        <v>12768</v>
      </c>
      <c r="P25" s="53">
        <f>SUM(P28:P31)</f>
        <v>176.5</v>
      </c>
      <c r="Q25" s="52">
        <f>SUM(Q28:Q31)</f>
        <v>291</v>
      </c>
      <c r="R25" s="53">
        <f>SUM(R28:R31)</f>
        <v>74.6</v>
      </c>
      <c r="S25" s="27"/>
      <c r="T25" s="44"/>
      <c r="U25" s="47">
        <v>11</v>
      </c>
      <c r="V25" s="29"/>
    </row>
    <row r="26" spans="1:22" ht="15.75" customHeight="1">
      <c r="A26" s="2"/>
      <c r="B26" s="3"/>
      <c r="C26" s="2"/>
      <c r="D26" s="15"/>
      <c r="E26" s="31"/>
      <c r="F26" s="31"/>
      <c r="G26" s="32"/>
      <c r="N26" s="29"/>
      <c r="O26" s="29"/>
      <c r="P26" s="29"/>
      <c r="Q26" s="29"/>
      <c r="R26" s="29"/>
      <c r="S26" s="33"/>
      <c r="T26" s="42"/>
      <c r="V26" s="29"/>
    </row>
    <row r="27" spans="1:21" ht="15.75" customHeight="1">
      <c r="A27" s="2"/>
      <c r="B27" s="2"/>
      <c r="C27" s="2"/>
      <c r="D27" s="15"/>
      <c r="E27" s="15"/>
      <c r="F27" s="15"/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3"/>
      <c r="U27" s="38"/>
    </row>
    <row r="28" spans="1:21" ht="15.75" customHeight="1">
      <c r="A28" s="2"/>
      <c r="B28" s="2"/>
      <c r="C28" s="41">
        <v>1</v>
      </c>
      <c r="D28" s="72" t="s">
        <v>3</v>
      </c>
      <c r="E28" s="72"/>
      <c r="F28" s="72"/>
      <c r="G28" s="19"/>
      <c r="H28" s="2">
        <v>14</v>
      </c>
      <c r="I28" s="13">
        <v>1049</v>
      </c>
      <c r="J28" s="14">
        <v>897.3</v>
      </c>
      <c r="K28" s="64">
        <f>ROUND(J28/I28*100,1)</f>
        <v>85.5</v>
      </c>
      <c r="L28" s="2"/>
      <c r="M28" s="2">
        <v>940.2</v>
      </c>
      <c r="N28" s="64">
        <f>ROUND(M28/I28*100,1)</f>
        <v>89.6</v>
      </c>
      <c r="O28" s="12">
        <v>1201</v>
      </c>
      <c r="P28" s="64">
        <v>35.6</v>
      </c>
      <c r="Q28" s="2">
        <v>143</v>
      </c>
      <c r="R28" s="2">
        <v>48.5</v>
      </c>
      <c r="S28" s="2"/>
      <c r="T28" s="23"/>
      <c r="U28" s="45">
        <v>1</v>
      </c>
    </row>
    <row r="29" spans="1:21" ht="15.75" customHeight="1">
      <c r="A29" s="2"/>
      <c r="B29" s="2"/>
      <c r="C29" s="41">
        <v>2</v>
      </c>
      <c r="D29" s="72" t="s">
        <v>7</v>
      </c>
      <c r="E29" s="72"/>
      <c r="F29" s="72"/>
      <c r="G29" s="19"/>
      <c r="H29" s="2">
        <v>48</v>
      </c>
      <c r="I29" s="13">
        <v>1063</v>
      </c>
      <c r="J29" s="63">
        <v>622.2</v>
      </c>
      <c r="K29" s="64">
        <f>ROUND(J29/I29*100,1)</f>
        <v>58.5</v>
      </c>
      <c r="L29" s="2"/>
      <c r="M29" s="2">
        <v>688.8</v>
      </c>
      <c r="N29" s="64">
        <f>ROUND(M29/I29*100,1)</f>
        <v>64.8</v>
      </c>
      <c r="O29" s="2">
        <v>878</v>
      </c>
      <c r="P29" s="2">
        <v>21.7</v>
      </c>
      <c r="Q29" s="2">
        <v>40</v>
      </c>
      <c r="R29" s="2">
        <v>12.3</v>
      </c>
      <c r="S29" s="2"/>
      <c r="T29" s="23"/>
      <c r="U29" s="45">
        <v>2</v>
      </c>
    </row>
    <row r="30" spans="1:21" ht="15.75" customHeight="1">
      <c r="A30" s="2"/>
      <c r="B30" s="2"/>
      <c r="C30" s="41">
        <v>3</v>
      </c>
      <c r="D30" s="72" t="s">
        <v>8</v>
      </c>
      <c r="E30" s="72"/>
      <c r="F30" s="72"/>
      <c r="G30" s="19"/>
      <c r="H30" s="2">
        <v>134</v>
      </c>
      <c r="I30" s="13">
        <v>1042.7</v>
      </c>
      <c r="J30" s="2">
        <v>372.1</v>
      </c>
      <c r="K30" s="64">
        <f>ROUND(J30/I30*100,1)</f>
        <v>35.7</v>
      </c>
      <c r="L30" s="2"/>
      <c r="M30" s="2">
        <v>491.2</v>
      </c>
      <c r="N30" s="64">
        <f>ROUND(M30/I30*100,1)</f>
        <v>47.1</v>
      </c>
      <c r="O30" s="2">
        <v>915</v>
      </c>
      <c r="P30" s="2">
        <v>16.3</v>
      </c>
      <c r="Q30" s="2">
        <v>20</v>
      </c>
      <c r="R30" s="2">
        <v>4.7</v>
      </c>
      <c r="S30" s="2"/>
      <c r="T30" s="23"/>
      <c r="U30" s="45">
        <v>3</v>
      </c>
    </row>
    <row r="31" spans="1:21" ht="15.75" customHeight="1">
      <c r="A31" s="2"/>
      <c r="B31" s="2"/>
      <c r="C31" s="41">
        <v>4</v>
      </c>
      <c r="D31" s="72" t="s">
        <v>6</v>
      </c>
      <c r="E31" s="72"/>
      <c r="F31" s="72"/>
      <c r="G31" s="19"/>
      <c r="H31" s="12">
        <v>23487</v>
      </c>
      <c r="I31" s="13">
        <v>9887</v>
      </c>
      <c r="J31" s="34">
        <v>3712.3</v>
      </c>
      <c r="K31" s="64">
        <f>ROUND(J31/I31*100,1)</f>
        <v>37.5</v>
      </c>
      <c r="L31" s="2"/>
      <c r="M31" s="13">
        <v>7678.5</v>
      </c>
      <c r="N31" s="64">
        <f>ROUND(M31/I31*100,1)</f>
        <v>77.7</v>
      </c>
      <c r="O31" s="12">
        <v>9774</v>
      </c>
      <c r="P31" s="2">
        <v>102.9</v>
      </c>
      <c r="Q31" s="2">
        <v>88</v>
      </c>
      <c r="R31" s="2">
        <v>9.1</v>
      </c>
      <c r="S31" s="2"/>
      <c r="T31" s="23"/>
      <c r="U31" s="45">
        <v>4</v>
      </c>
    </row>
    <row r="32" spans="1:21" ht="15.75" customHeight="1">
      <c r="A32" s="2"/>
      <c r="B32" s="2"/>
      <c r="C32" s="41"/>
      <c r="D32" s="15"/>
      <c r="E32" s="15"/>
      <c r="F32" s="15"/>
      <c r="G32" s="1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3"/>
      <c r="U32" s="38"/>
    </row>
    <row r="33" spans="1:21" ht="15.75" customHeight="1">
      <c r="A33" s="2"/>
      <c r="B33" s="2"/>
      <c r="C33" s="41">
        <v>5</v>
      </c>
      <c r="D33" s="49">
        <v>32</v>
      </c>
      <c r="E33" s="71" t="s">
        <v>17</v>
      </c>
      <c r="F33" s="71"/>
      <c r="G33" s="19"/>
      <c r="H33" s="56">
        <v>1</v>
      </c>
      <c r="I33" s="56">
        <v>57.8</v>
      </c>
      <c r="J33" s="66">
        <v>57.8</v>
      </c>
      <c r="K33" s="67">
        <f>J33/I33*100</f>
        <v>100</v>
      </c>
      <c r="L33" s="56"/>
      <c r="M33" s="66">
        <v>57.8</v>
      </c>
      <c r="N33" s="67">
        <f>M33/I33*100</f>
        <v>100</v>
      </c>
      <c r="O33" s="56">
        <v>107</v>
      </c>
      <c r="P33" s="66">
        <v>2.9</v>
      </c>
      <c r="Q33" s="56">
        <v>2</v>
      </c>
      <c r="R33" s="56">
        <v>2.1</v>
      </c>
      <c r="S33" s="2"/>
      <c r="T33" s="23"/>
      <c r="U33" s="45">
        <v>5</v>
      </c>
    </row>
    <row r="34" spans="1:21" ht="15.75" customHeight="1">
      <c r="A34" s="2"/>
      <c r="B34" s="2"/>
      <c r="C34" s="41">
        <v>6</v>
      </c>
      <c r="D34" s="49">
        <v>33</v>
      </c>
      <c r="E34" s="71" t="s">
        <v>26</v>
      </c>
      <c r="F34" s="71"/>
      <c r="G34" s="19"/>
      <c r="H34" s="56">
        <v>1</v>
      </c>
      <c r="I34" s="56">
        <v>59.7</v>
      </c>
      <c r="J34" s="66">
        <v>59.7</v>
      </c>
      <c r="K34" s="67">
        <f aca="true" t="shared" si="0" ref="K34:K47">J34/I34*100</f>
        <v>100</v>
      </c>
      <c r="L34" s="56"/>
      <c r="M34" s="66">
        <v>59.7</v>
      </c>
      <c r="N34" s="67">
        <f aca="true" t="shared" si="1" ref="N34:N47">M34/I34*100</f>
        <v>100</v>
      </c>
      <c r="O34" s="56">
        <v>58</v>
      </c>
      <c r="P34" s="66">
        <v>2.7</v>
      </c>
      <c r="Q34" s="56">
        <v>12</v>
      </c>
      <c r="R34" s="56">
        <v>4.2</v>
      </c>
      <c r="S34" s="2"/>
      <c r="T34" s="23"/>
      <c r="U34" s="45">
        <v>6</v>
      </c>
    </row>
    <row r="35" spans="1:21" ht="15.75" customHeight="1">
      <c r="A35" s="2"/>
      <c r="B35" s="2"/>
      <c r="C35" s="41">
        <v>7</v>
      </c>
      <c r="D35" s="49">
        <v>55</v>
      </c>
      <c r="E35" s="71" t="s">
        <v>27</v>
      </c>
      <c r="F35" s="71"/>
      <c r="G35" s="19"/>
      <c r="H35" s="56">
        <v>1</v>
      </c>
      <c r="I35" s="56">
        <v>113.5</v>
      </c>
      <c r="J35" s="66">
        <v>113.5</v>
      </c>
      <c r="K35" s="67">
        <f t="shared" si="0"/>
        <v>100</v>
      </c>
      <c r="L35" s="56"/>
      <c r="M35" s="66">
        <v>113.5</v>
      </c>
      <c r="N35" s="67">
        <f t="shared" si="1"/>
        <v>100</v>
      </c>
      <c r="O35" s="56">
        <v>218</v>
      </c>
      <c r="P35" s="66">
        <v>5.3</v>
      </c>
      <c r="Q35" s="56">
        <v>3</v>
      </c>
      <c r="R35" s="56">
        <v>0.6</v>
      </c>
      <c r="S35" s="2"/>
      <c r="T35" s="23"/>
      <c r="U35" s="45">
        <v>7</v>
      </c>
    </row>
    <row r="36" spans="1:21" ht="15.75" customHeight="1">
      <c r="A36" s="2"/>
      <c r="B36" s="2"/>
      <c r="C36" s="41">
        <v>8</v>
      </c>
      <c r="D36" s="49">
        <v>56</v>
      </c>
      <c r="E36" s="71" t="s">
        <v>27</v>
      </c>
      <c r="F36" s="71"/>
      <c r="G36" s="19"/>
      <c r="H36" s="56">
        <v>1</v>
      </c>
      <c r="I36" s="56">
        <v>146.2</v>
      </c>
      <c r="J36" s="66">
        <v>146.2</v>
      </c>
      <c r="K36" s="67">
        <f t="shared" si="0"/>
        <v>100</v>
      </c>
      <c r="L36" s="56"/>
      <c r="M36" s="66">
        <v>146.2</v>
      </c>
      <c r="N36" s="67">
        <f t="shared" si="1"/>
        <v>100</v>
      </c>
      <c r="O36" s="56">
        <v>218</v>
      </c>
      <c r="P36" s="66">
        <v>5.5</v>
      </c>
      <c r="Q36" s="56">
        <v>24</v>
      </c>
      <c r="R36" s="56">
        <v>6.6</v>
      </c>
      <c r="S36" s="2"/>
      <c r="T36" s="23"/>
      <c r="U36" s="45">
        <v>8</v>
      </c>
    </row>
    <row r="37" spans="1:21" ht="15.75" customHeight="1">
      <c r="A37" s="2"/>
      <c r="B37" s="2"/>
      <c r="C37" s="41"/>
      <c r="D37" s="15"/>
      <c r="E37" s="15"/>
      <c r="F37" s="15"/>
      <c r="G37" s="19"/>
      <c r="H37" s="56"/>
      <c r="I37" s="56"/>
      <c r="J37" s="66"/>
      <c r="K37" s="67"/>
      <c r="L37" s="56"/>
      <c r="M37" s="66"/>
      <c r="N37" s="67"/>
      <c r="O37" s="56"/>
      <c r="P37" s="66"/>
      <c r="Q37" s="56"/>
      <c r="R37" s="56"/>
      <c r="S37" s="2"/>
      <c r="T37" s="23"/>
      <c r="U37" s="38"/>
    </row>
    <row r="38" spans="1:21" ht="15.75" customHeight="1">
      <c r="A38" s="2"/>
      <c r="B38" s="2"/>
      <c r="C38" s="41">
        <v>9</v>
      </c>
      <c r="D38" s="49">
        <v>194</v>
      </c>
      <c r="E38" s="71" t="s">
        <v>17</v>
      </c>
      <c r="F38" s="71"/>
      <c r="G38" s="19"/>
      <c r="H38" s="56">
        <v>1</v>
      </c>
      <c r="I38" s="56">
        <v>73.5</v>
      </c>
      <c r="J38" s="66">
        <v>61.5</v>
      </c>
      <c r="K38" s="67">
        <f t="shared" si="0"/>
        <v>83.6734693877551</v>
      </c>
      <c r="L38" s="56"/>
      <c r="M38" s="66">
        <v>71.9</v>
      </c>
      <c r="N38" s="67">
        <f>M38/I38*100</f>
        <v>97.82312925170069</v>
      </c>
      <c r="O38" s="56">
        <v>63</v>
      </c>
      <c r="P38" s="66">
        <v>2.5</v>
      </c>
      <c r="Q38" s="56">
        <v>14</v>
      </c>
      <c r="R38" s="56">
        <v>6.9</v>
      </c>
      <c r="S38" s="2"/>
      <c r="T38" s="23"/>
      <c r="U38" s="45">
        <v>9</v>
      </c>
    </row>
    <row r="39" spans="1:21" ht="15.75" customHeight="1">
      <c r="A39" s="2"/>
      <c r="B39" s="2"/>
      <c r="C39" s="41">
        <v>10</v>
      </c>
      <c r="D39" s="49">
        <v>195</v>
      </c>
      <c r="E39" s="71" t="s">
        <v>28</v>
      </c>
      <c r="F39" s="71"/>
      <c r="G39" s="19"/>
      <c r="H39" s="56">
        <v>1</v>
      </c>
      <c r="I39" s="56">
        <v>69.1</v>
      </c>
      <c r="J39" s="66">
        <v>65</v>
      </c>
      <c r="K39" s="67">
        <f t="shared" si="0"/>
        <v>94.06657018813314</v>
      </c>
      <c r="L39" s="56"/>
      <c r="M39" s="66">
        <v>69</v>
      </c>
      <c r="N39" s="67">
        <f t="shared" si="1"/>
        <v>99.85528219971057</v>
      </c>
      <c r="O39" s="56">
        <v>66</v>
      </c>
      <c r="P39" s="67">
        <v>2.1</v>
      </c>
      <c r="Q39" s="56">
        <v>18</v>
      </c>
      <c r="R39" s="56">
        <v>4.6</v>
      </c>
      <c r="S39" s="2"/>
      <c r="T39" s="23"/>
      <c r="U39" s="45">
        <v>10</v>
      </c>
    </row>
    <row r="40" spans="1:21" ht="15.75" customHeight="1">
      <c r="A40" s="2"/>
      <c r="B40" s="2"/>
      <c r="C40" s="41">
        <v>11</v>
      </c>
      <c r="D40" s="49">
        <v>197</v>
      </c>
      <c r="E40" s="71" t="s">
        <v>28</v>
      </c>
      <c r="F40" s="71"/>
      <c r="G40" s="19"/>
      <c r="H40" s="56">
        <v>1</v>
      </c>
      <c r="I40" s="56">
        <v>52.5</v>
      </c>
      <c r="J40" s="66">
        <v>52.4</v>
      </c>
      <c r="K40" s="67">
        <f t="shared" si="0"/>
        <v>99.80952380952381</v>
      </c>
      <c r="L40" s="56"/>
      <c r="M40" s="66">
        <v>52.5</v>
      </c>
      <c r="N40" s="67">
        <f t="shared" si="1"/>
        <v>100</v>
      </c>
      <c r="O40" s="56">
        <v>71</v>
      </c>
      <c r="P40" s="67">
        <v>3</v>
      </c>
      <c r="Q40" s="56">
        <v>23</v>
      </c>
      <c r="R40" s="56">
        <v>6.5</v>
      </c>
      <c r="S40" s="2"/>
      <c r="T40" s="23"/>
      <c r="U40" s="45">
        <v>11</v>
      </c>
    </row>
    <row r="41" spans="1:21" ht="15.75" customHeight="1">
      <c r="A41" s="2"/>
      <c r="B41" s="2"/>
      <c r="C41" s="41">
        <v>12</v>
      </c>
      <c r="D41" s="49">
        <v>321</v>
      </c>
      <c r="E41" s="71" t="s">
        <v>28</v>
      </c>
      <c r="F41" s="71"/>
      <c r="G41" s="19"/>
      <c r="H41" s="56">
        <v>1</v>
      </c>
      <c r="I41" s="56">
        <v>82.5</v>
      </c>
      <c r="J41" s="66">
        <v>82.5</v>
      </c>
      <c r="K41" s="67">
        <f t="shared" si="0"/>
        <v>100</v>
      </c>
      <c r="L41" s="56"/>
      <c r="M41" s="66">
        <v>82.5</v>
      </c>
      <c r="N41" s="67">
        <f t="shared" si="1"/>
        <v>100</v>
      </c>
      <c r="O41" s="56">
        <v>72</v>
      </c>
      <c r="P41" s="66">
        <v>2.7</v>
      </c>
      <c r="Q41" s="56">
        <v>12</v>
      </c>
      <c r="R41" s="56">
        <v>5.9</v>
      </c>
      <c r="S41" s="2"/>
      <c r="T41" s="23"/>
      <c r="U41" s="45">
        <v>12</v>
      </c>
    </row>
    <row r="42" spans="1:21" ht="15.75" customHeight="1">
      <c r="A42" s="2"/>
      <c r="B42" s="2"/>
      <c r="C42" s="41">
        <v>13</v>
      </c>
      <c r="D42" s="49">
        <v>381</v>
      </c>
      <c r="E42" s="71" t="s">
        <v>28</v>
      </c>
      <c r="F42" s="71"/>
      <c r="G42" s="19"/>
      <c r="H42" s="56">
        <v>1</v>
      </c>
      <c r="I42" s="56">
        <v>59.1</v>
      </c>
      <c r="J42" s="66">
        <v>54.4</v>
      </c>
      <c r="K42" s="67">
        <f t="shared" si="0"/>
        <v>92.04737732656514</v>
      </c>
      <c r="L42" s="56"/>
      <c r="M42" s="66">
        <v>55.5</v>
      </c>
      <c r="N42" s="67">
        <f t="shared" si="1"/>
        <v>93.90862944162436</v>
      </c>
      <c r="O42" s="56">
        <v>21</v>
      </c>
      <c r="P42" s="66">
        <v>1.5</v>
      </c>
      <c r="Q42" s="56">
        <v>8</v>
      </c>
      <c r="R42" s="56">
        <v>2.7</v>
      </c>
      <c r="S42" s="2"/>
      <c r="T42" s="23"/>
      <c r="U42" s="45">
        <v>13</v>
      </c>
    </row>
    <row r="43" spans="1:21" ht="15.75" customHeight="1">
      <c r="A43" s="2"/>
      <c r="B43" s="2"/>
      <c r="C43" s="41">
        <v>14</v>
      </c>
      <c r="D43" s="49">
        <v>439</v>
      </c>
      <c r="E43" s="71" t="s">
        <v>28</v>
      </c>
      <c r="F43" s="71"/>
      <c r="G43" s="19"/>
      <c r="H43" s="56">
        <v>1</v>
      </c>
      <c r="I43" s="56">
        <v>204.8</v>
      </c>
      <c r="J43" s="66">
        <v>115.5</v>
      </c>
      <c r="K43" s="67">
        <f t="shared" si="0"/>
        <v>56.396484375</v>
      </c>
      <c r="L43" s="56"/>
      <c r="M43" s="66">
        <v>132.3</v>
      </c>
      <c r="N43" s="67">
        <f t="shared" si="1"/>
        <v>64.599609375</v>
      </c>
      <c r="O43" s="56">
        <v>172</v>
      </c>
      <c r="P43" s="66">
        <v>4.5</v>
      </c>
      <c r="Q43" s="56">
        <v>16</v>
      </c>
      <c r="R43" s="56">
        <v>6.1</v>
      </c>
      <c r="S43" s="2"/>
      <c r="T43" s="23"/>
      <c r="U43" s="45">
        <v>14</v>
      </c>
    </row>
    <row r="44" spans="1:21" ht="15.75" customHeight="1">
      <c r="A44" s="2"/>
      <c r="B44" s="2"/>
      <c r="C44" s="41">
        <v>15</v>
      </c>
      <c r="D44" s="49">
        <v>440</v>
      </c>
      <c r="E44" s="71" t="s">
        <v>28</v>
      </c>
      <c r="F44" s="71"/>
      <c r="G44" s="19"/>
      <c r="H44" s="56">
        <v>1</v>
      </c>
      <c r="I44" s="58">
        <v>18.2</v>
      </c>
      <c r="J44" s="66">
        <v>10.9</v>
      </c>
      <c r="K44" s="67">
        <f t="shared" si="0"/>
        <v>59.8901098901099</v>
      </c>
      <c r="L44" s="56"/>
      <c r="M44" s="66">
        <v>14.5</v>
      </c>
      <c r="N44" s="67">
        <f t="shared" si="1"/>
        <v>79.67032967032968</v>
      </c>
      <c r="O44" s="56">
        <v>17</v>
      </c>
      <c r="P44" s="66">
        <v>0.8</v>
      </c>
      <c r="Q44" s="56">
        <v>3</v>
      </c>
      <c r="R44" s="56">
        <v>0.6</v>
      </c>
      <c r="S44" s="2"/>
      <c r="T44" s="23"/>
      <c r="U44" s="45">
        <v>15</v>
      </c>
    </row>
    <row r="45" spans="1:21" ht="15.75" customHeight="1">
      <c r="A45" s="2"/>
      <c r="B45" s="2"/>
      <c r="C45" s="41">
        <v>16</v>
      </c>
      <c r="D45" s="49">
        <v>441</v>
      </c>
      <c r="E45" s="71" t="s">
        <v>28</v>
      </c>
      <c r="F45" s="71"/>
      <c r="G45" s="19"/>
      <c r="H45" s="56">
        <v>1</v>
      </c>
      <c r="I45" s="56">
        <v>38.1</v>
      </c>
      <c r="J45" s="67">
        <v>28.1</v>
      </c>
      <c r="K45" s="67">
        <f t="shared" si="0"/>
        <v>73.75328083989501</v>
      </c>
      <c r="L45" s="56"/>
      <c r="M45" s="66">
        <v>34.6</v>
      </c>
      <c r="N45" s="67">
        <f t="shared" si="1"/>
        <v>90.81364829396325</v>
      </c>
      <c r="O45" s="56">
        <v>26</v>
      </c>
      <c r="P45" s="66">
        <v>0.7</v>
      </c>
      <c r="Q45" s="56">
        <v>2</v>
      </c>
      <c r="R45" s="56">
        <v>0.5</v>
      </c>
      <c r="S45" s="2"/>
      <c r="T45" s="23"/>
      <c r="U45" s="45">
        <v>16</v>
      </c>
    </row>
    <row r="46" spans="1:21" ht="15.75" customHeight="1">
      <c r="A46" s="2"/>
      <c r="B46" s="2"/>
      <c r="C46" s="41">
        <v>17</v>
      </c>
      <c r="D46" s="50">
        <v>493</v>
      </c>
      <c r="E46" s="71" t="s">
        <v>28</v>
      </c>
      <c r="F46" s="71"/>
      <c r="G46" s="19"/>
      <c r="H46" s="56">
        <v>1</v>
      </c>
      <c r="I46" s="56">
        <v>44.4</v>
      </c>
      <c r="J46" s="66">
        <v>34.4</v>
      </c>
      <c r="K46" s="67">
        <f t="shared" si="0"/>
        <v>77.47747747747748</v>
      </c>
      <c r="L46" s="56"/>
      <c r="M46" s="66">
        <v>40.8</v>
      </c>
      <c r="N46" s="67">
        <f t="shared" si="1"/>
        <v>91.89189189189189</v>
      </c>
      <c r="O46" s="56">
        <v>51</v>
      </c>
      <c r="P46" s="67">
        <v>1</v>
      </c>
      <c r="Q46" s="61" t="s">
        <v>29</v>
      </c>
      <c r="R46" s="61" t="s">
        <v>29</v>
      </c>
      <c r="S46" s="2"/>
      <c r="T46" s="23"/>
      <c r="U46" s="45">
        <v>17</v>
      </c>
    </row>
    <row r="47" spans="1:21" ht="15.75" customHeight="1">
      <c r="A47" s="15"/>
      <c r="B47" s="15"/>
      <c r="C47" s="38">
        <v>18</v>
      </c>
      <c r="D47" s="49">
        <v>494</v>
      </c>
      <c r="E47" s="71" t="s">
        <v>28</v>
      </c>
      <c r="F47" s="71"/>
      <c r="G47" s="19"/>
      <c r="H47" s="62">
        <v>1</v>
      </c>
      <c r="I47" s="62">
        <v>28.6</v>
      </c>
      <c r="J47" s="68">
        <v>14.4</v>
      </c>
      <c r="K47" s="67">
        <f t="shared" si="0"/>
        <v>50.34965034965035</v>
      </c>
      <c r="L47" s="62"/>
      <c r="M47" s="68">
        <v>15.2</v>
      </c>
      <c r="N47" s="67">
        <f t="shared" si="1"/>
        <v>53.14685314685315</v>
      </c>
      <c r="O47" s="62">
        <v>37</v>
      </c>
      <c r="P47" s="68">
        <v>0.4</v>
      </c>
      <c r="Q47" s="62">
        <v>2</v>
      </c>
      <c r="R47" s="62">
        <v>1.2</v>
      </c>
      <c r="S47" s="15"/>
      <c r="T47" s="23"/>
      <c r="U47" s="45">
        <v>18</v>
      </c>
    </row>
    <row r="48" spans="1:22" ht="4.5" customHeight="1" thickBot="1">
      <c r="A48" s="17"/>
      <c r="B48" s="17"/>
      <c r="C48" s="17"/>
      <c r="D48" s="17"/>
      <c r="E48" s="17"/>
      <c r="F48" s="17"/>
      <c r="G48" s="2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4"/>
      <c r="U48" s="17"/>
      <c r="V48" s="17"/>
    </row>
    <row r="49" spans="1:22" ht="4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1.25" customHeight="1">
      <c r="A50" s="2"/>
      <c r="B50" s="2" t="s">
        <v>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1.25" customHeight="1">
      <c r="A51" s="2"/>
      <c r="B51" s="2" t="s">
        <v>30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mergeCells count="32">
    <mergeCell ref="D30:F30"/>
    <mergeCell ref="D31:F31"/>
    <mergeCell ref="B21:D21"/>
    <mergeCell ref="D28:F28"/>
    <mergeCell ref="D29:F29"/>
    <mergeCell ref="D15:F15"/>
    <mergeCell ref="D16:F16"/>
    <mergeCell ref="D17:F17"/>
    <mergeCell ref="D18:F18"/>
    <mergeCell ref="D14:F14"/>
    <mergeCell ref="O5:P5"/>
    <mergeCell ref="Q5:R5"/>
    <mergeCell ref="B9:D9"/>
    <mergeCell ref="J5:K5"/>
    <mergeCell ref="H5:H6"/>
    <mergeCell ref="I5:I6"/>
    <mergeCell ref="M5:N5"/>
    <mergeCell ref="K6:L6"/>
    <mergeCell ref="E33:F33"/>
    <mergeCell ref="E36:F36"/>
    <mergeCell ref="E35:F35"/>
    <mergeCell ref="E34:F34"/>
    <mergeCell ref="E38:F38"/>
    <mergeCell ref="E39:F39"/>
    <mergeCell ref="E40:F40"/>
    <mergeCell ref="E41:F41"/>
    <mergeCell ref="E46:F46"/>
    <mergeCell ref="E47:F47"/>
    <mergeCell ref="E42:F42"/>
    <mergeCell ref="E43:F43"/>
    <mergeCell ref="E44:F44"/>
    <mergeCell ref="E45:F45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2001-09-10T07:32:23Z</cp:lastPrinted>
  <dcterms:created xsi:type="dcterms:W3CDTF">2000-09-27T05:00:14Z</dcterms:created>
  <dcterms:modified xsi:type="dcterms:W3CDTF">2001-09-10T07:33:10Z</dcterms:modified>
  <cp:category/>
  <cp:version/>
  <cp:contentType/>
  <cp:contentStatus/>
</cp:coreProperties>
</file>