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576"/>
  </bookViews>
  <sheets>
    <sheet name="調査票（事業所回答用）" sheetId="1" r:id="rId1"/>
    <sheet name="集計用" sheetId="2" r:id="rId2"/>
  </sheets>
  <definedNames>
    <definedName name="_xlnm.Print_Area" localSheetId="1">集計用!$A$2:$JV$10</definedName>
    <definedName name="_xlnm.Print_Area" localSheetId="0">'調査票（事業所回答用）'!$B$2:$AA$228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<sst xmlns="http://schemas.openxmlformats.org/spreadsheetml/2006/main" xmlns:r="http://schemas.openxmlformats.org/officeDocument/2006/relationships" count="251" uniqueCount="251">
  <si>
    <t>③どちらもあり</t>
  </si>
  <si>
    <t>問1</t>
    <rPh sb="0" eb="1">
      <t>トイ</t>
    </rPh>
    <phoneticPr fontId="1"/>
  </si>
  <si>
    <t>①</t>
  </si>
  <si>
    <t>Ⅱ</t>
  </si>
  <si>
    <t>①障害者雇用</t>
    <rPh sb="1" eb="4">
      <t>ショウガイシャ</t>
    </rPh>
    <rPh sb="4" eb="6">
      <t>コヨウ</t>
    </rPh>
    <phoneticPr fontId="1"/>
  </si>
  <si>
    <t>E-mail</t>
  </si>
  <si>
    <t>①障害支援区分有り</t>
    <rPh sb="1" eb="8">
      <t>ショウガイシエンクブンア</t>
    </rPh>
    <phoneticPr fontId="1"/>
  </si>
  <si>
    <t>問2</t>
    <rPh sb="0" eb="1">
      <t>トイ</t>
    </rPh>
    <phoneticPr fontId="1"/>
  </si>
  <si>
    <t>問8</t>
    <rPh sb="0" eb="1">
      <t>トイ</t>
    </rPh>
    <phoneticPr fontId="1"/>
  </si>
  <si>
    <t>問3</t>
    <rPh sb="0" eb="1">
      <t>トイ</t>
    </rPh>
    <phoneticPr fontId="1"/>
  </si>
  <si>
    <t>④就労移行支援へ</t>
    <rPh sb="1" eb="7">
      <t>シュウロウイコウシエン</t>
    </rPh>
    <phoneticPr fontId="1"/>
  </si>
  <si>
    <t>②それ以外</t>
    <rPh sb="3" eb="5">
      <t>イガイ</t>
    </rPh>
    <phoneticPr fontId="1"/>
  </si>
  <si>
    <t>フレックスタイム制に係る労働条件</t>
    <rPh sb="8" eb="9">
      <t>セイ</t>
    </rPh>
    <rPh sb="10" eb="11">
      <t>カカ</t>
    </rPh>
    <rPh sb="12" eb="16">
      <t>ロウドウジョウケン</t>
    </rPh>
    <phoneticPr fontId="1"/>
  </si>
  <si>
    <t>問５</t>
    <rPh sb="0" eb="1">
      <t>トイ</t>
    </rPh>
    <phoneticPr fontId="1"/>
  </si>
  <si>
    <t>人</t>
    <rPh sb="0" eb="1">
      <t>ニン</t>
    </rPh>
    <phoneticPr fontId="1"/>
  </si>
  <si>
    <t>身体障害</t>
    <rPh sb="0" eb="4">
      <t>シンタイショウガイ</t>
    </rPh>
    <phoneticPr fontId="1"/>
  </si>
  <si>
    <t>（記載要領）</t>
    <rPh sb="1" eb="3">
      <t>キサイ</t>
    </rPh>
    <rPh sb="3" eb="5">
      <t>ヨウリョウ</t>
    </rPh>
    <phoneticPr fontId="1"/>
  </si>
  <si>
    <t>④</t>
  </si>
  <si>
    <t>問6</t>
    <rPh sb="0" eb="1">
      <t>トイ</t>
    </rPh>
    <phoneticPr fontId="1"/>
  </si>
  <si>
    <t>問5</t>
    <rPh sb="0" eb="1">
      <t>トイ</t>
    </rPh>
    <phoneticPr fontId="1"/>
  </si>
  <si>
    <t>経営主体を、選択してください。</t>
    <rPh sb="2" eb="4">
      <t>シュタイ</t>
    </rPh>
    <phoneticPr fontId="1"/>
  </si>
  <si>
    <t>障害児</t>
    <rPh sb="0" eb="3">
      <t>ショウガイジ</t>
    </rPh>
    <phoneticPr fontId="1"/>
  </si>
  <si>
    <t>以上で調査は終了です。調査にご協力いただき、誠にありがとうございました。</t>
    <rPh sb="0" eb="2">
      <t>イジョウ</t>
    </rPh>
    <rPh sb="3" eb="5">
      <t>チョウサ</t>
    </rPh>
    <rPh sb="6" eb="8">
      <t>シュウリョウ</t>
    </rPh>
    <phoneticPr fontId="1"/>
  </si>
  <si>
    <t>問4</t>
    <rPh sb="0" eb="1">
      <t>トイ</t>
    </rPh>
    <phoneticPr fontId="1"/>
  </si>
  <si>
    <t>Ⅴ</t>
  </si>
  <si>
    <t>このシートには、触れないでください。</t>
  </si>
  <si>
    <t>①就職・正規</t>
    <rPh sb="1" eb="3">
      <t>シュウショク</t>
    </rPh>
    <rPh sb="4" eb="6">
      <t>セイキ</t>
    </rPh>
    <phoneticPr fontId="1"/>
  </si>
  <si>
    <t>問10</t>
    <rPh sb="0" eb="1">
      <t>トイ</t>
    </rPh>
    <phoneticPr fontId="1"/>
  </si>
  <si>
    <t>利用者実人数</t>
    <rPh sb="0" eb="3">
      <t>リヨウシャ</t>
    </rPh>
    <rPh sb="3" eb="6">
      <t>ジツニンズウ</t>
    </rPh>
    <phoneticPr fontId="1"/>
  </si>
  <si>
    <t>事業所名</t>
    <rPh sb="0" eb="3">
      <t>ジギョウショ</t>
    </rPh>
    <rPh sb="3" eb="4">
      <t>メイ</t>
    </rPh>
    <phoneticPr fontId="1"/>
  </si>
  <si>
    <t>⑧</t>
  </si>
  <si>
    <t>問7</t>
    <rPh sb="0" eb="1">
      <t>トイ</t>
    </rPh>
    <phoneticPr fontId="1"/>
  </si>
  <si>
    <t>問9</t>
    <rPh sb="0" eb="1">
      <t>トイ</t>
    </rPh>
    <phoneticPr fontId="1"/>
  </si>
  <si>
    <t>問11</t>
    <rPh sb="0" eb="1">
      <t>トイ</t>
    </rPh>
    <phoneticPr fontId="1"/>
  </si>
  <si>
    <t>問12</t>
    <rPh sb="0" eb="1">
      <t>ト</t>
    </rPh>
    <phoneticPr fontId="1"/>
  </si>
  <si>
    <t>問21</t>
    <rPh sb="0" eb="1">
      <t>ト</t>
    </rPh>
    <phoneticPr fontId="1"/>
  </si>
  <si>
    <t>⑤</t>
  </si>
  <si>
    <t>事業所番号</t>
    <rPh sb="0" eb="3">
      <t>ジギョウショ</t>
    </rPh>
    <rPh sb="3" eb="5">
      <t>バンゴウ</t>
    </rPh>
    <phoneticPr fontId="1"/>
  </si>
  <si>
    <t>合計</t>
    <rPh sb="0" eb="2">
      <t>ゴウケイ</t>
    </rPh>
    <phoneticPr fontId="1"/>
  </si>
  <si>
    <t>電話番号</t>
    <rPh sb="0" eb="4">
      <t>デンワバンゴウ</t>
    </rPh>
    <phoneticPr fontId="1"/>
  </si>
  <si>
    <t>販路拡大の商談会等への参加</t>
    <rPh sb="0" eb="4">
      <t>ハンロカクダイ</t>
    </rPh>
    <rPh sb="5" eb="8">
      <t>ショウダンカイ</t>
    </rPh>
    <rPh sb="8" eb="9">
      <t>トウ</t>
    </rPh>
    <rPh sb="11" eb="13">
      <t>サンカ</t>
    </rPh>
    <phoneticPr fontId="1"/>
  </si>
  <si>
    <r>
      <t>　</t>
    </r>
    <r>
      <rPr>
        <b/>
        <sz val="11"/>
        <color auto="1"/>
        <rFont val="ＭＳ Ｐゴシック"/>
      </rPr>
      <t>３</t>
    </r>
    <r>
      <rPr>
        <sz val="11"/>
        <color auto="1"/>
        <rFont val="ＭＳ Ｐゴシック"/>
      </rPr>
      <t>：利用者に対する利用意向や就労能力の確認は、支給決定更新時などの必要な時にしか実施していない。</t>
    </r>
    <rPh sb="3" eb="6">
      <t>リヨウシャ</t>
    </rPh>
    <rPh sb="7" eb="8">
      <t>タイ</t>
    </rPh>
    <rPh sb="10" eb="14">
      <t>リヨウイコウ</t>
    </rPh>
    <rPh sb="15" eb="19">
      <t>シュウロウノウリョク</t>
    </rPh>
    <rPh sb="20" eb="22">
      <t>カクニン</t>
    </rPh>
    <rPh sb="24" eb="31">
      <t>シキュウケッテイコウシンジ</t>
    </rPh>
    <rPh sb="34" eb="36">
      <t>ヒツヨウ</t>
    </rPh>
    <rPh sb="37" eb="38">
      <t>トキ</t>
    </rPh>
    <rPh sb="41" eb="43">
      <t>ジッシ</t>
    </rPh>
    <phoneticPr fontId="1"/>
  </si>
  <si>
    <t>担当者氏名</t>
    <rPh sb="0" eb="3">
      <t>タントウシャ</t>
    </rPh>
    <rPh sb="3" eb="5">
      <t>シメイ</t>
    </rPh>
    <phoneticPr fontId="1"/>
  </si>
  <si>
    <t>（Ⅰ）労働時間（１日の平均労働時間）</t>
    <rPh sb="3" eb="7">
      <t>ロウドウジカン</t>
    </rPh>
    <rPh sb="9" eb="10">
      <t>ニチ</t>
    </rPh>
    <rPh sb="11" eb="13">
      <t>ヘイキン</t>
    </rPh>
    <rPh sb="13" eb="15">
      <t>ロウドウ</t>
    </rPh>
    <rPh sb="15" eb="17">
      <t>ジカン</t>
    </rPh>
    <phoneticPr fontId="1"/>
  </si>
  <si>
    <t>問２</t>
    <rPh sb="0" eb="1">
      <t>トイ</t>
    </rPh>
    <phoneticPr fontId="1"/>
  </si>
  <si>
    <t>精神障害</t>
    <rPh sb="0" eb="4">
      <t>セイシンショウガイ</t>
    </rPh>
    <phoneticPr fontId="1"/>
  </si>
  <si>
    <t>種別</t>
    <rPh sb="0" eb="2">
      <t>シュベツ</t>
    </rPh>
    <phoneticPr fontId="1"/>
  </si>
  <si>
    <t>研修、学会等又は学会誌等において発表</t>
    <rPh sb="0" eb="2">
      <t>ケンシュウ</t>
    </rPh>
    <rPh sb="3" eb="5">
      <t>ガッカイ</t>
    </rPh>
    <rPh sb="5" eb="6">
      <t>トウ</t>
    </rPh>
    <rPh sb="6" eb="7">
      <t>マタ</t>
    </rPh>
    <rPh sb="8" eb="11">
      <t>ガッカイシ</t>
    </rPh>
    <rPh sb="11" eb="12">
      <t>トウ</t>
    </rPh>
    <rPh sb="16" eb="18">
      <t>ハッピョウ</t>
    </rPh>
    <phoneticPr fontId="1"/>
  </si>
  <si>
    <t>知的障害</t>
    <rPh sb="0" eb="4">
      <t>チテキショウガイ</t>
    </rPh>
    <phoneticPr fontId="1"/>
  </si>
  <si>
    <t>①障害者雇用枠</t>
    <rPh sb="1" eb="4">
      <t>ショウガイシャ</t>
    </rPh>
    <rPh sb="4" eb="7">
      <t>コヨウワク</t>
    </rPh>
    <phoneticPr fontId="1"/>
  </si>
  <si>
    <t>　２：一般就労への移行が可能と見込まれる者に対しては、一般就労に向けた支援を実施している。</t>
    <rPh sb="3" eb="7">
      <t>イッパンシュウロウ</t>
    </rPh>
    <rPh sb="9" eb="11">
      <t>イコウ</t>
    </rPh>
    <rPh sb="12" eb="14">
      <t>カノウ</t>
    </rPh>
    <rPh sb="15" eb="17">
      <t>ミコ</t>
    </rPh>
    <rPh sb="20" eb="21">
      <t>シャ</t>
    </rPh>
    <rPh sb="22" eb="23">
      <t>タイ</t>
    </rPh>
    <rPh sb="27" eb="31">
      <t>イッパンシュウロウ</t>
    </rPh>
    <rPh sb="32" eb="33">
      <t>ム</t>
    </rPh>
    <rPh sb="35" eb="37">
      <t>シエン</t>
    </rPh>
    <rPh sb="38" eb="40">
      <t>ジッシ</t>
    </rPh>
    <phoneticPr fontId="1"/>
  </si>
  <si>
    <t>難病等</t>
    <rPh sb="0" eb="3">
      <t>ナンビョウトウ</t>
    </rPh>
    <phoneticPr fontId="1"/>
  </si>
  <si>
    <t>②障害支援区分無し</t>
    <rPh sb="1" eb="8">
      <t>ショウガイシエンクブンナ</t>
    </rPh>
    <phoneticPr fontId="1"/>
  </si>
  <si>
    <t>問１</t>
    <rPh sb="0" eb="1">
      <t>トイ</t>
    </rPh>
    <phoneticPr fontId="1"/>
  </si>
  <si>
    <t>利用開始者数</t>
    <rPh sb="0" eb="2">
      <t>リヨウ</t>
    </rPh>
    <rPh sb="2" eb="4">
      <t>カイシ</t>
    </rPh>
    <rPh sb="4" eb="5">
      <t>シャ</t>
    </rPh>
    <rPh sb="5" eb="6">
      <t>スウ</t>
    </rPh>
    <phoneticPr fontId="1"/>
  </si>
  <si>
    <t>②それ以外の雇用</t>
    <rPh sb="3" eb="5">
      <t>イガイ</t>
    </rPh>
    <rPh sb="6" eb="8">
      <t>コヨウ</t>
    </rPh>
    <phoneticPr fontId="1"/>
  </si>
  <si>
    <t>③どちらも経験あり</t>
    <rPh sb="5" eb="7">
      <t>ケイケン</t>
    </rPh>
    <phoneticPr fontId="1"/>
  </si>
  <si>
    <t>（「生産活動」のスコア）</t>
    <rPh sb="2" eb="6">
      <t>セイサンカツドウ</t>
    </rPh>
    <phoneticPr fontId="1"/>
  </si>
  <si>
    <t>就労継続支援Ａ型事業所として指定を受けた年を、西暦で入力してください。</t>
    <rPh sb="0" eb="6">
      <t>シュウロウケイゾクシエン</t>
    </rPh>
    <rPh sb="7" eb="8">
      <t>ガタ</t>
    </rPh>
    <rPh sb="8" eb="10">
      <t>ジギョウ</t>
    </rPh>
    <rPh sb="10" eb="11">
      <t>ショ</t>
    </rPh>
    <rPh sb="14" eb="16">
      <t>シテイ</t>
    </rPh>
    <rPh sb="17" eb="18">
      <t>ウ</t>
    </rPh>
    <rPh sb="20" eb="21">
      <t>トシ</t>
    </rPh>
    <rPh sb="23" eb="25">
      <t>セイレキ</t>
    </rPh>
    <rPh sb="26" eb="28">
      <t>ニュウリョク</t>
    </rPh>
    <phoneticPr fontId="1"/>
  </si>
  <si>
    <t>③</t>
  </si>
  <si>
    <t>利用終了者数</t>
    <rPh sb="0" eb="2">
      <t>リヨウ</t>
    </rPh>
    <rPh sb="2" eb="6">
      <t>シュウリョウシャスウ</t>
    </rPh>
    <phoneticPr fontId="1"/>
  </si>
  <si>
    <t>問23</t>
    <rPh sb="0" eb="1">
      <t>トイ</t>
    </rPh>
    <phoneticPr fontId="1"/>
  </si>
  <si>
    <t>免許・資格取得、検定の受検制度に関する制度</t>
    <rPh sb="0" eb="2">
      <t>メンキョ</t>
    </rPh>
    <rPh sb="3" eb="7">
      <t>シカクシュトク</t>
    </rPh>
    <rPh sb="8" eb="10">
      <t>ケンテイ</t>
    </rPh>
    <rPh sb="11" eb="13">
      <t>ジュケン</t>
    </rPh>
    <rPh sb="13" eb="15">
      <t>セイド</t>
    </rPh>
    <rPh sb="16" eb="17">
      <t>カン</t>
    </rPh>
    <rPh sb="19" eb="21">
      <t>セイド</t>
    </rPh>
    <phoneticPr fontId="1"/>
  </si>
  <si>
    <t>一般就労の経験が
ある利用者数</t>
    <rPh sb="0" eb="4">
      <t>イッパンシュウロウ</t>
    </rPh>
    <rPh sb="5" eb="7">
      <t>ケイケン</t>
    </rPh>
    <rPh sb="11" eb="15">
      <t>リヨウシャスウ</t>
    </rPh>
    <phoneticPr fontId="1"/>
  </si>
  <si>
    <t>就職者数</t>
    <rPh sb="0" eb="4">
      <t>シュウショクシャスウ</t>
    </rPh>
    <phoneticPr fontId="1"/>
  </si>
  <si>
    <t>住所</t>
    <rPh sb="0" eb="2">
      <t>ジュウショ</t>
    </rPh>
    <phoneticPr fontId="1"/>
  </si>
  <si>
    <t>②</t>
  </si>
  <si>
    <t>（Ⅱ）生産活動</t>
  </si>
  <si>
    <t>（Ⅱ）生産活動</t>
    <rPh sb="3" eb="7">
      <t>セイサンカツドウ</t>
    </rPh>
    <phoneticPr fontId="1"/>
  </si>
  <si>
    <t>　</t>
  </si>
  <si>
    <t>利用者を職員として登用する制度</t>
    <rPh sb="0" eb="3">
      <t>リヨウシャ</t>
    </rPh>
    <rPh sb="4" eb="6">
      <t>ショクイン</t>
    </rPh>
    <rPh sb="9" eb="11">
      <t>トウヨウ</t>
    </rPh>
    <rPh sb="13" eb="15">
      <t>セイド</t>
    </rPh>
    <phoneticPr fontId="1"/>
  </si>
  <si>
    <t>在宅勤務に係る労働条件及び服務規律</t>
    <rPh sb="0" eb="4">
      <t>ザイタクキンム</t>
    </rPh>
    <rPh sb="5" eb="6">
      <t>カカ</t>
    </rPh>
    <rPh sb="7" eb="11">
      <t>ロウドウジョウケン</t>
    </rPh>
    <rPh sb="11" eb="12">
      <t>オヨ</t>
    </rPh>
    <rPh sb="13" eb="17">
      <t>フクムキリツ</t>
    </rPh>
    <phoneticPr fontId="1"/>
  </si>
  <si>
    <t>問20</t>
    <rPh sb="0" eb="1">
      <t>トイ</t>
    </rPh>
    <phoneticPr fontId="1"/>
  </si>
  <si>
    <t>短時間勤務に係る労働条件</t>
    <rPh sb="0" eb="5">
      <t>タンジカンキンム</t>
    </rPh>
    <rPh sb="6" eb="7">
      <t>カカ</t>
    </rPh>
    <rPh sb="8" eb="12">
      <t>ロウドウジョウケン</t>
    </rPh>
    <phoneticPr fontId="1"/>
  </si>
  <si>
    <t>時差出勤制度に係る労働条件</t>
    <rPh sb="0" eb="6">
      <t>ジサシュッキンセイド</t>
    </rPh>
    <rPh sb="7" eb="8">
      <t>カカ</t>
    </rPh>
    <rPh sb="9" eb="13">
      <t>ロウドウジョウケン</t>
    </rPh>
    <phoneticPr fontId="1"/>
  </si>
  <si>
    <t>有給休暇の時間単位取得又は計画的付与制度</t>
    <rPh sb="0" eb="4">
      <t>ユウキュウキュウカ</t>
    </rPh>
    <rPh sb="5" eb="9">
      <t>ジカンタンイ</t>
    </rPh>
    <rPh sb="9" eb="11">
      <t>シュトク</t>
    </rPh>
    <rPh sb="11" eb="12">
      <t>マタ</t>
    </rPh>
    <rPh sb="13" eb="16">
      <t>ケイカクテキ</t>
    </rPh>
    <rPh sb="16" eb="20">
      <t>フヨセイド</t>
    </rPh>
    <phoneticPr fontId="1"/>
  </si>
  <si>
    <t>傷病休暇等の取得に関する事項</t>
    <rPh sb="0" eb="5">
      <t>ショウビョウキュウカトウ</t>
    </rPh>
    <rPh sb="6" eb="8">
      <t>シュトク</t>
    </rPh>
    <rPh sb="9" eb="10">
      <t>カン</t>
    </rPh>
    <rPh sb="12" eb="14">
      <t>ジコウ</t>
    </rPh>
    <phoneticPr fontId="1"/>
  </si>
  <si>
    <t>（Ⅳ）支援力向上</t>
    <rPh sb="3" eb="8">
      <t>シエンリョクコウジョウ</t>
    </rPh>
    <phoneticPr fontId="1"/>
  </si>
  <si>
    <t>研修計画に基づいた外部研修会又は内部研修会</t>
    <rPh sb="0" eb="4">
      <t>ケンシュウケイカク</t>
    </rPh>
    <rPh sb="5" eb="6">
      <t>モト</t>
    </rPh>
    <rPh sb="9" eb="14">
      <t>ガイブケンシュウカイ</t>
    </rPh>
    <rPh sb="14" eb="15">
      <t>マタ</t>
    </rPh>
    <rPh sb="16" eb="21">
      <t>ナイブケンシュウカイ</t>
    </rPh>
    <phoneticPr fontId="1"/>
  </si>
  <si>
    <t>視察・実習の実施又は受け入れ</t>
    <rPh sb="0" eb="2">
      <t>シサツ</t>
    </rPh>
    <rPh sb="3" eb="5">
      <t>ジッシュウ</t>
    </rPh>
    <rPh sb="6" eb="8">
      <t>ジッシ</t>
    </rPh>
    <rPh sb="8" eb="9">
      <t>マタ</t>
    </rPh>
    <rPh sb="10" eb="11">
      <t>ウ</t>
    </rPh>
    <rPh sb="12" eb="13">
      <t>イ</t>
    </rPh>
    <phoneticPr fontId="1"/>
  </si>
  <si>
    <r>
      <rPr>
        <b/>
        <sz val="11"/>
        <color auto="1"/>
        <rFont val="ＭＳ Ｐゴシック"/>
      </rPr>
      <t>１</t>
    </r>
    <r>
      <rPr>
        <sz val="11"/>
        <color auto="1"/>
        <rFont val="ＭＳ Ｐゴシック"/>
      </rPr>
      <t>：人事評価結果に基づき定期に昇給を判定する制度を設け、すべての職員に周知している</t>
    </r>
    <rPh sb="2" eb="4">
      <t>ジンジ</t>
    </rPh>
    <rPh sb="4" eb="6">
      <t>ヒョウカ</t>
    </rPh>
    <rPh sb="6" eb="8">
      <t>ケッカ</t>
    </rPh>
    <rPh sb="9" eb="10">
      <t>モト</t>
    </rPh>
    <rPh sb="12" eb="14">
      <t>テイキ</t>
    </rPh>
    <rPh sb="15" eb="17">
      <t>ショウキュウ</t>
    </rPh>
    <rPh sb="18" eb="20">
      <t>ハンテイ</t>
    </rPh>
    <rPh sb="22" eb="24">
      <t>セイド</t>
    </rPh>
    <rPh sb="25" eb="26">
      <t>モウ</t>
    </rPh>
    <rPh sb="32" eb="34">
      <t>ショクイン</t>
    </rPh>
    <rPh sb="35" eb="37">
      <t>シュウチ</t>
    </rPh>
    <phoneticPr fontId="1"/>
  </si>
  <si>
    <t>⑥</t>
  </si>
  <si>
    <t>⑦</t>
  </si>
  <si>
    <t>職員の人事評価制度</t>
    <rPh sb="0" eb="2">
      <t>ショクイン</t>
    </rPh>
    <rPh sb="3" eb="9">
      <t>ジンジヒョウカセイド</t>
    </rPh>
    <phoneticPr fontId="1"/>
  </si>
  <si>
    <t>ピアサポーターの配置</t>
    <rPh sb="8" eb="10">
      <t>ハイチ</t>
    </rPh>
    <phoneticPr fontId="1"/>
  </si>
  <si>
    <r>
      <t>　</t>
    </r>
    <r>
      <rPr>
        <b/>
        <sz val="11"/>
        <color auto="1"/>
        <rFont val="ＭＳ Ｐゴシック"/>
      </rPr>
      <t>１</t>
    </r>
    <r>
      <rPr>
        <sz val="11"/>
        <color auto="1"/>
        <rFont val="ＭＳ Ｐゴシック"/>
      </rPr>
      <t>：参加した職員が１人以上半数未満であった</t>
    </r>
    <rPh sb="3" eb="5">
      <t>サンカ</t>
    </rPh>
    <rPh sb="7" eb="9">
      <t>ショクイン</t>
    </rPh>
    <rPh sb="11" eb="14">
      <t>ニンイジョウ</t>
    </rPh>
    <rPh sb="14" eb="18">
      <t>ハンスウミマン</t>
    </rPh>
    <phoneticPr fontId="1"/>
  </si>
  <si>
    <t>第三者評価</t>
    <rPh sb="0" eb="3">
      <t>ダイサンシャ</t>
    </rPh>
    <rPh sb="3" eb="5">
      <t>ヒョウカ</t>
    </rPh>
    <phoneticPr fontId="1"/>
  </si>
  <si>
    <t>⑨その他（①～⑧のいずれも該当なし）</t>
    <rPh sb="3" eb="4">
      <t>タ</t>
    </rPh>
    <rPh sb="13" eb="15">
      <t>ガイトウ</t>
    </rPh>
    <phoneticPr fontId="1"/>
  </si>
  <si>
    <t>国際標準化規格が定めた規格等の認証等</t>
    <rPh sb="0" eb="7">
      <t>コクサイヒョウジュンカキカク</t>
    </rPh>
    <rPh sb="8" eb="9">
      <t>サダ</t>
    </rPh>
    <rPh sb="11" eb="14">
      <t>キカクトウ</t>
    </rPh>
    <rPh sb="15" eb="18">
      <t>ニンショウトウ</t>
    </rPh>
    <phoneticPr fontId="1"/>
  </si>
  <si>
    <t>（↓①～⑧のうち、いずれか５項目のみ回答）</t>
    <rPh sb="14" eb="16">
      <t>コウモク</t>
    </rPh>
    <rPh sb="18" eb="20">
      <t>カイトウ</t>
    </rPh>
    <phoneticPr fontId="1"/>
  </si>
  <si>
    <t>問15</t>
    <rPh sb="0" eb="1">
      <t>トイ</t>
    </rPh>
    <phoneticPr fontId="1"/>
  </si>
  <si>
    <t>令和３年度の基本報酬算定におけるスコアの公表状況を選択してください。</t>
    <rPh sb="0" eb="2">
      <t>レイワ</t>
    </rPh>
    <rPh sb="3" eb="5">
      <t>ネンド</t>
    </rPh>
    <rPh sb="6" eb="10">
      <t>キホンホウシュウ</t>
    </rPh>
    <rPh sb="10" eb="12">
      <t>サンテイ</t>
    </rPh>
    <rPh sb="20" eb="22">
      <t>コウヒョウ</t>
    </rPh>
    <rPh sb="22" eb="24">
      <t>ジョウキョウ</t>
    </rPh>
    <rPh sb="25" eb="27">
      <t>センタク</t>
    </rPh>
    <phoneticPr fontId="1"/>
  </si>
  <si>
    <t>問16</t>
    <rPh sb="0" eb="1">
      <t>トイ</t>
    </rPh>
    <phoneticPr fontId="1"/>
  </si>
  <si>
    <r>
      <t>　</t>
    </r>
    <r>
      <rPr>
        <b/>
        <sz val="11"/>
        <color auto="1"/>
        <rFont val="ＭＳ Ｐゴシック"/>
      </rPr>
      <t>２</t>
    </r>
    <r>
      <rPr>
        <sz val="11"/>
        <color auto="1"/>
        <rFont val="ＭＳ Ｐゴシック"/>
      </rPr>
      <t>：利用者の就労に対する希望（Ａ型継続もしくは一般就労への移行等）や就労に関する能力について、定期的にではないが必要に応じて確認を行っている。</t>
    </r>
    <rPh sb="3" eb="6">
      <t>リヨウシャ</t>
    </rPh>
    <rPh sb="7" eb="9">
      <t>シュウロウ</t>
    </rPh>
    <rPh sb="10" eb="11">
      <t>タイ</t>
    </rPh>
    <rPh sb="13" eb="15">
      <t>キボウ</t>
    </rPh>
    <rPh sb="17" eb="18">
      <t>ガタ</t>
    </rPh>
    <rPh sb="18" eb="20">
      <t>ケイゾク</t>
    </rPh>
    <rPh sb="24" eb="28">
      <t>イッパンシュウロウ</t>
    </rPh>
    <rPh sb="30" eb="32">
      <t>イコウ</t>
    </rPh>
    <rPh sb="32" eb="33">
      <t>トウ</t>
    </rPh>
    <rPh sb="35" eb="37">
      <t>シュウロウ</t>
    </rPh>
    <rPh sb="38" eb="39">
      <t>カン</t>
    </rPh>
    <rPh sb="41" eb="43">
      <t>ノウリョク</t>
    </rPh>
    <rPh sb="48" eb="51">
      <t>テイキテキ</t>
    </rPh>
    <rPh sb="57" eb="59">
      <t>ヒツヨウ</t>
    </rPh>
    <rPh sb="60" eb="61">
      <t>オウ</t>
    </rPh>
    <rPh sb="63" eb="65">
      <t>カクニン</t>
    </rPh>
    <rPh sb="66" eb="67">
      <t>オコナ</t>
    </rPh>
    <phoneticPr fontId="1"/>
  </si>
  <si>
    <t>問17</t>
    <rPh sb="0" eb="1">
      <t>トイ</t>
    </rPh>
    <phoneticPr fontId="1"/>
  </si>
  <si>
    <t>問18</t>
    <rPh sb="0" eb="1">
      <t>トイ</t>
    </rPh>
    <phoneticPr fontId="1"/>
  </si>
  <si>
    <t>　一日の平均労働時間が、</t>
    <rPh sb="1" eb="3">
      <t>ツイタチ</t>
    </rPh>
    <rPh sb="4" eb="6">
      <t>ヘイキン</t>
    </rPh>
    <rPh sb="6" eb="8">
      <t>ロウドウ</t>
    </rPh>
    <rPh sb="8" eb="10">
      <t>ジカン</t>
    </rPh>
    <phoneticPr fontId="1"/>
  </si>
  <si>
    <t>問19</t>
    <rPh sb="0" eb="1">
      <t>トイ</t>
    </rPh>
    <phoneticPr fontId="1"/>
  </si>
  <si>
    <t>令和３年度中において、自治体による実地指導または監査を受けたことがあるか選択して下さい。</t>
    <rPh sb="0" eb="2">
      <t>レイワ</t>
    </rPh>
    <rPh sb="3" eb="4">
      <t>ネン</t>
    </rPh>
    <rPh sb="4" eb="6">
      <t>ドチュウ</t>
    </rPh>
    <rPh sb="11" eb="14">
      <t>ジチタイ</t>
    </rPh>
    <rPh sb="17" eb="21">
      <t>ジッチシドウ</t>
    </rPh>
    <rPh sb="24" eb="26">
      <t>カンサ</t>
    </rPh>
    <rPh sb="27" eb="28">
      <t>ウ</t>
    </rPh>
    <rPh sb="36" eb="38">
      <t>センタク</t>
    </rPh>
    <rPh sb="40" eb="41">
      <t>クダ</t>
    </rPh>
    <phoneticPr fontId="1"/>
  </si>
  <si>
    <t>問21</t>
    <rPh sb="0" eb="1">
      <t>トイ</t>
    </rPh>
    <phoneticPr fontId="1"/>
  </si>
  <si>
    <t>（Ⅰ）一日の平均労働時間</t>
    <rPh sb="3" eb="5">
      <t>イチニチ</t>
    </rPh>
    <rPh sb="6" eb="12">
      <t>ヘイキンロウドウジカン</t>
    </rPh>
    <phoneticPr fontId="1"/>
  </si>
  <si>
    <r>
      <rPr>
        <b/>
        <u/>
        <sz val="11"/>
        <color auto="1"/>
        <rFont val="ＭＳ Ｐゴシック"/>
      </rPr>
      <t>事業所単位</t>
    </r>
    <r>
      <rPr>
        <sz val="11"/>
        <color auto="1"/>
        <rFont val="ＭＳ Ｐゴシック"/>
      </rPr>
      <t>で、着色セルに入力する形で、調査にご協力ください。なお、提出期限までに回答が難しい質問は、空欄でご提出いただいて構いません。</t>
    </r>
    <rPh sb="0" eb="2">
      <t>ジギョウ</t>
    </rPh>
    <rPh sb="2" eb="3">
      <t>ショ</t>
    </rPh>
    <rPh sb="3" eb="5">
      <t>タンイ</t>
    </rPh>
    <rPh sb="7" eb="9">
      <t>チャクショク</t>
    </rPh>
    <rPh sb="12" eb="14">
      <t>ニュウリョク</t>
    </rPh>
    <rPh sb="16" eb="17">
      <t>カタチ</t>
    </rPh>
    <rPh sb="19" eb="21">
      <t>チョウサ</t>
    </rPh>
    <rPh sb="23" eb="25">
      <t>キョウリョク</t>
    </rPh>
    <phoneticPr fontId="1"/>
  </si>
  <si>
    <t>（Ⅲ）多様な働き方</t>
    <rPh sb="3" eb="5">
      <t>タヨウ</t>
    </rPh>
    <rPh sb="6" eb="7">
      <t>ハタラ</t>
    </rPh>
    <rPh sb="8" eb="9">
      <t>カタ</t>
    </rPh>
    <phoneticPr fontId="1"/>
  </si>
  <si>
    <t>（Ⅴ）地域連携活動</t>
    <rPh sb="3" eb="9">
      <t>チイキレンケイカツドウ</t>
    </rPh>
    <phoneticPr fontId="1"/>
  </si>
  <si>
    <t>問４</t>
    <rPh sb="0" eb="1">
      <t>トイ</t>
    </rPh>
    <phoneticPr fontId="1"/>
  </si>
  <si>
    <t>問22</t>
    <rPh sb="0" eb="1">
      <t>トイ</t>
    </rPh>
    <phoneticPr fontId="1"/>
  </si>
  <si>
    <r>
      <rPr>
        <b/>
        <sz val="11"/>
        <color auto="1"/>
        <rFont val="ＭＳ Ｐゴシック"/>
      </rPr>
      <t>　１</t>
    </r>
    <r>
      <rPr>
        <sz val="11"/>
        <color auto="1"/>
        <rFont val="ＭＳ Ｐゴシック"/>
      </rPr>
      <t>：就業規則等で定めている　</t>
    </r>
    <r>
      <rPr>
        <b/>
        <sz val="11"/>
        <color auto="1"/>
        <rFont val="ＭＳ Ｐゴシック"/>
      </rPr>
      <t>２</t>
    </r>
    <r>
      <rPr>
        <sz val="11"/>
        <color auto="1"/>
        <rFont val="ＭＳ Ｐゴシック"/>
      </rPr>
      <t>：就業規則等で定めており、前年度の実績がある。</t>
    </r>
    <rPh sb="3" eb="7">
      <t>シュウギョウキソク</t>
    </rPh>
    <rPh sb="7" eb="8">
      <t>トウ</t>
    </rPh>
    <rPh sb="9" eb="10">
      <t>サダ</t>
    </rPh>
    <rPh sb="17" eb="22">
      <t>シュウギョウキソクトウ</t>
    </rPh>
    <rPh sb="23" eb="24">
      <t>サダ</t>
    </rPh>
    <rPh sb="29" eb="32">
      <t>ゼンネンド</t>
    </rPh>
    <rPh sb="33" eb="35">
      <t>ジッセキ</t>
    </rPh>
    <phoneticPr fontId="1"/>
  </si>
  <si>
    <t>　３：一般就労への移行を希望している者に対しては、一般就労に向けた支援を実施している。</t>
    <rPh sb="3" eb="7">
      <t>イッパンシュウロウ</t>
    </rPh>
    <rPh sb="9" eb="11">
      <t>イコウ</t>
    </rPh>
    <rPh sb="12" eb="14">
      <t>キボウ</t>
    </rPh>
    <rPh sb="18" eb="19">
      <t>シャ</t>
    </rPh>
    <rPh sb="20" eb="21">
      <t>タイ</t>
    </rPh>
    <rPh sb="25" eb="29">
      <t>イッパンシュウロウ</t>
    </rPh>
    <rPh sb="30" eb="31">
      <t>ム</t>
    </rPh>
    <rPh sb="33" eb="35">
      <t>シエン</t>
    </rPh>
    <rPh sb="36" eb="38">
      <t>ジッシ</t>
    </rPh>
    <phoneticPr fontId="1"/>
  </si>
  <si>
    <t>　１：利用者の状態にかかわらず、将来的に一般就労が可能となるよう、それに向けた支援を実施している。</t>
    <rPh sb="3" eb="6">
      <t>リヨウシャ</t>
    </rPh>
    <rPh sb="7" eb="9">
      <t>ジョウタイ</t>
    </rPh>
    <rPh sb="16" eb="19">
      <t>ショウライテキ</t>
    </rPh>
    <rPh sb="20" eb="24">
      <t>イッパンシュウロウ</t>
    </rPh>
    <rPh sb="25" eb="27">
      <t>カノウ</t>
    </rPh>
    <rPh sb="36" eb="37">
      <t>ム</t>
    </rPh>
    <rPh sb="39" eb="41">
      <t>シエン</t>
    </rPh>
    <rPh sb="42" eb="44">
      <t>ジッシ</t>
    </rPh>
    <phoneticPr fontId="1"/>
  </si>
  <si>
    <t>　５：その他</t>
    <rPh sb="5" eb="6">
      <t>タ</t>
    </rPh>
    <phoneticPr fontId="1"/>
  </si>
  <si>
    <r>
      <rPr>
        <b/>
        <sz val="11"/>
        <color auto="1"/>
        <rFont val="ＭＳ Ｐゴシック"/>
      </rPr>
      <t>　１</t>
    </r>
    <r>
      <rPr>
        <sz val="11"/>
        <color auto="1"/>
        <rFont val="ＭＳ Ｐゴシック"/>
      </rPr>
      <t>：Ⅰ型（7.5：1）　</t>
    </r>
    <r>
      <rPr>
        <b/>
        <sz val="11"/>
        <color auto="1"/>
        <rFont val="ＭＳ Ｐゴシック"/>
      </rPr>
      <t>２</t>
    </r>
    <r>
      <rPr>
        <sz val="11"/>
        <color auto="1"/>
        <rFont val="ＭＳ Ｐゴシック"/>
      </rPr>
      <t>：Ⅱ型（10：1）</t>
    </r>
    <rPh sb="4" eb="5">
      <t>ガタ</t>
    </rPh>
    <rPh sb="16" eb="17">
      <t>ガタ</t>
    </rPh>
    <phoneticPr fontId="1"/>
  </si>
  <si>
    <t>　４：すべての利用者に対して適切に支援を行ってはいるが、特に一般就労を見据えているというわけではない。</t>
    <rPh sb="7" eb="10">
      <t>リヨウシャ</t>
    </rPh>
    <rPh sb="11" eb="12">
      <t>タイ</t>
    </rPh>
    <rPh sb="14" eb="16">
      <t>テキセツ</t>
    </rPh>
    <rPh sb="17" eb="19">
      <t>シエン</t>
    </rPh>
    <rPh sb="20" eb="21">
      <t>オコナ</t>
    </rPh>
    <rPh sb="28" eb="29">
      <t>トク</t>
    </rPh>
    <rPh sb="30" eb="34">
      <t>イッパンシュウロウ</t>
    </rPh>
    <rPh sb="35" eb="37">
      <t>ミス</t>
    </rPh>
    <phoneticPr fontId="1"/>
  </si>
  <si>
    <t>②一般就労</t>
    <rPh sb="1" eb="5">
      <t>イッパンシュウロウ</t>
    </rPh>
    <phoneticPr fontId="1"/>
  </si>
  <si>
    <t>利用者の状態に応じた一般就労への移行に向けた支援の実施状況について選択してください。</t>
    <rPh sb="0" eb="3">
      <t>リヨウシャ</t>
    </rPh>
    <rPh sb="4" eb="6">
      <t>ジョウタイ</t>
    </rPh>
    <rPh sb="7" eb="8">
      <t>オウ</t>
    </rPh>
    <rPh sb="10" eb="14">
      <t>イッパンシュウロウ</t>
    </rPh>
    <rPh sb="16" eb="18">
      <t>イコウ</t>
    </rPh>
    <rPh sb="19" eb="20">
      <t>ム</t>
    </rPh>
    <rPh sb="22" eb="24">
      <t>シエン</t>
    </rPh>
    <rPh sb="25" eb="29">
      <t>ジッシジョウキョウ</t>
    </rPh>
    <rPh sb="33" eb="35">
      <t>センタク</t>
    </rPh>
    <phoneticPr fontId="1"/>
  </si>
  <si>
    <t>以上で調査は終了です。調査にご協力いただき、誠にありがとうございました。</t>
    <rPh sb="0" eb="2">
      <t>イジョウ</t>
    </rPh>
    <rPh sb="3" eb="5">
      <t>チョウサ</t>
    </rPh>
    <rPh sb="6" eb="8">
      <t>シュウリョウ</t>
    </rPh>
    <rPh sb="11" eb="13">
      <t>チョウサ</t>
    </rPh>
    <rPh sb="15" eb="17">
      <t>キョウリョク</t>
    </rPh>
    <rPh sb="22" eb="23">
      <t>マコト</t>
    </rPh>
    <phoneticPr fontId="1"/>
  </si>
  <si>
    <t>令和３年度におけるサービス報酬の地域区分を選択してください。</t>
    <rPh sb="0" eb="2">
      <t>レイワ</t>
    </rPh>
    <rPh sb="3" eb="5">
      <t>ネンド</t>
    </rPh>
    <rPh sb="13" eb="15">
      <t>ホウシュウ</t>
    </rPh>
    <rPh sb="16" eb="18">
      <t>チイキ</t>
    </rPh>
    <rPh sb="18" eb="20">
      <t>クブン</t>
    </rPh>
    <rPh sb="21" eb="23">
      <t>センタク</t>
    </rPh>
    <phoneticPr fontId="1"/>
  </si>
  <si>
    <t>令和３年度の基本報酬算定について、都道府県に提出した「就労継続支援Ａ型事業所におけるスコア表」に基づき、以下の項目について選択してください。</t>
    <rPh sb="0" eb="2">
      <t>レイワ</t>
    </rPh>
    <rPh sb="3" eb="5">
      <t>ネンド</t>
    </rPh>
    <rPh sb="6" eb="10">
      <t>キホンホウシュウ</t>
    </rPh>
    <rPh sb="10" eb="12">
      <t>サンテイ</t>
    </rPh>
    <rPh sb="17" eb="21">
      <t>トドウフケン</t>
    </rPh>
    <rPh sb="22" eb="24">
      <t>テイシュツ</t>
    </rPh>
    <rPh sb="27" eb="29">
      <t>シュウロウ</t>
    </rPh>
    <rPh sb="29" eb="33">
      <t>ケイゾクシエン</t>
    </rPh>
    <rPh sb="34" eb="35">
      <t>ガタ</t>
    </rPh>
    <rPh sb="35" eb="38">
      <t>ジギョウショ</t>
    </rPh>
    <rPh sb="45" eb="46">
      <t>ヒョウ</t>
    </rPh>
    <rPh sb="48" eb="49">
      <t>モト</t>
    </rPh>
    <rPh sb="52" eb="54">
      <t>イカ</t>
    </rPh>
    <rPh sb="55" eb="57">
      <t>コウモク</t>
    </rPh>
    <rPh sb="61" eb="63">
      <t>センタク</t>
    </rPh>
    <phoneticPr fontId="1"/>
  </si>
  <si>
    <t>令和３年度の基本報酬算定に係る人員配置区分を選択してください。</t>
    <rPh sb="0" eb="2">
      <t>レイワ</t>
    </rPh>
    <rPh sb="3" eb="5">
      <t>ネンド</t>
    </rPh>
    <rPh sb="6" eb="12">
      <t>キホンホウシュウサンテイ</t>
    </rPh>
    <rPh sb="13" eb="14">
      <t>カカ</t>
    </rPh>
    <rPh sb="15" eb="21">
      <t>ジンインハイチクブン</t>
    </rPh>
    <rPh sb="22" eb="24">
      <t>センタク</t>
    </rPh>
    <phoneticPr fontId="1"/>
  </si>
  <si>
    <t>令和３年度の基本報酬算定に係る定員区分を選択してください。</t>
    <rPh sb="0" eb="2">
      <t>レイワ</t>
    </rPh>
    <rPh sb="3" eb="5">
      <t>ネンド</t>
    </rPh>
    <rPh sb="6" eb="8">
      <t>キホン</t>
    </rPh>
    <rPh sb="8" eb="12">
      <t>ホウシュウサンテイ</t>
    </rPh>
    <rPh sb="13" eb="14">
      <t>カカ</t>
    </rPh>
    <rPh sb="15" eb="19">
      <t>テイインクブン</t>
    </rPh>
    <rPh sb="20" eb="22">
      <t>センタク</t>
    </rPh>
    <phoneticPr fontId="1"/>
  </si>
  <si>
    <t>令和３年度の基本報酬算定に係る評価点区分を選択してください。</t>
    <rPh sb="0" eb="2">
      <t>レイワ</t>
    </rPh>
    <rPh sb="3" eb="5">
      <t>ネンド</t>
    </rPh>
    <rPh sb="6" eb="12">
      <t>キホンホウシュウサンテイ</t>
    </rPh>
    <rPh sb="13" eb="14">
      <t>カカ</t>
    </rPh>
    <rPh sb="15" eb="20">
      <t>ヒョウカテンクブン</t>
    </rPh>
    <rPh sb="21" eb="23">
      <t>センタク</t>
    </rPh>
    <phoneticPr fontId="1"/>
  </si>
  <si>
    <t>（問13のスコア区分に変更を及ぼさない程度の修正があった場合についても回答してください。）</t>
    <rPh sb="1" eb="2">
      <t>トイ</t>
    </rPh>
    <rPh sb="8" eb="10">
      <t>クブン</t>
    </rPh>
    <rPh sb="11" eb="13">
      <t>ヘンコウ</t>
    </rPh>
    <rPh sb="14" eb="15">
      <t>オヨ</t>
    </rPh>
    <rPh sb="19" eb="21">
      <t>テイド</t>
    </rPh>
    <rPh sb="22" eb="24">
      <t>シュウセイ</t>
    </rPh>
    <rPh sb="28" eb="30">
      <t>バアイ</t>
    </rPh>
    <rPh sb="35" eb="37">
      <t>カイトウ</t>
    </rPh>
    <phoneticPr fontId="1"/>
  </si>
  <si>
    <t>○令和４年予算執行調査　障害福祉サービス等（就労継続支援Ａ型）　調査票　【事業所回答用】</t>
    <rPh sb="1" eb="3">
      <t>レイワ</t>
    </rPh>
    <rPh sb="5" eb="11">
      <t>ヨサンシッコウチョウサ</t>
    </rPh>
    <rPh sb="12" eb="16">
      <t>ショウガイフクシ</t>
    </rPh>
    <rPh sb="20" eb="21">
      <t>トウ</t>
    </rPh>
    <rPh sb="22" eb="28">
      <t>シュウロウケイゾクシエン</t>
    </rPh>
    <rPh sb="29" eb="30">
      <t>ガタ</t>
    </rPh>
    <rPh sb="32" eb="35">
      <t>チョウサヒョウ</t>
    </rPh>
    <rPh sb="37" eb="40">
      <t>ジギョウショ</t>
    </rPh>
    <rPh sb="40" eb="43">
      <t>カイトウヨウ</t>
    </rPh>
    <phoneticPr fontId="1"/>
  </si>
  <si>
    <t>④就労移行支援へ転所</t>
    <rPh sb="1" eb="5">
      <t>シュウロウイコウ</t>
    </rPh>
    <rPh sb="5" eb="7">
      <t>シエン</t>
    </rPh>
    <rPh sb="8" eb="10">
      <t>テンショ</t>
    </rPh>
    <phoneticPr fontId="1"/>
  </si>
  <si>
    <t>⑤他の就労継続支援Ａ型へ転所</t>
    <rPh sb="1" eb="2">
      <t>ホカ</t>
    </rPh>
    <rPh sb="3" eb="7">
      <t>シュウロ</t>
    </rPh>
    <rPh sb="7" eb="9">
      <t>シエン</t>
    </rPh>
    <rPh sb="10" eb="11">
      <t>ガタ</t>
    </rPh>
    <rPh sb="12" eb="14">
      <t>テンショ</t>
    </rPh>
    <phoneticPr fontId="1"/>
  </si>
  <si>
    <r>
      <rPr>
        <u/>
        <sz val="11"/>
        <color auto="1"/>
        <rFont val="ＭＳ Ｐゴシック"/>
      </rPr>
      <t>令和２年度</t>
    </r>
    <r>
      <rPr>
        <sz val="11"/>
        <color auto="1"/>
        <rFont val="ＭＳ Ｐゴシック"/>
      </rPr>
      <t>の基本報酬の算定状況について選択してください。</t>
    </r>
    <rPh sb="0" eb="2">
      <t>レイワ</t>
    </rPh>
    <rPh sb="3" eb="5">
      <t>ネンド</t>
    </rPh>
    <rPh sb="6" eb="10">
      <t>キホンホウシュウ</t>
    </rPh>
    <rPh sb="11" eb="15">
      <t>サンテイジョウキョウ</t>
    </rPh>
    <rPh sb="19" eb="21">
      <t>センタク</t>
    </rPh>
    <phoneticPr fontId="1"/>
  </si>
  <si>
    <t>⑥就労継続支援Ｂ型へ転所</t>
    <rPh sb="1" eb="5">
      <t>シュウロ</t>
    </rPh>
    <rPh sb="5" eb="7">
      <t>シエン</t>
    </rPh>
    <rPh sb="8" eb="9">
      <t>ガタ</t>
    </rPh>
    <rPh sb="10" eb="12">
      <t>テンショ</t>
    </rPh>
    <phoneticPr fontId="1"/>
  </si>
  <si>
    <t>⑦その他の障害福祉サービス等へ転所</t>
    <rPh sb="3" eb="4">
      <t>タ</t>
    </rPh>
    <rPh sb="5" eb="9">
      <t>ショウガイフクシ</t>
    </rPh>
    <rPh sb="13" eb="14">
      <t>トウ</t>
    </rPh>
    <rPh sb="15" eb="17">
      <t>テンショ</t>
    </rPh>
    <phoneticPr fontId="1"/>
  </si>
  <si>
    <t>利用契約者数</t>
    <rPh sb="0" eb="6">
      <t>リヨウケイヤクシャスウ</t>
    </rPh>
    <phoneticPr fontId="1"/>
  </si>
  <si>
    <t>⑧その他（①～⑦のいずれも該当なし）</t>
    <rPh sb="3" eb="4">
      <t>タ</t>
    </rPh>
    <rPh sb="13" eb="15">
      <t>ガイトウ</t>
    </rPh>
    <phoneticPr fontId="1"/>
  </si>
  <si>
    <r>
      <rPr>
        <b/>
        <sz val="9"/>
        <color auto="1"/>
        <rFont val="ＭＳ Ｐゴシック"/>
      </rPr>
      <t>１</t>
    </r>
    <r>
      <rPr>
        <sz val="9"/>
        <color auto="1"/>
        <rFont val="ＭＳ Ｐゴシック"/>
      </rPr>
      <t>：都道府県知事が適当と認める国際標準化規格が定めた規格その他これに準ずるものの認証を受けている</t>
    </r>
    <rPh sb="2" eb="8">
      <t>トドウフケンチジ</t>
    </rPh>
    <rPh sb="9" eb="11">
      <t>テキトウ</t>
    </rPh>
    <rPh sb="12" eb="13">
      <t>ミト</t>
    </rPh>
    <rPh sb="15" eb="22">
      <t>コクサイヒョウジュンカキカク</t>
    </rPh>
    <rPh sb="23" eb="24">
      <t>サダ</t>
    </rPh>
    <rPh sb="26" eb="28">
      <t>キカク</t>
    </rPh>
    <rPh sb="30" eb="31">
      <t>タ</t>
    </rPh>
    <rPh sb="34" eb="35">
      <t>ジュン</t>
    </rPh>
    <rPh sb="40" eb="42">
      <t>ニンショウ</t>
    </rPh>
    <rPh sb="43" eb="44">
      <t>ウ</t>
    </rPh>
    <phoneticPr fontId="1"/>
  </si>
  <si>
    <t>①在宅（障害福祉サービスの利用なし）</t>
    <rPh sb="1" eb="3">
      <t>ザイタク</t>
    </rPh>
    <rPh sb="4" eb="8">
      <t>ショウガイフクシ</t>
    </rPh>
    <rPh sb="13" eb="15">
      <t>リヨウ</t>
    </rPh>
    <phoneticPr fontId="1"/>
  </si>
  <si>
    <t>令和３年度中に利用を開始した者の入所前の状況について障害種別毎に人数を入力してください。</t>
    <rPh sb="0" eb="2">
      <t>レイワ</t>
    </rPh>
    <rPh sb="3" eb="6">
      <t>ネンドチュウ</t>
    </rPh>
    <rPh sb="7" eb="9">
      <t>リヨウ</t>
    </rPh>
    <rPh sb="10" eb="12">
      <t>カイシ</t>
    </rPh>
    <rPh sb="14" eb="15">
      <t>シャ</t>
    </rPh>
    <rPh sb="16" eb="19">
      <t>ニュウショマエ</t>
    </rPh>
    <rPh sb="20" eb="22">
      <t>ジョウキョウ</t>
    </rPh>
    <rPh sb="26" eb="31">
      <t>ショウガイシュベツゴト</t>
    </rPh>
    <rPh sb="32" eb="34">
      <t>ニンズウ</t>
    </rPh>
    <rPh sb="35" eb="37">
      <t>ニュウリョク</t>
    </rPh>
    <phoneticPr fontId="1"/>
  </si>
  <si>
    <t>①一般就労への移行を希望している</t>
    <rPh sb="1" eb="5">
      <t>イッパンシュウロウ</t>
    </rPh>
    <rPh sb="7" eb="9">
      <t>イコウ</t>
    </rPh>
    <rPh sb="10" eb="12">
      <t>キボウ</t>
    </rPh>
    <phoneticPr fontId="1"/>
  </si>
  <si>
    <t>令和３年度中に利用を終了した者の退所理由について、障害種別毎に人数を入力してください。</t>
    <rPh sb="0" eb="2">
      <t>レイワ</t>
    </rPh>
    <rPh sb="3" eb="6">
      <t>ネンドチュウ</t>
    </rPh>
    <rPh sb="7" eb="9">
      <t>リヨウ</t>
    </rPh>
    <rPh sb="10" eb="12">
      <t>シュウリョウ</t>
    </rPh>
    <rPh sb="14" eb="15">
      <t>シャ</t>
    </rPh>
    <rPh sb="16" eb="18">
      <t>タイショ</t>
    </rPh>
    <rPh sb="18" eb="20">
      <t>リユウ</t>
    </rPh>
    <rPh sb="25" eb="30">
      <t>ショウガイシュベツゴト</t>
    </rPh>
    <rPh sb="31" eb="33">
      <t>ニンズウ</t>
    </rPh>
    <rPh sb="34" eb="36">
      <t>ニュウリョク</t>
    </rPh>
    <phoneticPr fontId="1"/>
  </si>
  <si>
    <t>（「労働時間」のスコア）</t>
    <rPh sb="2" eb="6">
      <t>ロウドウジカン</t>
    </rPh>
    <phoneticPr fontId="1"/>
  </si>
  <si>
    <t>計</t>
    <rPh sb="0" eb="1">
      <t>ケイ</t>
    </rPh>
    <phoneticPr fontId="1"/>
  </si>
  <si>
    <t>（「多様な働き方」のスコア）</t>
    <rPh sb="2" eb="4">
      <t>タヨウ</t>
    </rPh>
    <rPh sb="5" eb="6">
      <t>ハタラ</t>
    </rPh>
    <rPh sb="7" eb="8">
      <t>カタ</t>
    </rPh>
    <phoneticPr fontId="1"/>
  </si>
  <si>
    <t>（「支援力向上」のスコア）</t>
    <rPh sb="2" eb="7">
      <t>シエンリョクコウジョウ</t>
    </rPh>
    <phoneticPr fontId="1"/>
  </si>
  <si>
    <t>（「地域連携活動」のスコア）</t>
    <rPh sb="2" eb="8">
      <t>チイキレンケイカツドウ</t>
    </rPh>
    <phoneticPr fontId="1"/>
  </si>
  <si>
    <r>
      <rPr>
        <b/>
        <sz val="11"/>
        <color auto="1"/>
        <rFont val="ＭＳ Ｐゴシック"/>
      </rPr>
      <t>１</t>
    </r>
    <r>
      <rPr>
        <sz val="11"/>
        <color auto="1"/>
        <rFont val="ＭＳ Ｐゴシック"/>
      </rPr>
      <t>：過去3年以内の福祉サービス第三者評価を受審しており、結果を公表している</t>
    </r>
    <rPh sb="2" eb="4">
      <t>カコ</t>
    </rPh>
    <rPh sb="5" eb="6">
      <t>ネン</t>
    </rPh>
    <rPh sb="6" eb="8">
      <t>イナイ</t>
    </rPh>
    <rPh sb="9" eb="11">
      <t>フクシ</t>
    </rPh>
    <rPh sb="15" eb="18">
      <t>ダイサンシャ</t>
    </rPh>
    <rPh sb="18" eb="20">
      <t>ヒョウカ</t>
    </rPh>
    <rPh sb="21" eb="23">
      <t>ジュシン</t>
    </rPh>
    <rPh sb="28" eb="30">
      <t>ケッカ</t>
    </rPh>
    <rPh sb="31" eb="33">
      <t>コウヒョウ</t>
    </rPh>
    <phoneticPr fontId="1"/>
  </si>
  <si>
    <t>③希望を把握していない</t>
    <rPh sb="1" eb="3">
      <t>キボウ</t>
    </rPh>
    <rPh sb="4" eb="6">
      <t>ハアク</t>
    </rPh>
    <phoneticPr fontId="1"/>
  </si>
  <si>
    <r>
      <t>問18で　「</t>
    </r>
    <r>
      <rPr>
        <b/>
        <sz val="11"/>
        <color auto="1"/>
        <rFont val="ＭＳ Ｐゴシック"/>
      </rPr>
      <t>１</t>
    </r>
    <r>
      <rPr>
        <sz val="11"/>
        <color auto="1"/>
        <rFont val="ＭＳ Ｐゴシック"/>
      </rPr>
      <t>：実地指導または監査を受けたことがある」　を選択した場合、スコアの修正（減算）状況について選択してください。</t>
    </r>
    <rPh sb="0" eb="1">
      <t>トイ</t>
    </rPh>
    <rPh sb="8" eb="12">
      <t>ジッチシドウ</t>
    </rPh>
    <rPh sb="15" eb="17">
      <t>カンサ</t>
    </rPh>
    <rPh sb="18" eb="19">
      <t>ウ</t>
    </rPh>
    <rPh sb="29" eb="31">
      <t>センタク</t>
    </rPh>
    <rPh sb="33" eb="35">
      <t>バアイ</t>
    </rPh>
    <rPh sb="40" eb="42">
      <t>シュウセイ</t>
    </rPh>
    <rPh sb="43" eb="45">
      <t>ゲンサン</t>
    </rPh>
    <rPh sb="46" eb="48">
      <t>ジョウキョウ</t>
    </rPh>
    <rPh sb="52" eb="54">
      <t>センタク</t>
    </rPh>
    <phoneticPr fontId="1"/>
  </si>
  <si>
    <t>②一般就労への移行を希望していない</t>
    <rPh sb="1" eb="5">
      <t>イッパンシュウロウ</t>
    </rPh>
    <rPh sb="7" eb="9">
      <t>イコウ</t>
    </rPh>
    <rPh sb="10" eb="12">
      <t>キボウ</t>
    </rPh>
    <phoneticPr fontId="1"/>
  </si>
  <si>
    <t>年（西暦）</t>
    <rPh sb="0" eb="1">
      <t>ネン</t>
    </rPh>
    <rPh sb="2" eb="4">
      <t>セイレキ</t>
    </rPh>
    <phoneticPr fontId="1"/>
  </si>
  <si>
    <r>
      <t>　※修正することとなったもの（問13における（Ⅰ）～（Ⅴ）の各項目）について　「</t>
    </r>
    <r>
      <rPr>
        <b/>
        <sz val="11"/>
        <color rgb="FFFF0000"/>
        <rFont val="ＭＳ Ｐゴシック"/>
      </rPr>
      <t>１</t>
    </r>
    <r>
      <rPr>
        <sz val="11"/>
        <color rgb="FFFF0000"/>
        <rFont val="ＭＳ Ｐゴシック"/>
      </rPr>
      <t>」　を選択してください。</t>
    </r>
    <rPh sb="2" eb="4">
      <t>シュウセイ</t>
    </rPh>
    <rPh sb="15" eb="16">
      <t>トイ</t>
    </rPh>
    <rPh sb="30" eb="33">
      <t>カクコウモク</t>
    </rPh>
    <rPh sb="44" eb="46">
      <t>センタク</t>
    </rPh>
    <phoneticPr fontId="1"/>
  </si>
  <si>
    <t>⑨その他</t>
    <rPh sb="3" eb="4">
      <t>タ</t>
    </rPh>
    <phoneticPr fontId="1"/>
  </si>
  <si>
    <t>③特別支援学校（普通学校の特別支援学級含む）</t>
    <rPh sb="1" eb="7">
      <t>トクベツシエンガッコウ</t>
    </rPh>
    <rPh sb="8" eb="12">
      <t>フツウガッコウ</t>
    </rPh>
    <rPh sb="13" eb="19">
      <t>トクベツシエンガッキュウ</t>
    </rPh>
    <rPh sb="19" eb="20">
      <t>フク</t>
    </rPh>
    <phoneticPr fontId="1"/>
  </si>
  <si>
    <t>④高校、大学、専門学校等</t>
    <rPh sb="1" eb="3">
      <t>コウコウ</t>
    </rPh>
    <rPh sb="4" eb="6">
      <t>ダイガク</t>
    </rPh>
    <rPh sb="7" eb="11">
      <t>センモンガッコウ</t>
    </rPh>
    <rPh sb="11" eb="12">
      <t>トウ</t>
    </rPh>
    <phoneticPr fontId="1"/>
  </si>
  <si>
    <t>⑤就労移行支援</t>
    <rPh sb="1" eb="7">
      <t>シュウロウイコウシエン</t>
    </rPh>
    <phoneticPr fontId="1"/>
  </si>
  <si>
    <t>⑥他の就労継続支援Ａ型</t>
    <rPh sb="1" eb="2">
      <t>ホカ</t>
    </rPh>
    <rPh sb="3" eb="9">
      <t>シュウロウケイゾクシエン</t>
    </rPh>
    <rPh sb="10" eb="11">
      <t>ガタ</t>
    </rPh>
    <phoneticPr fontId="1"/>
  </si>
  <si>
    <t>⑦就労継続支援Ｂ型</t>
    <rPh sb="1" eb="7">
      <t>シュウロウケイゾクシエン</t>
    </rPh>
    <rPh sb="8" eb="9">
      <t>ガタ</t>
    </rPh>
    <phoneticPr fontId="1"/>
  </si>
  <si>
    <t>⑧その他の障害福祉サービス等</t>
    <rPh sb="3" eb="4">
      <t>タ</t>
    </rPh>
    <rPh sb="5" eb="9">
      <t>ショウガイフクシ</t>
    </rPh>
    <rPh sb="13" eb="14">
      <t>トウ</t>
    </rPh>
    <phoneticPr fontId="1"/>
  </si>
  <si>
    <t>（スコアの合計点）</t>
    <rPh sb="5" eb="8">
      <t>ゴウケイテン</t>
    </rPh>
    <phoneticPr fontId="1"/>
  </si>
  <si>
    <r>
      <t>　</t>
    </r>
    <r>
      <rPr>
        <b/>
        <sz val="11"/>
        <color auto="1"/>
        <rFont val="ＭＳ Ｐゴシック"/>
      </rPr>
      <t>５</t>
    </r>
    <r>
      <rPr>
        <sz val="11"/>
        <color auto="1"/>
        <rFont val="ＭＳ Ｐゴシック"/>
      </rPr>
      <t>：スコアの修正は生じなかった。</t>
    </r>
    <rPh sb="7" eb="9">
      <t>シュウセイ</t>
    </rPh>
    <rPh sb="10" eb="11">
      <t>ショウ</t>
    </rPh>
    <phoneticPr fontId="1"/>
  </si>
  <si>
    <t>③不明</t>
    <rPh sb="1" eb="3">
      <t>フメイ</t>
    </rPh>
    <phoneticPr fontId="1"/>
  </si>
  <si>
    <t>（問８①～③計）</t>
    <rPh sb="1" eb="2">
      <t>トイ</t>
    </rPh>
    <rPh sb="6" eb="7">
      <t>ケイ</t>
    </rPh>
    <phoneticPr fontId="1"/>
  </si>
  <si>
    <t>②希望なし</t>
    <rPh sb="1" eb="3">
      <t>キボウ</t>
    </rPh>
    <phoneticPr fontId="1"/>
  </si>
  <si>
    <r>
      <rPr>
        <b/>
        <sz val="11"/>
        <color auto="1"/>
        <rFont val="ＭＳ Ｐゴシック"/>
      </rPr>
      <t>　１</t>
    </r>
    <r>
      <rPr>
        <sz val="11"/>
        <color auto="1"/>
        <rFont val="ＭＳ Ｐゴシック"/>
      </rPr>
      <t>：地方公共団体　</t>
    </r>
    <r>
      <rPr>
        <b/>
        <sz val="11"/>
        <color auto="1"/>
        <rFont val="ＭＳ Ｐゴシック"/>
      </rPr>
      <t>２</t>
    </r>
    <r>
      <rPr>
        <sz val="11"/>
        <color auto="1"/>
        <rFont val="ＭＳ Ｐゴシック"/>
      </rPr>
      <t>：社会福祉協議会又は社会福祉法人　</t>
    </r>
    <r>
      <rPr>
        <b/>
        <sz val="11"/>
        <color auto="1"/>
        <rFont val="ＭＳ Ｐゴシック"/>
      </rPr>
      <t>３</t>
    </r>
    <r>
      <rPr>
        <sz val="11"/>
        <color auto="1"/>
        <rFont val="ＭＳ Ｐゴシック"/>
      </rPr>
      <t>：営利法人　</t>
    </r>
    <r>
      <rPr>
        <b/>
        <sz val="11"/>
        <color auto="1"/>
        <rFont val="ＭＳ Ｐゴシック"/>
      </rPr>
      <t>４</t>
    </r>
    <r>
      <rPr>
        <sz val="11"/>
        <color auto="1"/>
        <rFont val="ＭＳ Ｐゴシック"/>
      </rPr>
      <t>：特定非営利活動法人　</t>
    </r>
    <r>
      <rPr>
        <b/>
        <sz val="11"/>
        <color auto="1"/>
        <rFont val="ＭＳ Ｐゴシック"/>
      </rPr>
      <t>５</t>
    </r>
    <r>
      <rPr>
        <sz val="11"/>
        <color auto="1"/>
        <rFont val="ＭＳ Ｐゴシック"/>
      </rPr>
      <t>：その他</t>
    </r>
    <rPh sb="3" eb="5">
      <t>チホウ</t>
    </rPh>
    <rPh sb="5" eb="7">
      <t>コウキョウ</t>
    </rPh>
    <rPh sb="7" eb="9">
      <t>ダンタイ</t>
    </rPh>
    <rPh sb="12" eb="14">
      <t>シャカイ</t>
    </rPh>
    <rPh sb="14" eb="16">
      <t>フクシ</t>
    </rPh>
    <rPh sb="16" eb="19">
      <t>キョウギカイ</t>
    </rPh>
    <rPh sb="19" eb="20">
      <t>マタ</t>
    </rPh>
    <rPh sb="21" eb="23">
      <t>シャカイ</t>
    </rPh>
    <rPh sb="23" eb="25">
      <t>フクシ</t>
    </rPh>
    <rPh sb="25" eb="27">
      <t>ホウジン</t>
    </rPh>
    <rPh sb="30" eb="32">
      <t>エイリ</t>
    </rPh>
    <rPh sb="32" eb="34">
      <t>ホウジン</t>
    </rPh>
    <rPh sb="37" eb="39">
      <t>トクテイ</t>
    </rPh>
    <rPh sb="39" eb="42">
      <t>ヒエイリ</t>
    </rPh>
    <rPh sb="42" eb="44">
      <t>カツドウ</t>
    </rPh>
    <rPh sb="44" eb="46">
      <t>ホウジン</t>
    </rPh>
    <rPh sb="51" eb="52">
      <t>タ</t>
    </rPh>
    <phoneticPr fontId="1"/>
  </si>
  <si>
    <r>
      <rPr>
        <b/>
        <sz val="11"/>
        <color auto="1"/>
        <rFont val="ＭＳ Ｐゴシック"/>
      </rPr>
      <t>　１</t>
    </r>
    <r>
      <rPr>
        <sz val="11"/>
        <color auto="1"/>
        <rFont val="ＭＳ Ｐゴシック"/>
      </rPr>
      <t>：１級地、</t>
    </r>
    <r>
      <rPr>
        <b/>
        <sz val="11"/>
        <color auto="1"/>
        <rFont val="ＭＳ Ｐゴシック"/>
      </rPr>
      <t>２</t>
    </r>
    <r>
      <rPr>
        <sz val="11"/>
        <color auto="1"/>
        <rFont val="ＭＳ Ｐゴシック"/>
      </rPr>
      <t>：２級地、</t>
    </r>
    <r>
      <rPr>
        <b/>
        <sz val="11"/>
        <color auto="1"/>
        <rFont val="ＭＳ Ｐゴシック"/>
      </rPr>
      <t>３</t>
    </r>
    <r>
      <rPr>
        <sz val="11"/>
        <color auto="1"/>
        <rFont val="ＭＳ Ｐゴシック"/>
      </rPr>
      <t>：３級地、</t>
    </r>
    <r>
      <rPr>
        <b/>
        <sz val="11"/>
        <color auto="1"/>
        <rFont val="ＭＳ Ｐゴシック"/>
      </rPr>
      <t>４</t>
    </r>
    <r>
      <rPr>
        <sz val="11"/>
        <color auto="1"/>
        <rFont val="ＭＳ Ｐゴシック"/>
      </rPr>
      <t>：４級地、</t>
    </r>
    <r>
      <rPr>
        <b/>
        <sz val="11"/>
        <color auto="1"/>
        <rFont val="ＭＳ Ｐゴシック"/>
      </rPr>
      <t>５</t>
    </r>
    <r>
      <rPr>
        <sz val="11"/>
        <color auto="1"/>
        <rFont val="ＭＳ Ｐゴシック"/>
      </rPr>
      <t>：５級地、</t>
    </r>
    <r>
      <rPr>
        <b/>
        <sz val="11"/>
        <color auto="1"/>
        <rFont val="ＭＳ Ｐゴシック"/>
      </rPr>
      <t>６</t>
    </r>
    <r>
      <rPr>
        <sz val="11"/>
        <color auto="1"/>
        <rFont val="ＭＳ Ｐゴシック"/>
      </rPr>
      <t>：６級地、</t>
    </r>
    <r>
      <rPr>
        <b/>
        <sz val="11"/>
        <color auto="1"/>
        <rFont val="ＭＳ Ｐゴシック"/>
      </rPr>
      <t>７</t>
    </r>
    <r>
      <rPr>
        <sz val="11"/>
        <color auto="1"/>
        <rFont val="ＭＳ Ｐゴシック"/>
      </rPr>
      <t>：７級地、</t>
    </r>
    <r>
      <rPr>
        <b/>
        <sz val="11"/>
        <color auto="1"/>
        <rFont val="ＭＳ Ｐゴシック"/>
      </rPr>
      <t>８</t>
    </r>
    <r>
      <rPr>
        <sz val="11"/>
        <color auto="1"/>
        <rFont val="ＭＳ Ｐゴシック"/>
      </rPr>
      <t>：その他</t>
    </r>
    <rPh sb="4" eb="5">
      <t>キュウ</t>
    </rPh>
    <rPh sb="5" eb="6">
      <t>チ</t>
    </rPh>
    <rPh sb="10" eb="11">
      <t>キュウ</t>
    </rPh>
    <rPh sb="11" eb="12">
      <t>チ</t>
    </rPh>
    <rPh sb="16" eb="17">
      <t>キュウ</t>
    </rPh>
    <rPh sb="17" eb="18">
      <t>チ</t>
    </rPh>
    <rPh sb="22" eb="23">
      <t>キュウ</t>
    </rPh>
    <rPh sb="23" eb="24">
      <t>チ</t>
    </rPh>
    <rPh sb="28" eb="29">
      <t>キュウ</t>
    </rPh>
    <rPh sb="29" eb="30">
      <t>チ</t>
    </rPh>
    <rPh sb="34" eb="35">
      <t>キュウ</t>
    </rPh>
    <rPh sb="35" eb="36">
      <t>チ</t>
    </rPh>
    <rPh sb="40" eb="41">
      <t>キュウ</t>
    </rPh>
    <rPh sb="41" eb="42">
      <t>チ</t>
    </rPh>
    <rPh sb="47" eb="48">
      <t>タ</t>
    </rPh>
    <phoneticPr fontId="1"/>
  </si>
  <si>
    <t>令和３年３月３１日時点の利用契約者数（利用契約を締結している者の人数）について、障害支援区分の有無別で障害種別毎に入力してください。</t>
    <rPh sb="0" eb="2">
      <t>レイワ</t>
    </rPh>
    <rPh sb="3" eb="4">
      <t>ネン</t>
    </rPh>
    <rPh sb="5" eb="6">
      <t>ガツ</t>
    </rPh>
    <rPh sb="8" eb="9">
      <t>ニチ</t>
    </rPh>
    <rPh sb="9" eb="11">
      <t>ジテン</t>
    </rPh>
    <rPh sb="12" eb="14">
      <t>リヨウ</t>
    </rPh>
    <rPh sb="14" eb="16">
      <t>ケイヤク</t>
    </rPh>
    <rPh sb="16" eb="17">
      <t>シャ</t>
    </rPh>
    <rPh sb="17" eb="18">
      <t>スウ</t>
    </rPh>
    <rPh sb="19" eb="23">
      <t>リヨウケイヤク</t>
    </rPh>
    <rPh sb="24" eb="26">
      <t>テイケツ</t>
    </rPh>
    <rPh sb="30" eb="31">
      <t>シャ</t>
    </rPh>
    <rPh sb="32" eb="34">
      <t>ニンズウ</t>
    </rPh>
    <rPh sb="40" eb="46">
      <t>ショウガイシエンクブン</t>
    </rPh>
    <rPh sb="47" eb="50">
      <t>ウムベツ</t>
    </rPh>
    <rPh sb="51" eb="55">
      <t>ショウガイシュベツ</t>
    </rPh>
    <rPh sb="55" eb="56">
      <t>ゴト</t>
    </rPh>
    <rPh sb="57" eb="59">
      <t>ニュウリョク</t>
    </rPh>
    <phoneticPr fontId="1"/>
  </si>
  <si>
    <r>
      <t xml:space="preserve">①就職（正規雇用）
</t>
    </r>
    <r>
      <rPr>
        <sz val="7"/>
        <color auto="1"/>
        <rFont val="ＭＳ Ｐゴシック"/>
      </rPr>
      <t>※就労継続支援Ａ型を除く。</t>
    </r>
    <rPh sb="1" eb="3">
      <t>シュウショク</t>
    </rPh>
    <rPh sb="4" eb="6">
      <t>セイキ</t>
    </rPh>
    <rPh sb="6" eb="8">
      <t>コヨウ</t>
    </rPh>
    <rPh sb="11" eb="17">
      <t>シュウロウケイゾクシエン</t>
    </rPh>
    <rPh sb="18" eb="19">
      <t>ガタ</t>
    </rPh>
    <rPh sb="20" eb="21">
      <t>ノゾ</t>
    </rPh>
    <phoneticPr fontId="1"/>
  </si>
  <si>
    <r>
      <t xml:space="preserve">②就職（非正規雇用）
</t>
    </r>
    <r>
      <rPr>
        <sz val="7"/>
        <color auto="1"/>
        <rFont val="ＭＳ Ｐゴシック"/>
      </rPr>
      <t>※就労継続支援Ａ型を除く。</t>
    </r>
    <rPh sb="1" eb="3">
      <t>シュウショク</t>
    </rPh>
    <rPh sb="4" eb="9">
      <t>ヒセイキコヨウ</t>
    </rPh>
    <rPh sb="12" eb="18">
      <t>シュウロウケイゾクシエン</t>
    </rPh>
    <rPh sb="19" eb="20">
      <t>ガタ</t>
    </rPh>
    <rPh sb="21" eb="22">
      <t>ノゾ</t>
    </rPh>
    <phoneticPr fontId="1"/>
  </si>
  <si>
    <r>
      <t xml:space="preserve">③就職（正規・非正規の別は不明）
</t>
    </r>
    <r>
      <rPr>
        <sz val="7"/>
        <color auto="1"/>
        <rFont val="ＭＳ Ｐゴシック"/>
      </rPr>
      <t>※就労継続支援Ａ型を除く。</t>
    </r>
    <rPh sb="1" eb="3">
      <t>シュウショク</t>
    </rPh>
    <rPh sb="4" eb="6">
      <t>セイキ</t>
    </rPh>
    <rPh sb="7" eb="10">
      <t>ヒセイキ</t>
    </rPh>
    <rPh sb="11" eb="12">
      <t>ベツ</t>
    </rPh>
    <rPh sb="13" eb="15">
      <t>フメイ</t>
    </rPh>
    <rPh sb="18" eb="24">
      <t>シュウロウケイゾクシエン</t>
    </rPh>
    <rPh sb="25" eb="26">
      <t>ガタ</t>
    </rPh>
    <rPh sb="27" eb="28">
      <t>ノゾ</t>
    </rPh>
    <phoneticPr fontId="1"/>
  </si>
  <si>
    <r>
      <rPr>
        <b/>
        <sz val="11"/>
        <color auto="1"/>
        <rFont val="ＭＳ Ｐゴシック"/>
      </rPr>
      <t>　１</t>
    </r>
    <r>
      <rPr>
        <sz val="11"/>
        <color auto="1"/>
        <rFont val="ＭＳ Ｐゴシック"/>
      </rPr>
      <t>：21人以上40人以下　</t>
    </r>
    <r>
      <rPr>
        <b/>
        <sz val="11"/>
        <color auto="1"/>
        <rFont val="ＭＳ Ｐゴシック"/>
      </rPr>
      <t>２</t>
    </r>
    <r>
      <rPr>
        <sz val="11"/>
        <color auto="1"/>
        <rFont val="ＭＳ Ｐゴシック"/>
      </rPr>
      <t>：40人以上60人以下　</t>
    </r>
    <r>
      <rPr>
        <b/>
        <sz val="11"/>
        <color auto="1"/>
        <rFont val="ＭＳ Ｐゴシック"/>
      </rPr>
      <t>３</t>
    </r>
    <r>
      <rPr>
        <sz val="11"/>
        <color auto="1"/>
        <rFont val="ＭＳ Ｐゴシック"/>
      </rPr>
      <t>：61人以上80人以下　</t>
    </r>
    <r>
      <rPr>
        <b/>
        <sz val="11"/>
        <color auto="1"/>
        <rFont val="ＭＳ Ｐゴシック"/>
      </rPr>
      <t>４</t>
    </r>
    <r>
      <rPr>
        <sz val="11"/>
        <color auto="1"/>
        <rFont val="ＭＳ Ｐゴシック"/>
      </rPr>
      <t>：81人以上　</t>
    </r>
    <r>
      <rPr>
        <b/>
        <sz val="11"/>
        <color auto="1"/>
        <rFont val="ＭＳ Ｐゴシック"/>
      </rPr>
      <t>５</t>
    </r>
    <r>
      <rPr>
        <sz val="11"/>
        <color auto="1"/>
        <rFont val="ＭＳ Ｐゴシック"/>
      </rPr>
      <t>：20人以下</t>
    </r>
    <rPh sb="5" eb="8">
      <t>ニンイジョウ</t>
    </rPh>
    <rPh sb="10" eb="13">
      <t>ニンイカ</t>
    </rPh>
    <rPh sb="18" eb="21">
      <t>ニンイジョウ</t>
    </rPh>
    <rPh sb="23" eb="26">
      <t>ニンイカ</t>
    </rPh>
    <rPh sb="31" eb="34">
      <t>ニンイジョウ</t>
    </rPh>
    <rPh sb="36" eb="39">
      <t>ニンイカ</t>
    </rPh>
    <rPh sb="44" eb="47">
      <t>ニンイジョウ</t>
    </rPh>
    <rPh sb="52" eb="55">
      <t>ニンイカ</t>
    </rPh>
    <phoneticPr fontId="1"/>
  </si>
  <si>
    <r>
      <rPr>
        <b/>
        <sz val="11"/>
        <color auto="1"/>
        <rFont val="ＭＳ Ｐゴシック"/>
      </rPr>
      <t>　１</t>
    </r>
    <r>
      <rPr>
        <sz val="11"/>
        <color auto="1"/>
        <rFont val="ＭＳ Ｐゴシック"/>
      </rPr>
      <t>：170点以上　</t>
    </r>
    <r>
      <rPr>
        <b/>
        <sz val="11"/>
        <color auto="1"/>
        <rFont val="ＭＳ Ｐゴシック"/>
      </rPr>
      <t>２</t>
    </r>
    <r>
      <rPr>
        <sz val="11"/>
        <color auto="1"/>
        <rFont val="ＭＳ Ｐゴシック"/>
      </rPr>
      <t>：150点以上１70点未満　</t>
    </r>
    <r>
      <rPr>
        <b/>
        <sz val="11"/>
        <color auto="1"/>
        <rFont val="ＭＳ Ｐゴシック"/>
      </rPr>
      <t>３</t>
    </r>
    <r>
      <rPr>
        <sz val="11"/>
        <color auto="1"/>
        <rFont val="ＭＳ Ｐゴシック"/>
      </rPr>
      <t>：130点以上150点未満　</t>
    </r>
    <r>
      <rPr>
        <b/>
        <sz val="11"/>
        <color auto="1"/>
        <rFont val="ＭＳ Ｐゴシック"/>
      </rPr>
      <t>４</t>
    </r>
    <r>
      <rPr>
        <sz val="11"/>
        <color auto="1"/>
        <rFont val="ＭＳ Ｐゴシック"/>
      </rPr>
      <t>：105点以上130点未満　</t>
    </r>
    <r>
      <rPr>
        <b/>
        <sz val="11"/>
        <color auto="1"/>
        <rFont val="ＭＳ Ｐゴシック"/>
      </rPr>
      <t>５</t>
    </r>
    <r>
      <rPr>
        <sz val="11"/>
        <color auto="1"/>
        <rFont val="ＭＳ Ｐゴシック"/>
      </rPr>
      <t>：80点以上105点未満　</t>
    </r>
    <r>
      <rPr>
        <b/>
        <sz val="11"/>
        <color auto="1"/>
        <rFont val="ＭＳ Ｐゴシック"/>
      </rPr>
      <t>６</t>
    </r>
    <r>
      <rPr>
        <sz val="11"/>
        <color auto="1"/>
        <rFont val="ＭＳ Ｐゴシック"/>
      </rPr>
      <t>：60点以上80点未満　</t>
    </r>
    <r>
      <rPr>
        <b/>
        <sz val="11"/>
        <color auto="1"/>
        <rFont val="ＭＳ Ｐゴシック"/>
      </rPr>
      <t>７</t>
    </r>
    <r>
      <rPr>
        <sz val="11"/>
        <color auto="1"/>
        <rFont val="ＭＳ Ｐゴシック"/>
      </rPr>
      <t>：60点未満　</t>
    </r>
    <r>
      <rPr>
        <b/>
        <sz val="11"/>
        <color auto="1"/>
        <rFont val="ＭＳ Ｐゴシック"/>
      </rPr>
      <t>８</t>
    </r>
    <r>
      <rPr>
        <sz val="11"/>
        <color auto="1"/>
        <rFont val="ＭＳ Ｐゴシック"/>
      </rPr>
      <t>：なし（経過措置対象）</t>
    </r>
    <rPh sb="6" eb="9">
      <t>テンイジョウ</t>
    </rPh>
    <rPh sb="15" eb="18">
      <t>テンイジョウ</t>
    </rPh>
    <rPh sb="21" eb="22">
      <t>テン</t>
    </rPh>
    <rPh sb="22" eb="24">
      <t>ミマン</t>
    </rPh>
    <rPh sb="30" eb="31">
      <t>テン</t>
    </rPh>
    <rPh sb="31" eb="33">
      <t>イジョウ</t>
    </rPh>
    <rPh sb="36" eb="39">
      <t>テンミマン</t>
    </rPh>
    <rPh sb="45" eb="48">
      <t>テンイジョウ</t>
    </rPh>
    <rPh sb="51" eb="54">
      <t>テンミマン</t>
    </rPh>
    <rPh sb="59" eb="62">
      <t>テンイジョウ</t>
    </rPh>
    <rPh sb="65" eb="68">
      <t>テンミマン</t>
    </rPh>
    <rPh sb="73" eb="76">
      <t>テンイジョウ</t>
    </rPh>
    <rPh sb="78" eb="81">
      <t>テンミマン</t>
    </rPh>
    <rPh sb="86" eb="89">
      <t>テンミマン</t>
    </rPh>
    <rPh sb="95" eb="97">
      <t>ケイカ</t>
    </rPh>
    <rPh sb="97" eb="99">
      <t>ソチ</t>
    </rPh>
    <rPh sb="99" eb="101">
      <t>タイショウ</t>
    </rPh>
    <phoneticPr fontId="1"/>
  </si>
  <si>
    <r>
      <rPr>
        <b/>
        <sz val="11"/>
        <color auto="1"/>
        <rFont val="ＭＳ Ｐゴシック"/>
      </rPr>
      <t>　１</t>
    </r>
    <r>
      <rPr>
        <sz val="11"/>
        <color auto="1"/>
        <rFont val="ＭＳ Ｐゴシック"/>
      </rPr>
      <t>：7時間以上　</t>
    </r>
    <r>
      <rPr>
        <b/>
        <sz val="11"/>
        <color auto="1"/>
        <rFont val="ＭＳ Ｐゴシック"/>
      </rPr>
      <t>２</t>
    </r>
    <r>
      <rPr>
        <sz val="11"/>
        <color auto="1"/>
        <rFont val="ＭＳ Ｐゴシック"/>
      </rPr>
      <t>：6時間以上7時間未満　</t>
    </r>
    <r>
      <rPr>
        <b/>
        <sz val="11"/>
        <color auto="1"/>
        <rFont val="ＭＳ Ｐゴシック"/>
      </rPr>
      <t>３</t>
    </r>
    <r>
      <rPr>
        <sz val="11"/>
        <color auto="1"/>
        <rFont val="ＭＳ Ｐゴシック"/>
      </rPr>
      <t>：5時間以上6時間未満　</t>
    </r>
    <r>
      <rPr>
        <b/>
        <sz val="11"/>
        <color auto="1"/>
        <rFont val="ＭＳ Ｐゴシック"/>
      </rPr>
      <t>４</t>
    </r>
    <r>
      <rPr>
        <sz val="11"/>
        <color auto="1"/>
        <rFont val="ＭＳ Ｐゴシック"/>
      </rPr>
      <t>：4.5時間以上5時間未満　</t>
    </r>
    <r>
      <rPr>
        <b/>
        <sz val="11"/>
        <color auto="1"/>
        <rFont val="ＭＳ Ｐゴシック"/>
      </rPr>
      <t>５</t>
    </r>
    <r>
      <rPr>
        <sz val="11"/>
        <color auto="1"/>
        <rFont val="ＭＳ Ｐゴシック"/>
      </rPr>
      <t>：4時間以上4.5時間未満　</t>
    </r>
    <r>
      <rPr>
        <b/>
        <sz val="11"/>
        <color auto="1"/>
        <rFont val="ＭＳ Ｐゴシック"/>
      </rPr>
      <t>６</t>
    </r>
    <r>
      <rPr>
        <sz val="11"/>
        <color auto="1"/>
        <rFont val="ＭＳ Ｐゴシック"/>
      </rPr>
      <t>：3時間以上4時間未満　</t>
    </r>
    <r>
      <rPr>
        <b/>
        <sz val="11"/>
        <color auto="1"/>
        <rFont val="ＭＳ Ｐゴシック"/>
      </rPr>
      <t>７</t>
    </r>
    <r>
      <rPr>
        <sz val="11"/>
        <color auto="1"/>
        <rFont val="ＭＳ Ｐゴシック"/>
      </rPr>
      <t>：2時間以上3時間未満　</t>
    </r>
    <r>
      <rPr>
        <b/>
        <sz val="11"/>
        <color auto="1"/>
        <rFont val="ＭＳ Ｐゴシック"/>
      </rPr>
      <t>８</t>
    </r>
    <r>
      <rPr>
        <sz val="11"/>
        <color auto="1"/>
        <rFont val="ＭＳ Ｐゴシック"/>
      </rPr>
      <t>：2時間未満</t>
    </r>
    <rPh sb="4" eb="8">
      <t>ジカンイジョウ</t>
    </rPh>
    <rPh sb="12" eb="16">
      <t>ジカンイジョウ</t>
    </rPh>
    <rPh sb="17" eb="21">
      <t>ジカンミマン</t>
    </rPh>
    <rPh sb="25" eb="29">
      <t>ジカンイジョウ</t>
    </rPh>
    <rPh sb="30" eb="34">
      <t>ジカンミマン</t>
    </rPh>
    <rPh sb="40" eb="44">
      <t>ジカンイジョウ</t>
    </rPh>
    <rPh sb="45" eb="49">
      <t>ジカン</t>
    </rPh>
    <rPh sb="53" eb="57">
      <t>ジカンイジョウ</t>
    </rPh>
    <rPh sb="60" eb="64">
      <t>ジカンミマン</t>
    </rPh>
    <rPh sb="68" eb="72">
      <t>ジカンイジョウ</t>
    </rPh>
    <rPh sb="73" eb="77">
      <t>ジカンミマン</t>
    </rPh>
    <rPh sb="81" eb="85">
      <t>ジカンイジョウ</t>
    </rPh>
    <rPh sb="86" eb="90">
      <t>ジカンミマン</t>
    </rPh>
    <rPh sb="94" eb="98">
      <t>ジカンミマン</t>
    </rPh>
    <phoneticPr fontId="1"/>
  </si>
  <si>
    <r>
      <rPr>
        <b/>
        <sz val="11"/>
        <color auto="1"/>
        <rFont val="ＭＳ Ｐゴシック"/>
      </rPr>
      <t>　１</t>
    </r>
    <r>
      <rPr>
        <sz val="11"/>
        <color auto="1"/>
        <rFont val="ＭＳ Ｐゴシック"/>
      </rPr>
      <t>：前年度及び前々年度の各年度における生産活動収支がそれぞれ当該各年度に利用者に支払う賃金の総額以上</t>
    </r>
    <rPh sb="3" eb="7">
      <t>ゼンネンドオヨ</t>
    </rPh>
    <rPh sb="8" eb="10">
      <t>ゼンゼン</t>
    </rPh>
    <rPh sb="10" eb="12">
      <t>ネンド</t>
    </rPh>
    <rPh sb="13" eb="16">
      <t>カクネンド</t>
    </rPh>
    <rPh sb="20" eb="26">
      <t>セイサンカツドウシュウシ</t>
    </rPh>
    <rPh sb="31" eb="36">
      <t>トウガイカクネンド</t>
    </rPh>
    <rPh sb="37" eb="40">
      <t>リヨウシャ</t>
    </rPh>
    <rPh sb="41" eb="43">
      <t>シハラ</t>
    </rPh>
    <rPh sb="44" eb="46">
      <t>チンギン</t>
    </rPh>
    <rPh sb="47" eb="51">
      <t>ソウガクイジョウ</t>
    </rPh>
    <phoneticPr fontId="1"/>
  </si>
  <si>
    <r>
      <rPr>
        <b/>
        <sz val="11"/>
        <color auto="1"/>
        <rFont val="ＭＳ Ｐゴシック"/>
      </rPr>
      <t>　２</t>
    </r>
    <r>
      <rPr>
        <sz val="11"/>
        <color auto="1"/>
        <rFont val="ＭＳ Ｐゴシック"/>
      </rPr>
      <t>：前年度及び前々年度における生産活動収支のうち前年度における生産活動収支のみが利用者に支払う賃金の総額以上</t>
    </r>
    <rPh sb="3" eb="7">
      <t>ゼンネンドオヨ</t>
    </rPh>
    <rPh sb="8" eb="10">
      <t>ゼンゼン</t>
    </rPh>
    <rPh sb="10" eb="12">
      <t>ネンド</t>
    </rPh>
    <rPh sb="16" eb="22">
      <t>セイサンカツドウシュウシ</t>
    </rPh>
    <rPh sb="25" eb="28">
      <t>ゼンネンド</t>
    </rPh>
    <rPh sb="32" eb="38">
      <t>セイサンカツドウシュウシ</t>
    </rPh>
    <rPh sb="41" eb="44">
      <t>リヨウシャ</t>
    </rPh>
    <rPh sb="45" eb="47">
      <t>シハラ</t>
    </rPh>
    <rPh sb="48" eb="50">
      <t>チンギン</t>
    </rPh>
    <rPh sb="51" eb="55">
      <t>ソウガクイジョウ</t>
    </rPh>
    <phoneticPr fontId="1"/>
  </si>
  <si>
    <r>
      <rPr>
        <b/>
        <sz val="11"/>
        <color auto="1"/>
        <rFont val="ＭＳ Ｐゴシック"/>
      </rPr>
      <t>　３</t>
    </r>
    <r>
      <rPr>
        <sz val="11"/>
        <color auto="1"/>
        <rFont val="ＭＳ Ｐゴシック"/>
      </rPr>
      <t>：前年度及び前々年度における生産活動収支のうち前々年度における生産活動収支のみが利用者に支払う賃金の総額以上</t>
    </r>
    <rPh sb="3" eb="6">
      <t>ゼンネンド</t>
    </rPh>
    <rPh sb="6" eb="7">
      <t>オヨ</t>
    </rPh>
    <rPh sb="8" eb="10">
      <t>ゼンゼン</t>
    </rPh>
    <rPh sb="10" eb="12">
      <t>ネンド</t>
    </rPh>
    <rPh sb="16" eb="18">
      <t>セイサン</t>
    </rPh>
    <rPh sb="18" eb="22">
      <t>カツドウシュウシ</t>
    </rPh>
    <rPh sb="25" eb="27">
      <t>ゼンゼン</t>
    </rPh>
    <rPh sb="27" eb="29">
      <t>ネンド</t>
    </rPh>
    <rPh sb="33" eb="39">
      <t>セイサンカツドウシュウシ</t>
    </rPh>
    <rPh sb="42" eb="45">
      <t>リヨウシャ</t>
    </rPh>
    <rPh sb="46" eb="48">
      <t>シハラ</t>
    </rPh>
    <rPh sb="49" eb="51">
      <t>チンギン</t>
    </rPh>
    <rPh sb="52" eb="56">
      <t>ソウガクイジョウ</t>
    </rPh>
    <phoneticPr fontId="1"/>
  </si>
  <si>
    <r>
      <t>問14で　「</t>
    </r>
    <r>
      <rPr>
        <b/>
        <sz val="11"/>
        <color auto="1"/>
        <rFont val="ＭＳ Ｐゴシック"/>
      </rPr>
      <t>３</t>
    </r>
    <r>
      <rPr>
        <sz val="11"/>
        <color auto="1"/>
        <rFont val="ＭＳ Ｐゴシック"/>
      </rPr>
      <t>：公表していない」　を選択した場合、基本報酬の減算状況について選択してください。</t>
    </r>
    <rPh sb="0" eb="1">
      <t>トイ</t>
    </rPh>
    <rPh sb="8" eb="10">
      <t>コウヒョウ</t>
    </rPh>
    <rPh sb="18" eb="20">
      <t>センタク</t>
    </rPh>
    <rPh sb="22" eb="24">
      <t>バアイ</t>
    </rPh>
    <rPh sb="25" eb="29">
      <t>キホンホウシュウ</t>
    </rPh>
    <rPh sb="30" eb="32">
      <t>ゲンサン</t>
    </rPh>
    <rPh sb="32" eb="34">
      <t>ジョウキョウ</t>
    </rPh>
    <rPh sb="38" eb="40">
      <t>センタク</t>
    </rPh>
    <phoneticPr fontId="1"/>
  </si>
  <si>
    <r>
      <rPr>
        <b/>
        <sz val="11"/>
        <color auto="1"/>
        <rFont val="ＭＳ Ｐゴシック"/>
      </rPr>
      <t>　４</t>
    </r>
    <r>
      <rPr>
        <sz val="11"/>
        <color auto="1"/>
        <rFont val="ＭＳ Ｐゴシック"/>
      </rPr>
      <t>：前年度及び前々年度の各年度における生産活動収支がそれぞれ当該各年度に利用者に支払う賃金の総額未満</t>
    </r>
    <rPh sb="3" eb="6">
      <t>ゼンネンド</t>
    </rPh>
    <rPh sb="6" eb="7">
      <t>オヨ</t>
    </rPh>
    <rPh sb="8" eb="10">
      <t>ゼンゼン</t>
    </rPh>
    <rPh sb="10" eb="12">
      <t>ネンド</t>
    </rPh>
    <rPh sb="13" eb="16">
      <t>カクネンド</t>
    </rPh>
    <rPh sb="20" eb="26">
      <t>セイサンカツドウシュウシ</t>
    </rPh>
    <rPh sb="31" eb="33">
      <t>トウガイ</t>
    </rPh>
    <rPh sb="33" eb="36">
      <t>カクネンド</t>
    </rPh>
    <rPh sb="37" eb="40">
      <t>リヨウシャ</t>
    </rPh>
    <rPh sb="41" eb="43">
      <t>シハラ</t>
    </rPh>
    <rPh sb="44" eb="46">
      <t>チンギン</t>
    </rPh>
    <rPh sb="47" eb="49">
      <t>ソウガク</t>
    </rPh>
    <rPh sb="49" eb="51">
      <t>ミマン</t>
    </rPh>
    <phoneticPr fontId="1"/>
  </si>
  <si>
    <r>
      <t>（Ⅲ）多様な働き方　　※都道府県に提出した届出書と同様に任意の５項目について、「</t>
    </r>
    <r>
      <rPr>
        <b/>
        <u/>
        <sz val="11"/>
        <color auto="1"/>
        <rFont val="ＭＳ Ｐゴシック"/>
      </rPr>
      <t>１</t>
    </r>
    <r>
      <rPr>
        <u/>
        <sz val="11"/>
        <color auto="1"/>
        <rFont val="ＭＳ Ｐゴシック"/>
      </rPr>
      <t>」または「</t>
    </r>
    <r>
      <rPr>
        <b/>
        <u/>
        <sz val="11"/>
        <color auto="1"/>
        <rFont val="ＭＳ Ｐゴシック"/>
      </rPr>
      <t>２</t>
    </r>
    <r>
      <rPr>
        <u/>
        <sz val="11"/>
        <color auto="1"/>
        <rFont val="ＭＳ Ｐゴシック"/>
      </rPr>
      <t>」を選択してください。</t>
    </r>
    <rPh sb="3" eb="5">
      <t>タヨウ</t>
    </rPh>
    <rPh sb="6" eb="7">
      <t>ハタラ</t>
    </rPh>
    <rPh sb="8" eb="9">
      <t>カタ</t>
    </rPh>
    <rPh sb="12" eb="16">
      <t>トドウフケン</t>
    </rPh>
    <rPh sb="17" eb="19">
      <t>テイシュツ</t>
    </rPh>
    <rPh sb="21" eb="24">
      <t>トドケデショ</t>
    </rPh>
    <rPh sb="25" eb="27">
      <t>ドウヨウ</t>
    </rPh>
    <rPh sb="28" eb="30">
      <t>ニンイ</t>
    </rPh>
    <rPh sb="32" eb="34">
      <t>コウモク</t>
    </rPh>
    <rPh sb="49" eb="51">
      <t>センタク</t>
    </rPh>
    <phoneticPr fontId="1"/>
  </si>
  <si>
    <r>
      <t>　</t>
    </r>
    <r>
      <rPr>
        <b/>
        <sz val="11"/>
        <color auto="1"/>
        <rFont val="ＭＳ Ｐゴシック"/>
      </rPr>
      <t>１</t>
    </r>
    <r>
      <rPr>
        <sz val="11"/>
        <color auto="1"/>
        <rFont val="ＭＳ Ｐゴシック"/>
      </rPr>
      <t>：利用者の就労に対する希望（Ａ型継続もしくは一般就労への移行等）や就労に関する能力について、事業所独自で一定の期間を定め、定期的に確認を行っている。</t>
    </r>
    <rPh sb="3" eb="6">
      <t>リヨウシャ</t>
    </rPh>
    <rPh sb="7" eb="9">
      <t>シュウロウ</t>
    </rPh>
    <rPh sb="10" eb="11">
      <t>タイ</t>
    </rPh>
    <rPh sb="13" eb="15">
      <t>キボウ</t>
    </rPh>
    <rPh sb="17" eb="18">
      <t>ガタ</t>
    </rPh>
    <rPh sb="18" eb="20">
      <t>ケイゾク</t>
    </rPh>
    <rPh sb="24" eb="28">
      <t>イッパンシュウロウ</t>
    </rPh>
    <rPh sb="30" eb="32">
      <t>イコウ</t>
    </rPh>
    <rPh sb="32" eb="33">
      <t>トウ</t>
    </rPh>
    <rPh sb="35" eb="37">
      <t>シュウロウ</t>
    </rPh>
    <rPh sb="38" eb="39">
      <t>カン</t>
    </rPh>
    <rPh sb="41" eb="43">
      <t>ノウリョク</t>
    </rPh>
    <rPh sb="48" eb="51">
      <t>ジギョウショ</t>
    </rPh>
    <rPh sb="51" eb="53">
      <t>ドクジ</t>
    </rPh>
    <rPh sb="54" eb="56">
      <t>イッテイ</t>
    </rPh>
    <rPh sb="57" eb="59">
      <t>キカン</t>
    </rPh>
    <rPh sb="60" eb="61">
      <t>サダ</t>
    </rPh>
    <rPh sb="63" eb="66">
      <t>テイキテキ</t>
    </rPh>
    <rPh sb="67" eb="69">
      <t>カクニン</t>
    </rPh>
    <rPh sb="70" eb="71">
      <t>オコナ</t>
    </rPh>
    <phoneticPr fontId="1"/>
  </si>
  <si>
    <r>
      <t>（Ⅳ）支援力向上　　※都道府県に提出した届出書と同様に任意の５項目について、「</t>
    </r>
    <r>
      <rPr>
        <b/>
        <u/>
        <sz val="11"/>
        <color auto="1"/>
        <rFont val="ＭＳ Ｐゴシック"/>
      </rPr>
      <t>１</t>
    </r>
    <r>
      <rPr>
        <u/>
        <sz val="11"/>
        <color auto="1"/>
        <rFont val="ＭＳ Ｐゴシック"/>
      </rPr>
      <t>」または「</t>
    </r>
    <r>
      <rPr>
        <b/>
        <u/>
        <sz val="11"/>
        <color auto="1"/>
        <rFont val="ＭＳ Ｐゴシック"/>
      </rPr>
      <t>２</t>
    </r>
    <r>
      <rPr>
        <u/>
        <sz val="11"/>
        <color auto="1"/>
        <rFont val="ＭＳ Ｐゴシック"/>
      </rPr>
      <t>」（⑤～⑧を選択する場合は「</t>
    </r>
    <r>
      <rPr>
        <b/>
        <u/>
        <sz val="11"/>
        <color auto="1"/>
        <rFont val="ＭＳ Ｐゴシック"/>
      </rPr>
      <t>１</t>
    </r>
    <r>
      <rPr>
        <u/>
        <sz val="11"/>
        <color auto="1"/>
        <rFont val="ＭＳ Ｐゴシック"/>
      </rPr>
      <t>」）を選択してください</t>
    </r>
    <rPh sb="3" eb="8">
      <t>シエンリョクコウジョウ</t>
    </rPh>
    <rPh sb="11" eb="15">
      <t>トドウフケン</t>
    </rPh>
    <rPh sb="16" eb="18">
      <t>テイシュツ</t>
    </rPh>
    <rPh sb="20" eb="23">
      <t>トドケデショ</t>
    </rPh>
    <rPh sb="24" eb="26">
      <t>ドウヨウ</t>
    </rPh>
    <rPh sb="27" eb="29">
      <t>ニンイ</t>
    </rPh>
    <rPh sb="31" eb="33">
      <t>コウモク</t>
    </rPh>
    <rPh sb="52" eb="54">
      <t>センタク</t>
    </rPh>
    <rPh sb="56" eb="58">
      <t>バアイ</t>
    </rPh>
    <rPh sb="64" eb="66">
      <t>センタク</t>
    </rPh>
    <phoneticPr fontId="1"/>
  </si>
  <si>
    <r>
      <t>　</t>
    </r>
    <r>
      <rPr>
        <b/>
        <sz val="11"/>
        <color auto="1"/>
        <rFont val="ＭＳ Ｐゴシック"/>
      </rPr>
      <t>２</t>
    </r>
    <r>
      <rPr>
        <sz val="11"/>
        <color auto="1"/>
        <rFont val="ＭＳ Ｐゴシック"/>
      </rPr>
      <t>：参加した職員が半数以上であった</t>
    </r>
    <rPh sb="3" eb="5">
      <t>サンカ</t>
    </rPh>
    <rPh sb="7" eb="9">
      <t>ショクイン</t>
    </rPh>
    <rPh sb="10" eb="14">
      <t>ハンスウイジョウ</t>
    </rPh>
    <phoneticPr fontId="1"/>
  </si>
  <si>
    <r>
      <t>　</t>
    </r>
    <r>
      <rPr>
        <b/>
        <sz val="11"/>
        <color auto="1"/>
        <rFont val="ＭＳ Ｐゴシック"/>
      </rPr>
      <t>１</t>
    </r>
    <r>
      <rPr>
        <sz val="11"/>
        <color auto="1"/>
        <rFont val="ＭＳ Ｐゴシック"/>
      </rPr>
      <t>：１回の場合</t>
    </r>
    <rPh sb="4" eb="5">
      <t>カイ</t>
    </rPh>
    <rPh sb="6" eb="8">
      <t>バアイ</t>
    </rPh>
    <phoneticPr fontId="1"/>
  </si>
  <si>
    <r>
      <rPr>
        <b/>
        <sz val="11"/>
        <color auto="1"/>
        <rFont val="ＭＳ Ｐゴシック"/>
      </rPr>
      <t>１</t>
    </r>
    <r>
      <rPr>
        <sz val="11"/>
        <color auto="1"/>
        <rFont val="ＭＳ Ｐゴシック"/>
      </rPr>
      <t>：ピアサポーターを職員として配置している</t>
    </r>
    <rPh sb="10" eb="12">
      <t>ショクイン</t>
    </rPh>
    <rPh sb="15" eb="17">
      <t>ハイチ</t>
    </rPh>
    <phoneticPr fontId="1"/>
  </si>
  <si>
    <r>
      <t>　</t>
    </r>
    <r>
      <rPr>
        <b/>
        <sz val="11"/>
        <color auto="1"/>
        <rFont val="ＭＳ Ｐゴシック"/>
      </rPr>
      <t>２</t>
    </r>
    <r>
      <rPr>
        <sz val="11"/>
        <color auto="1"/>
        <rFont val="ＭＳ Ｐゴシック"/>
      </rPr>
      <t>：２回以上の場合</t>
    </r>
    <rPh sb="4" eb="7">
      <t>カイイジョウ</t>
    </rPh>
    <rPh sb="8" eb="10">
      <t>バアイ</t>
    </rPh>
    <phoneticPr fontId="1"/>
  </si>
  <si>
    <r>
      <t>　</t>
    </r>
    <r>
      <rPr>
        <b/>
        <sz val="11"/>
        <color auto="1"/>
        <rFont val="ＭＳ Ｐゴシック"/>
      </rPr>
      <t>１</t>
    </r>
    <r>
      <rPr>
        <sz val="11"/>
        <color auto="1"/>
        <rFont val="ＭＳ Ｐゴシック"/>
      </rPr>
      <t>：いずれか一方のみの取組を行っている</t>
    </r>
    <rPh sb="7" eb="9">
      <t>イッポウ</t>
    </rPh>
    <rPh sb="12" eb="14">
      <t>トリクミ</t>
    </rPh>
    <rPh sb="15" eb="16">
      <t>オコナ</t>
    </rPh>
    <phoneticPr fontId="1"/>
  </si>
  <si>
    <r>
      <t>　</t>
    </r>
    <r>
      <rPr>
        <b/>
        <sz val="11"/>
        <color auto="1"/>
        <rFont val="ＭＳ Ｐゴシック"/>
      </rPr>
      <t>２</t>
    </r>
    <r>
      <rPr>
        <sz val="11"/>
        <color auto="1"/>
        <rFont val="ＭＳ Ｐゴシック"/>
      </rPr>
      <t>：いずれの取組も行っている</t>
    </r>
    <rPh sb="7" eb="9">
      <t>トリクミ</t>
    </rPh>
    <rPh sb="10" eb="11">
      <t>オコナ</t>
    </rPh>
    <phoneticPr fontId="1"/>
  </si>
  <si>
    <r>
      <t>（Ⅴ）地域連携活動　　※該当する場合に「</t>
    </r>
    <r>
      <rPr>
        <b/>
        <u/>
        <sz val="11"/>
        <color auto="1"/>
        <rFont val="ＭＳ Ｐゴシック"/>
      </rPr>
      <t>１</t>
    </r>
    <r>
      <rPr>
        <u/>
        <sz val="11"/>
        <color auto="1"/>
        <rFont val="ＭＳ Ｐゴシック"/>
      </rPr>
      <t>」を選択</t>
    </r>
    <rPh sb="3" eb="5">
      <t>チイキ</t>
    </rPh>
    <rPh sb="5" eb="9">
      <t>レンケイカツドウ</t>
    </rPh>
    <rPh sb="12" eb="14">
      <t>ガイトウ</t>
    </rPh>
    <rPh sb="16" eb="18">
      <t>バアイ</t>
    </rPh>
    <rPh sb="23" eb="25">
      <t>センタク</t>
    </rPh>
    <phoneticPr fontId="1"/>
  </si>
  <si>
    <r>
      <t>　</t>
    </r>
    <r>
      <rPr>
        <b/>
        <sz val="11"/>
        <color auto="1"/>
        <rFont val="ＭＳ Ｐゴシック"/>
      </rPr>
      <t>１</t>
    </r>
    <r>
      <rPr>
        <sz val="11"/>
        <color auto="1"/>
        <rFont val="ＭＳ Ｐゴシック"/>
      </rPr>
      <t>：事業所ＨＰにて公表している　</t>
    </r>
    <r>
      <rPr>
        <b/>
        <sz val="11"/>
        <color auto="1"/>
        <rFont val="ＭＳ Ｐゴシック"/>
      </rPr>
      <t>２</t>
    </r>
    <r>
      <rPr>
        <sz val="11"/>
        <color auto="1"/>
        <rFont val="ＭＳ Ｐゴシック"/>
      </rPr>
      <t>：書面を掲示する形で公表している　</t>
    </r>
    <r>
      <rPr>
        <b/>
        <sz val="11"/>
        <color auto="1"/>
        <rFont val="ＭＳ Ｐゴシック"/>
      </rPr>
      <t>３</t>
    </r>
    <r>
      <rPr>
        <sz val="11"/>
        <color auto="1"/>
        <rFont val="ＭＳ Ｐゴシック"/>
      </rPr>
      <t>：公表していない</t>
    </r>
    <rPh sb="3" eb="6">
      <t>ジギョウショ</t>
    </rPh>
    <rPh sb="10" eb="12">
      <t>コウヒョウ</t>
    </rPh>
    <rPh sb="19" eb="21">
      <t>ショメン</t>
    </rPh>
    <rPh sb="22" eb="24">
      <t>ケイジ</t>
    </rPh>
    <rPh sb="26" eb="27">
      <t>カタチ</t>
    </rPh>
    <rPh sb="28" eb="30">
      <t>コウヒョウ</t>
    </rPh>
    <rPh sb="37" eb="39">
      <t>コウヒョウ</t>
    </rPh>
    <phoneticPr fontId="1"/>
  </si>
  <si>
    <r>
      <t>　</t>
    </r>
    <r>
      <rPr>
        <b/>
        <sz val="11"/>
        <color auto="1"/>
        <rFont val="ＭＳ Ｐゴシック"/>
      </rPr>
      <t>１</t>
    </r>
    <r>
      <rPr>
        <sz val="11"/>
        <color auto="1"/>
        <rFont val="ＭＳ Ｐゴシック"/>
      </rPr>
      <t>：事業所ＨＰを持っていない　</t>
    </r>
    <r>
      <rPr>
        <b/>
        <sz val="11"/>
        <color auto="1"/>
        <rFont val="ＭＳ Ｐゴシック"/>
      </rPr>
      <t>２</t>
    </r>
    <r>
      <rPr>
        <sz val="11"/>
        <color auto="1"/>
        <rFont val="ＭＳ Ｐゴシック"/>
      </rPr>
      <t>：掲示に適した場所がない　</t>
    </r>
    <r>
      <rPr>
        <b/>
        <sz val="11"/>
        <color auto="1"/>
        <rFont val="ＭＳ Ｐゴシック"/>
      </rPr>
      <t>３</t>
    </r>
    <r>
      <rPr>
        <sz val="11"/>
        <color auto="1"/>
        <rFont val="ＭＳ Ｐゴシック"/>
      </rPr>
      <t>：その他</t>
    </r>
    <rPh sb="3" eb="6">
      <t>ジギョウショ</t>
    </rPh>
    <rPh sb="9" eb="10">
      <t>モ</t>
    </rPh>
    <rPh sb="18" eb="20">
      <t>ケイジ</t>
    </rPh>
    <rPh sb="21" eb="22">
      <t>テキ</t>
    </rPh>
    <rPh sb="24" eb="26">
      <t>バショ</t>
    </rPh>
    <rPh sb="34" eb="35">
      <t>タ</t>
    </rPh>
    <phoneticPr fontId="1"/>
  </si>
  <si>
    <r>
      <t>　</t>
    </r>
    <r>
      <rPr>
        <b/>
        <sz val="11"/>
        <color auto="1"/>
        <rFont val="ＭＳ Ｐゴシック"/>
      </rPr>
      <t>１</t>
    </r>
    <r>
      <rPr>
        <sz val="11"/>
        <color auto="1"/>
        <rFont val="ＭＳ Ｐゴシック"/>
      </rPr>
      <t>：基本報酬の減算がされている　</t>
    </r>
    <r>
      <rPr>
        <b/>
        <sz val="11"/>
        <color auto="1"/>
        <rFont val="ＭＳ Ｐゴシック"/>
      </rPr>
      <t>２</t>
    </r>
    <r>
      <rPr>
        <sz val="11"/>
        <color auto="1"/>
        <rFont val="ＭＳ Ｐゴシック"/>
      </rPr>
      <t>：基本報酬の減算がされていない</t>
    </r>
    <rPh sb="3" eb="7">
      <t>キホンホウシュウ</t>
    </rPh>
    <rPh sb="8" eb="10">
      <t>ゲンサン</t>
    </rPh>
    <rPh sb="19" eb="23">
      <t>キホンホウシュウ</t>
    </rPh>
    <rPh sb="24" eb="26">
      <t>ゲンサン</t>
    </rPh>
    <phoneticPr fontId="1"/>
  </si>
  <si>
    <r>
      <t>　　</t>
    </r>
    <r>
      <rPr>
        <b/>
        <sz val="11"/>
        <color auto="1"/>
        <rFont val="ＭＳ Ｐゴシック"/>
      </rPr>
      <t>１</t>
    </r>
    <r>
      <rPr>
        <sz val="11"/>
        <color auto="1"/>
        <rFont val="ＭＳ Ｐゴシック"/>
      </rPr>
      <t>：7時間以上　</t>
    </r>
    <r>
      <rPr>
        <b/>
        <sz val="11"/>
        <color auto="1"/>
        <rFont val="ＭＳ Ｐゴシック"/>
      </rPr>
      <t>２</t>
    </r>
    <r>
      <rPr>
        <sz val="11"/>
        <color auto="1"/>
        <rFont val="ＭＳ Ｐゴシック"/>
      </rPr>
      <t>：6時間以上3時間未満　</t>
    </r>
    <r>
      <rPr>
        <b/>
        <sz val="11"/>
        <color auto="1"/>
        <rFont val="ＭＳ Ｐゴシック"/>
      </rPr>
      <t>３</t>
    </r>
    <r>
      <rPr>
        <sz val="11"/>
        <color auto="1"/>
        <rFont val="ＭＳ Ｐゴシック"/>
      </rPr>
      <t>：5時間以上6時間未満　</t>
    </r>
    <r>
      <rPr>
        <b/>
        <sz val="11"/>
        <color auto="1"/>
        <rFont val="ＭＳ Ｐゴシック"/>
      </rPr>
      <t>４</t>
    </r>
    <r>
      <rPr>
        <sz val="11"/>
        <color auto="1"/>
        <rFont val="ＭＳ Ｐゴシック"/>
      </rPr>
      <t>：4時間以上5時間未満　</t>
    </r>
    <r>
      <rPr>
        <b/>
        <sz val="11"/>
        <color auto="1"/>
        <rFont val="ＭＳ Ｐゴシック"/>
      </rPr>
      <t>５</t>
    </r>
    <r>
      <rPr>
        <sz val="11"/>
        <color auto="1"/>
        <rFont val="ＭＳ Ｐゴシック"/>
      </rPr>
      <t>：3時間以上4時間未満　</t>
    </r>
    <r>
      <rPr>
        <b/>
        <sz val="11"/>
        <color auto="1"/>
        <rFont val="ＭＳ Ｐゴシック"/>
      </rPr>
      <t>６</t>
    </r>
    <r>
      <rPr>
        <sz val="11"/>
        <color auto="1"/>
        <rFont val="ＭＳ Ｐゴシック"/>
      </rPr>
      <t>：2時間以上3時間未満　</t>
    </r>
    <r>
      <rPr>
        <b/>
        <sz val="11"/>
        <color auto="1"/>
        <rFont val="ＭＳ Ｐゴシック"/>
      </rPr>
      <t>７</t>
    </r>
    <r>
      <rPr>
        <sz val="11"/>
        <color auto="1"/>
        <rFont val="ＭＳ Ｐゴシック"/>
      </rPr>
      <t>：2時間未満</t>
    </r>
    <rPh sb="5" eb="9">
      <t>ジカンイジョウ</t>
    </rPh>
    <rPh sb="13" eb="17">
      <t>ジカンイジョウ</t>
    </rPh>
    <rPh sb="18" eb="22">
      <t>ジカンミマン</t>
    </rPh>
    <rPh sb="26" eb="30">
      <t>ジカンイジョウ</t>
    </rPh>
    <rPh sb="31" eb="35">
      <t>ジカンミマン</t>
    </rPh>
    <rPh sb="39" eb="43">
      <t>ジカンイジョウ</t>
    </rPh>
    <rPh sb="44" eb="48">
      <t>ジカンミマン</t>
    </rPh>
    <rPh sb="52" eb="56">
      <t>ジカンイジョウ</t>
    </rPh>
    <rPh sb="57" eb="61">
      <t>ジカンミマン</t>
    </rPh>
    <rPh sb="65" eb="69">
      <t>ジカンイジョウ</t>
    </rPh>
    <rPh sb="70" eb="74">
      <t>ジカンミマン</t>
    </rPh>
    <rPh sb="78" eb="82">
      <t>ジカンミマン</t>
    </rPh>
    <phoneticPr fontId="1"/>
  </si>
  <si>
    <r>
      <t>　</t>
    </r>
    <r>
      <rPr>
        <b/>
        <sz val="11"/>
        <color auto="1"/>
        <rFont val="ＭＳ Ｐゴシック"/>
      </rPr>
      <t>１</t>
    </r>
    <r>
      <rPr>
        <sz val="11"/>
        <color auto="1"/>
        <rFont val="ＭＳ Ｐゴシック"/>
      </rPr>
      <t>：実地指導または監査を受けたことがある　</t>
    </r>
    <r>
      <rPr>
        <b/>
        <sz val="11"/>
        <color auto="1"/>
        <rFont val="ＭＳ Ｐゴシック"/>
      </rPr>
      <t>２</t>
    </r>
    <r>
      <rPr>
        <sz val="11"/>
        <color auto="1"/>
        <rFont val="ＭＳ Ｐゴシック"/>
      </rPr>
      <t>：実地指導、監査のいずれも受けていない</t>
    </r>
    <rPh sb="3" eb="5">
      <t>ジッチ</t>
    </rPh>
    <rPh sb="5" eb="7">
      <t>シドウ</t>
    </rPh>
    <rPh sb="10" eb="12">
      <t>カンサ</t>
    </rPh>
    <rPh sb="13" eb="14">
      <t>ウ</t>
    </rPh>
    <rPh sb="24" eb="28">
      <t>ジッチシドウ</t>
    </rPh>
    <rPh sb="29" eb="31">
      <t>カンサ</t>
    </rPh>
    <rPh sb="36" eb="37">
      <t>ウ</t>
    </rPh>
    <phoneticPr fontId="1"/>
  </si>
  <si>
    <r>
      <t>　</t>
    </r>
    <r>
      <rPr>
        <b/>
        <sz val="11"/>
        <color auto="1"/>
        <rFont val="ＭＳ Ｐゴシック"/>
      </rPr>
      <t>１</t>
    </r>
    <r>
      <rPr>
        <sz val="11"/>
        <color auto="1"/>
        <rFont val="ＭＳ Ｐゴシック"/>
      </rPr>
      <t>：スコアを修正（減点）し、基本報酬が減額となった。</t>
    </r>
    <rPh sb="7" eb="9">
      <t>シュウセイ</t>
    </rPh>
    <rPh sb="10" eb="12">
      <t>ゲンテン</t>
    </rPh>
    <rPh sb="15" eb="19">
      <t>キホンホウシュウ</t>
    </rPh>
    <rPh sb="20" eb="22">
      <t>ゲンガク</t>
    </rPh>
    <phoneticPr fontId="1"/>
  </si>
  <si>
    <r>
      <t>　</t>
    </r>
    <r>
      <rPr>
        <b/>
        <sz val="11"/>
        <color auto="1"/>
        <rFont val="ＭＳ Ｐゴシック"/>
      </rPr>
      <t>２</t>
    </r>
    <r>
      <rPr>
        <sz val="11"/>
        <color auto="1"/>
        <rFont val="ＭＳ Ｐゴシック"/>
      </rPr>
      <t>：スコアを修正（加点）し、基本報酬が増額となった。</t>
    </r>
    <rPh sb="7" eb="9">
      <t>シュウセイ</t>
    </rPh>
    <rPh sb="10" eb="12">
      <t>カテン</t>
    </rPh>
    <rPh sb="15" eb="19">
      <t>キホンホウシュウ</t>
    </rPh>
    <rPh sb="20" eb="22">
      <t>ゾウガク</t>
    </rPh>
    <phoneticPr fontId="1"/>
  </si>
  <si>
    <r>
      <t>　</t>
    </r>
    <r>
      <rPr>
        <b/>
        <sz val="11"/>
        <color auto="1"/>
        <rFont val="ＭＳ Ｐゴシック"/>
      </rPr>
      <t>３</t>
    </r>
    <r>
      <rPr>
        <sz val="11"/>
        <color auto="1"/>
        <rFont val="ＭＳ Ｐゴシック"/>
      </rPr>
      <t>：スコアを修正（減点）したが、基本報酬は変わらなかった。</t>
    </r>
    <rPh sb="7" eb="9">
      <t>シュウセイ</t>
    </rPh>
    <rPh sb="10" eb="12">
      <t>ゲンテン</t>
    </rPh>
    <rPh sb="17" eb="21">
      <t>キホンホウシュウ</t>
    </rPh>
    <rPh sb="22" eb="23">
      <t>カ</t>
    </rPh>
    <phoneticPr fontId="1"/>
  </si>
  <si>
    <r>
      <t>　</t>
    </r>
    <r>
      <rPr>
        <b/>
        <sz val="11"/>
        <color auto="1"/>
        <rFont val="ＭＳ Ｐゴシック"/>
      </rPr>
      <t>４</t>
    </r>
    <r>
      <rPr>
        <sz val="11"/>
        <color auto="1"/>
        <rFont val="ＭＳ Ｐゴシック"/>
      </rPr>
      <t>：スコアを修正（加点）したが、基本報酬は変わらなかった。</t>
    </r>
    <rPh sb="7" eb="9">
      <t>シュウセイ</t>
    </rPh>
    <rPh sb="10" eb="12">
      <t>カテン</t>
    </rPh>
    <rPh sb="17" eb="21">
      <t>キホンホウシュウ</t>
    </rPh>
    <rPh sb="22" eb="23">
      <t>カ</t>
    </rPh>
    <phoneticPr fontId="1"/>
  </si>
  <si>
    <t>精神</t>
  </si>
  <si>
    <r>
      <t>　</t>
    </r>
    <r>
      <rPr>
        <b/>
        <sz val="11"/>
        <color auto="1"/>
        <rFont val="ＭＳ Ｐゴシック"/>
      </rPr>
      <t>４</t>
    </r>
    <r>
      <rPr>
        <sz val="11"/>
        <color auto="1"/>
        <rFont val="ＭＳ Ｐゴシック"/>
      </rPr>
      <t>：実施していない。</t>
    </r>
    <rPh sb="3" eb="5">
      <t>ジッシ</t>
    </rPh>
    <phoneticPr fontId="1"/>
  </si>
  <si>
    <t>利用者（セルフプランの場合に限る。）に対するサービス利用意向や就労能力の確認状況について選択してください。</t>
    <rPh sb="0" eb="3">
      <t>リヨウシャ</t>
    </rPh>
    <rPh sb="11" eb="13">
      <t>バアイ</t>
    </rPh>
    <rPh sb="14" eb="15">
      <t>カギ</t>
    </rPh>
    <rPh sb="19" eb="20">
      <t>タイ</t>
    </rPh>
    <rPh sb="26" eb="30">
      <t>リヨウイコウ</t>
    </rPh>
    <rPh sb="31" eb="33">
      <t>シュウロウ</t>
    </rPh>
    <rPh sb="33" eb="35">
      <t>ノウリョク</t>
    </rPh>
    <rPh sb="36" eb="38">
      <t>カクニン</t>
    </rPh>
    <rPh sb="38" eb="40">
      <t>ジョウキョウ</t>
    </rPh>
    <rPh sb="44" eb="46">
      <t>センタク</t>
    </rPh>
    <phoneticPr fontId="1"/>
  </si>
  <si>
    <t>利用者のうち、一般就労への移行を希望している者の人数について、障害種別ごとに記入してください。</t>
    <rPh sb="0" eb="3">
      <t>リヨウシャ</t>
    </rPh>
    <rPh sb="7" eb="11">
      <t>イッパンシュウロウ</t>
    </rPh>
    <rPh sb="13" eb="15">
      <t>イコウ</t>
    </rPh>
    <rPh sb="16" eb="18">
      <t>キボウ</t>
    </rPh>
    <rPh sb="22" eb="23">
      <t>シャ</t>
    </rPh>
    <rPh sb="24" eb="26">
      <t>ニンズウ</t>
    </rPh>
    <rPh sb="31" eb="35">
      <t>ショウガイシュベツ</t>
    </rPh>
    <rPh sb="38" eb="40">
      <t>キニュウ</t>
    </rPh>
    <phoneticPr fontId="1"/>
  </si>
  <si>
    <t>問３</t>
    <rPh sb="0" eb="1">
      <t>トイ</t>
    </rPh>
    <phoneticPr fontId="1"/>
  </si>
  <si>
    <t>問４で入力した人数のうち、令和３年３月３１日時点の利用者実人数（実際に施設を利用している者の人数）を入力してください。</t>
    <rPh sb="0" eb="1">
      <t>トイ</t>
    </rPh>
    <rPh sb="3" eb="5">
      <t>ニュウリョク</t>
    </rPh>
    <rPh sb="7" eb="8">
      <t>ニン</t>
    </rPh>
    <rPh sb="8" eb="9">
      <t>スウ</t>
    </rPh>
    <rPh sb="13" eb="15">
      <t>レイワ</t>
    </rPh>
    <rPh sb="16" eb="17">
      <t>ネン</t>
    </rPh>
    <rPh sb="18" eb="19">
      <t>ガツ</t>
    </rPh>
    <rPh sb="21" eb="22">
      <t>ニチ</t>
    </rPh>
    <rPh sb="22" eb="24">
      <t>ジテン</t>
    </rPh>
    <rPh sb="25" eb="28">
      <t>リヨウシャ</t>
    </rPh>
    <rPh sb="28" eb="31">
      <t>ジツニンズウ</t>
    </rPh>
    <rPh sb="32" eb="34">
      <t>ジッサイ</t>
    </rPh>
    <rPh sb="35" eb="37">
      <t>シセツ</t>
    </rPh>
    <rPh sb="38" eb="40">
      <t>リヨウ</t>
    </rPh>
    <rPh sb="44" eb="45">
      <t>シャ</t>
    </rPh>
    <rPh sb="46" eb="48">
      <t>ニンズウ</t>
    </rPh>
    <rPh sb="50" eb="52">
      <t>ニュウリョク</t>
    </rPh>
    <phoneticPr fontId="1"/>
  </si>
  <si>
    <t>問６</t>
    <rPh sb="0" eb="1">
      <t>トイ</t>
    </rPh>
    <phoneticPr fontId="1"/>
  </si>
  <si>
    <t>問７</t>
    <rPh sb="0" eb="1">
      <t>トイ</t>
    </rPh>
    <phoneticPr fontId="1"/>
  </si>
  <si>
    <t>問６の利用開始者数のうち、一般就労の経験がある利用者数の雇用形態について障害種別毎に人数を入力してください。</t>
    <rPh sb="0" eb="1">
      <t>トイ</t>
    </rPh>
    <rPh sb="3" eb="8">
      <t>リヨウカイシシャ</t>
    </rPh>
    <rPh sb="8" eb="9">
      <t>スウ</t>
    </rPh>
    <rPh sb="13" eb="17">
      <t>イッパンシュウロウ</t>
    </rPh>
    <rPh sb="18" eb="20">
      <t>ケイケン</t>
    </rPh>
    <rPh sb="23" eb="27">
      <t>リヨウシャスウ</t>
    </rPh>
    <rPh sb="28" eb="32">
      <t>コヨウケイタイ</t>
    </rPh>
    <rPh sb="36" eb="41">
      <t>ショウガイシュベツゴト</t>
    </rPh>
    <rPh sb="42" eb="44">
      <t>ニンズウ</t>
    </rPh>
    <rPh sb="45" eb="47">
      <t>ニュウリョク</t>
    </rPh>
    <phoneticPr fontId="1"/>
  </si>
  <si>
    <t>問８</t>
    <rPh sb="0" eb="1">
      <t>トイ</t>
    </rPh>
    <phoneticPr fontId="1"/>
  </si>
  <si>
    <t>問９</t>
    <rPh sb="0" eb="1">
      <t>トイ</t>
    </rPh>
    <phoneticPr fontId="1"/>
  </si>
  <si>
    <t>問８で「①就職（正規雇用）」「②就職（非正規雇用）」「③就職（正規・非正規の別は不明）」に入力した利用者の雇用形態について、障害種別ごとに人数を入力してください。</t>
    <rPh sb="0" eb="1">
      <t>トイ</t>
    </rPh>
    <rPh sb="5" eb="7">
      <t>シュウショク</t>
    </rPh>
    <rPh sb="8" eb="12">
      <t>セイキコヨウ</t>
    </rPh>
    <rPh sb="16" eb="18">
      <t>シュウショク</t>
    </rPh>
    <rPh sb="19" eb="24">
      <t>ヒセイキコヨウ</t>
    </rPh>
    <rPh sb="28" eb="30">
      <t>シュウショク</t>
    </rPh>
    <rPh sb="31" eb="33">
      <t>セイキ</t>
    </rPh>
    <rPh sb="34" eb="37">
      <t>ヒセイキ</t>
    </rPh>
    <rPh sb="38" eb="39">
      <t>ベツ</t>
    </rPh>
    <rPh sb="40" eb="42">
      <t>フメイ</t>
    </rPh>
    <rPh sb="45" eb="47">
      <t>ニュウリョク</t>
    </rPh>
    <rPh sb="49" eb="51">
      <t>リヨウ</t>
    </rPh>
    <rPh sb="51" eb="52">
      <t>シャ</t>
    </rPh>
    <rPh sb="53" eb="57">
      <t>コヨウケイタイ</t>
    </rPh>
    <rPh sb="62" eb="66">
      <t>ショウガイシュベツ</t>
    </rPh>
    <rPh sb="69" eb="71">
      <t>ニンズウ</t>
    </rPh>
    <rPh sb="72" eb="74">
      <t>ニュウリョク</t>
    </rPh>
    <phoneticPr fontId="1"/>
  </si>
  <si>
    <t>　※「問８　①～③」の合計と「問９」の合計を一致させてください。</t>
  </si>
  <si>
    <t>知的</t>
    <rPh sb="0" eb="2">
      <t>チテキ</t>
    </rPh>
    <phoneticPr fontId="1"/>
  </si>
  <si>
    <t>問12</t>
    <rPh sb="0" eb="1">
      <t>トイ</t>
    </rPh>
    <phoneticPr fontId="1"/>
  </si>
  <si>
    <t>問13</t>
  </si>
  <si>
    <t>問14</t>
    <rPh sb="0" eb="1">
      <t>トイ</t>
    </rPh>
    <phoneticPr fontId="1"/>
  </si>
  <si>
    <r>
      <t>問14で　「</t>
    </r>
    <r>
      <rPr>
        <b/>
        <sz val="11"/>
        <color auto="1"/>
        <rFont val="ＭＳ Ｐゴシック"/>
      </rPr>
      <t>３</t>
    </r>
    <r>
      <rPr>
        <sz val="11"/>
        <color auto="1"/>
        <rFont val="ＭＳ Ｐゴシック"/>
      </rPr>
      <t>：公表していない」　を選択した場合、その理由を選択してください。</t>
    </r>
    <rPh sb="0" eb="1">
      <t>トイ</t>
    </rPh>
    <rPh sb="8" eb="10">
      <t>コウヒョウ</t>
    </rPh>
    <rPh sb="18" eb="20">
      <t>センタク</t>
    </rPh>
    <rPh sb="22" eb="24">
      <t>バアイ</t>
    </rPh>
    <rPh sb="27" eb="29">
      <t>リユウ</t>
    </rPh>
    <rPh sb="30" eb="32">
      <t>センタク</t>
    </rPh>
    <phoneticPr fontId="1"/>
  </si>
  <si>
    <r>
      <t>問19で　「</t>
    </r>
    <r>
      <rPr>
        <b/>
        <sz val="11"/>
        <color auto="1"/>
        <rFont val="ＭＳ Ｐゴシック"/>
      </rPr>
      <t>１</t>
    </r>
    <r>
      <rPr>
        <sz val="11"/>
        <color auto="1"/>
        <rFont val="ＭＳ Ｐゴシック"/>
      </rPr>
      <t>：スコアを修正（減点）し、基本報酬が減額となった」を選択した場合、修正することとなった項目について選択してください。</t>
    </r>
    <rPh sb="0" eb="1">
      <t>トイ</t>
    </rPh>
    <rPh sb="12" eb="14">
      <t>シュウセイ</t>
    </rPh>
    <rPh sb="15" eb="17">
      <t>ゲンテン</t>
    </rPh>
    <rPh sb="20" eb="24">
      <t>キホンホウシュウ</t>
    </rPh>
    <rPh sb="25" eb="27">
      <t>ゲンガク</t>
    </rPh>
    <rPh sb="33" eb="35">
      <t>センタク</t>
    </rPh>
    <rPh sb="37" eb="39">
      <t>バアイ</t>
    </rPh>
    <rPh sb="40" eb="42">
      <t>シュウセイ</t>
    </rPh>
    <rPh sb="50" eb="52">
      <t>コウモク</t>
    </rPh>
    <rPh sb="56" eb="58">
      <t>センタク</t>
    </rPh>
    <phoneticPr fontId="1"/>
  </si>
  <si>
    <t>計</t>
  </si>
  <si>
    <t>【集計シート】事業所回答用</t>
    <rPh sb="1" eb="3">
      <t>シュウケイ</t>
    </rPh>
    <rPh sb="7" eb="10">
      <t>ジギョウショ</t>
    </rPh>
    <rPh sb="10" eb="12">
      <t>カイトウ</t>
    </rPh>
    <rPh sb="12" eb="13">
      <t>ヨウ</t>
    </rPh>
    <phoneticPr fontId="1"/>
  </si>
  <si>
    <t>区分有り</t>
    <rPh sb="0" eb="3">
      <t>クブンア</t>
    </rPh>
    <phoneticPr fontId="1"/>
  </si>
  <si>
    <t>区分なし</t>
    <rPh sb="0" eb="2">
      <t>クブン</t>
    </rPh>
    <phoneticPr fontId="1"/>
  </si>
  <si>
    <t>身体</t>
  </si>
  <si>
    <t>身体</t>
    <rPh sb="0" eb="2">
      <t>シンタイ</t>
    </rPh>
    <phoneticPr fontId="1"/>
  </si>
  <si>
    <t>知的</t>
  </si>
  <si>
    <t>精神</t>
    <rPh sb="0" eb="2">
      <t>セイシン</t>
    </rPh>
    <phoneticPr fontId="1"/>
  </si>
  <si>
    <t>難病等</t>
  </si>
  <si>
    <t>障害児</t>
  </si>
  <si>
    <t>①在宅</t>
    <rPh sb="1" eb="3">
      <t>ザイタク</t>
    </rPh>
    <phoneticPr fontId="1"/>
  </si>
  <si>
    <t>③特別支援学校</t>
    <rPh sb="1" eb="7">
      <t>トクベツシエンガッコウ</t>
    </rPh>
    <phoneticPr fontId="1"/>
  </si>
  <si>
    <t>④普通学校</t>
    <rPh sb="1" eb="5">
      <t>フツウガッコウ</t>
    </rPh>
    <phoneticPr fontId="1"/>
  </si>
  <si>
    <t>⑥他のA型</t>
    <rPh sb="1" eb="2">
      <t>ホカ</t>
    </rPh>
    <rPh sb="4" eb="5">
      <t>ガタ</t>
    </rPh>
    <phoneticPr fontId="1"/>
  </si>
  <si>
    <t>⑦B型</t>
    <rPh sb="2" eb="3">
      <t>ガタ</t>
    </rPh>
    <phoneticPr fontId="1"/>
  </si>
  <si>
    <t>⑧その他サービス</t>
    <rPh sb="3" eb="4">
      <t>タ</t>
    </rPh>
    <phoneticPr fontId="1"/>
  </si>
  <si>
    <t>②就職・非正規</t>
    <rPh sb="1" eb="3">
      <t>シュウショク</t>
    </rPh>
    <rPh sb="4" eb="7">
      <t>ヒセイキ</t>
    </rPh>
    <phoneticPr fontId="1"/>
  </si>
  <si>
    <t>③就職・不明</t>
    <rPh sb="1" eb="3">
      <t>シュウショク</t>
    </rPh>
    <rPh sb="4" eb="6">
      <t>フメイ</t>
    </rPh>
    <phoneticPr fontId="1"/>
  </si>
  <si>
    <t>⑤他のA型へ</t>
    <rPh sb="1" eb="2">
      <t>ホカ</t>
    </rPh>
    <rPh sb="4" eb="5">
      <t>ガタ</t>
    </rPh>
    <phoneticPr fontId="1"/>
  </si>
  <si>
    <t>⑥B型へ</t>
    <rPh sb="2" eb="3">
      <t>ガタ</t>
    </rPh>
    <phoneticPr fontId="1"/>
  </si>
  <si>
    <t>⑦その他のサービス</t>
    <rPh sb="3" eb="4">
      <t>タ</t>
    </rPh>
    <phoneticPr fontId="1"/>
  </si>
  <si>
    <t>⑧その他</t>
    <rPh sb="3" eb="4">
      <t>タ</t>
    </rPh>
    <phoneticPr fontId="1"/>
  </si>
  <si>
    <t>①障碍者雇用枠</t>
    <rPh sb="1" eb="7">
      <t>ショウガイシャコヨウワク</t>
    </rPh>
    <phoneticPr fontId="1"/>
  </si>
  <si>
    <t>問10</t>
    <rPh sb="0" eb="1">
      <t>ト</t>
    </rPh>
    <phoneticPr fontId="1"/>
  </si>
  <si>
    <t>問11</t>
    <rPh sb="0" eb="1">
      <t>ト</t>
    </rPh>
    <phoneticPr fontId="1"/>
  </si>
  <si>
    <t>問13</t>
    <rPh sb="0" eb="1">
      <t>ト</t>
    </rPh>
    <phoneticPr fontId="1"/>
  </si>
  <si>
    <t>Ⅰ</t>
  </si>
  <si>
    <t>問14</t>
    <rPh sb="0" eb="1">
      <t>ト</t>
    </rPh>
    <phoneticPr fontId="1"/>
  </si>
  <si>
    <t>問15</t>
    <rPh sb="0" eb="1">
      <t>ト</t>
    </rPh>
    <phoneticPr fontId="1"/>
  </si>
  <si>
    <t>問19</t>
    <rPh sb="0" eb="1">
      <t>ト</t>
    </rPh>
    <phoneticPr fontId="1"/>
  </si>
  <si>
    <t>問16</t>
    <rPh sb="0" eb="1">
      <t>ト</t>
    </rPh>
    <phoneticPr fontId="1"/>
  </si>
  <si>
    <t>問17</t>
    <rPh sb="0" eb="1">
      <t>ト</t>
    </rPh>
    <phoneticPr fontId="1"/>
  </si>
  <si>
    <t>問18</t>
    <rPh sb="0" eb="1">
      <t>ト</t>
    </rPh>
    <phoneticPr fontId="1"/>
  </si>
  <si>
    <t>問20</t>
    <rPh sb="0" eb="1">
      <t>ト</t>
    </rPh>
    <phoneticPr fontId="1"/>
  </si>
  <si>
    <t>問23</t>
    <rPh sb="0" eb="1">
      <t>ト</t>
    </rPh>
    <phoneticPr fontId="1"/>
  </si>
  <si>
    <t>Ⅲ</t>
  </si>
  <si>
    <t>Ⅳ</t>
  </si>
  <si>
    <t>①一般就労希望</t>
    <rPh sb="1" eb="3">
      <t>イッパン</t>
    </rPh>
    <rPh sb="3" eb="7">
      <t>シュウロウキボウ</t>
    </rPh>
    <phoneticPr fontId="1"/>
  </si>
  <si>
    <t>③把握していない</t>
    <rPh sb="1" eb="3">
      <t>ハアク</t>
    </rPh>
    <phoneticPr fontId="1"/>
  </si>
  <si>
    <t>問13スコア</t>
    <rPh sb="0" eb="1">
      <t>ト</t>
    </rPh>
    <phoneticPr fontId="1"/>
  </si>
  <si>
    <t xml:space="preserve"> </t>
  </si>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</sst>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General&quot;点&quot;"/>
  </numFmts>
  <fonts count="14">
    <font>
      <sz val="11"/>
      <color theme="1"/>
      <name val="ＭＳ Ｐゴシック"/>
      <family val="3"/>
      <scheme val="minor"/>
    </font>
    <font>
      <sz val="6"/>
      <color auto="1"/>
      <name val="ＭＳ Ｐゴシック"/>
      <family val="3"/>
      <scheme val="minor"/>
    </font>
    <font>
      <sz val="11"/>
      <color auto="1"/>
      <name val="ＭＳ Ｐゴシック"/>
      <family val="3"/>
    </font>
    <font>
      <i/>
      <sz val="11"/>
      <color auto="1"/>
      <name val="ＭＳ Ｐゴシック"/>
      <family val="3"/>
    </font>
    <font>
      <b/>
      <sz val="11"/>
      <color auto="1"/>
      <name val="ＭＳ Ｐゴシック"/>
      <family val="3"/>
    </font>
    <font>
      <u/>
      <sz val="11"/>
      <color auto="1"/>
      <name val="ＭＳ Ｐゴシック"/>
      <family val="3"/>
    </font>
    <font>
      <sz val="11"/>
      <color rgb="FFFF0000"/>
      <name val="ＭＳ Ｐゴシック"/>
      <family val="3"/>
    </font>
    <font>
      <sz val="10"/>
      <color auto="1"/>
      <name val="ＭＳ Ｐゴシック"/>
      <family val="3"/>
    </font>
    <font>
      <b/>
      <sz val="12"/>
      <color rgb="FFFF0000"/>
      <name val="ＭＳ Ｐゴシック"/>
      <family val="3"/>
    </font>
    <font>
      <sz val="9"/>
      <color auto="1"/>
      <name val="ＭＳ Ｐゴシック"/>
      <family val="3"/>
    </font>
    <font>
      <b/>
      <sz val="10"/>
      <color auto="1"/>
      <name val="ＭＳ Ｐゴシック"/>
      <family val="3"/>
    </font>
    <font>
      <sz val="14"/>
      <color theme="1"/>
      <name val="ＭＳ Ｐゴシック"/>
      <family val="3"/>
      <scheme val="minor"/>
    </font>
    <font>
      <b/>
      <sz val="16"/>
      <color rgb="FFFF0000"/>
      <name val="ＭＳ Ｐゴシック"/>
      <family val="3"/>
      <scheme val="minor"/>
    </font>
    <font>
      <sz val="11"/>
      <color theme="1"/>
      <name val="ＭＳ Ｐゴシック"/>
      <family val="3"/>
      <scheme val="minor"/>
    </font>
  </fonts>
  <fills count="6">
    <fill>
      <patternFill patternType="none"/>
    </fill>
    <fill>
      <patternFill patternType="gray125"/>
    </fill>
    <fill>
      <patternFill patternType="solid">
        <fgColor theme="9" tint="0.8"/>
        <bgColor indexed="64"/>
      </patternFill>
    </fill>
    <fill>
      <patternFill patternType="solid">
        <fgColor rgb="FFFFFF00"/>
        <bgColor indexed="64"/>
      </patternFill>
    </fill>
    <fill>
      <patternFill patternType="solid">
        <fgColor rgb="FFFFC000"/>
        <bgColor indexed="64"/>
      </patternFill>
    </fill>
    <fill>
      <patternFill patternType="solid">
        <fgColor theme="8" tint="0.8"/>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3" fillId="0" borderId="0" applyFont="0" applyFill="0" applyBorder="0" applyAlignment="0" applyProtection="0">
      <alignment vertical="center"/>
    </xf>
  </cellStyleXfs>
  <cellXfs count="92">
    <xf numFmtId="0" fontId="0" fillId="0" borderId="0" xfId="0"/>
    <xf numFmtId="0" fontId="2" fillId="0" borderId="0" xfId="0" applyFont="1"/>
    <xf numFmtId="0" fontId="2" fillId="0" borderId="0" xfId="0" applyFont="1" applyAlignment="1">
      <alignment horizontal="center" vertical="center"/>
    </xf>
    <xf numFmtId="0" fontId="3" fillId="0" borderId="0" xfId="0" applyFont="1"/>
    <xf numFmtId="0" fontId="2" fillId="0" borderId="0" xfId="0" applyFont="1" applyAlignment="1">
      <alignment horizontal="left"/>
    </xf>
    <xf numFmtId="0" fontId="4"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right" vertical="center"/>
    </xf>
    <xf numFmtId="0" fontId="5" fillId="0" borderId="0" xfId="0" applyFont="1" applyFill="1" applyBorder="1"/>
    <xf numFmtId="0" fontId="2" fillId="0" borderId="0" xfId="0" applyFont="1" applyBorder="1" applyAlignment="1" applyProtection="1">
      <alignment vertical="center"/>
      <protection locked="0"/>
    </xf>
    <xf numFmtId="0" fontId="5" fillId="0" borderId="0" xfId="0" applyFont="1"/>
    <xf numFmtId="0" fontId="2" fillId="0" borderId="0" xfId="0" applyFont="1" applyAlignment="1">
      <alignment horizontal="right"/>
    </xf>
    <xf numFmtId="0" fontId="2" fillId="0" borderId="0" xfId="0" applyFont="1" applyFill="1" applyBorder="1" applyAlignment="1">
      <alignment horizontal="right"/>
    </xf>
    <xf numFmtId="0" fontId="5" fillId="0" borderId="0" xfId="0" applyFont="1" applyAlignment="1">
      <alignment horizontal="left" vertical="center"/>
    </xf>
    <xf numFmtId="0" fontId="6" fillId="0" borderId="0" xfId="0" applyFont="1" applyAlignment="1">
      <alignment horizontal="left" vertical="center"/>
    </xf>
    <xf numFmtId="0" fontId="4" fillId="2" borderId="1" xfId="0" applyFont="1" applyFill="1" applyBorder="1" applyProtection="1">
      <protection locked="0"/>
    </xf>
    <xf numFmtId="0" fontId="7" fillId="0" borderId="2" xfId="0" applyFont="1" applyBorder="1" applyAlignment="1">
      <alignment horizontal="center" vertical="center"/>
    </xf>
    <xf numFmtId="0" fontId="7" fillId="0" borderId="2" xfId="0" applyFont="1" applyFill="1" applyBorder="1" applyProtection="1">
      <protection locked="0"/>
    </xf>
    <xf numFmtId="0" fontId="7" fillId="0" borderId="2" xfId="0" applyFont="1" applyFill="1" applyBorder="1" applyAlignment="1" applyProtection="1">
      <alignment horizontal="center" vertical="center"/>
      <protection locked="0"/>
    </xf>
    <xf numFmtId="0" fontId="2" fillId="0" borderId="0" xfId="0" applyFont="1" applyFill="1" applyBorder="1" applyProtection="1">
      <protection locked="0"/>
    </xf>
    <xf numFmtId="0" fontId="8" fillId="0" borderId="3" xfId="0" applyFont="1" applyFill="1" applyBorder="1" applyAlignment="1" applyProtection="1">
      <alignment horizontal="left"/>
      <protection locked="0"/>
    </xf>
    <xf numFmtId="176" fontId="4" fillId="0" borderId="4" xfId="0" applyNumberFormat="1" applyFont="1" applyBorder="1" applyAlignment="1" applyProtection="1">
      <alignment vertical="center"/>
      <protection locked="0"/>
    </xf>
    <xf numFmtId="0" fontId="6" fillId="0" borderId="0" xfId="0" applyFont="1" applyAlignment="1">
      <alignment horizontal="left"/>
    </xf>
    <xf numFmtId="176" fontId="4" fillId="0" borderId="4" xfId="0" applyNumberFormat="1" applyFont="1" applyBorder="1"/>
    <xf numFmtId="176" fontId="4" fillId="0" borderId="4" xfId="0" applyNumberFormat="1" applyFont="1" applyFill="1" applyBorder="1" applyProtection="1">
      <protection locked="0"/>
    </xf>
    <xf numFmtId="176" fontId="2" fillId="0" borderId="0" xfId="0" applyNumberFormat="1" applyFont="1" applyBorder="1"/>
    <xf numFmtId="49" fontId="4" fillId="2" borderId="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0" fontId="7" fillId="0" borderId="2" xfId="0" applyFont="1" applyBorder="1" applyAlignment="1">
      <alignment horizontal="right"/>
    </xf>
    <xf numFmtId="0" fontId="2" fillId="0" borderId="0" xfId="0" applyFont="1" applyBorder="1" applyAlignment="1">
      <alignment horizontal="center"/>
    </xf>
    <xf numFmtId="0" fontId="7" fillId="0" borderId="2" xfId="0" applyFont="1" applyBorder="1" applyAlignment="1">
      <alignment horizontal="center" vertical="center" wrapText="1"/>
    </xf>
    <xf numFmtId="20" fontId="2" fillId="0" borderId="0" xfId="0" applyNumberFormat="1" applyFont="1"/>
    <xf numFmtId="0" fontId="2" fillId="0" borderId="0" xfId="0" applyFont="1" applyFill="1" applyBorder="1"/>
    <xf numFmtId="0" fontId="2" fillId="0" borderId="0" xfId="0" applyFont="1" applyFill="1" applyBorder="1" applyAlignment="1">
      <alignment horizontal="left"/>
    </xf>
    <xf numFmtId="0" fontId="2" fillId="0" borderId="0" xfId="0" applyFont="1" applyAlignment="1"/>
    <xf numFmtId="49" fontId="4" fillId="2" borderId="6" xfId="0"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7" xfId="0" applyFont="1" applyBorder="1"/>
    <xf numFmtId="0" fontId="7" fillId="0" borderId="2" xfId="0" applyFont="1" applyBorder="1"/>
    <xf numFmtId="0" fontId="7" fillId="0" borderId="7" xfId="0" applyFont="1" applyBorder="1" applyAlignment="1">
      <alignment horizontal="center" vertical="center" wrapText="1"/>
    </xf>
    <xf numFmtId="49" fontId="4" fillId="2" borderId="8" xfId="0" applyNumberFormat="1" applyFont="1" applyFill="1" applyBorder="1" applyAlignment="1">
      <alignment horizontal="left" vertical="center"/>
    </xf>
    <xf numFmtId="0" fontId="7" fillId="0" borderId="9" xfId="0" applyFont="1" applyBorder="1" applyAlignment="1">
      <alignment horizontal="center"/>
    </xf>
    <xf numFmtId="0" fontId="9" fillId="0" borderId="10" xfId="0" applyFont="1" applyBorder="1" applyAlignment="1">
      <alignment horizontal="left" vertical="center"/>
    </xf>
    <xf numFmtId="0" fontId="10" fillId="2" borderId="1" xfId="0" applyFont="1" applyFill="1" applyBorder="1" applyAlignment="1">
      <alignment horizontal="right"/>
    </xf>
    <xf numFmtId="0" fontId="7" fillId="0" borderId="11" xfId="0" applyFont="1" applyFill="1" applyBorder="1" applyAlignment="1">
      <alignment horizontal="right"/>
    </xf>
    <xf numFmtId="0" fontId="7" fillId="0" borderId="12" xfId="0" applyFont="1" applyBorder="1" applyAlignment="1">
      <alignment horizontal="center"/>
    </xf>
    <xf numFmtId="0" fontId="9" fillId="0" borderId="10" xfId="0" applyFont="1" applyBorder="1" applyAlignment="1">
      <alignment horizontal="left" vertical="center" wrapText="1"/>
    </xf>
    <xf numFmtId="0" fontId="7" fillId="0" borderId="12" xfId="0" applyFont="1" applyBorder="1" applyAlignment="1"/>
    <xf numFmtId="0" fontId="7" fillId="0" borderId="2" xfId="0" applyFont="1" applyBorder="1" applyAlignment="1">
      <alignment horizontal="center"/>
    </xf>
    <xf numFmtId="0" fontId="9" fillId="0" borderId="2" xfId="0" applyFont="1" applyBorder="1" applyAlignment="1">
      <alignment horizontal="left" vertical="center"/>
    </xf>
    <xf numFmtId="0" fontId="7" fillId="0" borderId="12" xfId="0" applyFont="1" applyBorder="1"/>
    <xf numFmtId="0" fontId="7" fillId="0" borderId="9" xfId="0" applyFont="1" applyBorder="1"/>
    <xf numFmtId="0" fontId="9" fillId="0" borderId="2" xfId="0" applyFont="1" applyBorder="1" applyAlignment="1">
      <alignment horizontal="left" vertical="center" wrapText="1"/>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7" fillId="0" borderId="9" xfId="0" applyFont="1" applyBorder="1" applyAlignment="1"/>
    <xf numFmtId="0" fontId="8" fillId="0" borderId="3" xfId="0" applyFont="1" applyFill="1" applyBorder="1" applyAlignment="1" applyProtection="1">
      <alignment horizontal="center"/>
      <protection locked="0"/>
    </xf>
    <xf numFmtId="49" fontId="2" fillId="0" borderId="13" xfId="0" applyNumberFormat="1" applyFont="1" applyFill="1" applyBorder="1" applyAlignment="1">
      <alignment horizontal="center" vertical="center"/>
    </xf>
    <xf numFmtId="0" fontId="8" fillId="3" borderId="4" xfId="0" applyFont="1" applyFill="1" applyBorder="1" applyAlignment="1">
      <alignment horizontal="center"/>
    </xf>
    <xf numFmtId="0" fontId="9" fillId="0" borderId="0" xfId="0" applyFont="1" applyFill="1" applyBorder="1"/>
    <xf numFmtId="0" fontId="7" fillId="0" borderId="0" xfId="0" applyFont="1" applyFill="1" applyBorder="1"/>
    <xf numFmtId="0" fontId="7" fillId="0" borderId="0" xfId="0" applyFont="1" applyFill="1" applyBorder="1" applyProtection="1">
      <protection locked="0"/>
    </xf>
    <xf numFmtId="0" fontId="7" fillId="0" borderId="0" xfId="0" applyFont="1" applyBorder="1" applyAlignment="1">
      <alignment horizontal="right"/>
    </xf>
    <xf numFmtId="0" fontId="7" fillId="0" borderId="14" xfId="0" applyFont="1" applyBorder="1"/>
    <xf numFmtId="0" fontId="9" fillId="0" borderId="7" xfId="0" applyFont="1" applyBorder="1" applyAlignment="1">
      <alignment horizontal="left" vertical="center" wrapText="1"/>
    </xf>
    <xf numFmtId="0" fontId="3" fillId="0" borderId="0" xfId="0" applyFont="1" applyAlignment="1">
      <alignment horizontal="left"/>
    </xf>
    <xf numFmtId="0" fontId="2" fillId="0" borderId="0" xfId="0" applyFont="1" applyBorder="1" applyAlignment="1"/>
    <xf numFmtId="0" fontId="9" fillId="0" borderId="0" xfId="0" applyFont="1" applyFill="1" applyBorder="1" applyAlignment="1">
      <alignment vertical="center"/>
    </xf>
    <xf numFmtId="49" fontId="2" fillId="0" borderId="0" xfId="0" applyNumberFormat="1" applyFont="1"/>
    <xf numFmtId="0" fontId="2" fillId="0" borderId="0" xfId="0" applyFont="1" applyAlignment="1">
      <alignment shrinkToFit="1"/>
    </xf>
    <xf numFmtId="0" fontId="0" fillId="0" borderId="0" xfId="0" applyAlignment="1">
      <alignment vertical="center"/>
    </xf>
    <xf numFmtId="0" fontId="11" fillId="0" borderId="0" xfId="0" applyFont="1" applyAlignment="1">
      <alignment horizontal="left" vertical="center"/>
    </xf>
    <xf numFmtId="0" fontId="12" fillId="4" borderId="15" xfId="0" applyFont="1" applyFill="1" applyBorder="1" applyAlignment="1">
      <alignment horizontal="left" vertical="center"/>
    </xf>
    <xf numFmtId="0" fontId="0" fillId="5" borderId="10" xfId="0" applyFill="1" applyBorder="1" applyAlignment="1">
      <alignment horizontal="center" vertical="center" shrinkToFit="1"/>
    </xf>
    <xf numFmtId="0" fontId="0" fillId="5" borderId="16" xfId="0"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2" xfId="0" applyFill="1" applyBorder="1" applyAlignment="1">
      <alignment horizontal="center" vertical="center" shrinkToFit="1"/>
    </xf>
    <xf numFmtId="49" fontId="0" fillId="3" borderId="2" xfId="0" applyNumberFormat="1" applyFill="1" applyBorder="1" applyAlignment="1">
      <alignment vertical="center" shrinkToFit="1"/>
    </xf>
    <xf numFmtId="0" fontId="0" fillId="5" borderId="17" xfId="0" applyFill="1" applyBorder="1" applyAlignment="1">
      <alignment horizontal="center" vertical="center" textRotation="255" shrinkToFit="1"/>
    </xf>
    <xf numFmtId="0" fontId="0" fillId="5" borderId="2" xfId="0" applyFill="1" applyBorder="1" applyAlignment="1">
      <alignment horizontal="center" vertical="center" textRotation="255" shrinkToFit="1"/>
    </xf>
    <xf numFmtId="0" fontId="0" fillId="3" borderId="2" xfId="0" applyNumberFormat="1" applyFill="1" applyBorder="1" applyAlignment="1">
      <alignment vertical="center" shrinkToFit="1"/>
    </xf>
    <xf numFmtId="0" fontId="0" fillId="5" borderId="7"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9" xfId="0" applyFill="1" applyBorder="1" applyAlignment="1">
      <alignment horizontal="center" vertical="center" shrinkToFit="1"/>
    </xf>
    <xf numFmtId="0" fontId="0" fillId="0" borderId="15" xfId="0" applyBorder="1" applyAlignment="1">
      <alignment horizontal="center" vertical="center"/>
    </xf>
    <xf numFmtId="0" fontId="0" fillId="5" borderId="17" xfId="0" applyFill="1" applyBorder="1" applyAlignment="1">
      <alignment horizontal="center" vertical="center" shrinkToFit="1"/>
    </xf>
    <xf numFmtId="0" fontId="0" fillId="3" borderId="2" xfId="1" applyNumberFormat="1" applyFont="1" applyFill="1" applyBorder="1" applyAlignment="1">
      <alignment horizontal="center" vertical="center" shrinkToFit="1"/>
    </xf>
  </cellXfs>
  <cellStyles count="2">
    <cellStyle name="標準" xfId="0" builtinId="0"/>
    <cellStyle name="桁区切り" xfId="1" builtinId="6"/>
  </cellStyles>
  <dxfs count="1">
    <dxf>
      <font>
        <strike val="0"/>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111125</xdr:colOff>
      <xdr:row>1</xdr:row>
      <xdr:rowOff>108585</xdr:rowOff>
    </xdr:from>
    <xdr:to xmlns:xdr="http://schemas.openxmlformats.org/drawingml/2006/spreadsheetDrawing">
      <xdr:col>40</xdr:col>
      <xdr:colOff>76200</xdr:colOff>
      <xdr:row>3</xdr:row>
      <xdr:rowOff>280670</xdr:rowOff>
    </xdr:to>
    <xdr:sp macro="" textlink="">
      <xdr:nvSpPr>
        <xdr:cNvPr id="2" name="角丸四角形 1"/>
        <xdr:cNvSpPr/>
      </xdr:nvSpPr>
      <xdr:spPr>
        <a:xfrm>
          <a:off x="6008370" y="276225"/>
          <a:ext cx="6868795" cy="545465"/>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メイリオ"/>
              <a:ea typeface="メイリオ"/>
            </a:rPr>
            <a:t>「調査票（事業所回答用）」シートより、自動でデータが転記される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outlinePr summaryRight="0" showOutlineSymbols="0"/>
    <pageSetUpPr fitToPage="1"/>
  </sheetPr>
  <dimension ref="A2:AB289"/>
  <sheetViews>
    <sheetView tabSelected="1" showOutlineSymbols="0" view="pageBreakPreview" zoomScale="70" zoomScaleSheetLayoutView="70" workbookViewId="0">
      <selection activeCell="G229" sqref="G229"/>
    </sheetView>
  </sheetViews>
  <sheetFormatPr defaultColWidth="8.88671875" defaultRowHeight="13.5"/>
  <cols>
    <col min="1" max="1" width="2.21875" style="1" customWidth="1"/>
    <col min="2" max="2" width="1" style="1" customWidth="1"/>
    <col min="3" max="3" width="5.21875" style="2" customWidth="1"/>
    <col min="4" max="4" width="1.6640625" style="2" customWidth="1"/>
    <col min="5" max="5" width="3.6640625" style="2" customWidth="1"/>
    <col min="6" max="7" width="8.88671875" style="1"/>
    <col min="8" max="11" width="8.88671875" style="1" customWidth="0" outlineLevel="1"/>
    <col min="12" max="23" width="8.88671875" style="1"/>
    <col min="24" max="24" width="8.88671875" style="3"/>
    <col min="25" max="26" width="8.88671875" style="1"/>
    <col min="27" max="27" width="2.109375" style="1" customWidth="1"/>
    <col min="28" max="16384" width="8.88671875" style="1"/>
  </cols>
  <sheetData>
    <row r="2" spans="3:28">
      <c r="C2" s="5" t="s">
        <v>121</v>
      </c>
      <c r="D2" s="5"/>
      <c r="E2" s="5"/>
      <c r="F2" s="5"/>
      <c r="G2" s="5"/>
      <c r="H2" s="5"/>
      <c r="I2" s="36"/>
      <c r="J2" s="36"/>
      <c r="K2" s="36"/>
    </row>
    <row r="3" spans="3:28">
      <c r="C3" s="5"/>
      <c r="D3" s="5"/>
      <c r="E3" s="5"/>
      <c r="F3" s="5"/>
      <c r="G3" s="5"/>
      <c r="H3" s="5"/>
      <c r="I3" s="36"/>
      <c r="J3" s="36"/>
      <c r="K3" s="36"/>
    </row>
    <row r="4" spans="3:28">
      <c r="C4" s="7" t="s">
        <v>16</v>
      </c>
    </row>
    <row r="5" spans="3:28">
      <c r="C5" s="6"/>
      <c r="D5" s="7" t="s">
        <v>101</v>
      </c>
    </row>
    <row r="6" spans="3:28" ht="14.25"/>
    <row r="7" spans="3:28" ht="14.25">
      <c r="E7" s="7" t="s">
        <v>29</v>
      </c>
      <c r="G7" s="29"/>
      <c r="H7" s="39"/>
      <c r="I7" s="39"/>
      <c r="J7" s="39"/>
      <c r="K7" s="39"/>
      <c r="L7" s="39"/>
      <c r="M7" s="39"/>
      <c r="N7" s="44"/>
      <c r="P7" s="7" t="s">
        <v>37</v>
      </c>
      <c r="R7" s="29"/>
      <c r="S7" s="39"/>
      <c r="T7" s="44"/>
      <c r="AB7" s="73"/>
    </row>
    <row r="8" spans="3:28" ht="14.25">
      <c r="E8" s="7"/>
      <c r="G8" s="30"/>
      <c r="H8" s="30"/>
      <c r="I8" s="30"/>
      <c r="J8" s="30"/>
      <c r="K8" s="30"/>
      <c r="L8" s="30"/>
      <c r="M8" s="30"/>
      <c r="N8" s="30"/>
      <c r="Z8" s="73"/>
    </row>
    <row r="9" spans="3:28" ht="14.25">
      <c r="E9" s="7" t="s">
        <v>65</v>
      </c>
      <c r="G9" s="29"/>
      <c r="H9" s="39"/>
      <c r="I9" s="39"/>
      <c r="J9" s="39"/>
      <c r="K9" s="39"/>
      <c r="L9" s="39"/>
      <c r="M9" s="39"/>
      <c r="N9" s="44"/>
      <c r="O9" s="62"/>
      <c r="Z9" s="73"/>
    </row>
    <row r="10" spans="3:28" ht="14.25">
      <c r="E10" s="7"/>
      <c r="G10" s="30"/>
      <c r="H10" s="30"/>
      <c r="I10" s="30"/>
      <c r="J10" s="30"/>
      <c r="K10" s="30"/>
      <c r="L10" s="30"/>
      <c r="M10" s="30"/>
      <c r="N10" s="30"/>
      <c r="Z10" s="73"/>
    </row>
    <row r="11" spans="3:28" ht="14.25">
      <c r="E11" s="7" t="s">
        <v>39</v>
      </c>
      <c r="G11" s="29"/>
      <c r="H11" s="39"/>
      <c r="I11" s="44"/>
      <c r="J11" s="30"/>
      <c r="K11" s="1" t="s">
        <v>5</v>
      </c>
      <c r="L11" s="29"/>
      <c r="M11" s="39"/>
      <c r="N11" s="39"/>
      <c r="O11" s="39"/>
      <c r="P11" s="44"/>
      <c r="Z11" s="73"/>
    </row>
    <row r="12" spans="3:28" ht="14.25">
      <c r="E12" s="7"/>
      <c r="G12" s="31"/>
      <c r="H12" s="31"/>
      <c r="I12" s="31"/>
      <c r="J12" s="30"/>
      <c r="K12" s="31"/>
      <c r="L12" s="31"/>
      <c r="M12" s="31"/>
      <c r="N12" s="31"/>
      <c r="Z12" s="73"/>
    </row>
    <row r="13" spans="3:28" ht="14.25">
      <c r="E13" s="7" t="s">
        <v>42</v>
      </c>
      <c r="G13" s="29"/>
      <c r="H13" s="39"/>
      <c r="I13" s="44"/>
      <c r="J13" s="30"/>
      <c r="K13" s="30"/>
      <c r="L13" s="30"/>
      <c r="M13" s="30"/>
      <c r="N13" s="30"/>
      <c r="Z13" s="73"/>
    </row>
    <row r="15" spans="3:28" ht="14.25">
      <c r="C15" s="2" t="s">
        <v>53</v>
      </c>
      <c r="E15" s="1" t="s">
        <v>58</v>
      </c>
    </row>
    <row r="16" spans="3:28" ht="14.25">
      <c r="E16" s="10"/>
      <c r="F16" s="18"/>
      <c r="G16" s="1" t="s">
        <v>143</v>
      </c>
      <c r="H16" s="22"/>
    </row>
    <row r="17" spans="3:12">
      <c r="E17" s="1"/>
      <c r="F17" s="10"/>
      <c r="G17" s="22"/>
      <c r="H17" s="22"/>
    </row>
    <row r="18" spans="3:12">
      <c r="C18" s="2" t="s">
        <v>44</v>
      </c>
      <c r="E18" s="1" t="s">
        <v>20</v>
      </c>
    </row>
    <row r="19" spans="3:12" ht="14.25">
      <c r="E19" s="1" t="s">
        <v>157</v>
      </c>
    </row>
    <row r="20" spans="3:12" ht="14.25">
      <c r="F20" s="18"/>
    </row>
    <row r="22" spans="3:12">
      <c r="C22" s="2" t="s">
        <v>194</v>
      </c>
      <c r="E22" s="7" t="s">
        <v>115</v>
      </c>
    </row>
    <row r="23" spans="3:12" ht="14.25">
      <c r="C23" s="1"/>
      <c r="E23" s="1" t="s">
        <v>158</v>
      </c>
    </row>
    <row r="24" spans="3:12" ht="14.25">
      <c r="C24" s="1"/>
      <c r="F24" s="18"/>
    </row>
    <row r="25" spans="3:12">
      <c r="C25" s="1"/>
    </row>
    <row r="26" spans="3:12">
      <c r="C26" s="2" t="s">
        <v>104</v>
      </c>
      <c r="E26" s="7" t="s">
        <v>159</v>
      </c>
    </row>
    <row r="27" spans="3:12">
      <c r="E27" s="1"/>
      <c r="F27" s="19" t="s">
        <v>46</v>
      </c>
      <c r="G27" s="19" t="s">
        <v>127</v>
      </c>
      <c r="H27" s="40"/>
      <c r="I27" s="45"/>
      <c r="J27" s="52"/>
      <c r="K27" s="52"/>
      <c r="L27" s="52"/>
    </row>
    <row r="28" spans="3:12" ht="14.25">
      <c r="E28" s="1"/>
      <c r="F28" s="19"/>
      <c r="G28" s="19"/>
      <c r="H28" s="19"/>
      <c r="I28" s="46" t="s">
        <v>6</v>
      </c>
      <c r="J28" s="53"/>
      <c r="K28" s="46" t="s">
        <v>52</v>
      </c>
      <c r="L28" s="53"/>
    </row>
    <row r="29" spans="3:12" ht="14.25" outlineLevel="1">
      <c r="E29" s="1"/>
      <c r="F29" s="20" t="s">
        <v>15</v>
      </c>
      <c r="G29" s="32">
        <f t="shared" ref="G29:G34" si="0">I29+K29</f>
        <v>0</v>
      </c>
      <c r="H29" s="41" t="s">
        <v>14</v>
      </c>
      <c r="I29" s="47"/>
      <c r="J29" s="54" t="s">
        <v>14</v>
      </c>
      <c r="K29" s="47"/>
      <c r="L29" s="55" t="s">
        <v>14</v>
      </c>
    </row>
    <row r="30" spans="3:12" ht="14.25" outlineLevel="1">
      <c r="E30" s="1"/>
      <c r="F30" s="20" t="s">
        <v>48</v>
      </c>
      <c r="G30" s="32">
        <f t="shared" si="0"/>
        <v>0</v>
      </c>
      <c r="H30" s="41" t="s">
        <v>14</v>
      </c>
      <c r="I30" s="47"/>
      <c r="J30" s="54" t="s">
        <v>14</v>
      </c>
      <c r="K30" s="47"/>
      <c r="L30" s="55" t="s">
        <v>14</v>
      </c>
    </row>
    <row r="31" spans="3:12" ht="14.25" outlineLevel="1">
      <c r="E31" s="1"/>
      <c r="F31" s="20" t="s">
        <v>45</v>
      </c>
      <c r="G31" s="32">
        <f t="shared" si="0"/>
        <v>0</v>
      </c>
      <c r="H31" s="41" t="s">
        <v>14</v>
      </c>
      <c r="I31" s="47"/>
      <c r="J31" s="55" t="s">
        <v>14</v>
      </c>
      <c r="K31" s="47"/>
      <c r="L31" s="42" t="s">
        <v>14</v>
      </c>
    </row>
    <row r="32" spans="3:12" ht="14.25" outlineLevel="1">
      <c r="E32" s="1"/>
      <c r="F32" s="20" t="s">
        <v>51</v>
      </c>
      <c r="G32" s="32">
        <f t="shared" si="0"/>
        <v>0</v>
      </c>
      <c r="H32" s="41" t="s">
        <v>14</v>
      </c>
      <c r="I32" s="47"/>
      <c r="J32" s="55" t="s">
        <v>14</v>
      </c>
      <c r="K32" s="47"/>
      <c r="L32" s="42" t="s">
        <v>14</v>
      </c>
    </row>
    <row r="33" spans="3:26" ht="14.25" outlineLevel="1">
      <c r="E33" s="1"/>
      <c r="F33" s="20" t="s">
        <v>21</v>
      </c>
      <c r="G33" s="32">
        <f t="shared" si="0"/>
        <v>0</v>
      </c>
      <c r="H33" s="41" t="s">
        <v>14</v>
      </c>
      <c r="I33" s="47"/>
      <c r="J33" s="55" t="s">
        <v>14</v>
      </c>
      <c r="K33" s="47"/>
      <c r="L33" s="42" t="s">
        <v>14</v>
      </c>
    </row>
    <row r="34" spans="3:26">
      <c r="E34" s="1"/>
      <c r="F34" s="20" t="s">
        <v>38</v>
      </c>
      <c r="G34" s="32">
        <f t="shared" si="0"/>
        <v>0</v>
      </c>
      <c r="H34" s="42" t="s">
        <v>14</v>
      </c>
      <c r="I34" s="48">
        <f>SUM(I29:I33)</f>
        <v>0</v>
      </c>
      <c r="J34" s="42" t="s">
        <v>14</v>
      </c>
      <c r="K34" s="32">
        <f>SUM(K29:K33)</f>
        <v>0</v>
      </c>
      <c r="L34" s="42" t="s">
        <v>14</v>
      </c>
    </row>
    <row r="36" spans="3:26">
      <c r="C36" s="2" t="s">
        <v>13</v>
      </c>
      <c r="E36" s="7" t="s">
        <v>195</v>
      </c>
    </row>
    <row r="37" spans="3:26">
      <c r="E37" s="1"/>
      <c r="F37" s="21" t="s">
        <v>46</v>
      </c>
      <c r="G37" s="19" t="s">
        <v>28</v>
      </c>
      <c r="H37" s="40"/>
      <c r="I37" s="45"/>
      <c r="J37" s="52"/>
      <c r="K37" s="52"/>
      <c r="L37" s="52"/>
    </row>
    <row r="38" spans="3:26" ht="14.25">
      <c r="E38" s="1"/>
      <c r="F38" s="21"/>
      <c r="G38" s="19"/>
      <c r="H38" s="19"/>
      <c r="I38" s="46" t="s">
        <v>6</v>
      </c>
      <c r="J38" s="53"/>
      <c r="K38" s="46" t="s">
        <v>52</v>
      </c>
      <c r="L38" s="53"/>
    </row>
    <row r="39" spans="3:26" ht="14.25" outlineLevel="1">
      <c r="E39" s="1"/>
      <c r="F39" s="20" t="s">
        <v>15</v>
      </c>
      <c r="G39" s="32">
        <f t="shared" ref="G39:G44" si="1">I39+K39</f>
        <v>0</v>
      </c>
      <c r="H39" s="41" t="s">
        <v>14</v>
      </c>
      <c r="I39" s="47"/>
      <c r="J39" s="54" t="s">
        <v>14</v>
      </c>
      <c r="K39" s="47"/>
      <c r="L39" s="55" t="s">
        <v>14</v>
      </c>
    </row>
    <row r="40" spans="3:26" ht="14.25" outlineLevel="1">
      <c r="E40" s="1"/>
      <c r="F40" s="20" t="s">
        <v>48</v>
      </c>
      <c r="G40" s="32">
        <f t="shared" si="1"/>
        <v>0</v>
      </c>
      <c r="H40" s="41" t="s">
        <v>14</v>
      </c>
      <c r="I40" s="47"/>
      <c r="J40" s="54" t="s">
        <v>14</v>
      </c>
      <c r="K40" s="47"/>
      <c r="L40" s="55" t="s">
        <v>14</v>
      </c>
    </row>
    <row r="41" spans="3:26" ht="14.25" outlineLevel="1">
      <c r="E41" s="1"/>
      <c r="F41" s="20" t="s">
        <v>45</v>
      </c>
      <c r="G41" s="32">
        <f t="shared" si="1"/>
        <v>0</v>
      </c>
      <c r="H41" s="41" t="s">
        <v>14</v>
      </c>
      <c r="I41" s="47"/>
      <c r="J41" s="54" t="s">
        <v>14</v>
      </c>
      <c r="K41" s="47"/>
      <c r="L41" s="55" t="s">
        <v>14</v>
      </c>
    </row>
    <row r="42" spans="3:26" ht="14.25" outlineLevel="1">
      <c r="E42" s="1"/>
      <c r="F42" s="20" t="s">
        <v>51</v>
      </c>
      <c r="G42" s="32">
        <f t="shared" si="1"/>
        <v>0</v>
      </c>
      <c r="H42" s="41" t="s">
        <v>14</v>
      </c>
      <c r="I42" s="47"/>
      <c r="J42" s="54" t="s">
        <v>14</v>
      </c>
      <c r="K42" s="47"/>
      <c r="L42" s="55" t="s">
        <v>14</v>
      </c>
    </row>
    <row r="43" spans="3:26" ht="14.25" outlineLevel="1">
      <c r="E43" s="1"/>
      <c r="F43" s="20" t="s">
        <v>21</v>
      </c>
      <c r="G43" s="32">
        <f t="shared" si="1"/>
        <v>0</v>
      </c>
      <c r="H43" s="41" t="s">
        <v>14</v>
      </c>
      <c r="I43" s="47"/>
      <c r="J43" s="54" t="s">
        <v>14</v>
      </c>
      <c r="K43" s="47"/>
      <c r="L43" s="55" t="s">
        <v>14</v>
      </c>
    </row>
    <row r="44" spans="3:26">
      <c r="E44" s="1"/>
      <c r="F44" s="20" t="s">
        <v>38</v>
      </c>
      <c r="G44" s="32">
        <f t="shared" si="1"/>
        <v>0</v>
      </c>
      <c r="H44" s="41" t="s">
        <v>14</v>
      </c>
      <c r="I44" s="48">
        <f>SUM(I39:I43)</f>
        <v>0</v>
      </c>
      <c r="J44" s="54" t="s">
        <v>14</v>
      </c>
      <c r="K44" s="48">
        <f>SUM(K39:K43)</f>
        <v>0</v>
      </c>
      <c r="L44" s="55" t="s">
        <v>14</v>
      </c>
    </row>
    <row r="45" spans="3:26">
      <c r="E45" s="1"/>
      <c r="F45" s="22"/>
    </row>
    <row r="46" spans="3:26">
      <c r="C46" s="2" t="s">
        <v>196</v>
      </c>
      <c r="E46" s="1" t="s">
        <v>131</v>
      </c>
    </row>
    <row r="47" spans="3:26">
      <c r="E47" s="1"/>
      <c r="F47" s="19" t="s">
        <v>46</v>
      </c>
      <c r="G47" s="19" t="s">
        <v>54</v>
      </c>
      <c r="H47" s="40"/>
      <c r="I47" s="49"/>
      <c r="J47" s="49"/>
      <c r="K47" s="49"/>
      <c r="L47" s="49"/>
      <c r="M47" s="49"/>
      <c r="N47" s="49"/>
      <c r="O47" s="49"/>
      <c r="P47" s="49"/>
      <c r="Q47" s="49"/>
      <c r="R47" s="49"/>
      <c r="S47" s="49"/>
      <c r="T47" s="49"/>
      <c r="U47" s="49"/>
      <c r="V47" s="49"/>
      <c r="W47" s="49"/>
      <c r="X47" s="49"/>
      <c r="Y47" s="49"/>
      <c r="Z47" s="45"/>
    </row>
    <row r="48" spans="3:26" ht="37.950000000000003" customHeight="1">
      <c r="E48" s="1"/>
      <c r="F48" s="19"/>
      <c r="G48" s="19"/>
      <c r="H48" s="19"/>
      <c r="I48" s="50" t="s">
        <v>130</v>
      </c>
      <c r="J48" s="56"/>
      <c r="K48" s="50" t="s">
        <v>112</v>
      </c>
      <c r="L48" s="56"/>
      <c r="M48" s="50" t="s">
        <v>146</v>
      </c>
      <c r="N48" s="56"/>
      <c r="O48" s="50" t="s">
        <v>147</v>
      </c>
      <c r="P48" s="56"/>
      <c r="Q48" s="46" t="s">
        <v>148</v>
      </c>
      <c r="R48" s="53"/>
      <c r="S48" s="50" t="s">
        <v>149</v>
      </c>
      <c r="T48" s="56"/>
      <c r="U48" s="50" t="s">
        <v>150</v>
      </c>
      <c r="V48" s="56"/>
      <c r="W48" s="50" t="s">
        <v>151</v>
      </c>
      <c r="X48" s="56"/>
      <c r="Y48" s="50" t="s">
        <v>87</v>
      </c>
      <c r="Z48" s="56"/>
    </row>
    <row r="49" spans="3:26" ht="14.25" outlineLevel="1">
      <c r="E49" s="1"/>
      <c r="F49" s="20" t="s">
        <v>15</v>
      </c>
      <c r="G49" s="32">
        <f t="shared" ref="G49:G54" si="2">I49+K49+M49+O49+Q49+S49+U49+W49+Y49</f>
        <v>0</v>
      </c>
      <c r="H49" s="41" t="s">
        <v>14</v>
      </c>
      <c r="I49" s="47"/>
      <c r="J49" s="54" t="s">
        <v>14</v>
      </c>
      <c r="K49" s="47"/>
      <c r="L49" s="54" t="s">
        <v>14</v>
      </c>
      <c r="M49" s="47"/>
      <c r="N49" s="55" t="s">
        <v>14</v>
      </c>
      <c r="O49" s="47"/>
      <c r="P49" s="54" t="s">
        <v>14</v>
      </c>
      <c r="Q49" s="47"/>
      <c r="R49" s="55" t="s">
        <v>14</v>
      </c>
      <c r="S49" s="47"/>
      <c r="T49" s="54" t="s">
        <v>14</v>
      </c>
      <c r="U49" s="47"/>
      <c r="V49" s="55" t="s">
        <v>14</v>
      </c>
      <c r="W49" s="47"/>
      <c r="X49" s="54" t="s">
        <v>14</v>
      </c>
      <c r="Y49" s="47"/>
      <c r="Z49" s="55" t="s">
        <v>14</v>
      </c>
    </row>
    <row r="50" spans="3:26" ht="14.25" outlineLevel="1">
      <c r="E50" s="1"/>
      <c r="F50" s="20" t="s">
        <v>48</v>
      </c>
      <c r="G50" s="32">
        <f t="shared" si="2"/>
        <v>0</v>
      </c>
      <c r="H50" s="41" t="s">
        <v>14</v>
      </c>
      <c r="I50" s="47"/>
      <c r="J50" s="54" t="s">
        <v>14</v>
      </c>
      <c r="K50" s="47"/>
      <c r="L50" s="54" t="s">
        <v>14</v>
      </c>
      <c r="M50" s="47"/>
      <c r="N50" s="55" t="s">
        <v>14</v>
      </c>
      <c r="O50" s="47"/>
      <c r="P50" s="54" t="s">
        <v>14</v>
      </c>
      <c r="Q50" s="47"/>
      <c r="R50" s="55" t="s">
        <v>14</v>
      </c>
      <c r="S50" s="47"/>
      <c r="T50" s="54" t="s">
        <v>14</v>
      </c>
      <c r="U50" s="47"/>
      <c r="V50" s="55" t="s">
        <v>14</v>
      </c>
      <c r="W50" s="47"/>
      <c r="X50" s="54" t="s">
        <v>14</v>
      </c>
      <c r="Y50" s="47"/>
      <c r="Z50" s="55" t="s">
        <v>14</v>
      </c>
    </row>
    <row r="51" spans="3:26" ht="14.25" outlineLevel="1">
      <c r="E51" s="1"/>
      <c r="F51" s="20" t="s">
        <v>45</v>
      </c>
      <c r="G51" s="32">
        <f t="shared" si="2"/>
        <v>0</v>
      </c>
      <c r="H51" s="41" t="s">
        <v>14</v>
      </c>
      <c r="I51" s="47"/>
      <c r="J51" s="55" t="s">
        <v>14</v>
      </c>
      <c r="K51" s="47"/>
      <c r="L51" s="55" t="s">
        <v>14</v>
      </c>
      <c r="M51" s="47"/>
      <c r="N51" s="42" t="s">
        <v>14</v>
      </c>
      <c r="O51" s="47"/>
      <c r="P51" s="55" t="s">
        <v>14</v>
      </c>
      <c r="Q51" s="47"/>
      <c r="R51" s="42" t="s">
        <v>14</v>
      </c>
      <c r="S51" s="47"/>
      <c r="T51" s="55" t="s">
        <v>14</v>
      </c>
      <c r="U51" s="47"/>
      <c r="V51" s="42" t="s">
        <v>14</v>
      </c>
      <c r="W51" s="47"/>
      <c r="X51" s="55" t="s">
        <v>14</v>
      </c>
      <c r="Y51" s="47"/>
      <c r="Z51" s="42" t="s">
        <v>14</v>
      </c>
    </row>
    <row r="52" spans="3:26" ht="14.25" outlineLevel="1">
      <c r="E52" s="1"/>
      <c r="F52" s="20" t="s">
        <v>51</v>
      </c>
      <c r="G52" s="32">
        <f t="shared" si="2"/>
        <v>0</v>
      </c>
      <c r="H52" s="41" t="s">
        <v>14</v>
      </c>
      <c r="I52" s="47"/>
      <c r="J52" s="55" t="s">
        <v>14</v>
      </c>
      <c r="K52" s="47"/>
      <c r="L52" s="55" t="s">
        <v>14</v>
      </c>
      <c r="M52" s="47"/>
      <c r="N52" s="42" t="s">
        <v>14</v>
      </c>
      <c r="O52" s="47"/>
      <c r="P52" s="55" t="s">
        <v>14</v>
      </c>
      <c r="Q52" s="47"/>
      <c r="R52" s="42" t="s">
        <v>14</v>
      </c>
      <c r="S52" s="47"/>
      <c r="T52" s="55" t="s">
        <v>14</v>
      </c>
      <c r="U52" s="47"/>
      <c r="V52" s="42" t="s">
        <v>14</v>
      </c>
      <c r="W52" s="47"/>
      <c r="X52" s="55" t="s">
        <v>14</v>
      </c>
      <c r="Y52" s="47"/>
      <c r="Z52" s="42" t="s">
        <v>14</v>
      </c>
    </row>
    <row r="53" spans="3:26" ht="14.25" outlineLevel="1">
      <c r="E53" s="1"/>
      <c r="F53" s="20" t="s">
        <v>21</v>
      </c>
      <c r="G53" s="32">
        <f t="shared" si="2"/>
        <v>0</v>
      </c>
      <c r="H53" s="41" t="s">
        <v>14</v>
      </c>
      <c r="I53" s="47"/>
      <c r="J53" s="55" t="s">
        <v>14</v>
      </c>
      <c r="K53" s="47"/>
      <c r="L53" s="55" t="s">
        <v>14</v>
      </c>
      <c r="M53" s="47"/>
      <c r="N53" s="42" t="s">
        <v>14</v>
      </c>
      <c r="O53" s="47"/>
      <c r="P53" s="55" t="s">
        <v>14</v>
      </c>
      <c r="Q53" s="47"/>
      <c r="R53" s="42" t="s">
        <v>14</v>
      </c>
      <c r="S53" s="47"/>
      <c r="T53" s="55" t="s">
        <v>14</v>
      </c>
      <c r="U53" s="47"/>
      <c r="V53" s="42" t="s">
        <v>14</v>
      </c>
      <c r="W53" s="47"/>
      <c r="X53" s="55" t="s">
        <v>14</v>
      </c>
      <c r="Y53" s="47"/>
      <c r="Z53" s="42" t="s">
        <v>14</v>
      </c>
    </row>
    <row r="54" spans="3:26">
      <c r="E54" s="1"/>
      <c r="F54" s="20" t="s">
        <v>38</v>
      </c>
      <c r="G54" s="32">
        <f t="shared" si="2"/>
        <v>0</v>
      </c>
      <c r="H54" s="42" t="s">
        <v>14</v>
      </c>
      <c r="I54" s="48">
        <f>SUM(I49:I53)</f>
        <v>0</v>
      </c>
      <c r="J54" s="42" t="s">
        <v>14</v>
      </c>
      <c r="K54" s="48">
        <f>SUM(K49:K53)</f>
        <v>0</v>
      </c>
      <c r="L54" s="42" t="s">
        <v>14</v>
      </c>
      <c r="M54" s="32">
        <f>SUM(M49:M53)</f>
        <v>0</v>
      </c>
      <c r="N54" s="42" t="s">
        <v>14</v>
      </c>
      <c r="O54" s="48">
        <f>SUM(O49:O53)</f>
        <v>0</v>
      </c>
      <c r="P54" s="42" t="s">
        <v>14</v>
      </c>
      <c r="Q54" s="32">
        <f>SUM(Q49:Q53)</f>
        <v>0</v>
      </c>
      <c r="R54" s="42" t="s">
        <v>14</v>
      </c>
      <c r="S54" s="48">
        <f>SUM(S49:S53)</f>
        <v>0</v>
      </c>
      <c r="T54" s="42" t="s">
        <v>14</v>
      </c>
      <c r="U54" s="32">
        <f>SUM(U49:U53)</f>
        <v>0</v>
      </c>
      <c r="V54" s="42" t="s">
        <v>14</v>
      </c>
      <c r="W54" s="48">
        <f>SUM(W49:W53)</f>
        <v>0</v>
      </c>
      <c r="X54" s="42" t="s">
        <v>14</v>
      </c>
      <c r="Y54" s="32">
        <f>SUM(Y49:Y53)</f>
        <v>0</v>
      </c>
      <c r="Z54" s="42" t="s">
        <v>14</v>
      </c>
    </row>
    <row r="55" spans="3:26">
      <c r="E55" s="1"/>
      <c r="F55" s="22"/>
      <c r="G55" s="33"/>
      <c r="H55" s="36"/>
      <c r="I55" s="33"/>
      <c r="J55" s="36"/>
      <c r="K55" s="33"/>
      <c r="L55" s="36"/>
      <c r="M55" s="33"/>
      <c r="N55" s="36"/>
      <c r="O55" s="33"/>
      <c r="P55" s="36"/>
      <c r="Q55" s="33"/>
      <c r="R55" s="36"/>
      <c r="S55" s="33"/>
      <c r="T55" s="36"/>
      <c r="U55" s="33"/>
      <c r="V55" s="36"/>
      <c r="W55" s="33"/>
      <c r="X55" s="36"/>
    </row>
    <row r="56" spans="3:26">
      <c r="C56" s="2" t="s">
        <v>197</v>
      </c>
      <c r="E56" s="1" t="s">
        <v>198</v>
      </c>
    </row>
    <row r="57" spans="3:26">
      <c r="E57" s="1"/>
      <c r="F57" s="21" t="s">
        <v>46</v>
      </c>
      <c r="G57" s="34" t="s">
        <v>63</v>
      </c>
      <c r="H57" s="43"/>
      <c r="I57" s="51"/>
      <c r="J57" s="51"/>
      <c r="K57" s="51"/>
      <c r="L57" s="51"/>
      <c r="M57" s="51"/>
      <c r="N57" s="60"/>
    </row>
    <row r="58" spans="3:26" ht="14.25">
      <c r="E58" s="1"/>
      <c r="F58" s="21"/>
      <c r="G58" s="34"/>
      <c r="H58" s="34"/>
      <c r="I58" s="46" t="s">
        <v>49</v>
      </c>
      <c r="J58" s="53"/>
      <c r="K58" s="46" t="s">
        <v>55</v>
      </c>
      <c r="L58" s="53"/>
      <c r="M58" s="46" t="s">
        <v>56</v>
      </c>
      <c r="N58" s="53"/>
    </row>
    <row r="59" spans="3:26" ht="14.25" outlineLevel="1">
      <c r="E59" s="1"/>
      <c r="F59" s="20" t="s">
        <v>15</v>
      </c>
      <c r="G59" s="32">
        <f t="shared" ref="G59:G64" si="3">I59+K59+M59</f>
        <v>0</v>
      </c>
      <c r="H59" s="41" t="s">
        <v>14</v>
      </c>
      <c r="I59" s="47"/>
      <c r="J59" s="54" t="s">
        <v>14</v>
      </c>
      <c r="K59" s="47"/>
      <c r="L59" s="55" t="s">
        <v>14</v>
      </c>
      <c r="M59" s="47"/>
      <c r="N59" s="55" t="s">
        <v>14</v>
      </c>
    </row>
    <row r="60" spans="3:26" ht="14.25" outlineLevel="1">
      <c r="E60" s="1"/>
      <c r="F60" s="20" t="s">
        <v>48</v>
      </c>
      <c r="G60" s="32">
        <f t="shared" si="3"/>
        <v>0</v>
      </c>
      <c r="H60" s="41" t="s">
        <v>14</v>
      </c>
      <c r="I60" s="47"/>
      <c r="J60" s="55" t="s">
        <v>14</v>
      </c>
      <c r="K60" s="47"/>
      <c r="L60" s="55" t="s">
        <v>14</v>
      </c>
      <c r="M60" s="47"/>
      <c r="N60" s="55" t="s">
        <v>14</v>
      </c>
    </row>
    <row r="61" spans="3:26" ht="14.25" outlineLevel="1">
      <c r="E61" s="1"/>
      <c r="F61" s="20" t="s">
        <v>45</v>
      </c>
      <c r="G61" s="32">
        <f t="shared" si="3"/>
        <v>0</v>
      </c>
      <c r="H61" s="41" t="s">
        <v>14</v>
      </c>
      <c r="I61" s="47"/>
      <c r="J61" s="55" t="s">
        <v>14</v>
      </c>
      <c r="K61" s="47"/>
      <c r="L61" s="55" t="s">
        <v>14</v>
      </c>
      <c r="M61" s="47"/>
      <c r="N61" s="55" t="s">
        <v>14</v>
      </c>
    </row>
    <row r="62" spans="3:26" ht="14.25" outlineLevel="1">
      <c r="E62" s="1"/>
      <c r="F62" s="20" t="s">
        <v>51</v>
      </c>
      <c r="G62" s="32">
        <f t="shared" si="3"/>
        <v>0</v>
      </c>
      <c r="H62" s="41" t="s">
        <v>14</v>
      </c>
      <c r="I62" s="47"/>
      <c r="J62" s="55" t="s">
        <v>14</v>
      </c>
      <c r="K62" s="47"/>
      <c r="L62" s="55" t="s">
        <v>14</v>
      </c>
      <c r="M62" s="47"/>
      <c r="N62" s="55" t="s">
        <v>14</v>
      </c>
    </row>
    <row r="63" spans="3:26" ht="14.25" outlineLevel="1">
      <c r="E63" s="1"/>
      <c r="F63" s="20" t="s">
        <v>21</v>
      </c>
      <c r="G63" s="32">
        <f t="shared" si="3"/>
        <v>0</v>
      </c>
      <c r="H63" s="41" t="s">
        <v>14</v>
      </c>
      <c r="I63" s="47"/>
      <c r="J63" s="55" t="s">
        <v>14</v>
      </c>
      <c r="K63" s="47"/>
      <c r="L63" s="55" t="s">
        <v>14</v>
      </c>
      <c r="M63" s="47"/>
      <c r="N63" s="55" t="s">
        <v>14</v>
      </c>
    </row>
    <row r="64" spans="3:26">
      <c r="E64" s="1"/>
      <c r="F64" s="20" t="s">
        <v>38</v>
      </c>
      <c r="G64" s="32">
        <f t="shared" si="3"/>
        <v>0</v>
      </c>
      <c r="H64" s="41" t="s">
        <v>14</v>
      </c>
      <c r="I64" s="48">
        <f>SUM(I59:I63)</f>
        <v>0</v>
      </c>
      <c r="J64" s="55" t="s">
        <v>14</v>
      </c>
      <c r="K64" s="48">
        <f>SUM(K59:K63)</f>
        <v>0</v>
      </c>
      <c r="L64" s="55" t="s">
        <v>14</v>
      </c>
      <c r="M64" s="48">
        <f>SUM(M59:M63)</f>
        <v>0</v>
      </c>
      <c r="N64" s="55" t="s">
        <v>14</v>
      </c>
    </row>
    <row r="65" spans="3:27">
      <c r="E65" s="1"/>
    </row>
    <row r="66" spans="3:27">
      <c r="E66" s="1"/>
    </row>
    <row r="67" spans="3:27">
      <c r="C67" s="2" t="s">
        <v>199</v>
      </c>
      <c r="E67" s="1" t="s">
        <v>133</v>
      </c>
    </row>
    <row r="68" spans="3:27">
      <c r="E68" s="1"/>
      <c r="F68" s="19" t="s">
        <v>46</v>
      </c>
      <c r="G68" s="19" t="s">
        <v>60</v>
      </c>
      <c r="H68" s="40"/>
      <c r="I68" s="49"/>
      <c r="J68" s="49"/>
      <c r="K68" s="49"/>
      <c r="L68" s="49"/>
      <c r="M68" s="49"/>
      <c r="N68" s="49"/>
      <c r="O68" s="49"/>
      <c r="P68" s="49"/>
      <c r="Q68" s="49"/>
      <c r="R68" s="49"/>
      <c r="S68" s="49"/>
      <c r="T68" s="49"/>
      <c r="U68" s="49"/>
      <c r="V68" s="49"/>
      <c r="W68" s="49"/>
      <c r="X68" s="45"/>
      <c r="Y68" s="71"/>
    </row>
    <row r="69" spans="3:27" ht="36.6" customHeight="1">
      <c r="E69" s="1"/>
      <c r="F69" s="19"/>
      <c r="G69" s="19"/>
      <c r="H69" s="19"/>
      <c r="I69" s="50" t="s">
        <v>160</v>
      </c>
      <c r="J69" s="56"/>
      <c r="K69" s="50" t="s">
        <v>161</v>
      </c>
      <c r="L69" s="56"/>
      <c r="M69" s="50" t="s">
        <v>162</v>
      </c>
      <c r="N69" s="56"/>
      <c r="O69" s="50" t="s">
        <v>122</v>
      </c>
      <c r="P69" s="56"/>
      <c r="Q69" s="50" t="s">
        <v>123</v>
      </c>
      <c r="R69" s="56"/>
      <c r="S69" s="50" t="s">
        <v>125</v>
      </c>
      <c r="T69" s="56"/>
      <c r="U69" s="50" t="s">
        <v>126</v>
      </c>
      <c r="V69" s="69"/>
      <c r="W69" s="50" t="s">
        <v>128</v>
      </c>
      <c r="X69" s="56"/>
      <c r="Y69" s="72"/>
      <c r="Z69" s="72"/>
    </row>
    <row r="70" spans="3:27" ht="14.25" outlineLevel="1">
      <c r="F70" s="20" t="s">
        <v>15</v>
      </c>
      <c r="G70" s="32">
        <f t="shared" ref="G70:G75" si="4">I70+K70+M70+O70+Q70+S70+U70+W70</f>
        <v>0</v>
      </c>
      <c r="H70" s="41" t="s">
        <v>14</v>
      </c>
      <c r="I70" s="47"/>
      <c r="J70" s="54" t="s">
        <v>14</v>
      </c>
      <c r="K70" s="47"/>
      <c r="L70" s="55" t="s">
        <v>14</v>
      </c>
      <c r="M70" s="47"/>
      <c r="N70" s="55" t="s">
        <v>14</v>
      </c>
      <c r="O70" s="47"/>
      <c r="P70" s="54" t="s">
        <v>14</v>
      </c>
      <c r="Q70" s="47"/>
      <c r="R70" s="55" t="s">
        <v>14</v>
      </c>
      <c r="S70" s="47"/>
      <c r="T70" s="54" t="s">
        <v>14</v>
      </c>
      <c r="U70" s="47"/>
      <c r="V70" s="54" t="s">
        <v>14</v>
      </c>
      <c r="W70" s="47"/>
      <c r="X70" s="55" t="s">
        <v>14</v>
      </c>
      <c r="Y70" s="15"/>
      <c r="Z70" s="36"/>
    </row>
    <row r="71" spans="3:27" ht="14.25" outlineLevel="1">
      <c r="F71" s="20" t="s">
        <v>48</v>
      </c>
      <c r="G71" s="32">
        <f t="shared" si="4"/>
        <v>0</v>
      </c>
      <c r="H71" s="41" t="s">
        <v>14</v>
      </c>
      <c r="I71" s="47"/>
      <c r="J71" s="54" t="s">
        <v>14</v>
      </c>
      <c r="K71" s="47"/>
      <c r="L71" s="55" t="s">
        <v>14</v>
      </c>
      <c r="M71" s="47"/>
      <c r="N71" s="55" t="s">
        <v>14</v>
      </c>
      <c r="O71" s="47"/>
      <c r="P71" s="54" t="s">
        <v>14</v>
      </c>
      <c r="Q71" s="47"/>
      <c r="R71" s="55" t="s">
        <v>14</v>
      </c>
      <c r="S71" s="47"/>
      <c r="T71" s="54" t="s">
        <v>14</v>
      </c>
      <c r="U71" s="47"/>
      <c r="V71" s="54" t="s">
        <v>14</v>
      </c>
      <c r="W71" s="47"/>
      <c r="X71" s="55" t="s">
        <v>14</v>
      </c>
      <c r="Y71" s="15"/>
      <c r="Z71" s="36"/>
    </row>
    <row r="72" spans="3:27" ht="14.25" outlineLevel="1">
      <c r="F72" s="20" t="s">
        <v>45</v>
      </c>
      <c r="G72" s="32">
        <f t="shared" si="4"/>
        <v>0</v>
      </c>
      <c r="H72" s="41" t="s">
        <v>14</v>
      </c>
      <c r="I72" s="47"/>
      <c r="J72" s="55" t="s">
        <v>14</v>
      </c>
      <c r="K72" s="47"/>
      <c r="L72" s="42" t="s">
        <v>14</v>
      </c>
      <c r="M72" s="47"/>
      <c r="N72" s="42" t="s">
        <v>14</v>
      </c>
      <c r="O72" s="47"/>
      <c r="P72" s="55" t="s">
        <v>14</v>
      </c>
      <c r="Q72" s="47"/>
      <c r="R72" s="42" t="s">
        <v>14</v>
      </c>
      <c r="S72" s="47"/>
      <c r="T72" s="55" t="s">
        <v>14</v>
      </c>
      <c r="U72" s="47"/>
      <c r="V72" s="41" t="s">
        <v>14</v>
      </c>
      <c r="W72" s="47"/>
      <c r="X72" s="55" t="s">
        <v>14</v>
      </c>
      <c r="Y72" s="15"/>
      <c r="Z72" s="36"/>
      <c r="AA72" s="74"/>
    </row>
    <row r="73" spans="3:27" ht="14.25" outlineLevel="1">
      <c r="F73" s="20" t="s">
        <v>51</v>
      </c>
      <c r="G73" s="32">
        <f t="shared" si="4"/>
        <v>0</v>
      </c>
      <c r="H73" s="41" t="s">
        <v>14</v>
      </c>
      <c r="I73" s="47"/>
      <c r="J73" s="55" t="s">
        <v>14</v>
      </c>
      <c r="K73" s="47"/>
      <c r="L73" s="42" t="s">
        <v>14</v>
      </c>
      <c r="M73" s="47"/>
      <c r="N73" s="42" t="s">
        <v>14</v>
      </c>
      <c r="O73" s="47"/>
      <c r="P73" s="55" t="s">
        <v>14</v>
      </c>
      <c r="Q73" s="47"/>
      <c r="R73" s="42" t="s">
        <v>14</v>
      </c>
      <c r="S73" s="47"/>
      <c r="T73" s="55" t="s">
        <v>14</v>
      </c>
      <c r="U73" s="47"/>
      <c r="V73" s="41" t="s">
        <v>14</v>
      </c>
      <c r="W73" s="47"/>
      <c r="X73" s="55" t="s">
        <v>14</v>
      </c>
      <c r="Y73" s="15"/>
      <c r="Z73" s="36"/>
    </row>
    <row r="74" spans="3:27" ht="14.25" outlineLevel="1">
      <c r="F74" s="20" t="s">
        <v>21</v>
      </c>
      <c r="G74" s="32">
        <f t="shared" si="4"/>
        <v>0</v>
      </c>
      <c r="H74" s="41" t="s">
        <v>14</v>
      </c>
      <c r="I74" s="47"/>
      <c r="J74" s="55" t="s">
        <v>14</v>
      </c>
      <c r="K74" s="47"/>
      <c r="L74" s="42" t="s">
        <v>14</v>
      </c>
      <c r="M74" s="47"/>
      <c r="N74" s="42" t="s">
        <v>14</v>
      </c>
      <c r="O74" s="47"/>
      <c r="P74" s="55" t="s">
        <v>14</v>
      </c>
      <c r="Q74" s="47"/>
      <c r="R74" s="42" t="s">
        <v>14</v>
      </c>
      <c r="S74" s="47"/>
      <c r="T74" s="55" t="s">
        <v>14</v>
      </c>
      <c r="U74" s="47"/>
      <c r="V74" s="41" t="s">
        <v>14</v>
      </c>
      <c r="W74" s="47"/>
      <c r="X74" s="55" t="s">
        <v>14</v>
      </c>
      <c r="Y74" s="15"/>
      <c r="Z74" s="36"/>
    </row>
    <row r="75" spans="3:27">
      <c r="F75" s="20" t="s">
        <v>38</v>
      </c>
      <c r="G75" s="32">
        <f t="shared" si="4"/>
        <v>0</v>
      </c>
      <c r="H75" s="42" t="s">
        <v>14</v>
      </c>
      <c r="I75" s="48">
        <f>SUM(I70:I74)</f>
        <v>0</v>
      </c>
      <c r="J75" s="42" t="s">
        <v>14</v>
      </c>
      <c r="K75" s="32">
        <f>SUM(K70:K74)</f>
        <v>0</v>
      </c>
      <c r="L75" s="42" t="s">
        <v>14</v>
      </c>
      <c r="M75" s="32">
        <f>SUM(M70:M74)</f>
        <v>0</v>
      </c>
      <c r="N75" s="42" t="s">
        <v>14</v>
      </c>
      <c r="O75" s="48">
        <f>SUM(O70:O74)</f>
        <v>0</v>
      </c>
      <c r="P75" s="42" t="s">
        <v>14</v>
      </c>
      <c r="Q75" s="32">
        <f>SUM(Q70:Q74)</f>
        <v>0</v>
      </c>
      <c r="R75" s="42" t="s">
        <v>14</v>
      </c>
      <c r="S75" s="48">
        <f>SUM(S70:S74)</f>
        <v>0</v>
      </c>
      <c r="T75" s="42" t="s">
        <v>14</v>
      </c>
      <c r="U75" s="32">
        <f>SUM(U70:U74)</f>
        <v>0</v>
      </c>
      <c r="V75" s="41" t="s">
        <v>14</v>
      </c>
      <c r="W75" s="48">
        <f>SUM(W70:W74)</f>
        <v>0</v>
      </c>
      <c r="X75" s="42" t="s">
        <v>14</v>
      </c>
      <c r="Y75" s="15"/>
      <c r="Z75" s="36"/>
      <c r="AA75" s="74"/>
    </row>
    <row r="76" spans="3:27">
      <c r="E76" s="1"/>
    </row>
    <row r="77" spans="3:27">
      <c r="C77" s="2" t="s">
        <v>200</v>
      </c>
      <c r="E77" s="1" t="s">
        <v>201</v>
      </c>
    </row>
    <row r="78" spans="3:27" ht="13.2" customHeight="1">
      <c r="E78" s="1"/>
      <c r="F78" s="21" t="s">
        <v>46</v>
      </c>
      <c r="G78" s="34" t="s">
        <v>64</v>
      </c>
      <c r="H78" s="43"/>
      <c r="I78" s="49"/>
      <c r="J78" s="49"/>
      <c r="K78" s="49"/>
      <c r="L78" s="49"/>
      <c r="M78" s="49"/>
      <c r="N78" s="45"/>
      <c r="P78" s="65"/>
    </row>
    <row r="79" spans="3:27" ht="14.25">
      <c r="E79" s="1"/>
      <c r="F79" s="21"/>
      <c r="G79" s="34"/>
      <c r="H79" s="34"/>
      <c r="I79" s="46" t="s">
        <v>49</v>
      </c>
      <c r="J79" s="53"/>
      <c r="K79" s="46" t="s">
        <v>55</v>
      </c>
      <c r="L79" s="53"/>
      <c r="M79" s="46" t="s">
        <v>154</v>
      </c>
      <c r="N79" s="53"/>
      <c r="P79" s="65" t="s">
        <v>155</v>
      </c>
    </row>
    <row r="80" spans="3:27" ht="14.25" outlineLevel="1">
      <c r="F80" s="20" t="s">
        <v>15</v>
      </c>
      <c r="G80" s="32">
        <f>I80+K80+M80</f>
        <v>0</v>
      </c>
      <c r="H80" s="41" t="s">
        <v>14</v>
      </c>
      <c r="I80" s="47"/>
      <c r="J80" s="54" t="s">
        <v>14</v>
      </c>
      <c r="K80" s="47"/>
      <c r="L80" s="55" t="s">
        <v>14</v>
      </c>
      <c r="M80" s="47"/>
      <c r="N80" s="55" t="s">
        <v>14</v>
      </c>
      <c r="P80" s="20" t="s">
        <v>15</v>
      </c>
      <c r="Q80" s="32">
        <f>I70+K70+M70</f>
        <v>0</v>
      </c>
      <c r="R80" s="68" t="s">
        <v>14</v>
      </c>
    </row>
    <row r="81" spans="1:19" ht="14.25" outlineLevel="1">
      <c r="F81" s="20" t="s">
        <v>48</v>
      </c>
      <c r="G81" s="32">
        <f>I81+K81+M81</f>
        <v>0</v>
      </c>
      <c r="H81" s="41" t="s">
        <v>14</v>
      </c>
      <c r="I81" s="47"/>
      <c r="J81" s="55" t="s">
        <v>14</v>
      </c>
      <c r="K81" s="47"/>
      <c r="L81" s="55" t="s">
        <v>14</v>
      </c>
      <c r="M81" s="47"/>
      <c r="N81" s="55" t="s">
        <v>14</v>
      </c>
      <c r="P81" s="20" t="s">
        <v>48</v>
      </c>
      <c r="Q81" s="32">
        <f>I71+K71+M71</f>
        <v>0</v>
      </c>
      <c r="R81" s="68" t="s">
        <v>14</v>
      </c>
    </row>
    <row r="82" spans="1:19" ht="14.25" outlineLevel="1">
      <c r="F82" s="20" t="s">
        <v>45</v>
      </c>
      <c r="G82" s="32">
        <f>I82+K82+M82</f>
        <v>0</v>
      </c>
      <c r="H82" s="41" t="s">
        <v>14</v>
      </c>
      <c r="I82" s="47"/>
      <c r="J82" s="55" t="s">
        <v>14</v>
      </c>
      <c r="K82" s="47"/>
      <c r="L82" s="55" t="s">
        <v>14</v>
      </c>
      <c r="M82" s="47"/>
      <c r="N82" s="55" t="s">
        <v>14</v>
      </c>
      <c r="P82" s="20" t="s">
        <v>45</v>
      </c>
      <c r="Q82" s="32">
        <f>I72+K72+M72</f>
        <v>0</v>
      </c>
      <c r="R82" s="68" t="s">
        <v>14</v>
      </c>
    </row>
    <row r="83" spans="1:19" ht="14.25" outlineLevel="1">
      <c r="F83" s="20" t="s">
        <v>51</v>
      </c>
      <c r="G83" s="32">
        <f>I83+K83+M83</f>
        <v>0</v>
      </c>
      <c r="H83" s="41" t="s">
        <v>14</v>
      </c>
      <c r="I83" s="47"/>
      <c r="J83" s="55" t="s">
        <v>14</v>
      </c>
      <c r="K83" s="47"/>
      <c r="L83" s="55" t="s">
        <v>14</v>
      </c>
      <c r="M83" s="47"/>
      <c r="N83" s="55" t="s">
        <v>14</v>
      </c>
      <c r="P83" s="20" t="s">
        <v>51</v>
      </c>
      <c r="Q83" s="32">
        <f>I73+K73+M73</f>
        <v>0</v>
      </c>
      <c r="R83" s="68" t="s">
        <v>14</v>
      </c>
    </row>
    <row r="84" spans="1:19" ht="14.25" outlineLevel="1">
      <c r="F84" s="20" t="s">
        <v>21</v>
      </c>
      <c r="G84" s="32">
        <f>I84+K84+M84</f>
        <v>0</v>
      </c>
      <c r="H84" s="41" t="s">
        <v>14</v>
      </c>
      <c r="I84" s="47"/>
      <c r="J84" s="55" t="s">
        <v>14</v>
      </c>
      <c r="K84" s="47"/>
      <c r="L84" s="55" t="s">
        <v>14</v>
      </c>
      <c r="M84" s="47"/>
      <c r="N84" s="55" t="s">
        <v>14</v>
      </c>
      <c r="P84" s="20" t="s">
        <v>21</v>
      </c>
      <c r="Q84" s="32">
        <f>I74+K74+M74</f>
        <v>0</v>
      </c>
      <c r="R84" s="68" t="s">
        <v>14</v>
      </c>
    </row>
    <row r="85" spans="1:19">
      <c r="E85" s="1"/>
      <c r="F85" s="20" t="s">
        <v>38</v>
      </c>
      <c r="G85" s="32">
        <f>SUM(G80:G84)</f>
        <v>0</v>
      </c>
      <c r="H85" s="41" t="s">
        <v>14</v>
      </c>
      <c r="I85" s="48">
        <f>SUM(I80:I84)</f>
        <v>0</v>
      </c>
      <c r="J85" s="55" t="s">
        <v>14</v>
      </c>
      <c r="K85" s="48">
        <f>SUM(K80:K84)</f>
        <v>0</v>
      </c>
      <c r="L85" s="55" t="s">
        <v>14</v>
      </c>
      <c r="M85" s="48">
        <f>SUM(M80:M84)</f>
        <v>0</v>
      </c>
      <c r="N85" s="55" t="s">
        <v>14</v>
      </c>
      <c r="P85" s="20" t="s">
        <v>38</v>
      </c>
      <c r="Q85" s="32">
        <f>SUM(Q80:Q84)</f>
        <v>0</v>
      </c>
      <c r="R85" s="68" t="s">
        <v>14</v>
      </c>
      <c r="S85" s="36"/>
    </row>
    <row r="86" spans="1:19" ht="15">
      <c r="E86" s="1"/>
      <c r="F86" s="23" t="s">
        <v>202</v>
      </c>
      <c r="G86" s="23"/>
      <c r="H86" s="23"/>
      <c r="I86" s="23"/>
      <c r="J86" s="23"/>
      <c r="K86" s="23"/>
      <c r="L86" s="23"/>
      <c r="M86" s="23"/>
      <c r="N86" s="61" t="s">
        <v>250</v>
      </c>
      <c r="O86" s="63" t="str">
        <f>IF(I75+K75+M75=G85,"OK","NG")</f>
        <v>OK</v>
      </c>
      <c r="P86" s="66"/>
      <c r="Q86" s="67"/>
      <c r="R86" s="65"/>
      <c r="S86" s="36"/>
    </row>
    <row r="87" spans="1:19" ht="14.25">
      <c r="E87" s="1"/>
      <c r="F87" s="22" t="s">
        <v>249</v>
      </c>
      <c r="G87" s="15"/>
      <c r="H87" s="36"/>
      <c r="I87" s="15"/>
      <c r="J87" s="36"/>
      <c r="K87" s="15"/>
      <c r="L87" s="36"/>
    </row>
    <row r="88" spans="1:19">
      <c r="C88" s="2" t="s">
        <v>27</v>
      </c>
      <c r="E88" s="1" t="s">
        <v>117</v>
      </c>
      <c r="F88" s="22"/>
    </row>
    <row r="89" spans="1:19" ht="14.25">
      <c r="E89" s="1" t="s">
        <v>110</v>
      </c>
      <c r="F89" s="22"/>
    </row>
    <row r="90" spans="1:19" ht="14.25">
      <c r="E90" s="1"/>
      <c r="F90" s="18"/>
    </row>
    <row r="91" spans="1:19">
      <c r="E91" s="1"/>
      <c r="F91" s="22"/>
    </row>
    <row r="92" spans="1:19">
      <c r="C92" s="2" t="s">
        <v>33</v>
      </c>
      <c r="E92" s="1" t="s">
        <v>118</v>
      </c>
    </row>
    <row r="93" spans="1:19" ht="14.25">
      <c r="A93" s="1" t="s">
        <v>69</v>
      </c>
      <c r="E93" s="1" t="s">
        <v>163</v>
      </c>
      <c r="F93" s="22"/>
    </row>
    <row r="94" spans="1:19" ht="14.25">
      <c r="E94" s="1"/>
      <c r="F94" s="18"/>
    </row>
    <row r="95" spans="1:19">
      <c r="E95" s="1"/>
      <c r="F95" s="22"/>
    </row>
    <row r="96" spans="1:19">
      <c r="C96" s="2" t="s">
        <v>204</v>
      </c>
      <c r="E96" s="1" t="s">
        <v>119</v>
      </c>
    </row>
    <row r="97" spans="3:13" ht="14.25">
      <c r="E97" s="1" t="s">
        <v>164</v>
      </c>
    </row>
    <row r="98" spans="3:13" ht="14.25">
      <c r="E98" s="3"/>
      <c r="F98" s="18"/>
    </row>
    <row r="99" spans="3:13">
      <c r="E99" s="1"/>
    </row>
    <row r="100" spans="3:13">
      <c r="C100" s="2" t="s">
        <v>205</v>
      </c>
      <c r="E100" s="1" t="s">
        <v>116</v>
      </c>
    </row>
    <row r="101" spans="3:13">
      <c r="E101" s="11" t="s">
        <v>43</v>
      </c>
      <c r="F101" s="12"/>
      <c r="G101" s="12"/>
      <c r="H101" s="12"/>
      <c r="I101" s="12"/>
      <c r="J101" s="12"/>
      <c r="K101" s="12"/>
      <c r="L101" s="12"/>
      <c r="M101" s="12"/>
    </row>
    <row r="102" spans="3:13" ht="14.25">
      <c r="E102" s="12" t="s">
        <v>165</v>
      </c>
      <c r="G102" s="12"/>
      <c r="H102" s="12"/>
      <c r="I102" s="12"/>
      <c r="J102" s="12"/>
      <c r="K102" s="12"/>
      <c r="L102" s="12"/>
      <c r="M102" s="58"/>
    </row>
    <row r="103" spans="3:13" ht="14.25">
      <c r="E103" s="1"/>
      <c r="F103" s="18"/>
      <c r="G103" s="12"/>
      <c r="H103" s="12"/>
      <c r="J103" s="36"/>
      <c r="K103" s="12"/>
      <c r="L103" s="12"/>
      <c r="M103" s="58"/>
    </row>
    <row r="104" spans="3:13">
      <c r="E104" s="1"/>
      <c r="J104" s="12"/>
      <c r="K104" s="12"/>
      <c r="L104" s="12"/>
      <c r="M104" s="58"/>
    </row>
    <row r="105" spans="3:13" ht="14.25">
      <c r="E105" s="1"/>
      <c r="F105" s="24">
        <f>IF(F103=1,80,IF(F103=2,70,IF(F103=3,55,IF(F103=4,45,IF(F103=5,40,IF(F103=6,30,IF(F103=7,20,IF(F103=8,5,0))))))))</f>
        <v>0</v>
      </c>
      <c r="G105" s="1" t="s">
        <v>134</v>
      </c>
      <c r="J105" s="12"/>
      <c r="K105" s="12"/>
      <c r="L105" s="12"/>
      <c r="M105" s="58"/>
    </row>
    <row r="106" spans="3:13" ht="14.25">
      <c r="E106" s="1"/>
      <c r="F106" s="12"/>
      <c r="G106" s="12"/>
      <c r="H106" s="12"/>
      <c r="I106" s="12"/>
      <c r="J106" s="12"/>
      <c r="K106" s="12"/>
      <c r="L106" s="12"/>
      <c r="M106" s="58"/>
    </row>
    <row r="107" spans="3:13">
      <c r="E107" s="13" t="s">
        <v>68</v>
      </c>
      <c r="F107" s="12"/>
      <c r="G107" s="12"/>
      <c r="H107" s="12"/>
      <c r="I107" s="12"/>
      <c r="J107" s="12"/>
      <c r="K107" s="12"/>
      <c r="L107" s="12"/>
      <c r="M107" s="58"/>
    </row>
    <row r="108" spans="3:13">
      <c r="E108" s="12" t="s">
        <v>166</v>
      </c>
      <c r="G108" s="12"/>
      <c r="H108" s="12"/>
      <c r="I108" s="12"/>
      <c r="J108" s="12"/>
      <c r="K108" s="12"/>
      <c r="L108" s="12"/>
      <c r="M108" s="58"/>
    </row>
    <row r="109" spans="3:13">
      <c r="E109" s="12" t="s">
        <v>167</v>
      </c>
      <c r="G109" s="12"/>
      <c r="H109" s="12"/>
      <c r="I109" s="12"/>
      <c r="J109" s="12"/>
      <c r="K109" s="12"/>
      <c r="L109" s="12"/>
      <c r="M109" s="58"/>
    </row>
    <row r="110" spans="3:13">
      <c r="E110" s="12" t="s">
        <v>168</v>
      </c>
      <c r="G110" s="12"/>
      <c r="H110" s="12"/>
      <c r="I110" s="12"/>
      <c r="J110" s="12"/>
      <c r="K110" s="12"/>
      <c r="L110" s="12"/>
      <c r="M110" s="58"/>
    </row>
    <row r="111" spans="3:13" s="3" customFormat="1" ht="14.25">
      <c r="C111" s="8"/>
      <c r="D111" s="8"/>
      <c r="E111" s="12" t="s">
        <v>170</v>
      </c>
      <c r="G111" s="12"/>
      <c r="H111" s="12"/>
      <c r="I111" s="12"/>
      <c r="J111" s="12"/>
      <c r="K111" s="12"/>
      <c r="L111" s="57"/>
      <c r="M111" s="59"/>
    </row>
    <row r="112" spans="3:13" ht="13.95" customHeight="1">
      <c r="F112" s="18"/>
    </row>
    <row r="113" spans="5:28" ht="13.95" customHeight="1"/>
    <row r="114" spans="5:28" ht="13.95" customHeight="1">
      <c r="F114" s="24">
        <f>IF(F112=1,40,IF(F112=2,25,IF(F112=3,20,IF(F112=4,5,0))))</f>
        <v>0</v>
      </c>
      <c r="G114" s="1" t="s">
        <v>57</v>
      </c>
    </row>
    <row r="115" spans="5:28" ht="13.95" customHeight="1"/>
    <row r="116" spans="5:28">
      <c r="E116" s="13" t="s">
        <v>171</v>
      </c>
    </row>
    <row r="117" spans="5:28">
      <c r="E117" s="1" t="s">
        <v>106</v>
      </c>
    </row>
    <row r="118" spans="5:28" ht="14.25">
      <c r="E118" s="1"/>
      <c r="F118" s="25" t="s">
        <v>89</v>
      </c>
    </row>
    <row r="119" spans="5:28" ht="14.25">
      <c r="E119" s="14" t="s">
        <v>2</v>
      </c>
      <c r="F119" s="18"/>
      <c r="G119" s="35" t="s">
        <v>62</v>
      </c>
      <c r="M119" s="15" t="s">
        <v>36</v>
      </c>
      <c r="N119" s="18"/>
      <c r="O119" s="1" t="s">
        <v>73</v>
      </c>
    </row>
    <row r="120" spans="5:28" ht="14.25">
      <c r="E120" s="14" t="s">
        <v>66</v>
      </c>
      <c r="F120" s="18"/>
      <c r="G120" s="1" t="s">
        <v>70</v>
      </c>
      <c r="M120" s="15" t="s">
        <v>81</v>
      </c>
      <c r="N120" s="18"/>
      <c r="O120" s="1" t="s">
        <v>74</v>
      </c>
    </row>
    <row r="121" spans="5:28" ht="14.25">
      <c r="E121" s="15" t="s">
        <v>59</v>
      </c>
      <c r="F121" s="18"/>
      <c r="G121" s="1" t="s">
        <v>71</v>
      </c>
      <c r="M121" s="15" t="s">
        <v>82</v>
      </c>
      <c r="N121" s="18"/>
      <c r="O121" s="1" t="s">
        <v>75</v>
      </c>
    </row>
    <row r="122" spans="5:28" ht="14.25">
      <c r="E122" s="15" t="s">
        <v>17</v>
      </c>
      <c r="F122" s="18"/>
      <c r="G122" s="1" t="s">
        <v>12</v>
      </c>
      <c r="M122" s="15" t="s">
        <v>30</v>
      </c>
      <c r="N122" s="18"/>
      <c r="O122" s="1" t="s">
        <v>76</v>
      </c>
      <c r="T122" s="14"/>
      <c r="AB122" s="1">
        <f>((COUNTIF(F119,"１")+COUNTIF(F120,"１")+COUNTIF(F121,"１")+COUNTIF(F122,"１")+COUNTIF(N119,"１")+COUNTIF(N120,"１")+COUNTIF(N121,"１")+COUNTIF(N122,"１"))+((COUNTIF(F119,"２")+COUNTIF(F120,"２")+COUNTIF(F121,"２")+COUNTIF(F122,"２")+COUNTIF(N119,"２")+COUNTIF(N120,"２")+COUNTIF(N121,"２")+COUNTIF(N122,"２"))*2))</f>
        <v>0</v>
      </c>
    </row>
    <row r="124" spans="5:28" ht="14.25">
      <c r="F124" s="26">
        <f>IF(AB122&gt;=8,35,IF(AND(AB122&gt;=6,AB122&lt;=7),25,IF(AND(AB122&gt;=1,AB122&lt;=5),15,0)))</f>
        <v>0</v>
      </c>
      <c r="G124" s="36" t="s">
        <v>136</v>
      </c>
    </row>
    <row r="125" spans="5:28" ht="14.25"/>
    <row r="126" spans="5:28" ht="14.25">
      <c r="E126" s="16" t="s">
        <v>173</v>
      </c>
      <c r="F126" s="2"/>
    </row>
    <row r="127" spans="5:28" ht="14.25">
      <c r="E127" s="15" t="s">
        <v>2</v>
      </c>
      <c r="F127" s="18"/>
      <c r="G127" s="36" t="s">
        <v>78</v>
      </c>
      <c r="M127" s="14" t="s">
        <v>36</v>
      </c>
      <c r="N127" s="18"/>
      <c r="O127" s="1" t="s">
        <v>83</v>
      </c>
    </row>
    <row r="128" spans="5:28">
      <c r="E128" s="14"/>
      <c r="F128" s="2"/>
      <c r="G128" s="36" t="s">
        <v>85</v>
      </c>
      <c r="M128" s="14"/>
      <c r="O128" s="1" t="s">
        <v>80</v>
      </c>
    </row>
    <row r="129" spans="5:28" ht="14.25">
      <c r="E129" s="14"/>
      <c r="F129" s="2"/>
      <c r="G129" s="36" t="s">
        <v>174</v>
      </c>
      <c r="M129" s="14"/>
    </row>
    <row r="130" spans="5:28" ht="14.25">
      <c r="E130" s="14" t="s">
        <v>66</v>
      </c>
      <c r="F130" s="18"/>
      <c r="G130" s="36" t="s">
        <v>47</v>
      </c>
      <c r="M130" s="14" t="s">
        <v>81</v>
      </c>
      <c r="N130" s="18"/>
      <c r="O130" s="1" t="s">
        <v>84</v>
      </c>
    </row>
    <row r="131" spans="5:28">
      <c r="E131" s="14"/>
      <c r="F131" s="2"/>
      <c r="G131" s="36" t="s">
        <v>175</v>
      </c>
      <c r="M131" s="14"/>
      <c r="O131" s="36" t="s">
        <v>176</v>
      </c>
    </row>
    <row r="132" spans="5:28" ht="14.25">
      <c r="E132" s="14"/>
      <c r="F132" s="2"/>
      <c r="G132" s="36" t="s">
        <v>177</v>
      </c>
      <c r="M132" s="14"/>
    </row>
    <row r="133" spans="5:28" ht="14.25">
      <c r="E133" s="14" t="s">
        <v>59</v>
      </c>
      <c r="F133" s="18"/>
      <c r="G133" s="36" t="s">
        <v>79</v>
      </c>
      <c r="M133" s="14" t="s">
        <v>82</v>
      </c>
      <c r="N133" s="18"/>
      <c r="O133" s="1" t="s">
        <v>86</v>
      </c>
    </row>
    <row r="134" spans="5:28">
      <c r="E134" s="14"/>
      <c r="F134" s="2"/>
      <c r="G134" s="36" t="s">
        <v>178</v>
      </c>
      <c r="M134" s="14"/>
      <c r="O134" s="36" t="s">
        <v>139</v>
      </c>
    </row>
    <row r="135" spans="5:28" ht="14.25">
      <c r="E135" s="14"/>
      <c r="F135" s="2"/>
      <c r="G135" s="36" t="s">
        <v>179</v>
      </c>
      <c r="M135" s="14"/>
    </row>
    <row r="136" spans="5:28" ht="14.25">
      <c r="E136" s="14" t="s">
        <v>17</v>
      </c>
      <c r="F136" s="18"/>
      <c r="G136" s="36" t="s">
        <v>40</v>
      </c>
      <c r="M136" s="14" t="s">
        <v>30</v>
      </c>
      <c r="N136" s="18"/>
      <c r="O136" s="1" t="s">
        <v>88</v>
      </c>
    </row>
    <row r="137" spans="5:28">
      <c r="E137" s="1"/>
      <c r="F137" s="2"/>
      <c r="G137" s="36" t="s">
        <v>175</v>
      </c>
      <c r="M137" s="14"/>
      <c r="O137" s="64" t="s">
        <v>129</v>
      </c>
    </row>
    <row r="138" spans="5:28">
      <c r="E138" s="1"/>
      <c r="F138" s="22"/>
      <c r="G138" s="36" t="s">
        <v>177</v>
      </c>
      <c r="AB138" s="1">
        <f>((COUNTIF(F127,"１")+COUNTIF(F130,"１")+COUNTIF(F133,"１")+COUNTIF(F136,"１"))+((COUNTIF(F127,"２")+COUNTIF(F130,"２")+COUNTIF(F133,"２")+COUNTIF(F136,"２")+COUNTIF(N127,"１")+COUNTIF(N130,"１")+COUNTIF(N133,"１")+COUNTIF(N136,"１"))*2))</f>
        <v>0</v>
      </c>
    </row>
    <row r="139" spans="5:28">
      <c r="E139" s="1"/>
      <c r="F139" s="22"/>
      <c r="G139" s="36"/>
    </row>
    <row r="140" spans="5:28" ht="14.25">
      <c r="E140" s="1"/>
      <c r="F140" s="27">
        <f>IF(AB138&gt;=8,35,IF(AND(AB138&gt;=6,AB138&lt;=7),25,IF(AND(AB138&gt;=1,AB138&lt;=5),15,0)))</f>
        <v>0</v>
      </c>
      <c r="G140" s="36" t="s">
        <v>137</v>
      </c>
    </row>
    <row r="141" spans="5:28" ht="14.25">
      <c r="G141" s="36"/>
    </row>
    <row r="142" spans="5:28" ht="14.25">
      <c r="E142" s="16" t="s">
        <v>180</v>
      </c>
      <c r="G142" s="36"/>
    </row>
    <row r="143" spans="5:28" hidden="1"/>
    <row r="144" spans="5:28" ht="14.25">
      <c r="F144" s="18"/>
      <c r="G144" s="36"/>
    </row>
    <row r="145" spans="2:25">
      <c r="G145" s="36"/>
    </row>
    <row r="146" spans="2:25" ht="14.25">
      <c r="F146" s="26">
        <f>IF(F144=1,10,0)</f>
        <v>0</v>
      </c>
      <c r="G146" s="36" t="s">
        <v>138</v>
      </c>
    </row>
    <row r="147" spans="2:25" ht="14.25">
      <c r="F147" s="28"/>
      <c r="G147" s="36"/>
    </row>
    <row r="148" spans="2:25" ht="14.25">
      <c r="E148" s="2" t="s">
        <v>135</v>
      </c>
      <c r="F148" s="26">
        <f>F105+F114+F124+F140+F146</f>
        <v>0</v>
      </c>
      <c r="G148" s="36" t="s">
        <v>152</v>
      </c>
    </row>
    <row r="149" spans="2:25" ht="14.25">
      <c r="G149" s="36"/>
    </row>
    <row r="150" spans="2:25">
      <c r="C150" s="2" t="s">
        <v>206</v>
      </c>
      <c r="E150" s="7" t="s">
        <v>91</v>
      </c>
      <c r="G150" s="36"/>
    </row>
    <row r="151" spans="2:25" ht="14.25">
      <c r="B151" s="4"/>
      <c r="C151" s="7"/>
      <c r="D151" s="7"/>
      <c r="E151" s="7" t="s">
        <v>181</v>
      </c>
      <c r="F151" s="4"/>
      <c r="G151" s="37"/>
      <c r="H151" s="4"/>
      <c r="I151" s="4"/>
      <c r="J151" s="4"/>
      <c r="K151" s="4"/>
      <c r="L151" s="4"/>
      <c r="M151" s="4"/>
      <c r="N151" s="4"/>
      <c r="O151" s="4"/>
      <c r="P151" s="4"/>
      <c r="Q151" s="4"/>
      <c r="R151" s="4"/>
      <c r="S151" s="4"/>
      <c r="T151" s="4"/>
      <c r="U151" s="4"/>
      <c r="V151" s="4"/>
      <c r="W151" s="4"/>
      <c r="X151" s="70"/>
      <c r="Y151" s="4"/>
    </row>
    <row r="152" spans="2:25" ht="14.25">
      <c r="B152" s="4"/>
      <c r="C152" s="7"/>
      <c r="D152" s="7"/>
      <c r="E152" s="7"/>
      <c r="F152" s="18"/>
      <c r="G152" s="37"/>
      <c r="H152" s="4"/>
      <c r="I152" s="4"/>
      <c r="J152" s="4"/>
      <c r="K152" s="4"/>
      <c r="L152" s="4"/>
      <c r="M152" s="4"/>
      <c r="N152" s="4"/>
      <c r="O152" s="4"/>
      <c r="P152" s="4"/>
      <c r="Q152" s="4"/>
      <c r="R152" s="4"/>
      <c r="S152" s="4"/>
      <c r="T152" s="4"/>
      <c r="U152" s="4"/>
      <c r="V152" s="4"/>
      <c r="W152" s="4"/>
      <c r="X152" s="70"/>
      <c r="Y152" s="4"/>
    </row>
    <row r="153" spans="2:25">
      <c r="B153" s="4"/>
      <c r="C153" s="7"/>
      <c r="D153" s="7"/>
      <c r="E153" s="7"/>
      <c r="F153" s="4"/>
      <c r="G153" s="37"/>
      <c r="H153" s="4"/>
      <c r="I153" s="4"/>
      <c r="J153" s="4"/>
      <c r="K153" s="4"/>
      <c r="L153" s="4"/>
      <c r="M153" s="4"/>
      <c r="N153" s="4"/>
      <c r="O153" s="4"/>
      <c r="P153" s="4"/>
      <c r="Q153" s="4"/>
      <c r="R153" s="4"/>
      <c r="S153" s="4"/>
      <c r="T153" s="4"/>
      <c r="U153" s="4"/>
      <c r="V153" s="4"/>
      <c r="W153" s="4"/>
      <c r="X153" s="70"/>
      <c r="Y153" s="4"/>
    </row>
    <row r="154" spans="2:25">
      <c r="B154" s="4"/>
      <c r="C154" s="7" t="s">
        <v>90</v>
      </c>
      <c r="D154" s="7"/>
      <c r="E154" s="7" t="s">
        <v>207</v>
      </c>
      <c r="F154" s="4"/>
      <c r="G154" s="37"/>
      <c r="H154" s="4"/>
      <c r="I154" s="4"/>
      <c r="J154" s="4"/>
      <c r="K154" s="4"/>
      <c r="L154" s="4"/>
      <c r="M154" s="4"/>
      <c r="N154" s="4"/>
      <c r="O154" s="4"/>
      <c r="P154" s="4"/>
      <c r="Q154" s="4"/>
      <c r="R154" s="4"/>
      <c r="S154" s="4"/>
      <c r="T154" s="4"/>
      <c r="U154" s="4"/>
      <c r="V154" s="4"/>
      <c r="W154" s="4"/>
      <c r="X154" s="70"/>
      <c r="Y154" s="4"/>
    </row>
    <row r="155" spans="2:25" ht="14.25">
      <c r="B155" s="4"/>
      <c r="C155" s="7"/>
      <c r="D155" s="7"/>
      <c r="E155" s="7" t="s">
        <v>182</v>
      </c>
      <c r="F155" s="4"/>
      <c r="G155" s="37"/>
      <c r="H155" s="4"/>
      <c r="I155" s="4"/>
      <c r="J155" s="4"/>
      <c r="K155" s="4"/>
      <c r="L155" s="4"/>
      <c r="M155" s="4"/>
      <c r="N155" s="4"/>
      <c r="O155" s="4"/>
      <c r="P155" s="4"/>
      <c r="Q155" s="4"/>
      <c r="R155" s="4"/>
      <c r="S155" s="4"/>
      <c r="T155" s="4"/>
      <c r="U155" s="4"/>
      <c r="V155" s="4"/>
      <c r="W155" s="4"/>
      <c r="X155" s="70"/>
      <c r="Y155" s="4"/>
    </row>
    <row r="156" spans="2:25" ht="14.25">
      <c r="B156" s="4"/>
      <c r="C156" s="7"/>
      <c r="D156" s="7"/>
      <c r="E156" s="7" t="s">
        <v>69</v>
      </c>
      <c r="F156" s="18"/>
      <c r="G156" s="37"/>
      <c r="H156" s="4"/>
      <c r="I156" s="4"/>
      <c r="J156" s="4"/>
      <c r="K156" s="4"/>
      <c r="L156" s="4"/>
      <c r="M156" s="4"/>
      <c r="N156" s="4"/>
      <c r="O156" s="4"/>
      <c r="P156" s="4"/>
      <c r="Q156" s="4"/>
      <c r="R156" s="4"/>
      <c r="S156" s="4"/>
      <c r="T156" s="4"/>
      <c r="U156" s="4"/>
      <c r="V156" s="4"/>
      <c r="W156" s="4"/>
      <c r="X156" s="70"/>
      <c r="Y156" s="4"/>
    </row>
    <row r="157" spans="2:25">
      <c r="B157" s="4"/>
      <c r="C157" s="7"/>
      <c r="D157" s="7"/>
      <c r="E157" s="7"/>
      <c r="F157" s="4"/>
      <c r="G157" s="37"/>
      <c r="H157" s="4"/>
      <c r="I157" s="4"/>
      <c r="J157" s="4"/>
      <c r="K157" s="4"/>
      <c r="L157" s="4"/>
      <c r="M157" s="4"/>
      <c r="N157" s="4"/>
      <c r="O157" s="4"/>
      <c r="P157" s="4"/>
      <c r="Q157" s="4"/>
      <c r="R157" s="4"/>
      <c r="S157" s="4"/>
      <c r="T157" s="4"/>
      <c r="U157" s="4"/>
      <c r="V157" s="4"/>
      <c r="W157" s="4"/>
      <c r="X157" s="70"/>
      <c r="Y157" s="4"/>
    </row>
    <row r="158" spans="2:25">
      <c r="B158" s="4"/>
      <c r="C158" s="7" t="s">
        <v>92</v>
      </c>
      <c r="D158" s="7"/>
      <c r="E158" s="7" t="s">
        <v>169</v>
      </c>
      <c r="F158" s="4"/>
      <c r="G158" s="37"/>
      <c r="H158" s="4"/>
      <c r="I158" s="4"/>
      <c r="J158" s="4"/>
      <c r="K158" s="4"/>
      <c r="L158" s="4"/>
      <c r="M158" s="4"/>
      <c r="N158" s="4"/>
      <c r="O158" s="4"/>
      <c r="P158" s="4"/>
      <c r="Q158" s="4"/>
      <c r="R158" s="4"/>
      <c r="S158" s="4"/>
      <c r="T158" s="4"/>
      <c r="U158" s="4"/>
      <c r="V158" s="4"/>
      <c r="W158" s="4"/>
      <c r="X158" s="70"/>
      <c r="Y158" s="4"/>
    </row>
    <row r="159" spans="2:25" ht="14.25">
      <c r="B159" s="4"/>
      <c r="C159" s="7"/>
      <c r="D159" s="7"/>
      <c r="E159" s="7" t="s">
        <v>183</v>
      </c>
      <c r="F159" s="4"/>
      <c r="G159" s="37"/>
      <c r="H159" s="4"/>
      <c r="I159" s="4"/>
      <c r="J159" s="4"/>
      <c r="K159" s="4"/>
      <c r="L159" s="4"/>
      <c r="M159" s="4"/>
      <c r="N159" s="4"/>
      <c r="O159" s="4"/>
      <c r="P159" s="4"/>
      <c r="Q159" s="4"/>
      <c r="R159" s="4"/>
      <c r="S159" s="4"/>
      <c r="T159" s="4"/>
      <c r="U159" s="4"/>
      <c r="V159" s="4"/>
      <c r="W159" s="4"/>
      <c r="X159" s="70"/>
      <c r="Y159" s="4"/>
    </row>
    <row r="160" spans="2:25" ht="14.25">
      <c r="B160" s="4"/>
      <c r="C160" s="7"/>
      <c r="D160" s="7"/>
      <c r="E160" s="7" t="s">
        <v>69</v>
      </c>
      <c r="F160" s="18"/>
      <c r="G160" s="37"/>
      <c r="H160" s="4"/>
      <c r="I160" s="4"/>
      <c r="J160" s="4"/>
      <c r="K160" s="4"/>
      <c r="L160" s="4"/>
      <c r="M160" s="4"/>
      <c r="N160" s="4"/>
      <c r="O160" s="4"/>
      <c r="P160" s="4"/>
      <c r="Q160" s="4"/>
      <c r="R160" s="4"/>
      <c r="S160" s="4"/>
      <c r="T160" s="4"/>
      <c r="U160" s="4"/>
      <c r="V160" s="4"/>
      <c r="W160" s="4"/>
      <c r="X160" s="70"/>
      <c r="Y160" s="4"/>
    </row>
    <row r="161" spans="2:25">
      <c r="B161" s="4"/>
      <c r="C161" s="7"/>
      <c r="D161" s="7"/>
      <c r="E161" s="7"/>
      <c r="F161" s="4"/>
      <c r="G161" s="37"/>
      <c r="H161" s="4"/>
      <c r="I161" s="4"/>
      <c r="J161" s="4"/>
      <c r="K161" s="4"/>
      <c r="L161" s="4"/>
      <c r="M161" s="4"/>
      <c r="N161" s="4"/>
      <c r="O161" s="4"/>
      <c r="P161" s="4"/>
      <c r="Q161" s="4"/>
      <c r="R161" s="4"/>
      <c r="S161" s="4"/>
      <c r="T161" s="4"/>
      <c r="U161" s="4"/>
      <c r="V161" s="4"/>
      <c r="W161" s="4"/>
      <c r="X161" s="70"/>
      <c r="Y161" s="4"/>
    </row>
    <row r="162" spans="2:25">
      <c r="B162" s="4"/>
      <c r="C162" s="7" t="s">
        <v>94</v>
      </c>
      <c r="D162" s="7"/>
      <c r="E162" s="7" t="s">
        <v>124</v>
      </c>
      <c r="F162" s="4"/>
      <c r="G162" s="37"/>
      <c r="H162" s="4"/>
      <c r="I162" s="4"/>
      <c r="J162" s="4"/>
      <c r="K162" s="4"/>
      <c r="L162" s="4"/>
      <c r="M162" s="4"/>
      <c r="N162" s="4"/>
      <c r="O162" s="4"/>
      <c r="P162" s="4"/>
      <c r="Q162" s="4"/>
      <c r="R162" s="4"/>
      <c r="S162" s="4"/>
      <c r="T162" s="4"/>
      <c r="U162" s="4"/>
      <c r="V162" s="4"/>
      <c r="W162" s="4"/>
      <c r="X162" s="70"/>
      <c r="Y162" s="4"/>
    </row>
    <row r="163" spans="2:25">
      <c r="B163" s="4"/>
      <c r="C163" s="7"/>
      <c r="D163" s="7"/>
      <c r="E163" s="7" t="s">
        <v>96</v>
      </c>
      <c r="F163" s="4"/>
      <c r="G163" s="37"/>
      <c r="H163" s="4"/>
      <c r="I163" s="4"/>
      <c r="J163" s="4"/>
      <c r="K163" s="4"/>
      <c r="L163" s="4"/>
      <c r="M163" s="4"/>
      <c r="N163" s="4"/>
      <c r="O163" s="4"/>
      <c r="P163" s="4"/>
      <c r="Q163" s="4"/>
      <c r="R163" s="4"/>
      <c r="S163" s="4"/>
      <c r="T163" s="4"/>
      <c r="U163" s="4"/>
      <c r="V163" s="4"/>
      <c r="W163" s="4"/>
      <c r="X163" s="70"/>
      <c r="Y163" s="4"/>
    </row>
    <row r="164" spans="2:25" ht="14.25">
      <c r="B164" s="4"/>
      <c r="C164" s="7"/>
      <c r="D164" s="7"/>
      <c r="E164" s="7" t="s">
        <v>184</v>
      </c>
      <c r="F164" s="4"/>
      <c r="G164" s="37"/>
      <c r="H164" s="4"/>
      <c r="I164" s="4"/>
      <c r="J164" s="4"/>
      <c r="K164" s="4"/>
      <c r="L164" s="4"/>
      <c r="M164" s="4"/>
      <c r="N164" s="4"/>
      <c r="O164" s="4"/>
      <c r="P164" s="4"/>
      <c r="Q164" s="4"/>
      <c r="R164" s="4"/>
      <c r="S164" s="4"/>
      <c r="T164" s="4"/>
      <c r="U164" s="4"/>
      <c r="V164" s="4"/>
      <c r="W164" s="4"/>
      <c r="X164" s="70"/>
      <c r="Y164" s="4"/>
    </row>
    <row r="165" spans="2:25" ht="14.25">
      <c r="B165" s="4"/>
      <c r="C165" s="7"/>
      <c r="D165" s="7"/>
      <c r="E165" s="7"/>
      <c r="F165" s="18"/>
      <c r="G165" s="37"/>
      <c r="H165" s="4"/>
      <c r="I165" s="4"/>
      <c r="J165" s="4"/>
      <c r="K165" s="4"/>
      <c r="L165" s="4"/>
      <c r="M165" s="4"/>
      <c r="N165" s="4"/>
      <c r="O165" s="4"/>
      <c r="P165" s="4"/>
      <c r="Q165" s="4"/>
      <c r="R165" s="4"/>
      <c r="S165" s="4"/>
      <c r="T165" s="4"/>
      <c r="U165" s="4"/>
      <c r="V165" s="4"/>
      <c r="W165" s="4"/>
      <c r="X165" s="70"/>
      <c r="Y165" s="4"/>
    </row>
    <row r="166" spans="2:25">
      <c r="B166" s="4"/>
      <c r="C166" s="7"/>
      <c r="D166" s="7"/>
      <c r="E166" s="7"/>
      <c r="F166" s="4"/>
      <c r="G166" s="37"/>
      <c r="H166" s="4"/>
      <c r="I166" s="4"/>
      <c r="J166" s="4"/>
      <c r="K166" s="4"/>
      <c r="L166" s="4"/>
      <c r="M166" s="4"/>
      <c r="N166" s="4"/>
      <c r="O166" s="4"/>
      <c r="P166" s="4"/>
      <c r="Q166" s="4"/>
      <c r="R166" s="4"/>
      <c r="S166" s="4"/>
      <c r="T166" s="4"/>
      <c r="U166" s="4"/>
      <c r="V166" s="4"/>
      <c r="W166" s="4"/>
      <c r="X166" s="70"/>
      <c r="Y166" s="4"/>
    </row>
    <row r="167" spans="2:25">
      <c r="B167" s="4"/>
      <c r="C167" s="7" t="s">
        <v>95</v>
      </c>
      <c r="D167" s="7"/>
      <c r="E167" s="7" t="s">
        <v>98</v>
      </c>
      <c r="F167" s="4"/>
      <c r="G167" s="37"/>
      <c r="H167" s="4"/>
      <c r="I167" s="4"/>
      <c r="J167" s="4"/>
      <c r="K167" s="4"/>
      <c r="L167" s="4"/>
      <c r="M167" s="4"/>
      <c r="N167" s="4"/>
      <c r="O167" s="4"/>
      <c r="P167" s="4"/>
      <c r="Q167" s="4"/>
      <c r="R167" s="4"/>
      <c r="S167" s="4"/>
      <c r="T167" s="4"/>
      <c r="U167" s="4"/>
      <c r="V167" s="4"/>
      <c r="W167" s="4"/>
      <c r="X167" s="70"/>
      <c r="Y167" s="4"/>
    </row>
    <row r="168" spans="2:25" ht="14.25">
      <c r="B168" s="4"/>
      <c r="C168" s="7"/>
      <c r="D168" s="7"/>
      <c r="E168" s="7" t="s">
        <v>185</v>
      </c>
      <c r="F168" s="4"/>
      <c r="G168" s="37"/>
      <c r="H168" s="4"/>
      <c r="I168" s="4"/>
      <c r="J168" s="4"/>
      <c r="K168" s="4"/>
      <c r="L168" s="4"/>
      <c r="M168" s="4"/>
      <c r="N168" s="4"/>
      <c r="O168" s="4"/>
      <c r="P168" s="4"/>
      <c r="Q168" s="4"/>
      <c r="R168" s="4"/>
      <c r="S168" s="4"/>
      <c r="T168" s="4"/>
      <c r="U168" s="4"/>
      <c r="V168" s="4"/>
      <c r="W168" s="4"/>
      <c r="X168" s="70"/>
      <c r="Y168" s="4"/>
    </row>
    <row r="169" spans="2:25" ht="14.25">
      <c r="B169" s="4"/>
      <c r="C169" s="7"/>
      <c r="D169" s="7"/>
      <c r="E169" s="7"/>
      <c r="F169" s="18"/>
      <c r="G169" s="37"/>
      <c r="H169" s="4"/>
      <c r="I169" s="4"/>
      <c r="J169" s="4"/>
      <c r="K169" s="4"/>
      <c r="L169" s="4"/>
      <c r="M169" s="4"/>
      <c r="N169" s="4"/>
      <c r="O169" s="4"/>
      <c r="P169" s="4"/>
      <c r="Q169" s="4"/>
      <c r="R169" s="4"/>
      <c r="S169" s="4"/>
      <c r="T169" s="4"/>
      <c r="U169" s="4"/>
      <c r="V169" s="4"/>
      <c r="W169" s="4"/>
      <c r="X169" s="70"/>
      <c r="Y169" s="4"/>
    </row>
    <row r="170" spans="2:25">
      <c r="B170" s="4"/>
      <c r="C170" s="7"/>
      <c r="D170" s="7"/>
      <c r="E170" s="7"/>
      <c r="F170" s="4"/>
      <c r="G170" s="37"/>
      <c r="H170" s="4"/>
      <c r="I170" s="4"/>
      <c r="J170" s="4"/>
      <c r="K170" s="4"/>
      <c r="L170" s="4"/>
      <c r="M170" s="4"/>
      <c r="N170" s="4"/>
      <c r="O170" s="4"/>
      <c r="P170" s="4"/>
      <c r="Q170" s="4"/>
      <c r="R170" s="4"/>
      <c r="S170" s="4"/>
      <c r="T170" s="4"/>
      <c r="U170" s="4"/>
      <c r="V170" s="4"/>
      <c r="W170" s="4"/>
      <c r="X170" s="70"/>
      <c r="Y170" s="4"/>
    </row>
    <row r="171" spans="2:25">
      <c r="B171" s="4"/>
      <c r="C171" s="7" t="s">
        <v>97</v>
      </c>
      <c r="D171" s="7"/>
      <c r="E171" s="7" t="s">
        <v>141</v>
      </c>
      <c r="F171" s="4"/>
      <c r="G171" s="37"/>
      <c r="H171" s="4"/>
      <c r="I171" s="4"/>
      <c r="J171" s="4"/>
      <c r="K171" s="4"/>
      <c r="L171" s="4"/>
      <c r="M171" s="4"/>
      <c r="N171" s="4"/>
      <c r="O171" s="4"/>
      <c r="P171" s="4"/>
      <c r="Q171" s="4"/>
      <c r="R171" s="4"/>
      <c r="S171" s="4"/>
      <c r="T171" s="4"/>
      <c r="U171" s="4"/>
      <c r="V171" s="4"/>
      <c r="W171" s="4"/>
      <c r="X171" s="70"/>
      <c r="Y171" s="4"/>
    </row>
    <row r="172" spans="2:25">
      <c r="B172" s="4"/>
      <c r="C172" s="7"/>
      <c r="D172" s="7"/>
      <c r="E172" s="7" t="s">
        <v>120</v>
      </c>
      <c r="F172" s="4"/>
      <c r="G172" s="37"/>
      <c r="H172" s="4"/>
      <c r="I172" s="4"/>
      <c r="J172" s="4"/>
      <c r="K172" s="4"/>
      <c r="L172" s="4"/>
      <c r="M172" s="4"/>
      <c r="N172" s="4"/>
      <c r="O172" s="4"/>
      <c r="P172" s="4"/>
      <c r="Q172" s="4"/>
      <c r="R172" s="4"/>
      <c r="S172" s="4"/>
      <c r="T172" s="4"/>
      <c r="U172" s="4"/>
      <c r="V172" s="4"/>
      <c r="W172" s="4"/>
      <c r="X172" s="70"/>
      <c r="Y172" s="4"/>
    </row>
    <row r="173" spans="2:25">
      <c r="B173" s="4"/>
      <c r="C173" s="7"/>
      <c r="D173" s="7"/>
      <c r="E173" s="7" t="s">
        <v>186</v>
      </c>
      <c r="F173" s="4"/>
      <c r="G173" s="37"/>
      <c r="H173" s="4"/>
      <c r="I173" s="4"/>
      <c r="J173" s="4"/>
      <c r="K173" s="4"/>
      <c r="L173" s="4"/>
      <c r="M173" s="4"/>
      <c r="N173" s="4"/>
      <c r="O173" s="4"/>
      <c r="P173" s="4"/>
      <c r="Q173" s="4"/>
      <c r="R173" s="4"/>
      <c r="S173" s="4"/>
      <c r="T173" s="4"/>
      <c r="U173" s="4"/>
      <c r="V173" s="4"/>
      <c r="W173" s="4"/>
      <c r="X173" s="70"/>
      <c r="Y173" s="4"/>
    </row>
    <row r="174" spans="2:25">
      <c r="B174" s="4"/>
      <c r="C174" s="7"/>
      <c r="D174" s="7"/>
      <c r="E174" s="7" t="s">
        <v>187</v>
      </c>
      <c r="F174" s="4"/>
      <c r="G174" s="37"/>
      <c r="H174" s="4"/>
      <c r="I174" s="4"/>
      <c r="J174" s="4"/>
      <c r="K174" s="4"/>
      <c r="L174" s="4"/>
      <c r="M174" s="4"/>
      <c r="N174" s="4"/>
      <c r="O174" s="4"/>
      <c r="P174" s="4"/>
      <c r="Q174" s="4"/>
      <c r="R174" s="4"/>
      <c r="S174" s="4"/>
      <c r="T174" s="4"/>
      <c r="U174" s="4"/>
      <c r="V174" s="4"/>
      <c r="W174" s="4"/>
      <c r="X174" s="70"/>
      <c r="Y174" s="4"/>
    </row>
    <row r="175" spans="2:25">
      <c r="B175" s="4"/>
      <c r="C175" s="7"/>
      <c r="D175" s="7"/>
      <c r="E175" s="7" t="s">
        <v>188</v>
      </c>
      <c r="F175" s="4"/>
      <c r="G175" s="37"/>
      <c r="H175" s="4"/>
      <c r="I175" s="4"/>
      <c r="J175" s="4"/>
      <c r="K175" s="4"/>
      <c r="L175" s="4"/>
      <c r="M175" s="4"/>
      <c r="N175" s="4"/>
      <c r="O175" s="4"/>
      <c r="P175" s="4"/>
      <c r="Q175" s="4"/>
      <c r="R175" s="4"/>
      <c r="S175" s="4"/>
      <c r="T175" s="4"/>
      <c r="U175" s="4"/>
      <c r="V175" s="4"/>
      <c r="W175" s="4"/>
      <c r="X175" s="70"/>
      <c r="Y175" s="4"/>
    </row>
    <row r="176" spans="2:25">
      <c r="B176" s="4"/>
      <c r="C176" s="7"/>
      <c r="D176" s="7"/>
      <c r="E176" s="7" t="s">
        <v>189</v>
      </c>
      <c r="F176" s="4"/>
      <c r="G176" s="37"/>
      <c r="H176" s="4"/>
      <c r="I176" s="4"/>
      <c r="J176" s="4"/>
      <c r="K176" s="4"/>
      <c r="L176" s="4"/>
      <c r="M176" s="4"/>
      <c r="N176" s="4"/>
      <c r="O176" s="4"/>
      <c r="P176" s="4"/>
      <c r="Q176" s="4"/>
      <c r="R176" s="4"/>
      <c r="S176" s="4"/>
      <c r="T176" s="4"/>
      <c r="U176" s="4"/>
      <c r="V176" s="4"/>
      <c r="W176" s="4"/>
      <c r="X176" s="70"/>
      <c r="Y176" s="4"/>
    </row>
    <row r="177" spans="2:25" ht="14.25">
      <c r="B177" s="4"/>
      <c r="C177" s="7"/>
      <c r="D177" s="7"/>
      <c r="E177" s="7" t="s">
        <v>153</v>
      </c>
      <c r="F177" s="4"/>
      <c r="G177" s="37"/>
      <c r="H177" s="4"/>
      <c r="I177" s="4"/>
      <c r="J177" s="4"/>
      <c r="K177" s="4"/>
      <c r="L177" s="4"/>
      <c r="M177" s="4"/>
      <c r="N177" s="4"/>
      <c r="O177" s="4"/>
      <c r="P177" s="4"/>
      <c r="Q177" s="4"/>
      <c r="R177" s="4"/>
      <c r="S177" s="4"/>
      <c r="T177" s="4"/>
      <c r="U177" s="4"/>
      <c r="V177" s="4"/>
      <c r="W177" s="4"/>
      <c r="X177" s="70"/>
      <c r="Y177" s="4"/>
    </row>
    <row r="178" spans="2:25" ht="14.25">
      <c r="B178" s="4"/>
      <c r="C178" s="7"/>
      <c r="D178" s="7"/>
      <c r="E178" s="7"/>
      <c r="F178" s="18"/>
      <c r="G178" s="37"/>
      <c r="H178" s="4"/>
      <c r="I178" s="4"/>
      <c r="J178" s="4"/>
      <c r="K178" s="4"/>
      <c r="L178" s="4"/>
      <c r="M178" s="4"/>
      <c r="N178" s="4"/>
      <c r="O178" s="4"/>
      <c r="P178" s="4"/>
      <c r="Q178" s="4"/>
      <c r="R178" s="4"/>
      <c r="S178" s="4"/>
      <c r="T178" s="4"/>
      <c r="U178" s="4"/>
      <c r="V178" s="4"/>
      <c r="W178" s="4"/>
      <c r="X178" s="70"/>
      <c r="Y178" s="4"/>
    </row>
    <row r="179" spans="2:25">
      <c r="B179" s="4"/>
      <c r="C179" s="7"/>
      <c r="D179" s="7"/>
      <c r="E179" s="7"/>
      <c r="F179" s="4"/>
      <c r="G179" s="37"/>
      <c r="H179" s="4"/>
      <c r="I179" s="4"/>
      <c r="J179" s="4"/>
      <c r="K179" s="4"/>
      <c r="L179" s="4"/>
      <c r="M179" s="4"/>
      <c r="N179" s="4"/>
      <c r="O179" s="4"/>
      <c r="P179" s="4"/>
      <c r="Q179" s="4"/>
      <c r="R179" s="4"/>
      <c r="S179" s="4"/>
      <c r="T179" s="4"/>
      <c r="U179" s="4"/>
      <c r="V179" s="4"/>
      <c r="W179" s="4"/>
      <c r="X179" s="70"/>
      <c r="Y179" s="4"/>
    </row>
    <row r="180" spans="2:25">
      <c r="B180" s="4"/>
      <c r="C180" s="7" t="s">
        <v>72</v>
      </c>
      <c r="D180" s="7"/>
      <c r="E180" s="7" t="s">
        <v>208</v>
      </c>
      <c r="F180" s="4"/>
      <c r="G180" s="37"/>
      <c r="H180" s="4"/>
      <c r="I180" s="4"/>
      <c r="J180" s="4"/>
      <c r="K180" s="4"/>
      <c r="L180" s="4"/>
      <c r="M180" s="4"/>
      <c r="N180" s="4"/>
      <c r="O180" s="4"/>
      <c r="P180" s="4"/>
      <c r="Q180" s="4"/>
      <c r="R180" s="4"/>
      <c r="S180" s="4"/>
      <c r="T180" s="4"/>
      <c r="U180" s="4"/>
      <c r="V180" s="4"/>
      <c r="W180" s="4"/>
      <c r="X180" s="70"/>
      <c r="Y180" s="4"/>
    </row>
    <row r="181" spans="2:25">
      <c r="B181" s="4"/>
      <c r="C181" s="9"/>
      <c r="D181" s="7"/>
      <c r="E181" s="17" t="s">
        <v>144</v>
      </c>
      <c r="F181" s="4"/>
      <c r="G181" s="37"/>
      <c r="H181" s="4"/>
      <c r="I181" s="4"/>
      <c r="J181" s="4"/>
      <c r="K181" s="4"/>
      <c r="L181" s="4"/>
      <c r="M181" s="4"/>
      <c r="N181" s="4"/>
      <c r="O181" s="4"/>
      <c r="P181" s="4"/>
      <c r="Q181" s="4"/>
      <c r="R181" s="4"/>
      <c r="S181" s="4"/>
      <c r="T181" s="4"/>
      <c r="U181" s="4"/>
      <c r="V181" s="4"/>
      <c r="W181" s="4"/>
      <c r="X181" s="70"/>
      <c r="Y181" s="4"/>
    </row>
    <row r="182" spans="2:25" ht="14.25">
      <c r="B182" s="4"/>
      <c r="C182" s="7"/>
      <c r="D182" s="7"/>
      <c r="E182" s="16" t="s">
        <v>100</v>
      </c>
      <c r="F182" s="4"/>
      <c r="G182" s="37"/>
      <c r="H182" s="4"/>
      <c r="I182" s="4"/>
      <c r="J182" s="4"/>
      <c r="K182" s="4"/>
      <c r="L182" s="4"/>
      <c r="M182" s="4"/>
      <c r="N182" s="4"/>
      <c r="O182" s="4"/>
      <c r="P182" s="4"/>
      <c r="Q182" s="4"/>
      <c r="R182" s="4"/>
      <c r="S182" s="4"/>
      <c r="T182" s="4"/>
      <c r="U182" s="4"/>
      <c r="V182" s="4"/>
      <c r="W182" s="4"/>
      <c r="X182" s="70"/>
      <c r="Y182" s="4"/>
    </row>
    <row r="183" spans="2:25" ht="14.25">
      <c r="B183" s="4"/>
      <c r="C183" s="7"/>
      <c r="D183" s="7"/>
      <c r="E183" s="7"/>
      <c r="F183" s="18"/>
      <c r="G183" s="37"/>
      <c r="H183" s="4"/>
      <c r="I183" s="4"/>
      <c r="J183" s="4"/>
      <c r="K183" s="4"/>
      <c r="L183" s="4"/>
      <c r="M183" s="4"/>
      <c r="N183" s="4"/>
      <c r="O183" s="4"/>
      <c r="P183" s="4"/>
      <c r="Q183" s="4"/>
      <c r="R183" s="4"/>
      <c r="S183" s="4"/>
      <c r="T183" s="4"/>
      <c r="U183" s="4"/>
      <c r="V183" s="4"/>
      <c r="W183" s="4"/>
      <c r="X183" s="70"/>
      <c r="Y183" s="4"/>
    </row>
    <row r="184" spans="2:25">
      <c r="B184" s="4"/>
      <c r="C184" s="7"/>
      <c r="D184" s="7"/>
      <c r="E184" s="7"/>
      <c r="F184" s="4"/>
      <c r="G184" s="37"/>
      <c r="H184" s="4"/>
      <c r="I184" s="4"/>
      <c r="J184" s="4"/>
      <c r="K184" s="4"/>
      <c r="L184" s="4"/>
      <c r="M184" s="4"/>
      <c r="N184" s="4"/>
      <c r="O184" s="4"/>
      <c r="P184" s="4"/>
      <c r="Q184" s="4"/>
      <c r="R184" s="4"/>
      <c r="S184" s="4"/>
      <c r="T184" s="4"/>
      <c r="U184" s="4"/>
      <c r="V184" s="4"/>
      <c r="W184" s="4"/>
      <c r="X184" s="70"/>
      <c r="Y184" s="4"/>
    </row>
    <row r="185" spans="2:25" ht="14.25">
      <c r="B185" s="4"/>
      <c r="C185" s="7"/>
      <c r="D185" s="7"/>
      <c r="E185" s="16" t="s">
        <v>67</v>
      </c>
      <c r="F185" s="4"/>
      <c r="G185" s="37"/>
      <c r="H185" s="4"/>
      <c r="I185" s="4"/>
      <c r="J185" s="4"/>
      <c r="K185" s="4"/>
      <c r="L185" s="4"/>
      <c r="M185" s="4"/>
      <c r="N185" s="4"/>
      <c r="O185" s="4"/>
      <c r="P185" s="4"/>
      <c r="Q185" s="4"/>
      <c r="R185" s="4"/>
      <c r="S185" s="4"/>
      <c r="T185" s="4"/>
      <c r="U185" s="4"/>
      <c r="V185" s="4"/>
      <c r="W185" s="4"/>
      <c r="X185" s="70"/>
      <c r="Y185" s="4"/>
    </row>
    <row r="186" spans="2:25" ht="14.25">
      <c r="B186" s="4"/>
      <c r="C186" s="7"/>
      <c r="D186" s="7"/>
      <c r="E186" s="7"/>
      <c r="F186" s="18"/>
      <c r="G186" s="37"/>
      <c r="H186" s="4"/>
      <c r="I186" s="4"/>
      <c r="J186" s="4"/>
      <c r="K186" s="4"/>
      <c r="L186" s="4"/>
      <c r="M186" s="4"/>
      <c r="N186" s="4"/>
      <c r="O186" s="4"/>
      <c r="P186" s="4"/>
      <c r="Q186" s="4"/>
      <c r="R186" s="4"/>
      <c r="S186" s="4"/>
      <c r="T186" s="4"/>
      <c r="U186" s="4"/>
      <c r="V186" s="4"/>
      <c r="W186" s="4"/>
      <c r="X186" s="70"/>
      <c r="Y186" s="4"/>
    </row>
    <row r="187" spans="2:25">
      <c r="B187" s="4"/>
      <c r="C187" s="7"/>
      <c r="D187" s="7"/>
      <c r="E187" s="7"/>
      <c r="F187" s="4"/>
      <c r="G187" s="37"/>
      <c r="H187" s="4"/>
      <c r="I187" s="4"/>
      <c r="J187" s="4"/>
      <c r="K187" s="4"/>
      <c r="L187" s="4"/>
      <c r="M187" s="4"/>
      <c r="N187" s="4"/>
      <c r="O187" s="4"/>
      <c r="P187" s="4"/>
      <c r="Q187" s="4"/>
      <c r="R187" s="4"/>
      <c r="S187" s="4"/>
      <c r="T187" s="4"/>
      <c r="U187" s="4"/>
      <c r="V187" s="4"/>
      <c r="W187" s="4"/>
      <c r="X187" s="70"/>
      <c r="Y187" s="4"/>
    </row>
    <row r="188" spans="2:25" ht="14.25">
      <c r="B188" s="4"/>
      <c r="C188" s="7"/>
      <c r="D188" s="7"/>
      <c r="E188" s="16" t="s">
        <v>102</v>
      </c>
      <c r="F188" s="4"/>
      <c r="G188" s="37"/>
      <c r="H188" s="4"/>
      <c r="I188" s="4"/>
      <c r="J188" s="4"/>
      <c r="K188" s="4"/>
      <c r="L188" s="4"/>
      <c r="M188" s="4"/>
      <c r="N188" s="4"/>
      <c r="O188" s="4"/>
      <c r="P188" s="4"/>
      <c r="Q188" s="4"/>
      <c r="R188" s="4"/>
      <c r="S188" s="4"/>
      <c r="T188" s="4"/>
      <c r="U188" s="4"/>
      <c r="V188" s="4"/>
      <c r="W188" s="4"/>
      <c r="X188" s="70"/>
      <c r="Y188" s="4"/>
    </row>
    <row r="189" spans="2:25" ht="14.25">
      <c r="B189" s="4"/>
      <c r="C189" s="7"/>
      <c r="D189" s="7"/>
      <c r="E189" s="14" t="s">
        <v>2</v>
      </c>
      <c r="F189" s="18"/>
      <c r="G189" s="35" t="s">
        <v>62</v>
      </c>
      <c r="M189" s="15" t="s">
        <v>36</v>
      </c>
      <c r="N189" s="18"/>
      <c r="O189" s="1" t="s">
        <v>73</v>
      </c>
      <c r="T189" s="4"/>
      <c r="U189" s="4"/>
      <c r="V189" s="4"/>
      <c r="W189" s="4"/>
      <c r="X189" s="70"/>
      <c r="Y189" s="4"/>
    </row>
    <row r="190" spans="2:25" ht="14.25">
      <c r="B190" s="4"/>
      <c r="C190" s="7"/>
      <c r="D190" s="7"/>
      <c r="E190" s="14" t="s">
        <v>66</v>
      </c>
      <c r="F190" s="18"/>
      <c r="G190" s="1" t="s">
        <v>70</v>
      </c>
      <c r="M190" s="15" t="s">
        <v>81</v>
      </c>
      <c r="N190" s="18"/>
      <c r="O190" s="1" t="s">
        <v>74</v>
      </c>
      <c r="T190" s="4"/>
      <c r="U190" s="4"/>
      <c r="V190" s="4"/>
      <c r="W190" s="4"/>
      <c r="X190" s="70"/>
      <c r="Y190" s="4"/>
    </row>
    <row r="191" spans="2:25" ht="14.25">
      <c r="B191" s="4"/>
      <c r="C191" s="7"/>
      <c r="D191" s="7"/>
      <c r="E191" s="15" t="s">
        <v>59</v>
      </c>
      <c r="F191" s="18"/>
      <c r="G191" s="1" t="s">
        <v>71</v>
      </c>
      <c r="M191" s="15" t="s">
        <v>82</v>
      </c>
      <c r="N191" s="18"/>
      <c r="O191" s="1" t="s">
        <v>75</v>
      </c>
      <c r="T191" s="4"/>
      <c r="U191" s="4"/>
      <c r="V191" s="4"/>
      <c r="W191" s="4"/>
      <c r="X191" s="70"/>
      <c r="Y191" s="4"/>
    </row>
    <row r="192" spans="2:25" ht="14.25">
      <c r="B192" s="4"/>
      <c r="C192" s="7"/>
      <c r="D192" s="7"/>
      <c r="E192" s="15" t="s">
        <v>17</v>
      </c>
      <c r="F192" s="18"/>
      <c r="G192" s="1" t="s">
        <v>12</v>
      </c>
      <c r="M192" s="15" t="s">
        <v>30</v>
      </c>
      <c r="N192" s="18"/>
      <c r="O192" s="1" t="s">
        <v>76</v>
      </c>
      <c r="T192" s="4"/>
      <c r="U192" s="4"/>
      <c r="V192" s="4"/>
      <c r="W192" s="4"/>
      <c r="X192" s="70"/>
      <c r="Y192" s="4"/>
    </row>
    <row r="193" spans="2:25">
      <c r="B193" s="4"/>
      <c r="C193" s="7"/>
      <c r="D193" s="7"/>
      <c r="E193" s="7"/>
      <c r="F193" s="4"/>
      <c r="G193" s="37"/>
      <c r="H193" s="4"/>
      <c r="I193" s="4"/>
      <c r="J193" s="4"/>
      <c r="K193" s="4"/>
      <c r="L193" s="4"/>
      <c r="M193" s="4"/>
      <c r="N193" s="4"/>
      <c r="O193" s="4"/>
      <c r="P193" s="4"/>
      <c r="Q193" s="4"/>
      <c r="R193" s="4"/>
      <c r="S193" s="4"/>
      <c r="T193" s="4"/>
      <c r="U193" s="4"/>
      <c r="V193" s="4"/>
      <c r="W193" s="4"/>
      <c r="X193" s="70"/>
      <c r="Y193" s="4"/>
    </row>
    <row r="194" spans="2:25" ht="14.25">
      <c r="B194" s="4"/>
      <c r="C194" s="7"/>
      <c r="D194" s="7"/>
      <c r="E194" s="16" t="s">
        <v>77</v>
      </c>
      <c r="F194" s="4"/>
      <c r="G194" s="37"/>
      <c r="H194" s="4"/>
      <c r="I194" s="4"/>
      <c r="J194" s="4"/>
      <c r="K194" s="4"/>
      <c r="L194" s="4"/>
      <c r="M194" s="4"/>
      <c r="N194" s="4"/>
      <c r="O194" s="4"/>
      <c r="P194" s="4"/>
      <c r="Q194" s="4"/>
      <c r="R194" s="4"/>
      <c r="S194" s="4"/>
      <c r="T194" s="4"/>
      <c r="U194" s="4"/>
      <c r="V194" s="4"/>
      <c r="W194" s="4"/>
      <c r="X194" s="70"/>
      <c r="Y194" s="4"/>
    </row>
    <row r="195" spans="2:25" ht="14.25">
      <c r="B195" s="4"/>
      <c r="C195" s="7"/>
      <c r="D195" s="7"/>
      <c r="E195" s="15" t="s">
        <v>2</v>
      </c>
      <c r="F195" s="18"/>
      <c r="G195" s="36" t="s">
        <v>78</v>
      </c>
      <c r="M195" s="14" t="s">
        <v>36</v>
      </c>
      <c r="N195" s="18"/>
      <c r="O195" s="1" t="s">
        <v>83</v>
      </c>
      <c r="S195" s="4"/>
      <c r="T195" s="4"/>
      <c r="U195" s="4"/>
      <c r="V195" s="4"/>
      <c r="W195" s="4"/>
      <c r="X195" s="70"/>
      <c r="Y195" s="4"/>
    </row>
    <row r="196" spans="2:25" ht="14.25">
      <c r="B196" s="4"/>
      <c r="C196" s="7"/>
      <c r="D196" s="7"/>
      <c r="E196" s="14" t="s">
        <v>66</v>
      </c>
      <c r="F196" s="18"/>
      <c r="G196" s="36" t="s">
        <v>47</v>
      </c>
      <c r="M196" s="14" t="s">
        <v>81</v>
      </c>
      <c r="N196" s="18"/>
      <c r="O196" s="1" t="s">
        <v>84</v>
      </c>
      <c r="S196" s="4"/>
      <c r="T196" s="4"/>
      <c r="U196" s="4"/>
      <c r="V196" s="4"/>
      <c r="W196" s="4"/>
      <c r="X196" s="70"/>
      <c r="Y196" s="4"/>
    </row>
    <row r="197" spans="2:25" ht="14.25">
      <c r="B197" s="4"/>
      <c r="C197" s="7"/>
      <c r="D197" s="7"/>
      <c r="E197" s="14" t="s">
        <v>59</v>
      </c>
      <c r="F197" s="18"/>
      <c r="G197" s="36" t="s">
        <v>79</v>
      </c>
      <c r="M197" s="14" t="s">
        <v>82</v>
      </c>
      <c r="N197" s="18"/>
      <c r="O197" s="1" t="s">
        <v>86</v>
      </c>
      <c r="S197" s="4"/>
      <c r="T197" s="4"/>
      <c r="U197" s="4"/>
      <c r="V197" s="4"/>
      <c r="W197" s="4"/>
      <c r="X197" s="70"/>
      <c r="Y197" s="4"/>
    </row>
    <row r="198" spans="2:25" ht="14.25">
      <c r="B198" s="4"/>
      <c r="C198" s="7"/>
      <c r="D198" s="7"/>
      <c r="E198" s="14" t="s">
        <v>17</v>
      </c>
      <c r="F198" s="18"/>
      <c r="G198" s="36" t="s">
        <v>40</v>
      </c>
      <c r="M198" s="14" t="s">
        <v>30</v>
      </c>
      <c r="N198" s="18"/>
      <c r="O198" s="1" t="s">
        <v>88</v>
      </c>
      <c r="S198" s="4"/>
      <c r="T198" s="4"/>
      <c r="U198" s="4"/>
      <c r="V198" s="4"/>
      <c r="W198" s="4"/>
      <c r="X198" s="70"/>
      <c r="Y198" s="4"/>
    </row>
    <row r="199" spans="2:25">
      <c r="B199" s="4"/>
      <c r="C199" s="7"/>
      <c r="E199" s="7"/>
      <c r="F199" s="4"/>
      <c r="G199" s="37"/>
      <c r="H199" s="4"/>
      <c r="I199" s="4"/>
      <c r="J199" s="4"/>
      <c r="K199" s="4"/>
      <c r="L199" s="4"/>
      <c r="M199" s="4"/>
      <c r="N199" s="4"/>
      <c r="O199" s="4"/>
      <c r="P199" s="4"/>
      <c r="Q199" s="4"/>
      <c r="R199" s="4"/>
      <c r="S199" s="4"/>
      <c r="T199" s="4"/>
      <c r="U199" s="4"/>
      <c r="V199" s="4"/>
      <c r="W199" s="4"/>
      <c r="X199" s="70"/>
      <c r="Y199" s="4"/>
    </row>
    <row r="200" spans="2:25" ht="14.25">
      <c r="B200" s="4"/>
      <c r="E200" s="16" t="s">
        <v>103</v>
      </c>
      <c r="F200" s="4"/>
      <c r="G200" s="37"/>
      <c r="H200" s="4"/>
      <c r="I200" s="4"/>
      <c r="J200" s="4"/>
      <c r="K200" s="4"/>
      <c r="L200" s="4"/>
      <c r="M200" s="4"/>
      <c r="N200" s="4"/>
      <c r="O200" s="4"/>
      <c r="P200" s="4"/>
      <c r="Q200" s="4"/>
      <c r="R200" s="4"/>
      <c r="S200" s="4"/>
    </row>
    <row r="201" spans="2:25" ht="14.25">
      <c r="B201" s="4"/>
      <c r="E201" s="7"/>
      <c r="F201" s="18"/>
      <c r="G201" s="37"/>
      <c r="H201" s="4"/>
      <c r="I201" s="4"/>
      <c r="J201" s="4"/>
      <c r="K201" s="4"/>
      <c r="L201" s="4"/>
      <c r="M201" s="4"/>
      <c r="N201" s="4"/>
      <c r="O201" s="4"/>
      <c r="P201" s="4"/>
      <c r="Q201" s="4"/>
      <c r="R201" s="4"/>
      <c r="S201" s="4"/>
    </row>
    <row r="202" spans="2:25">
      <c r="B202" s="4"/>
      <c r="C202" s="7"/>
      <c r="D202" s="7"/>
      <c r="E202" s="7"/>
      <c r="F202" s="4"/>
      <c r="G202" s="37"/>
      <c r="H202" s="4"/>
      <c r="I202" s="4"/>
      <c r="J202" s="4"/>
      <c r="K202" s="4"/>
      <c r="L202" s="4"/>
      <c r="M202" s="4"/>
      <c r="N202" s="4"/>
      <c r="O202" s="4"/>
      <c r="P202" s="4"/>
      <c r="Q202" s="4"/>
      <c r="R202" s="4"/>
      <c r="S202" s="4"/>
      <c r="T202" s="4"/>
      <c r="U202" s="4"/>
      <c r="V202" s="4"/>
      <c r="W202" s="4"/>
      <c r="X202" s="70"/>
      <c r="Y202" s="4"/>
    </row>
    <row r="203" spans="2:25">
      <c r="B203" s="4"/>
      <c r="C203" s="7" t="s">
        <v>99</v>
      </c>
      <c r="D203" s="7"/>
      <c r="E203" s="7" t="s">
        <v>192</v>
      </c>
      <c r="F203" s="4"/>
      <c r="G203" s="37"/>
      <c r="H203" s="4"/>
      <c r="I203" s="4"/>
      <c r="J203" s="4"/>
      <c r="K203" s="4"/>
      <c r="L203" s="4"/>
      <c r="M203" s="4"/>
      <c r="N203" s="4"/>
      <c r="O203" s="4"/>
      <c r="P203" s="4"/>
      <c r="Q203" s="4"/>
      <c r="R203" s="4"/>
      <c r="S203" s="4"/>
      <c r="T203" s="4"/>
      <c r="U203" s="4"/>
      <c r="V203" s="4"/>
      <c r="W203" s="4"/>
      <c r="X203" s="70"/>
      <c r="Y203" s="4"/>
    </row>
    <row r="204" spans="2:25">
      <c r="B204" s="4"/>
      <c r="C204" s="7"/>
      <c r="D204" s="7"/>
      <c r="E204" s="7" t="s">
        <v>172</v>
      </c>
      <c r="F204" s="4"/>
      <c r="G204" s="37"/>
      <c r="H204" s="4"/>
      <c r="I204" s="4"/>
      <c r="J204" s="4"/>
      <c r="K204" s="4"/>
      <c r="L204" s="4"/>
      <c r="M204" s="4"/>
      <c r="N204" s="4"/>
      <c r="O204" s="4"/>
      <c r="P204" s="4"/>
      <c r="Q204" s="4"/>
      <c r="R204" s="4"/>
      <c r="S204" s="4"/>
      <c r="T204" s="4"/>
      <c r="U204" s="4"/>
      <c r="V204" s="4"/>
      <c r="W204" s="4"/>
      <c r="X204" s="70"/>
      <c r="Y204" s="4"/>
    </row>
    <row r="205" spans="2:25">
      <c r="B205" s="4"/>
      <c r="C205" s="7"/>
      <c r="D205" s="7"/>
      <c r="E205" s="7" t="s">
        <v>93</v>
      </c>
      <c r="F205" s="4"/>
      <c r="G205" s="37"/>
      <c r="H205" s="4"/>
      <c r="I205" s="4"/>
      <c r="J205" s="4"/>
      <c r="K205" s="4"/>
      <c r="L205" s="4"/>
      <c r="M205" s="4"/>
      <c r="N205" s="4"/>
      <c r="O205" s="4"/>
      <c r="P205" s="4"/>
      <c r="Q205" s="4"/>
      <c r="R205" s="4"/>
      <c r="S205" s="4"/>
      <c r="T205" s="4"/>
      <c r="U205" s="4"/>
      <c r="V205" s="4"/>
      <c r="W205" s="4"/>
      <c r="X205" s="70"/>
      <c r="Y205" s="4"/>
    </row>
    <row r="206" spans="2:25">
      <c r="B206" s="4"/>
      <c r="C206" s="7"/>
      <c r="D206" s="7"/>
      <c r="E206" s="7" t="s">
        <v>41</v>
      </c>
      <c r="F206" s="4"/>
      <c r="G206" s="37"/>
      <c r="H206" s="4"/>
      <c r="I206" s="4"/>
      <c r="J206" s="4"/>
      <c r="K206" s="4"/>
      <c r="L206" s="4"/>
      <c r="M206" s="4"/>
      <c r="N206" s="4"/>
      <c r="O206" s="4"/>
      <c r="P206" s="4"/>
      <c r="Q206" s="4"/>
      <c r="R206" s="4"/>
      <c r="S206" s="4"/>
      <c r="T206" s="4"/>
      <c r="U206" s="4"/>
      <c r="V206" s="4"/>
      <c r="W206" s="4"/>
      <c r="X206" s="70"/>
      <c r="Y206" s="4"/>
    </row>
    <row r="207" spans="2:25" ht="14.25">
      <c r="B207" s="4"/>
      <c r="C207" s="7"/>
      <c r="D207" s="7"/>
      <c r="E207" s="7" t="s">
        <v>191</v>
      </c>
      <c r="F207" s="4"/>
      <c r="G207" s="37"/>
      <c r="H207" s="4"/>
      <c r="I207" s="4"/>
      <c r="J207" s="4"/>
      <c r="K207" s="4"/>
      <c r="L207" s="4"/>
      <c r="M207" s="4"/>
      <c r="N207" s="4"/>
      <c r="O207" s="4"/>
      <c r="P207" s="4"/>
      <c r="Q207" s="4"/>
      <c r="R207" s="4"/>
      <c r="S207" s="4"/>
      <c r="T207" s="4"/>
      <c r="U207" s="4"/>
      <c r="V207" s="4"/>
      <c r="W207" s="4"/>
      <c r="X207" s="70"/>
      <c r="Y207" s="4"/>
    </row>
    <row r="208" spans="2:25" ht="14.25">
      <c r="B208" s="4"/>
      <c r="C208" s="7"/>
      <c r="D208" s="7"/>
      <c r="E208" s="7"/>
      <c r="F208" s="18"/>
      <c r="G208" s="37"/>
      <c r="H208" s="4"/>
      <c r="I208" s="4"/>
      <c r="J208" s="4"/>
      <c r="K208" s="4"/>
      <c r="L208" s="4"/>
      <c r="M208" s="4"/>
      <c r="N208" s="4"/>
      <c r="O208" s="4"/>
      <c r="P208" s="4"/>
      <c r="Q208" s="4"/>
      <c r="R208" s="4"/>
      <c r="S208" s="4"/>
      <c r="T208" s="4"/>
      <c r="U208" s="4"/>
      <c r="V208" s="4"/>
      <c r="W208" s="4"/>
      <c r="X208" s="70"/>
      <c r="Y208" s="4"/>
    </row>
    <row r="209" spans="2:25">
      <c r="B209" s="4"/>
      <c r="C209" s="7"/>
      <c r="D209" s="7"/>
      <c r="E209" s="7"/>
      <c r="F209" s="4"/>
      <c r="G209" s="37"/>
      <c r="H209" s="4"/>
      <c r="I209" s="4"/>
      <c r="J209" s="4"/>
      <c r="K209" s="4"/>
      <c r="L209" s="4"/>
      <c r="M209" s="4"/>
      <c r="N209" s="4"/>
      <c r="O209" s="4"/>
      <c r="P209" s="4"/>
      <c r="Q209" s="4"/>
      <c r="R209" s="4"/>
      <c r="S209" s="4"/>
      <c r="T209" s="4"/>
      <c r="U209" s="4"/>
      <c r="V209" s="4"/>
      <c r="W209" s="4"/>
      <c r="X209" s="70"/>
      <c r="Y209" s="4"/>
    </row>
    <row r="210" spans="2:25">
      <c r="B210" s="4"/>
      <c r="C210" s="7" t="s">
        <v>105</v>
      </c>
      <c r="E210" s="7" t="s">
        <v>193</v>
      </c>
      <c r="F210" s="4"/>
      <c r="G210" s="37"/>
      <c r="H210" s="4"/>
      <c r="I210" s="4"/>
      <c r="J210" s="4"/>
      <c r="K210" s="4"/>
      <c r="L210" s="4"/>
      <c r="M210" s="4"/>
      <c r="N210" s="4"/>
      <c r="O210" s="4"/>
      <c r="P210" s="4"/>
      <c r="Q210" s="4"/>
      <c r="R210" s="4"/>
      <c r="S210" s="4"/>
    </row>
    <row r="211" spans="2:25">
      <c r="B211" s="4"/>
      <c r="E211" s="7"/>
      <c r="F211" s="21" t="s">
        <v>46</v>
      </c>
      <c r="G211" s="34" t="s">
        <v>38</v>
      </c>
      <c r="H211" s="43"/>
      <c r="I211" s="51"/>
      <c r="J211" s="51"/>
      <c r="K211" s="51"/>
      <c r="L211" s="51"/>
      <c r="M211" s="51"/>
      <c r="N211" s="51"/>
      <c r="O211" s="4"/>
      <c r="P211" s="4"/>
      <c r="Q211" s="4"/>
      <c r="V211" s="3"/>
      <c r="X211" s="1"/>
    </row>
    <row r="212" spans="2:25" ht="34.950000000000003" customHeight="1">
      <c r="B212" s="4"/>
      <c r="E212" s="7"/>
      <c r="F212" s="21"/>
      <c r="G212" s="34"/>
      <c r="H212" s="34"/>
      <c r="I212" s="50" t="s">
        <v>132</v>
      </c>
      <c r="J212" s="56"/>
      <c r="K212" s="50" t="s">
        <v>142</v>
      </c>
      <c r="L212" s="56"/>
      <c r="M212" s="50" t="s">
        <v>140</v>
      </c>
      <c r="N212" s="56"/>
      <c r="O212" s="4"/>
      <c r="P212" s="4"/>
      <c r="Q212" s="4"/>
      <c r="V212" s="3"/>
      <c r="X212" s="1"/>
    </row>
    <row r="213" spans="2:25" ht="14.25">
      <c r="B213" s="4"/>
      <c r="E213" s="7"/>
      <c r="F213" s="20" t="s">
        <v>15</v>
      </c>
      <c r="G213" s="32">
        <f>I213+K213+M213</f>
        <v>0</v>
      </c>
      <c r="H213" s="41" t="s">
        <v>14</v>
      </c>
      <c r="I213" s="47"/>
      <c r="J213" s="54" t="s">
        <v>14</v>
      </c>
      <c r="K213" s="47"/>
      <c r="L213" s="55" t="s">
        <v>14</v>
      </c>
      <c r="M213" s="47"/>
      <c r="N213" s="55" t="s">
        <v>14</v>
      </c>
      <c r="O213" s="4"/>
      <c r="P213" s="4"/>
      <c r="Q213" s="4"/>
      <c r="V213" s="3"/>
      <c r="X213" s="1"/>
    </row>
    <row r="214" spans="2:25" ht="14.25">
      <c r="B214" s="4"/>
      <c r="E214" s="7"/>
      <c r="F214" s="20" t="s">
        <v>48</v>
      </c>
      <c r="G214" s="32">
        <f>I214+K214+M214</f>
        <v>0</v>
      </c>
      <c r="H214" s="41" t="s">
        <v>14</v>
      </c>
      <c r="I214" s="47"/>
      <c r="J214" s="55" t="s">
        <v>14</v>
      </c>
      <c r="K214" s="47"/>
      <c r="L214" s="55" t="s">
        <v>14</v>
      </c>
      <c r="M214" s="47"/>
      <c r="N214" s="55" t="s">
        <v>14</v>
      </c>
      <c r="O214" s="4"/>
      <c r="P214" s="4"/>
      <c r="Q214" s="4"/>
      <c r="V214" s="3"/>
      <c r="X214" s="1"/>
    </row>
    <row r="215" spans="2:25" ht="14.25">
      <c r="B215" s="4"/>
      <c r="E215" s="7"/>
      <c r="F215" s="20" t="s">
        <v>45</v>
      </c>
      <c r="G215" s="32">
        <f>I215+K215+M215</f>
        <v>0</v>
      </c>
      <c r="H215" s="41" t="s">
        <v>14</v>
      </c>
      <c r="I215" s="47"/>
      <c r="J215" s="55" t="s">
        <v>14</v>
      </c>
      <c r="K215" s="47"/>
      <c r="L215" s="55" t="s">
        <v>14</v>
      </c>
      <c r="M215" s="47"/>
      <c r="N215" s="55" t="s">
        <v>14</v>
      </c>
      <c r="O215" s="4"/>
      <c r="P215" s="4"/>
      <c r="Q215" s="4"/>
      <c r="V215" s="3"/>
      <c r="X215" s="1"/>
    </row>
    <row r="216" spans="2:25" ht="14.25">
      <c r="B216" s="4"/>
      <c r="E216" s="7"/>
      <c r="F216" s="20" t="s">
        <v>51</v>
      </c>
      <c r="G216" s="32">
        <f>I216+K216+M216</f>
        <v>0</v>
      </c>
      <c r="H216" s="41" t="s">
        <v>14</v>
      </c>
      <c r="I216" s="47"/>
      <c r="J216" s="55" t="s">
        <v>14</v>
      </c>
      <c r="K216" s="47"/>
      <c r="L216" s="55" t="s">
        <v>14</v>
      </c>
      <c r="M216" s="47"/>
      <c r="N216" s="55" t="s">
        <v>14</v>
      </c>
      <c r="O216" s="4"/>
      <c r="P216" s="4"/>
      <c r="Q216" s="4"/>
      <c r="V216" s="3"/>
      <c r="X216" s="1"/>
    </row>
    <row r="217" spans="2:25" ht="14.25">
      <c r="B217" s="4"/>
      <c r="E217" s="7"/>
      <c r="F217" s="20" t="s">
        <v>21</v>
      </c>
      <c r="G217" s="32">
        <f>I217+K217+M217</f>
        <v>0</v>
      </c>
      <c r="H217" s="41" t="s">
        <v>14</v>
      </c>
      <c r="I217" s="47"/>
      <c r="J217" s="55" t="s">
        <v>14</v>
      </c>
      <c r="K217" s="47"/>
      <c r="L217" s="55" t="s">
        <v>14</v>
      </c>
      <c r="M217" s="47"/>
      <c r="N217" s="55" t="s">
        <v>14</v>
      </c>
      <c r="O217" s="4"/>
      <c r="P217" s="4"/>
      <c r="Q217" s="4"/>
      <c r="V217" s="3"/>
      <c r="X217" s="1"/>
    </row>
    <row r="218" spans="2:25">
      <c r="B218" s="4"/>
      <c r="E218" s="7"/>
      <c r="F218" s="20" t="s">
        <v>38</v>
      </c>
      <c r="G218" s="32">
        <f>SUM(G213:G217)</f>
        <v>0</v>
      </c>
      <c r="H218" s="41" t="s">
        <v>14</v>
      </c>
      <c r="I218" s="48">
        <f>SUM(I213:I217)</f>
        <v>0</v>
      </c>
      <c r="J218" s="55" t="s">
        <v>14</v>
      </c>
      <c r="K218" s="48">
        <f>SUM(K213:K217)</f>
        <v>0</v>
      </c>
      <c r="L218" s="55" t="s">
        <v>14</v>
      </c>
      <c r="M218" s="48">
        <f>SUM(M213:M217)</f>
        <v>0</v>
      </c>
      <c r="N218" s="55" t="s">
        <v>14</v>
      </c>
      <c r="O218" s="4"/>
      <c r="P218" s="4"/>
      <c r="Q218" s="4"/>
      <c r="V218" s="3"/>
      <c r="X218" s="1"/>
    </row>
    <row r="219" spans="2:25">
      <c r="B219" s="4"/>
      <c r="E219" s="7"/>
      <c r="F219" s="4"/>
      <c r="G219" s="37"/>
      <c r="H219" s="4"/>
      <c r="I219" s="4"/>
      <c r="J219" s="4"/>
      <c r="K219" s="4"/>
      <c r="L219" s="4"/>
      <c r="M219" s="4"/>
      <c r="N219" s="4"/>
      <c r="O219" s="4"/>
      <c r="P219" s="4"/>
      <c r="Q219" s="4"/>
      <c r="R219" s="4"/>
      <c r="S219" s="4"/>
    </row>
    <row r="220" spans="2:25">
      <c r="B220" s="4"/>
      <c r="C220" s="7" t="s">
        <v>61</v>
      </c>
      <c r="E220" s="7" t="s">
        <v>113</v>
      </c>
      <c r="F220" s="4"/>
      <c r="G220" s="37"/>
      <c r="H220" s="4"/>
      <c r="I220" s="4"/>
      <c r="J220" s="4"/>
      <c r="K220" s="4"/>
      <c r="L220" s="4"/>
      <c r="M220" s="4"/>
      <c r="N220" s="4"/>
      <c r="O220" s="4"/>
      <c r="P220" s="4"/>
      <c r="Q220" s="4"/>
      <c r="R220" s="4"/>
      <c r="S220" s="4"/>
    </row>
    <row r="221" spans="2:25">
      <c r="B221" s="4"/>
      <c r="E221" s="7" t="s">
        <v>108</v>
      </c>
      <c r="F221" s="4"/>
      <c r="G221" s="37"/>
      <c r="H221" s="4"/>
      <c r="I221" s="4"/>
      <c r="J221" s="4"/>
      <c r="K221" s="4"/>
      <c r="L221" s="4"/>
      <c r="M221" s="4"/>
      <c r="N221" s="4"/>
      <c r="O221" s="4"/>
      <c r="P221" s="4"/>
      <c r="Q221" s="4"/>
      <c r="R221" s="4"/>
      <c r="S221" s="4"/>
    </row>
    <row r="222" spans="2:25">
      <c r="E222" s="7" t="s">
        <v>50</v>
      </c>
      <c r="F222" s="4"/>
      <c r="G222" s="37"/>
      <c r="H222" s="4"/>
      <c r="I222" s="4"/>
      <c r="J222" s="4"/>
      <c r="K222" s="4"/>
      <c r="L222" s="4"/>
      <c r="M222" s="4"/>
      <c r="N222" s="4"/>
      <c r="O222" s="4"/>
      <c r="P222" s="4"/>
      <c r="Q222" s="4"/>
      <c r="R222" s="4"/>
      <c r="S222" s="4"/>
    </row>
    <row r="223" spans="2:25">
      <c r="E223" s="7" t="s">
        <v>107</v>
      </c>
      <c r="F223" s="4"/>
      <c r="G223" s="37"/>
      <c r="H223" s="4"/>
      <c r="I223" s="4"/>
      <c r="J223" s="4"/>
      <c r="K223" s="4"/>
      <c r="L223" s="4"/>
      <c r="M223" s="4"/>
      <c r="N223" s="4"/>
      <c r="O223" s="4"/>
      <c r="P223" s="4"/>
      <c r="Q223" s="4"/>
      <c r="R223" s="4"/>
      <c r="S223" s="4"/>
    </row>
    <row r="224" spans="2:25">
      <c r="E224" s="7" t="s">
        <v>111</v>
      </c>
      <c r="F224" s="4"/>
      <c r="G224" s="37"/>
      <c r="H224" s="4"/>
      <c r="I224" s="4"/>
      <c r="J224" s="4"/>
      <c r="K224" s="4"/>
      <c r="L224" s="4"/>
      <c r="M224" s="4"/>
      <c r="N224" s="4"/>
      <c r="O224" s="4"/>
      <c r="P224" s="4"/>
      <c r="Q224" s="4"/>
      <c r="R224" s="4"/>
      <c r="S224" s="4"/>
    </row>
    <row r="225" spans="3:19" ht="14.25">
      <c r="E225" s="7" t="s">
        <v>109</v>
      </c>
      <c r="F225" s="4"/>
      <c r="G225" s="37"/>
      <c r="H225" s="4"/>
      <c r="I225" s="4"/>
      <c r="J225" s="4"/>
      <c r="K225" s="4"/>
      <c r="L225" s="4"/>
      <c r="M225" s="4"/>
      <c r="N225" s="4"/>
      <c r="O225" s="4"/>
      <c r="P225" s="4"/>
      <c r="Q225" s="4"/>
      <c r="R225" s="4"/>
      <c r="S225" s="4"/>
    </row>
    <row r="226" spans="3:19" ht="14.25">
      <c r="E226" s="7"/>
      <c r="F226" s="18"/>
      <c r="G226" s="37"/>
      <c r="H226" s="4"/>
      <c r="I226" s="4"/>
      <c r="J226" s="4"/>
      <c r="K226" s="4"/>
      <c r="L226" s="4"/>
      <c r="M226" s="4"/>
      <c r="N226" s="4"/>
      <c r="O226" s="4"/>
      <c r="P226" s="4"/>
      <c r="Q226" s="4"/>
      <c r="R226" s="4"/>
      <c r="S226" s="4"/>
    </row>
    <row r="227" spans="3:19">
      <c r="E227" s="7"/>
      <c r="F227" s="4"/>
      <c r="G227" s="37"/>
      <c r="H227" s="4"/>
      <c r="I227" s="4"/>
      <c r="J227" s="4"/>
      <c r="K227" s="4"/>
      <c r="L227" s="4"/>
      <c r="M227" s="4"/>
      <c r="N227" s="4"/>
      <c r="O227" s="4"/>
      <c r="P227" s="4"/>
      <c r="Q227" s="4"/>
      <c r="R227" s="4"/>
      <c r="S227" s="4"/>
    </row>
    <row r="228" spans="3:19">
      <c r="C228" s="7" t="s">
        <v>114</v>
      </c>
      <c r="F228" s="4"/>
      <c r="G228" s="37"/>
      <c r="H228" s="4"/>
      <c r="I228" s="4"/>
      <c r="J228" s="4"/>
      <c r="K228" s="4"/>
      <c r="L228" s="4"/>
      <c r="M228" s="4"/>
      <c r="N228" s="4"/>
      <c r="O228" s="4"/>
      <c r="P228" s="4"/>
      <c r="Q228" s="4"/>
      <c r="R228" s="4"/>
      <c r="S228" s="4"/>
    </row>
    <row r="229" spans="3:19">
      <c r="E229" s="7"/>
      <c r="F229" s="4"/>
      <c r="G229" s="37"/>
      <c r="H229" s="4"/>
      <c r="I229" s="4"/>
      <c r="J229" s="4"/>
      <c r="K229" s="4"/>
      <c r="L229" s="4"/>
      <c r="M229" s="4"/>
      <c r="N229" s="4"/>
      <c r="O229" s="4"/>
      <c r="P229" s="4"/>
      <c r="Q229" s="4"/>
      <c r="R229" s="4"/>
      <c r="S229" s="4"/>
    </row>
    <row r="230" spans="3:19">
      <c r="E230" s="7"/>
      <c r="F230" s="4"/>
      <c r="G230" s="37"/>
      <c r="H230" s="4"/>
      <c r="I230" s="4"/>
      <c r="J230" s="4"/>
      <c r="K230" s="4"/>
      <c r="L230" s="4"/>
      <c r="M230" s="4"/>
      <c r="N230" s="4"/>
      <c r="O230" s="4"/>
      <c r="P230" s="4"/>
      <c r="Q230" s="4"/>
      <c r="R230" s="4"/>
      <c r="S230" s="4"/>
    </row>
    <row r="231" spans="3:19">
      <c r="E231" s="7"/>
      <c r="F231" s="4"/>
      <c r="G231" s="37"/>
      <c r="H231" s="4"/>
      <c r="I231" s="4"/>
      <c r="J231" s="4"/>
      <c r="K231" s="4"/>
      <c r="L231" s="4"/>
      <c r="M231" s="4"/>
      <c r="N231" s="4"/>
      <c r="O231" s="4"/>
      <c r="P231" s="4"/>
      <c r="Q231" s="4"/>
      <c r="R231" s="4"/>
      <c r="S231" s="4"/>
    </row>
    <row r="232" spans="3:19">
      <c r="E232" s="7"/>
      <c r="F232" s="4"/>
      <c r="G232" s="37"/>
      <c r="H232" s="4"/>
      <c r="I232" s="4"/>
      <c r="J232" s="4"/>
      <c r="K232" s="4"/>
      <c r="L232" s="4"/>
      <c r="M232" s="4"/>
      <c r="N232" s="4"/>
      <c r="O232" s="4"/>
      <c r="P232" s="4"/>
      <c r="Q232" s="4"/>
      <c r="R232" s="4"/>
      <c r="S232" s="4"/>
    </row>
    <row r="233" spans="3:19">
      <c r="E233" s="7"/>
      <c r="F233" s="4"/>
      <c r="G233" s="37"/>
      <c r="H233" s="4"/>
      <c r="I233" s="4"/>
      <c r="J233" s="4"/>
      <c r="K233" s="4"/>
      <c r="L233" s="4"/>
      <c r="M233" s="4"/>
      <c r="N233" s="4"/>
      <c r="O233" s="4"/>
      <c r="P233" s="4"/>
      <c r="Q233" s="4"/>
      <c r="R233" s="4"/>
      <c r="S233" s="4"/>
    </row>
    <row r="234" spans="3:19">
      <c r="E234" s="7"/>
      <c r="F234" s="4"/>
      <c r="G234" s="37"/>
      <c r="H234" s="4"/>
      <c r="I234" s="4"/>
      <c r="J234" s="4"/>
      <c r="K234" s="4"/>
      <c r="L234" s="4"/>
      <c r="M234" s="4"/>
      <c r="N234" s="4"/>
      <c r="O234" s="4"/>
      <c r="P234" s="4"/>
      <c r="Q234" s="4"/>
      <c r="R234" s="4"/>
      <c r="S234" s="4"/>
    </row>
    <row r="235" spans="3:19">
      <c r="E235" s="7"/>
      <c r="F235" s="4"/>
      <c r="G235" s="37"/>
      <c r="H235" s="4"/>
      <c r="I235" s="4"/>
      <c r="J235" s="4"/>
      <c r="K235" s="4"/>
      <c r="L235" s="4"/>
      <c r="M235" s="4"/>
      <c r="N235" s="4"/>
      <c r="O235" s="4"/>
      <c r="P235" s="4"/>
      <c r="Q235" s="4"/>
      <c r="R235" s="4"/>
      <c r="S235" s="4"/>
    </row>
    <row r="236" spans="3:19">
      <c r="E236" s="7"/>
      <c r="F236" s="4"/>
      <c r="G236" s="37"/>
      <c r="H236" s="4"/>
      <c r="I236" s="4"/>
      <c r="J236" s="4"/>
      <c r="K236" s="4"/>
      <c r="L236" s="4"/>
      <c r="M236" s="4"/>
      <c r="N236" s="4"/>
      <c r="O236" s="4"/>
      <c r="P236" s="4"/>
      <c r="Q236" s="4"/>
      <c r="R236" s="4"/>
      <c r="S236" s="4"/>
    </row>
    <row r="237" spans="3:19">
      <c r="E237" s="7"/>
      <c r="F237" s="4"/>
      <c r="G237" s="37"/>
      <c r="H237" s="4"/>
      <c r="I237" s="4"/>
      <c r="J237" s="4"/>
      <c r="K237" s="4"/>
      <c r="L237" s="4"/>
      <c r="M237" s="4"/>
      <c r="N237" s="4"/>
      <c r="O237" s="4"/>
      <c r="P237" s="4"/>
      <c r="Q237" s="4"/>
      <c r="R237" s="4"/>
      <c r="S237" s="4"/>
    </row>
    <row r="238" spans="3:19">
      <c r="E238" s="7"/>
      <c r="F238" s="4"/>
      <c r="G238" s="37"/>
      <c r="H238" s="4"/>
      <c r="I238" s="4"/>
      <c r="J238" s="4"/>
      <c r="K238" s="4"/>
      <c r="L238" s="4"/>
      <c r="M238" s="4"/>
      <c r="N238" s="4"/>
      <c r="O238" s="4"/>
      <c r="P238" s="4"/>
      <c r="Q238" s="4"/>
      <c r="R238" s="4"/>
      <c r="S238" s="4"/>
    </row>
    <row r="239" spans="3:19">
      <c r="E239" s="7"/>
      <c r="F239" s="4"/>
      <c r="G239" s="37"/>
      <c r="H239" s="4"/>
      <c r="I239" s="4"/>
      <c r="J239" s="4"/>
      <c r="K239" s="4"/>
      <c r="L239" s="4"/>
      <c r="M239" s="4"/>
      <c r="N239" s="4"/>
      <c r="O239" s="4"/>
      <c r="P239" s="4"/>
      <c r="Q239" s="4"/>
      <c r="R239" s="4"/>
      <c r="S239" s="4"/>
    </row>
    <row r="240" spans="3:19">
      <c r="E240" s="7"/>
      <c r="F240" s="4"/>
      <c r="G240" s="37"/>
      <c r="H240" s="4"/>
      <c r="I240" s="4"/>
      <c r="J240" s="4"/>
      <c r="K240" s="4"/>
      <c r="L240" s="4"/>
      <c r="M240" s="4"/>
      <c r="N240" s="4"/>
      <c r="O240" s="4"/>
      <c r="P240" s="4"/>
      <c r="Q240" s="4"/>
      <c r="R240" s="4"/>
      <c r="S240" s="4"/>
    </row>
    <row r="241" spans="5:19">
      <c r="E241" s="7"/>
      <c r="F241" s="4"/>
      <c r="G241" s="37"/>
      <c r="H241" s="4"/>
      <c r="I241" s="4"/>
      <c r="J241" s="4"/>
      <c r="K241" s="4"/>
      <c r="L241" s="4"/>
      <c r="M241" s="4"/>
      <c r="N241" s="4"/>
      <c r="O241" s="4"/>
      <c r="P241" s="4"/>
      <c r="Q241" s="4"/>
      <c r="R241" s="4"/>
      <c r="S241" s="4"/>
    </row>
    <row r="242" spans="5:19">
      <c r="E242" s="7"/>
      <c r="F242" s="4"/>
      <c r="G242" s="37"/>
      <c r="H242" s="4"/>
      <c r="I242" s="4"/>
      <c r="J242" s="4"/>
      <c r="K242" s="4"/>
      <c r="L242" s="4"/>
      <c r="M242" s="4"/>
      <c r="N242" s="4"/>
      <c r="O242" s="4"/>
      <c r="P242" s="4"/>
      <c r="Q242" s="4"/>
      <c r="R242" s="4"/>
      <c r="S242" s="4"/>
    </row>
    <row r="243" spans="5:19">
      <c r="E243" s="7"/>
      <c r="F243" s="4"/>
      <c r="G243" s="37"/>
      <c r="H243" s="4"/>
      <c r="I243" s="4"/>
      <c r="J243" s="4"/>
      <c r="K243" s="4"/>
      <c r="L243" s="4"/>
      <c r="M243" s="4"/>
      <c r="N243" s="4"/>
      <c r="O243" s="4"/>
      <c r="P243" s="4"/>
      <c r="Q243" s="4"/>
      <c r="R243" s="4"/>
      <c r="S243" s="4"/>
    </row>
    <row r="244" spans="5:19">
      <c r="E244" s="7"/>
      <c r="F244" s="4"/>
      <c r="G244" s="37"/>
      <c r="H244" s="4"/>
      <c r="I244" s="4"/>
      <c r="J244" s="4"/>
      <c r="K244" s="4"/>
      <c r="L244" s="4"/>
      <c r="M244" s="4"/>
      <c r="N244" s="4"/>
      <c r="O244" s="4"/>
      <c r="P244" s="4"/>
      <c r="Q244" s="4"/>
      <c r="R244" s="4"/>
      <c r="S244" s="4"/>
    </row>
    <row r="245" spans="5:19">
      <c r="E245" s="7"/>
      <c r="F245" s="4"/>
      <c r="G245" s="37"/>
      <c r="H245" s="4"/>
      <c r="I245" s="4"/>
      <c r="J245" s="4"/>
      <c r="K245" s="4"/>
      <c r="L245" s="4"/>
      <c r="M245" s="4"/>
      <c r="N245" s="4"/>
      <c r="O245" s="4"/>
      <c r="P245" s="4"/>
      <c r="Q245" s="4"/>
      <c r="R245" s="4"/>
      <c r="S245" s="4"/>
    </row>
    <row r="246" spans="5:19">
      <c r="E246" s="7"/>
      <c r="F246" s="4"/>
      <c r="G246" s="37"/>
      <c r="H246" s="4"/>
      <c r="I246" s="4"/>
      <c r="J246" s="4"/>
      <c r="K246" s="4"/>
      <c r="L246" s="4"/>
      <c r="M246" s="4"/>
      <c r="N246" s="4"/>
      <c r="O246" s="4"/>
      <c r="P246" s="4"/>
      <c r="Q246" s="4"/>
      <c r="R246" s="4"/>
      <c r="S246" s="4"/>
    </row>
    <row r="247" spans="5:19">
      <c r="E247" s="7"/>
      <c r="F247" s="4"/>
      <c r="G247" s="37"/>
      <c r="H247" s="4"/>
      <c r="I247" s="4"/>
      <c r="J247" s="4"/>
      <c r="K247" s="4"/>
      <c r="L247" s="4"/>
      <c r="M247" s="4"/>
      <c r="N247" s="4"/>
      <c r="O247" s="4"/>
      <c r="P247" s="4"/>
      <c r="Q247" s="4"/>
      <c r="R247" s="4"/>
      <c r="S247" s="4"/>
    </row>
    <row r="248" spans="5:19">
      <c r="E248" s="7"/>
      <c r="F248" s="4"/>
      <c r="G248" s="37"/>
      <c r="H248" s="4"/>
      <c r="I248" s="4"/>
      <c r="J248" s="4"/>
      <c r="K248" s="4"/>
      <c r="L248" s="4"/>
      <c r="M248" s="4"/>
      <c r="N248" s="4"/>
      <c r="O248" s="4"/>
      <c r="P248" s="4"/>
      <c r="Q248" s="4"/>
      <c r="R248" s="4"/>
      <c r="S248" s="4"/>
    </row>
    <row r="249" spans="5:19">
      <c r="E249" s="7"/>
      <c r="F249" s="4"/>
      <c r="G249" s="37"/>
      <c r="H249" s="4"/>
      <c r="I249" s="4"/>
      <c r="J249" s="4"/>
      <c r="K249" s="4"/>
      <c r="L249" s="4"/>
      <c r="M249" s="4"/>
      <c r="N249" s="4"/>
      <c r="O249" s="4"/>
      <c r="P249" s="4"/>
      <c r="Q249" s="4"/>
      <c r="R249" s="4"/>
      <c r="S249" s="4"/>
    </row>
    <row r="250" spans="5:19">
      <c r="E250" s="7"/>
      <c r="F250" s="4"/>
      <c r="G250" s="37"/>
      <c r="H250" s="4"/>
      <c r="I250" s="4"/>
      <c r="J250" s="4"/>
      <c r="K250" s="4"/>
      <c r="L250" s="4"/>
      <c r="M250" s="4"/>
      <c r="N250" s="4"/>
      <c r="O250" s="4"/>
      <c r="P250" s="4"/>
      <c r="Q250" s="4"/>
      <c r="R250" s="4"/>
      <c r="S250" s="4"/>
    </row>
    <row r="251" spans="5:19">
      <c r="E251" s="7"/>
      <c r="F251" s="4"/>
      <c r="G251" s="37"/>
      <c r="H251" s="4"/>
      <c r="I251" s="4"/>
      <c r="J251" s="4"/>
      <c r="K251" s="4"/>
      <c r="L251" s="4"/>
      <c r="M251" s="4"/>
      <c r="N251" s="4"/>
      <c r="O251" s="4"/>
      <c r="P251" s="4"/>
      <c r="Q251" s="4"/>
      <c r="R251" s="4"/>
      <c r="S251" s="4"/>
    </row>
    <row r="252" spans="5:19">
      <c r="E252" s="7"/>
      <c r="F252" s="4"/>
      <c r="G252" s="37"/>
      <c r="H252" s="4"/>
      <c r="I252" s="4"/>
      <c r="J252" s="4"/>
      <c r="K252" s="4"/>
      <c r="L252" s="4"/>
      <c r="M252" s="4"/>
      <c r="N252" s="4"/>
      <c r="O252" s="4"/>
      <c r="P252" s="4"/>
      <c r="Q252" s="4"/>
      <c r="R252" s="4"/>
      <c r="S252" s="4"/>
    </row>
    <row r="253" spans="5:19">
      <c r="E253" s="7"/>
      <c r="F253" s="4"/>
      <c r="G253" s="37"/>
      <c r="H253" s="4"/>
      <c r="I253" s="4"/>
      <c r="J253" s="4"/>
      <c r="K253" s="4"/>
      <c r="L253" s="4"/>
      <c r="M253" s="4"/>
      <c r="N253" s="4"/>
      <c r="O253" s="4"/>
      <c r="P253" s="4"/>
      <c r="Q253" s="4"/>
      <c r="R253" s="4"/>
      <c r="S253" s="4"/>
    </row>
    <row r="254" spans="5:19">
      <c r="E254" s="7"/>
      <c r="F254" s="4"/>
      <c r="G254" s="37"/>
      <c r="H254" s="4"/>
      <c r="I254" s="4"/>
      <c r="J254" s="4"/>
      <c r="K254" s="4"/>
      <c r="L254" s="4"/>
      <c r="M254" s="4"/>
      <c r="N254" s="4"/>
      <c r="O254" s="4"/>
      <c r="P254" s="4"/>
      <c r="Q254" s="4"/>
      <c r="R254" s="4"/>
      <c r="S254" s="4"/>
    </row>
    <row r="255" spans="5:19">
      <c r="E255" s="7"/>
      <c r="F255" s="4"/>
      <c r="G255" s="37"/>
      <c r="H255" s="4"/>
      <c r="I255" s="4"/>
      <c r="J255" s="4"/>
      <c r="K255" s="4"/>
      <c r="L255" s="4"/>
      <c r="M255" s="4"/>
      <c r="N255" s="4"/>
      <c r="O255" s="4"/>
      <c r="P255" s="4"/>
      <c r="Q255" s="4"/>
      <c r="R255" s="4"/>
      <c r="S255" s="4"/>
    </row>
    <row r="256" spans="5:19">
      <c r="E256" s="7"/>
      <c r="F256" s="4"/>
      <c r="G256" s="37"/>
      <c r="H256" s="4"/>
      <c r="I256" s="4"/>
      <c r="J256" s="4"/>
      <c r="K256" s="4"/>
      <c r="L256" s="4"/>
      <c r="M256" s="4"/>
      <c r="N256" s="4"/>
      <c r="O256" s="4"/>
      <c r="P256" s="4"/>
      <c r="Q256" s="4"/>
      <c r="R256" s="4"/>
      <c r="S256" s="4"/>
    </row>
    <row r="257" spans="5:19">
      <c r="E257" s="7"/>
      <c r="F257" s="4"/>
      <c r="G257" s="37"/>
      <c r="H257" s="4"/>
      <c r="I257" s="4"/>
      <c r="J257" s="4"/>
      <c r="K257" s="4"/>
      <c r="L257" s="4"/>
      <c r="M257" s="4"/>
      <c r="N257" s="4"/>
      <c r="O257" s="4"/>
      <c r="P257" s="4"/>
      <c r="Q257" s="4"/>
      <c r="R257" s="4"/>
      <c r="S257" s="4"/>
    </row>
    <row r="258" spans="5:19">
      <c r="E258" s="7"/>
      <c r="F258" s="4"/>
      <c r="G258" s="37"/>
      <c r="H258" s="4"/>
      <c r="I258" s="4"/>
      <c r="J258" s="4"/>
      <c r="K258" s="4"/>
      <c r="L258" s="4"/>
      <c r="M258" s="4"/>
      <c r="N258" s="4"/>
      <c r="O258" s="4"/>
      <c r="P258" s="4"/>
      <c r="Q258" s="4"/>
      <c r="R258" s="4"/>
      <c r="S258" s="4"/>
    </row>
    <row r="259" spans="5:19">
      <c r="E259" s="7"/>
      <c r="F259" s="4"/>
      <c r="G259" s="37"/>
      <c r="H259" s="4"/>
      <c r="I259" s="4"/>
      <c r="J259" s="4"/>
      <c r="K259" s="4"/>
      <c r="L259" s="4"/>
      <c r="M259" s="4"/>
      <c r="N259" s="4"/>
      <c r="O259" s="4"/>
      <c r="P259" s="4"/>
      <c r="Q259" s="4"/>
      <c r="R259" s="4"/>
      <c r="S259" s="4"/>
    </row>
    <row r="260" spans="5:19">
      <c r="E260" s="7"/>
      <c r="F260" s="4"/>
      <c r="G260" s="37"/>
      <c r="H260" s="4"/>
      <c r="I260" s="4"/>
      <c r="J260" s="4"/>
      <c r="K260" s="4"/>
      <c r="L260" s="4"/>
      <c r="M260" s="4"/>
      <c r="N260" s="4"/>
      <c r="O260" s="4"/>
      <c r="P260" s="4"/>
      <c r="Q260" s="4"/>
      <c r="R260" s="4"/>
      <c r="S260" s="4"/>
    </row>
    <row r="261" spans="5:19">
      <c r="E261" s="7"/>
      <c r="F261" s="4"/>
      <c r="G261" s="37"/>
      <c r="H261" s="4"/>
      <c r="I261" s="4"/>
      <c r="J261" s="4"/>
      <c r="K261" s="4"/>
      <c r="L261" s="4"/>
      <c r="M261" s="4"/>
      <c r="N261" s="4"/>
      <c r="O261" s="4"/>
      <c r="P261" s="4"/>
      <c r="Q261" s="4"/>
      <c r="R261" s="4"/>
      <c r="S261" s="4"/>
    </row>
    <row r="262" spans="5:19">
      <c r="E262" s="7"/>
      <c r="F262" s="4"/>
      <c r="G262" s="37"/>
      <c r="H262" s="4"/>
      <c r="I262" s="4"/>
      <c r="J262" s="4"/>
      <c r="K262" s="4"/>
      <c r="L262" s="4"/>
      <c r="M262" s="4"/>
      <c r="N262" s="4"/>
      <c r="O262" s="4"/>
      <c r="P262" s="4"/>
      <c r="Q262" s="4"/>
      <c r="R262" s="4"/>
      <c r="S262" s="4"/>
    </row>
    <row r="263" spans="5:19">
      <c r="E263" s="7"/>
      <c r="F263" s="4"/>
      <c r="G263" s="37"/>
      <c r="H263" s="4"/>
      <c r="I263" s="4"/>
      <c r="J263" s="4"/>
      <c r="K263" s="4"/>
      <c r="L263" s="4"/>
      <c r="M263" s="4"/>
      <c r="N263" s="4"/>
      <c r="O263" s="4"/>
      <c r="P263" s="4"/>
      <c r="Q263" s="4"/>
      <c r="R263" s="4"/>
      <c r="S263" s="4"/>
    </row>
    <row r="264" spans="5:19">
      <c r="E264" s="7"/>
      <c r="F264" s="4"/>
      <c r="G264" s="37"/>
      <c r="H264" s="4"/>
      <c r="I264" s="4"/>
      <c r="J264" s="4"/>
      <c r="K264" s="4"/>
      <c r="L264" s="4"/>
      <c r="M264" s="4"/>
      <c r="N264" s="4"/>
      <c r="O264" s="4"/>
      <c r="P264" s="4"/>
      <c r="Q264" s="4"/>
      <c r="R264" s="4"/>
      <c r="S264" s="4"/>
    </row>
    <row r="265" spans="5:19">
      <c r="E265" s="7"/>
      <c r="F265" s="4"/>
      <c r="G265" s="37"/>
      <c r="H265" s="4"/>
      <c r="I265" s="4"/>
      <c r="J265" s="4"/>
      <c r="K265" s="4"/>
      <c r="L265" s="4"/>
      <c r="M265" s="4"/>
      <c r="N265" s="4"/>
      <c r="O265" s="4"/>
      <c r="P265" s="4"/>
      <c r="Q265" s="4"/>
      <c r="R265" s="4"/>
      <c r="S265" s="4"/>
    </row>
    <row r="266" spans="5:19">
      <c r="E266" s="7"/>
      <c r="F266" s="4"/>
      <c r="G266" s="37"/>
      <c r="H266" s="4"/>
      <c r="I266" s="4"/>
      <c r="J266" s="4"/>
      <c r="K266" s="4"/>
      <c r="L266" s="4"/>
      <c r="M266" s="4"/>
      <c r="N266" s="4"/>
      <c r="O266" s="4"/>
      <c r="P266" s="4"/>
      <c r="Q266" s="4"/>
      <c r="R266" s="4"/>
      <c r="S266" s="4"/>
    </row>
    <row r="267" spans="5:19">
      <c r="E267" s="7"/>
      <c r="F267" s="4"/>
      <c r="G267" s="37"/>
      <c r="H267" s="4"/>
      <c r="I267" s="4"/>
      <c r="J267" s="4"/>
      <c r="K267" s="4"/>
      <c r="L267" s="4"/>
      <c r="M267" s="4"/>
      <c r="N267" s="4"/>
      <c r="O267" s="4"/>
      <c r="P267" s="4"/>
      <c r="Q267" s="4"/>
      <c r="R267" s="4"/>
      <c r="S267" s="4"/>
    </row>
    <row r="268" spans="5:19">
      <c r="E268" s="7"/>
      <c r="F268" s="4"/>
      <c r="G268" s="37"/>
      <c r="H268" s="4"/>
      <c r="I268" s="4"/>
      <c r="J268" s="4"/>
      <c r="K268" s="4"/>
      <c r="L268" s="4"/>
      <c r="M268" s="4"/>
      <c r="N268" s="4"/>
      <c r="O268" s="4"/>
      <c r="P268" s="4"/>
      <c r="Q268" s="4"/>
      <c r="R268" s="4"/>
      <c r="S268" s="4"/>
    </row>
    <row r="269" spans="5:19">
      <c r="E269" s="7"/>
      <c r="F269" s="4"/>
      <c r="G269" s="37"/>
      <c r="H269" s="4"/>
      <c r="I269" s="4"/>
      <c r="J269" s="4"/>
      <c r="K269" s="4"/>
      <c r="L269" s="4"/>
      <c r="M269" s="4"/>
      <c r="N269" s="4"/>
      <c r="O269" s="4"/>
      <c r="P269" s="4"/>
      <c r="Q269" s="4"/>
      <c r="R269" s="4"/>
    </row>
    <row r="270" spans="5:19">
      <c r="E270" s="7"/>
      <c r="F270" s="4"/>
      <c r="G270" s="37"/>
      <c r="H270" s="4"/>
      <c r="I270" s="4"/>
      <c r="J270" s="4"/>
      <c r="K270" s="4"/>
      <c r="L270" s="4"/>
      <c r="M270" s="4"/>
      <c r="N270" s="4"/>
      <c r="O270" s="4"/>
      <c r="P270" s="4"/>
      <c r="Q270" s="4"/>
      <c r="R270" s="4"/>
    </row>
    <row r="271" spans="5:19">
      <c r="E271" s="7"/>
      <c r="F271" s="4"/>
      <c r="G271" s="37"/>
      <c r="H271" s="4"/>
      <c r="I271" s="4"/>
      <c r="J271" s="4"/>
      <c r="K271" s="4"/>
      <c r="L271" s="4"/>
      <c r="M271" s="4"/>
      <c r="N271" s="4"/>
      <c r="O271" s="4"/>
      <c r="P271" s="4"/>
      <c r="Q271" s="4"/>
      <c r="R271" s="4"/>
    </row>
    <row r="272" spans="5:19">
      <c r="E272" s="7"/>
      <c r="F272" s="4"/>
      <c r="G272" s="37"/>
      <c r="H272" s="4"/>
      <c r="I272" s="4"/>
      <c r="J272" s="4"/>
      <c r="K272" s="4"/>
      <c r="L272" s="4"/>
      <c r="M272" s="4"/>
      <c r="N272" s="4"/>
      <c r="O272" s="4"/>
      <c r="P272" s="4"/>
      <c r="Q272" s="4"/>
      <c r="R272" s="4"/>
    </row>
    <row r="273" spans="5:18">
      <c r="E273" s="7"/>
      <c r="F273" s="4"/>
      <c r="G273" s="37"/>
      <c r="H273" s="4"/>
      <c r="I273" s="4"/>
      <c r="J273" s="4"/>
      <c r="K273" s="4"/>
      <c r="L273" s="4"/>
      <c r="M273" s="4"/>
      <c r="N273" s="4"/>
      <c r="O273" s="4"/>
      <c r="P273" s="4"/>
      <c r="Q273" s="4"/>
      <c r="R273" s="4"/>
    </row>
    <row r="274" spans="5:18">
      <c r="E274" s="7"/>
      <c r="F274" s="4"/>
      <c r="G274" s="37"/>
      <c r="H274" s="4"/>
      <c r="I274" s="4"/>
      <c r="J274" s="4"/>
      <c r="K274" s="4"/>
      <c r="L274" s="4"/>
      <c r="M274" s="4"/>
      <c r="N274" s="4"/>
      <c r="O274" s="4"/>
      <c r="P274" s="4"/>
      <c r="Q274" s="4"/>
      <c r="R274" s="4"/>
    </row>
    <row r="275" spans="5:18">
      <c r="E275" s="7"/>
      <c r="F275" s="4"/>
      <c r="G275" s="37"/>
      <c r="H275" s="4"/>
      <c r="I275" s="4"/>
      <c r="J275" s="4"/>
      <c r="K275" s="4"/>
      <c r="L275" s="4"/>
      <c r="M275" s="4"/>
      <c r="N275" s="4"/>
      <c r="O275" s="4"/>
      <c r="P275" s="4"/>
      <c r="Q275" s="4"/>
      <c r="R275" s="4"/>
    </row>
    <row r="276" spans="5:18">
      <c r="E276" s="7"/>
      <c r="F276" s="4"/>
      <c r="G276" s="37"/>
      <c r="H276" s="4"/>
      <c r="I276" s="4"/>
      <c r="J276" s="4"/>
      <c r="K276" s="4"/>
      <c r="L276" s="4"/>
      <c r="M276" s="4"/>
      <c r="N276" s="4"/>
      <c r="O276" s="4"/>
      <c r="P276" s="4"/>
      <c r="Q276" s="4"/>
      <c r="R276" s="4"/>
    </row>
    <row r="277" spans="5:18">
      <c r="E277" s="7"/>
      <c r="F277" s="4"/>
      <c r="G277" s="37"/>
      <c r="H277" s="4"/>
      <c r="I277" s="4"/>
      <c r="J277" s="4"/>
      <c r="K277" s="4"/>
      <c r="L277" s="4"/>
      <c r="M277" s="4"/>
      <c r="N277" s="4"/>
      <c r="O277" s="4"/>
      <c r="P277" s="4"/>
      <c r="Q277" s="4"/>
      <c r="R277" s="4"/>
    </row>
    <row r="278" spans="5:18">
      <c r="E278" s="7"/>
      <c r="F278" s="4"/>
      <c r="G278" s="37"/>
      <c r="H278" s="4"/>
      <c r="I278" s="4"/>
      <c r="J278" s="4"/>
      <c r="K278" s="4"/>
      <c r="L278" s="4"/>
      <c r="M278" s="4"/>
      <c r="N278" s="4"/>
      <c r="O278" s="4"/>
      <c r="P278" s="4"/>
      <c r="Q278" s="4"/>
      <c r="R278" s="4"/>
    </row>
    <row r="279" spans="5:18">
      <c r="E279" s="7"/>
      <c r="F279" s="4"/>
      <c r="G279" s="37"/>
      <c r="H279" s="4"/>
      <c r="I279" s="4"/>
      <c r="J279" s="4"/>
      <c r="K279" s="4"/>
      <c r="L279" s="4"/>
      <c r="M279" s="4"/>
      <c r="N279" s="4"/>
      <c r="O279" s="4"/>
      <c r="P279" s="4"/>
      <c r="Q279" s="4"/>
      <c r="R279" s="4"/>
    </row>
    <row r="280" spans="5:18">
      <c r="E280" s="7" t="s">
        <v>69</v>
      </c>
      <c r="F280" s="4"/>
      <c r="G280" s="37"/>
      <c r="H280" s="4"/>
      <c r="I280" s="4"/>
      <c r="J280" s="4"/>
      <c r="K280" s="4"/>
      <c r="L280" s="4"/>
      <c r="M280" s="4"/>
      <c r="N280" s="4"/>
      <c r="O280" s="4"/>
      <c r="P280" s="4"/>
      <c r="Q280" s="4"/>
      <c r="R280" s="4"/>
    </row>
    <row r="281" spans="5:18">
      <c r="F281" s="4"/>
      <c r="G281" s="37"/>
      <c r="H281" s="4"/>
      <c r="I281" s="4"/>
      <c r="J281" s="4"/>
      <c r="K281" s="4"/>
      <c r="L281" s="4"/>
      <c r="M281" s="4"/>
      <c r="N281" s="4"/>
    </row>
    <row r="282" spans="5:18">
      <c r="F282" s="4"/>
      <c r="G282" s="37"/>
      <c r="H282" s="4"/>
      <c r="I282" s="4"/>
      <c r="J282" s="4"/>
      <c r="K282" s="4"/>
      <c r="L282" s="4"/>
      <c r="M282" s="4"/>
      <c r="N282" s="4"/>
    </row>
    <row r="283" spans="5:18">
      <c r="F283" s="4"/>
      <c r="G283" s="37"/>
      <c r="H283" s="4"/>
      <c r="I283" s="4"/>
      <c r="J283" s="4"/>
      <c r="K283" s="4"/>
      <c r="L283" s="4"/>
      <c r="M283" s="4"/>
      <c r="N283" s="4"/>
    </row>
    <row r="284" spans="5:18">
      <c r="F284" s="4"/>
      <c r="G284" s="37"/>
      <c r="H284" s="4"/>
      <c r="I284" s="4"/>
      <c r="J284" s="4"/>
      <c r="K284" s="4"/>
      <c r="L284" s="4"/>
      <c r="M284" s="4"/>
      <c r="N284" s="4"/>
    </row>
    <row r="285" spans="5:18">
      <c r="F285" s="4"/>
      <c r="G285" s="37"/>
      <c r="H285" s="4"/>
      <c r="I285" s="4"/>
      <c r="J285" s="4"/>
      <c r="K285" s="4"/>
      <c r="L285" s="4"/>
      <c r="M285" s="4"/>
      <c r="N285" s="4"/>
    </row>
    <row r="286" spans="5:18">
      <c r="F286" s="4"/>
      <c r="G286" s="37"/>
      <c r="H286" s="4"/>
      <c r="I286" s="4"/>
      <c r="J286" s="4"/>
      <c r="K286" s="4"/>
      <c r="L286" s="4"/>
      <c r="M286" s="4"/>
      <c r="N286" s="4"/>
    </row>
    <row r="287" spans="5:18">
      <c r="F287" s="4"/>
      <c r="G287" s="37"/>
      <c r="H287" s="4"/>
      <c r="I287" s="4"/>
      <c r="J287" s="4"/>
      <c r="K287" s="4"/>
      <c r="L287" s="4"/>
      <c r="M287" s="4"/>
      <c r="N287" s="4"/>
    </row>
    <row r="288" spans="5:18">
      <c r="F288" s="4"/>
      <c r="G288" s="37"/>
      <c r="H288" s="4"/>
      <c r="I288" s="4"/>
      <c r="J288" s="4"/>
      <c r="K288" s="4"/>
      <c r="L288" s="4"/>
      <c r="M288" s="4"/>
      <c r="N288" s="4"/>
    </row>
    <row r="289" spans="6:12">
      <c r="F289" s="4"/>
      <c r="G289" s="38"/>
      <c r="H289" s="38"/>
      <c r="L289" s="7" t="s">
        <v>22</v>
      </c>
    </row>
  </sheetData>
  <mergeCells count="56">
    <mergeCell ref="G7:N7"/>
    <mergeCell ref="R7:T7"/>
    <mergeCell ref="G9:N9"/>
    <mergeCell ref="G11:I11"/>
    <mergeCell ref="L11:P11"/>
    <mergeCell ref="G13:I13"/>
    <mergeCell ref="I27:L27"/>
    <mergeCell ref="I28:J28"/>
    <mergeCell ref="K28:L28"/>
    <mergeCell ref="I37:L37"/>
    <mergeCell ref="I38:J38"/>
    <mergeCell ref="K38:L38"/>
    <mergeCell ref="I47:Z47"/>
    <mergeCell ref="I48:J48"/>
    <mergeCell ref="K48:L48"/>
    <mergeCell ref="M48:N48"/>
    <mergeCell ref="O48:P48"/>
    <mergeCell ref="Q48:R48"/>
    <mergeCell ref="S48:T48"/>
    <mergeCell ref="U48:V48"/>
    <mergeCell ref="W48:X48"/>
    <mergeCell ref="Y48:Z48"/>
    <mergeCell ref="I58:J58"/>
    <mergeCell ref="K58:L58"/>
    <mergeCell ref="M58:N58"/>
    <mergeCell ref="I68:X68"/>
    <mergeCell ref="I69:J69"/>
    <mergeCell ref="K69:L69"/>
    <mergeCell ref="M69:N69"/>
    <mergeCell ref="O69:P69"/>
    <mergeCell ref="Q69:R69"/>
    <mergeCell ref="S69:T69"/>
    <mergeCell ref="U69:V69"/>
    <mergeCell ref="W69:X69"/>
    <mergeCell ref="I78:N78"/>
    <mergeCell ref="I79:J79"/>
    <mergeCell ref="K79:L79"/>
    <mergeCell ref="M79:N79"/>
    <mergeCell ref="F86:M86"/>
    <mergeCell ref="I212:J212"/>
    <mergeCell ref="K212:L212"/>
    <mergeCell ref="M212:N212"/>
    <mergeCell ref="F27:F28"/>
    <mergeCell ref="G27:H28"/>
    <mergeCell ref="F37:F38"/>
    <mergeCell ref="G37:H38"/>
    <mergeCell ref="F47:F48"/>
    <mergeCell ref="G47:H48"/>
    <mergeCell ref="F57:F58"/>
    <mergeCell ref="G57:H58"/>
    <mergeCell ref="F68:F69"/>
    <mergeCell ref="G68:H69"/>
    <mergeCell ref="F78:F79"/>
    <mergeCell ref="G78:H79"/>
    <mergeCell ref="F211:F212"/>
    <mergeCell ref="G211:H212"/>
  </mergeCells>
  <phoneticPr fontId="1"/>
  <conditionalFormatting sqref="O86">
    <cfRule type="expression" dxfId="0" priority="2">
      <formula>I75+K75+M75≠G85</formula>
    </cfRule>
  </conditionalFormatting>
  <dataValidations count="10">
    <dataValidation type="list" allowBlank="1" showDropDown="0" showInputMessage="1" showErrorMessage="1" sqref="F119:F122 F130 F133 F136 F127 F169 N119:N122 F90 F160 F138">
      <formula1>"1,2"</formula1>
    </dataValidation>
    <dataValidation type="list" allowBlank="1" showDropDown="0" showInputMessage="1" showErrorMessage="1" sqref="F20 F226 F94 F178">
      <formula1>"1,2,3,4,5"</formula1>
    </dataValidation>
    <dataValidation type="list" allowBlank="1" showDropDown="0" showInputMessage="1" showErrorMessage="1" sqref="F24 F103 F98">
      <formula1>"1,2,3,4,5,6,7,8"</formula1>
    </dataValidation>
    <dataValidation type="list" allowBlank="1" showDropDown="0" showInputMessage="1" showErrorMessage="1" sqref="L102">
      <formula1>"　,○"</formula1>
    </dataValidation>
    <dataValidation type="list" allowBlank="1" showDropDown="0" showInputMessage="1" showErrorMessage="1" sqref="N127 N130 N133 N136 F144 F201 N195:N198 N189:N192 F189:F192 F195:F198 F186 F183">
      <formula1>"1"</formula1>
    </dataValidation>
    <dataValidation type="whole" allowBlank="1" showDropDown="0" showInputMessage="1" showErrorMessage="1" sqref="G17:H17 H16">
      <formula1>1000</formula1>
      <formula2>2019</formula2>
    </dataValidation>
    <dataValidation type="list" allowBlank="1" showDropDown="0" showInputMessage="1" showErrorMessage="1" sqref="F112 F208">
      <formula1>"1,2,3,4"</formula1>
    </dataValidation>
    <dataValidation type="list" allowBlank="1" showDropDown="0" showInputMessage="1" showErrorMessage="1" sqref="F156 F152">
      <formula1>"1,2,3"</formula1>
    </dataValidation>
    <dataValidation type="list" allowBlank="1" showDropDown="0" showInputMessage="1" showErrorMessage="1" sqref="F165">
      <formula1>"1,2,3,4,5,6,7"</formula1>
    </dataValidation>
    <dataValidation type="whole" operator="greaterThanOrEqual" allowBlank="1" showDropDown="0" showInputMessage="1" showErrorMessage="1" sqref="F16 I29:I33 K29:K33 I39:I43 K39:K43 K49:K53 I49:I53 M49:M53 O49:O53 Q49:Q53 S49:S53 U49:U53 W49:W53 Y49:Y53 I59:I63 K59:K63 M59:M63 I70:I74 K70:K74 M70:M74 O70:O74 Q70:Q74 S70:S74 U70:U74 W70:W74 I80:I84 K80:K84 M80:M84 I213:I217 K213:K217 M213:M217">
      <formula1>0</formula1>
    </dataValidation>
  </dataValidations>
  <pageMargins left="0.70866141732283472" right="0.70866141732283472" top="0.55118110236220474" bottom="0.35433070866141736" header="0.31496062992125984" footer="0.31496062992125984"/>
  <pageSetup paperSize="9" scale="65" fitToWidth="1" fitToHeight="0" orientation="landscape" usePrinterDefaults="1" r:id="rId1"/>
  <rowBreaks count="4" manualBreakCount="4">
    <brk id="54" min="1" max="26" man="1"/>
    <brk id="99" min="1" max="26" man="1"/>
    <brk id="161" min="1" max="26" man="1"/>
    <brk id="219" min="1"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3:JV9"/>
  <sheetViews>
    <sheetView view="pageBreakPreview" topLeftCell="D1" zoomScale="55" zoomScaleSheetLayoutView="55" workbookViewId="0">
      <selection activeCell="BB9" sqref="BB9"/>
    </sheetView>
  </sheetViews>
  <sheetFormatPr defaultRowHeight="13.2"/>
  <cols>
    <col min="1" max="1" width="10.21875" customWidth="1"/>
    <col min="2" max="2" width="14.33203125" customWidth="1"/>
    <col min="3" max="44" width="3.77734375" style="75" customWidth="1"/>
    <col min="45" max="282" width="3.77734375" customWidth="1"/>
  </cols>
  <sheetData>
    <row r="3" spans="2:282" ht="16.2">
      <c r="B3" s="76" t="s">
        <v>210</v>
      </c>
      <c r="C3" s="76"/>
      <c r="D3" s="76"/>
      <c r="E3" s="76"/>
      <c r="F3" s="76"/>
      <c r="G3" s="76"/>
    </row>
    <row r="4" spans="2:282" ht="27.75" customHeight="1">
      <c r="B4" s="77" t="s">
        <v>25</v>
      </c>
      <c r="C4" s="77"/>
      <c r="D4" s="77"/>
      <c r="E4" s="77"/>
      <c r="F4" s="77"/>
      <c r="G4" s="77"/>
      <c r="H4" s="77"/>
      <c r="I4" s="77"/>
      <c r="J4" s="77"/>
      <c r="K4" s="77"/>
      <c r="L4" s="77"/>
      <c r="M4" s="77"/>
      <c r="N4" s="77"/>
      <c r="O4" s="77"/>
      <c r="AD4" s="89"/>
      <c r="AE4" s="89"/>
      <c r="AF4" s="89"/>
      <c r="AG4" s="89"/>
      <c r="AH4" s="89"/>
      <c r="AI4" s="89"/>
      <c r="AJ4" s="89"/>
      <c r="AK4" s="89"/>
    </row>
    <row r="5" spans="2:282">
      <c r="B5" s="78" t="s">
        <v>29</v>
      </c>
      <c r="C5" s="81" t="s">
        <v>1</v>
      </c>
      <c r="D5" s="81" t="s">
        <v>7</v>
      </c>
      <c r="E5" s="81" t="s">
        <v>9</v>
      </c>
      <c r="F5" s="86" t="s">
        <v>23</v>
      </c>
      <c r="G5" s="87"/>
      <c r="H5" s="87"/>
      <c r="I5" s="87"/>
      <c r="J5" s="87"/>
      <c r="K5" s="87"/>
      <c r="L5" s="87"/>
      <c r="M5" s="87"/>
      <c r="N5" s="87"/>
      <c r="O5" s="87"/>
      <c r="P5" s="87"/>
      <c r="Q5" s="87"/>
      <c r="R5" s="87"/>
      <c r="S5" s="87"/>
      <c r="T5" s="87"/>
      <c r="U5" s="87"/>
      <c r="V5" s="87"/>
      <c r="W5" s="88"/>
      <c r="X5" s="86" t="s">
        <v>19</v>
      </c>
      <c r="Y5" s="87"/>
      <c r="Z5" s="87"/>
      <c r="AA5" s="87"/>
      <c r="AB5" s="87"/>
      <c r="AC5" s="87"/>
      <c r="AD5" s="87"/>
      <c r="AE5" s="87"/>
      <c r="AF5" s="87"/>
      <c r="AG5" s="87"/>
      <c r="AH5" s="87"/>
      <c r="AI5" s="87"/>
      <c r="AJ5" s="87"/>
      <c r="AK5" s="87"/>
      <c r="AL5" s="87"/>
      <c r="AM5" s="87"/>
      <c r="AN5" s="87"/>
      <c r="AO5" s="88"/>
      <c r="AP5" s="86" t="s">
        <v>18</v>
      </c>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8"/>
      <c r="CX5" s="86" t="s">
        <v>31</v>
      </c>
      <c r="CY5" s="87"/>
      <c r="CZ5" s="87"/>
      <c r="DA5" s="87"/>
      <c r="DB5" s="87"/>
      <c r="DC5" s="87"/>
      <c r="DD5" s="87"/>
      <c r="DE5" s="87"/>
      <c r="DF5" s="87"/>
      <c r="DG5" s="87"/>
      <c r="DH5" s="87"/>
      <c r="DI5" s="87"/>
      <c r="DJ5" s="87"/>
      <c r="DK5" s="87"/>
      <c r="DL5" s="87"/>
      <c r="DM5" s="87"/>
      <c r="DN5" s="87"/>
      <c r="DO5" s="87"/>
      <c r="DP5" s="87"/>
      <c r="DQ5" s="87"/>
      <c r="DR5" s="87"/>
      <c r="DS5" s="87"/>
      <c r="DT5" s="87"/>
      <c r="DU5" s="88"/>
      <c r="DV5" s="86" t="s">
        <v>8</v>
      </c>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8"/>
      <c r="FX5" s="86" t="s">
        <v>32</v>
      </c>
      <c r="FY5" s="87"/>
      <c r="FZ5" s="87"/>
      <c r="GA5" s="87"/>
      <c r="GB5" s="87"/>
      <c r="GC5" s="87"/>
      <c r="GD5" s="87"/>
      <c r="GE5" s="87"/>
      <c r="GF5" s="87"/>
      <c r="GG5" s="87"/>
      <c r="GH5" s="87"/>
      <c r="GI5" s="87"/>
      <c r="GJ5" s="87"/>
      <c r="GK5" s="87"/>
      <c r="GL5" s="87"/>
      <c r="GM5" s="87"/>
      <c r="GN5" s="87"/>
      <c r="GO5" s="87"/>
      <c r="GP5" s="87"/>
      <c r="GQ5" s="87"/>
      <c r="GR5" s="87"/>
      <c r="GS5" s="87"/>
      <c r="GT5" s="87"/>
      <c r="GU5" s="88"/>
      <c r="GV5" s="81" t="s">
        <v>232</v>
      </c>
      <c r="GW5" s="81" t="s">
        <v>233</v>
      </c>
      <c r="GX5" s="81" t="s">
        <v>34</v>
      </c>
      <c r="GY5" s="86" t="s">
        <v>234</v>
      </c>
      <c r="GZ5" s="87"/>
      <c r="HA5" s="87"/>
      <c r="HB5" s="87"/>
      <c r="HC5" s="87"/>
      <c r="HD5" s="87"/>
      <c r="HE5" s="87"/>
      <c r="HF5" s="87"/>
      <c r="HG5" s="87"/>
      <c r="HH5" s="87"/>
      <c r="HI5" s="87"/>
      <c r="HJ5" s="87"/>
      <c r="HK5" s="87"/>
      <c r="HL5" s="87"/>
      <c r="HM5" s="87"/>
      <c r="HN5" s="87"/>
      <c r="HO5" s="87"/>
      <c r="HP5" s="87"/>
      <c r="HQ5" s="88"/>
      <c r="HR5" s="86" t="s">
        <v>248</v>
      </c>
      <c r="HS5" s="87"/>
      <c r="HT5" s="87"/>
      <c r="HU5" s="87"/>
      <c r="HV5" s="87"/>
      <c r="HW5" s="88"/>
      <c r="HX5" s="81" t="s">
        <v>236</v>
      </c>
      <c r="HY5" s="81" t="s">
        <v>237</v>
      </c>
      <c r="HZ5" s="81" t="s">
        <v>239</v>
      </c>
      <c r="IA5" s="81" t="s">
        <v>240</v>
      </c>
      <c r="IB5" s="81" t="s">
        <v>241</v>
      </c>
      <c r="IC5" s="81" t="s">
        <v>238</v>
      </c>
      <c r="ID5" s="86" t="s">
        <v>242</v>
      </c>
      <c r="IE5" s="87"/>
      <c r="IF5" s="87"/>
      <c r="IG5" s="87"/>
      <c r="IH5" s="87"/>
      <c r="II5" s="87"/>
      <c r="IJ5" s="87"/>
      <c r="IK5" s="87"/>
      <c r="IL5" s="87"/>
      <c r="IM5" s="87"/>
      <c r="IN5" s="87"/>
      <c r="IO5" s="87"/>
      <c r="IP5" s="87"/>
      <c r="IQ5" s="87"/>
      <c r="IR5" s="87"/>
      <c r="IS5" s="87"/>
      <c r="IT5" s="87"/>
      <c r="IU5" s="87"/>
      <c r="IV5" s="88"/>
      <c r="IW5" s="81" t="s">
        <v>35</v>
      </c>
      <c r="IX5" s="86" t="s">
        <v>105</v>
      </c>
      <c r="IY5" s="87"/>
      <c r="IZ5" s="87"/>
      <c r="JA5" s="87"/>
      <c r="JB5" s="87"/>
      <c r="JC5" s="87"/>
      <c r="JD5" s="87"/>
      <c r="JE5" s="87"/>
      <c r="JF5" s="87"/>
      <c r="JG5" s="87"/>
      <c r="JH5" s="87"/>
      <c r="JI5" s="87"/>
      <c r="JJ5" s="87"/>
      <c r="JK5" s="87"/>
      <c r="JL5" s="87"/>
      <c r="JM5" s="87"/>
      <c r="JN5" s="87"/>
      <c r="JO5" s="87"/>
      <c r="JP5" s="87"/>
      <c r="JQ5" s="87"/>
      <c r="JR5" s="87"/>
      <c r="JS5" s="87"/>
      <c r="JT5" s="87"/>
      <c r="JU5" s="88"/>
      <c r="JV5" s="81" t="s">
        <v>243</v>
      </c>
    </row>
    <row r="6" spans="2:282" ht="67.2" customHeight="1">
      <c r="B6" s="79"/>
      <c r="C6" s="83"/>
      <c r="D6" s="83"/>
      <c r="E6" s="83"/>
      <c r="F6" s="86" t="s">
        <v>135</v>
      </c>
      <c r="G6" s="87"/>
      <c r="H6" s="87"/>
      <c r="I6" s="87"/>
      <c r="J6" s="87"/>
      <c r="K6" s="88"/>
      <c r="L6" s="86" t="s">
        <v>211</v>
      </c>
      <c r="M6" s="87"/>
      <c r="N6" s="87"/>
      <c r="O6" s="87"/>
      <c r="P6" s="87"/>
      <c r="Q6" s="88"/>
      <c r="R6" s="86" t="s">
        <v>212</v>
      </c>
      <c r="S6" s="87"/>
      <c r="T6" s="87"/>
      <c r="U6" s="87"/>
      <c r="V6" s="87"/>
      <c r="W6" s="88"/>
      <c r="X6" s="86" t="s">
        <v>135</v>
      </c>
      <c r="Y6" s="87"/>
      <c r="Z6" s="87"/>
      <c r="AA6" s="87"/>
      <c r="AB6" s="87"/>
      <c r="AC6" s="88"/>
      <c r="AD6" s="86" t="s">
        <v>211</v>
      </c>
      <c r="AE6" s="87"/>
      <c r="AF6" s="87"/>
      <c r="AG6" s="87"/>
      <c r="AH6" s="87"/>
      <c r="AI6" s="88"/>
      <c r="AJ6" s="86" t="s">
        <v>212</v>
      </c>
      <c r="AK6" s="87"/>
      <c r="AL6" s="87"/>
      <c r="AM6" s="87"/>
      <c r="AN6" s="87"/>
      <c r="AO6" s="88"/>
      <c r="AP6" s="86" t="s">
        <v>135</v>
      </c>
      <c r="AQ6" s="87"/>
      <c r="AR6" s="87"/>
      <c r="AS6" s="87"/>
      <c r="AT6" s="87"/>
      <c r="AU6" s="88"/>
      <c r="AV6" s="86" t="s">
        <v>219</v>
      </c>
      <c r="AW6" s="87"/>
      <c r="AX6" s="87"/>
      <c r="AY6" s="87"/>
      <c r="AZ6" s="87"/>
      <c r="BA6" s="88"/>
      <c r="BB6" s="86" t="s">
        <v>112</v>
      </c>
      <c r="BC6" s="87"/>
      <c r="BD6" s="87"/>
      <c r="BE6" s="87"/>
      <c r="BF6" s="87"/>
      <c r="BG6" s="88"/>
      <c r="BH6" s="86" t="s">
        <v>220</v>
      </c>
      <c r="BI6" s="87"/>
      <c r="BJ6" s="87"/>
      <c r="BK6" s="87"/>
      <c r="BL6" s="87"/>
      <c r="BM6" s="88"/>
      <c r="BN6" s="86" t="s">
        <v>221</v>
      </c>
      <c r="BO6" s="87"/>
      <c r="BP6" s="87"/>
      <c r="BQ6" s="87"/>
      <c r="BR6" s="87"/>
      <c r="BS6" s="88"/>
      <c r="BT6" s="86" t="s">
        <v>148</v>
      </c>
      <c r="BU6" s="87"/>
      <c r="BV6" s="87"/>
      <c r="BW6" s="87"/>
      <c r="BX6" s="87"/>
      <c r="BY6" s="88"/>
      <c r="BZ6" s="86" t="s">
        <v>222</v>
      </c>
      <c r="CA6" s="87"/>
      <c r="CB6" s="87"/>
      <c r="CC6" s="87"/>
      <c r="CD6" s="87"/>
      <c r="CE6" s="88"/>
      <c r="CF6" s="86" t="s">
        <v>223</v>
      </c>
      <c r="CG6" s="87"/>
      <c r="CH6" s="87"/>
      <c r="CI6" s="87"/>
      <c r="CJ6" s="87"/>
      <c r="CK6" s="88"/>
      <c r="CL6" s="86" t="s">
        <v>224</v>
      </c>
      <c r="CM6" s="87"/>
      <c r="CN6" s="87"/>
      <c r="CO6" s="87"/>
      <c r="CP6" s="87"/>
      <c r="CQ6" s="88"/>
      <c r="CR6" s="86" t="s">
        <v>145</v>
      </c>
      <c r="CS6" s="87"/>
      <c r="CT6" s="87"/>
      <c r="CU6" s="87"/>
      <c r="CV6" s="87"/>
      <c r="CW6" s="88"/>
      <c r="CX6" s="86" t="s">
        <v>135</v>
      </c>
      <c r="CY6" s="87"/>
      <c r="CZ6" s="87"/>
      <c r="DA6" s="87"/>
      <c r="DB6" s="87"/>
      <c r="DC6" s="88"/>
      <c r="DD6" s="86" t="s">
        <v>4</v>
      </c>
      <c r="DE6" s="87"/>
      <c r="DF6" s="87"/>
      <c r="DG6" s="87"/>
      <c r="DH6" s="87"/>
      <c r="DI6" s="88"/>
      <c r="DJ6" s="86" t="s">
        <v>11</v>
      </c>
      <c r="DK6" s="87"/>
      <c r="DL6" s="87"/>
      <c r="DM6" s="87"/>
      <c r="DN6" s="87"/>
      <c r="DO6" s="88"/>
      <c r="DP6" s="86" t="s">
        <v>0</v>
      </c>
      <c r="DQ6" s="87"/>
      <c r="DR6" s="87"/>
      <c r="DS6" s="87"/>
      <c r="DT6" s="87"/>
      <c r="DU6" s="88"/>
      <c r="DV6" s="86" t="s">
        <v>135</v>
      </c>
      <c r="DW6" s="87"/>
      <c r="DX6" s="87"/>
      <c r="DY6" s="87"/>
      <c r="DZ6" s="87"/>
      <c r="EA6" s="88"/>
      <c r="EB6" s="86" t="s">
        <v>26</v>
      </c>
      <c r="EC6" s="87"/>
      <c r="ED6" s="87"/>
      <c r="EE6" s="87"/>
      <c r="EF6" s="87"/>
      <c r="EG6" s="88"/>
      <c r="EH6" s="86" t="s">
        <v>225</v>
      </c>
      <c r="EI6" s="87"/>
      <c r="EJ6" s="87"/>
      <c r="EK6" s="87"/>
      <c r="EL6" s="87"/>
      <c r="EM6" s="88"/>
      <c r="EN6" s="86" t="s">
        <v>226</v>
      </c>
      <c r="EO6" s="87"/>
      <c r="EP6" s="87"/>
      <c r="EQ6" s="87"/>
      <c r="ER6" s="87"/>
      <c r="ES6" s="88"/>
      <c r="ET6" s="86" t="s">
        <v>10</v>
      </c>
      <c r="EU6" s="87"/>
      <c r="EV6" s="87"/>
      <c r="EW6" s="87"/>
      <c r="EX6" s="87"/>
      <c r="EY6" s="88"/>
      <c r="EZ6" s="86" t="s">
        <v>227</v>
      </c>
      <c r="FA6" s="87"/>
      <c r="FB6" s="87"/>
      <c r="FC6" s="87"/>
      <c r="FD6" s="87"/>
      <c r="FE6" s="88"/>
      <c r="FF6" s="86" t="s">
        <v>228</v>
      </c>
      <c r="FG6" s="87"/>
      <c r="FH6" s="87"/>
      <c r="FI6" s="87"/>
      <c r="FJ6" s="87"/>
      <c r="FK6" s="88"/>
      <c r="FL6" s="86" t="s">
        <v>229</v>
      </c>
      <c r="FM6" s="87"/>
      <c r="FN6" s="87"/>
      <c r="FO6" s="87"/>
      <c r="FP6" s="87"/>
      <c r="FQ6" s="88"/>
      <c r="FR6" s="86" t="s">
        <v>230</v>
      </c>
      <c r="FS6" s="87"/>
      <c r="FT6" s="87"/>
      <c r="FU6" s="87"/>
      <c r="FV6" s="87"/>
      <c r="FW6" s="88"/>
      <c r="FX6" s="86" t="s">
        <v>135</v>
      </c>
      <c r="FY6" s="87"/>
      <c r="FZ6" s="87"/>
      <c r="GA6" s="87"/>
      <c r="GB6" s="87"/>
      <c r="GC6" s="88"/>
      <c r="GD6" s="86" t="s">
        <v>231</v>
      </c>
      <c r="GE6" s="87"/>
      <c r="GF6" s="87"/>
      <c r="GG6" s="87"/>
      <c r="GH6" s="87"/>
      <c r="GI6" s="88"/>
      <c r="GJ6" s="86" t="s">
        <v>11</v>
      </c>
      <c r="GK6" s="87"/>
      <c r="GL6" s="87"/>
      <c r="GM6" s="87"/>
      <c r="GN6" s="87"/>
      <c r="GO6" s="88"/>
      <c r="GP6" s="86" t="s">
        <v>154</v>
      </c>
      <c r="GQ6" s="87"/>
      <c r="GR6" s="87"/>
      <c r="GS6" s="87"/>
      <c r="GT6" s="87"/>
      <c r="GU6" s="88"/>
      <c r="GV6" s="90"/>
      <c r="GW6" s="90"/>
      <c r="GX6" s="90"/>
      <c r="GY6" s="81" t="s">
        <v>235</v>
      </c>
      <c r="GZ6" s="81" t="s">
        <v>3</v>
      </c>
      <c r="HA6" s="86" t="s">
        <v>244</v>
      </c>
      <c r="HB6" s="87"/>
      <c r="HC6" s="87"/>
      <c r="HD6" s="87"/>
      <c r="HE6" s="87"/>
      <c r="HF6" s="87"/>
      <c r="HG6" s="87"/>
      <c r="HH6" s="88"/>
      <c r="HI6" s="86" t="s">
        <v>245</v>
      </c>
      <c r="HJ6" s="87"/>
      <c r="HK6" s="87"/>
      <c r="HL6" s="87"/>
      <c r="HM6" s="87"/>
      <c r="HN6" s="87"/>
      <c r="HO6" s="87"/>
      <c r="HP6" s="88"/>
      <c r="HQ6" s="81" t="s">
        <v>24</v>
      </c>
      <c r="HR6" s="81" t="s">
        <v>235</v>
      </c>
      <c r="HS6" s="81" t="s">
        <v>3</v>
      </c>
      <c r="HT6" s="81" t="s">
        <v>244</v>
      </c>
      <c r="HU6" s="81" t="s">
        <v>245</v>
      </c>
      <c r="HV6" s="81" t="s">
        <v>24</v>
      </c>
      <c r="HW6" s="81" t="s">
        <v>135</v>
      </c>
      <c r="HX6" s="90"/>
      <c r="HY6" s="90"/>
      <c r="HZ6" s="90"/>
      <c r="IA6" s="90"/>
      <c r="IB6" s="90"/>
      <c r="IC6" s="90"/>
      <c r="ID6" s="81" t="s">
        <v>235</v>
      </c>
      <c r="IE6" s="81" t="s">
        <v>3</v>
      </c>
      <c r="IF6" s="86" t="s">
        <v>244</v>
      </c>
      <c r="IG6" s="87"/>
      <c r="IH6" s="87"/>
      <c r="II6" s="87"/>
      <c r="IJ6" s="87"/>
      <c r="IK6" s="87"/>
      <c r="IL6" s="87"/>
      <c r="IM6" s="88"/>
      <c r="IN6" s="86" t="s">
        <v>245</v>
      </c>
      <c r="IO6" s="87"/>
      <c r="IP6" s="87"/>
      <c r="IQ6" s="87"/>
      <c r="IR6" s="87"/>
      <c r="IS6" s="87"/>
      <c r="IT6" s="87"/>
      <c r="IU6" s="88"/>
      <c r="IV6" s="81" t="s">
        <v>24</v>
      </c>
      <c r="IW6" s="90"/>
      <c r="IX6" s="86" t="s">
        <v>135</v>
      </c>
      <c r="IY6" s="87"/>
      <c r="IZ6" s="87"/>
      <c r="JA6" s="87"/>
      <c r="JB6" s="87"/>
      <c r="JC6" s="88"/>
      <c r="JD6" s="86" t="s">
        <v>246</v>
      </c>
      <c r="JE6" s="87"/>
      <c r="JF6" s="87"/>
      <c r="JG6" s="87"/>
      <c r="JH6" s="87"/>
      <c r="JI6" s="88"/>
      <c r="JJ6" s="86" t="s">
        <v>156</v>
      </c>
      <c r="JK6" s="87"/>
      <c r="JL6" s="87"/>
      <c r="JM6" s="87"/>
      <c r="JN6" s="87"/>
      <c r="JO6" s="88"/>
      <c r="JP6" s="86" t="s">
        <v>247</v>
      </c>
      <c r="JQ6" s="87"/>
      <c r="JR6" s="87"/>
      <c r="JS6" s="87"/>
      <c r="JT6" s="87"/>
      <c r="JU6" s="88"/>
      <c r="JV6" s="90"/>
    </row>
    <row r="7" spans="2:282" ht="49.2" customHeight="1">
      <c r="B7" s="80"/>
      <c r="C7" s="83"/>
      <c r="D7" s="83"/>
      <c r="E7" s="83"/>
      <c r="F7" s="84" t="s">
        <v>213</v>
      </c>
      <c r="G7" s="84" t="s">
        <v>215</v>
      </c>
      <c r="H7" s="84" t="s">
        <v>190</v>
      </c>
      <c r="I7" s="84" t="s">
        <v>217</v>
      </c>
      <c r="J7" s="84" t="s">
        <v>218</v>
      </c>
      <c r="K7" s="84" t="s">
        <v>209</v>
      </c>
      <c r="L7" s="84" t="s">
        <v>214</v>
      </c>
      <c r="M7" s="84" t="s">
        <v>203</v>
      </c>
      <c r="N7" s="84" t="s">
        <v>216</v>
      </c>
      <c r="O7" s="84" t="s">
        <v>51</v>
      </c>
      <c r="P7" s="84" t="s">
        <v>21</v>
      </c>
      <c r="Q7" s="84" t="s">
        <v>135</v>
      </c>
      <c r="R7" s="84" t="s">
        <v>214</v>
      </c>
      <c r="S7" s="84" t="s">
        <v>203</v>
      </c>
      <c r="T7" s="84" t="s">
        <v>216</v>
      </c>
      <c r="U7" s="84" t="s">
        <v>51</v>
      </c>
      <c r="V7" s="84" t="s">
        <v>21</v>
      </c>
      <c r="W7" s="84" t="s">
        <v>135</v>
      </c>
      <c r="X7" s="84" t="s">
        <v>214</v>
      </c>
      <c r="Y7" s="84" t="s">
        <v>203</v>
      </c>
      <c r="Z7" s="84" t="s">
        <v>216</v>
      </c>
      <c r="AA7" s="84" t="s">
        <v>51</v>
      </c>
      <c r="AB7" s="84" t="s">
        <v>21</v>
      </c>
      <c r="AC7" s="84" t="s">
        <v>135</v>
      </c>
      <c r="AD7" s="84" t="s">
        <v>214</v>
      </c>
      <c r="AE7" s="84" t="s">
        <v>203</v>
      </c>
      <c r="AF7" s="84" t="s">
        <v>216</v>
      </c>
      <c r="AG7" s="84" t="s">
        <v>51</v>
      </c>
      <c r="AH7" s="84" t="s">
        <v>21</v>
      </c>
      <c r="AI7" s="84" t="s">
        <v>135</v>
      </c>
      <c r="AJ7" s="84" t="s">
        <v>214</v>
      </c>
      <c r="AK7" s="84" t="s">
        <v>203</v>
      </c>
      <c r="AL7" s="84" t="s">
        <v>216</v>
      </c>
      <c r="AM7" s="84" t="s">
        <v>51</v>
      </c>
      <c r="AN7" s="84" t="s">
        <v>21</v>
      </c>
      <c r="AO7" s="84" t="s">
        <v>135</v>
      </c>
      <c r="AP7" s="84" t="s">
        <v>213</v>
      </c>
      <c r="AQ7" s="84" t="s">
        <v>215</v>
      </c>
      <c r="AR7" s="84" t="s">
        <v>190</v>
      </c>
      <c r="AS7" s="84" t="s">
        <v>217</v>
      </c>
      <c r="AT7" s="84" t="s">
        <v>218</v>
      </c>
      <c r="AU7" s="84" t="s">
        <v>209</v>
      </c>
      <c r="AV7" s="84" t="s">
        <v>214</v>
      </c>
      <c r="AW7" s="84" t="s">
        <v>203</v>
      </c>
      <c r="AX7" s="84" t="s">
        <v>216</v>
      </c>
      <c r="AY7" s="84" t="s">
        <v>51</v>
      </c>
      <c r="AZ7" s="84" t="s">
        <v>21</v>
      </c>
      <c r="BA7" s="84" t="s">
        <v>135</v>
      </c>
      <c r="BB7" s="84" t="s">
        <v>214</v>
      </c>
      <c r="BC7" s="84" t="s">
        <v>203</v>
      </c>
      <c r="BD7" s="84" t="s">
        <v>216</v>
      </c>
      <c r="BE7" s="84" t="s">
        <v>51</v>
      </c>
      <c r="BF7" s="84" t="s">
        <v>21</v>
      </c>
      <c r="BG7" s="84" t="s">
        <v>135</v>
      </c>
      <c r="BH7" s="84" t="s">
        <v>214</v>
      </c>
      <c r="BI7" s="84" t="s">
        <v>203</v>
      </c>
      <c r="BJ7" s="84" t="s">
        <v>216</v>
      </c>
      <c r="BK7" s="84" t="s">
        <v>51</v>
      </c>
      <c r="BL7" s="84" t="s">
        <v>21</v>
      </c>
      <c r="BM7" s="84" t="s">
        <v>135</v>
      </c>
      <c r="BN7" s="84" t="s">
        <v>214</v>
      </c>
      <c r="BO7" s="84" t="s">
        <v>203</v>
      </c>
      <c r="BP7" s="84" t="s">
        <v>216</v>
      </c>
      <c r="BQ7" s="84" t="s">
        <v>51</v>
      </c>
      <c r="BR7" s="84" t="s">
        <v>21</v>
      </c>
      <c r="BS7" s="84" t="s">
        <v>135</v>
      </c>
      <c r="BT7" s="84" t="s">
        <v>214</v>
      </c>
      <c r="BU7" s="84" t="s">
        <v>203</v>
      </c>
      <c r="BV7" s="84" t="s">
        <v>216</v>
      </c>
      <c r="BW7" s="84" t="s">
        <v>51</v>
      </c>
      <c r="BX7" s="84" t="s">
        <v>21</v>
      </c>
      <c r="BY7" s="84" t="s">
        <v>135</v>
      </c>
      <c r="BZ7" s="84" t="s">
        <v>214</v>
      </c>
      <c r="CA7" s="84" t="s">
        <v>203</v>
      </c>
      <c r="CB7" s="84" t="s">
        <v>216</v>
      </c>
      <c r="CC7" s="84" t="s">
        <v>51</v>
      </c>
      <c r="CD7" s="84" t="s">
        <v>21</v>
      </c>
      <c r="CE7" s="84" t="s">
        <v>135</v>
      </c>
      <c r="CF7" s="84" t="s">
        <v>214</v>
      </c>
      <c r="CG7" s="84" t="s">
        <v>203</v>
      </c>
      <c r="CH7" s="84" t="s">
        <v>216</v>
      </c>
      <c r="CI7" s="84" t="s">
        <v>51</v>
      </c>
      <c r="CJ7" s="84" t="s">
        <v>21</v>
      </c>
      <c r="CK7" s="84" t="s">
        <v>135</v>
      </c>
      <c r="CL7" s="84" t="s">
        <v>214</v>
      </c>
      <c r="CM7" s="84" t="s">
        <v>203</v>
      </c>
      <c r="CN7" s="84" t="s">
        <v>216</v>
      </c>
      <c r="CO7" s="84" t="s">
        <v>51</v>
      </c>
      <c r="CP7" s="84" t="s">
        <v>21</v>
      </c>
      <c r="CQ7" s="84" t="s">
        <v>135</v>
      </c>
      <c r="CR7" s="84" t="s">
        <v>214</v>
      </c>
      <c r="CS7" s="84" t="s">
        <v>203</v>
      </c>
      <c r="CT7" s="84" t="s">
        <v>216</v>
      </c>
      <c r="CU7" s="84" t="s">
        <v>51</v>
      </c>
      <c r="CV7" s="84" t="s">
        <v>21</v>
      </c>
      <c r="CW7" s="84" t="s">
        <v>135</v>
      </c>
      <c r="CX7" s="84" t="s">
        <v>214</v>
      </c>
      <c r="CY7" s="84" t="s">
        <v>203</v>
      </c>
      <c r="CZ7" s="84" t="s">
        <v>216</v>
      </c>
      <c r="DA7" s="84" t="s">
        <v>51</v>
      </c>
      <c r="DB7" s="84" t="s">
        <v>21</v>
      </c>
      <c r="DC7" s="84" t="s">
        <v>135</v>
      </c>
      <c r="DD7" s="84" t="s">
        <v>214</v>
      </c>
      <c r="DE7" s="84" t="s">
        <v>203</v>
      </c>
      <c r="DF7" s="84" t="s">
        <v>216</v>
      </c>
      <c r="DG7" s="84" t="s">
        <v>51</v>
      </c>
      <c r="DH7" s="84" t="s">
        <v>21</v>
      </c>
      <c r="DI7" s="84" t="s">
        <v>135</v>
      </c>
      <c r="DJ7" s="84" t="s">
        <v>214</v>
      </c>
      <c r="DK7" s="84" t="s">
        <v>203</v>
      </c>
      <c r="DL7" s="84" t="s">
        <v>216</v>
      </c>
      <c r="DM7" s="84" t="s">
        <v>51</v>
      </c>
      <c r="DN7" s="84" t="s">
        <v>21</v>
      </c>
      <c r="DO7" s="84" t="s">
        <v>135</v>
      </c>
      <c r="DP7" s="84" t="s">
        <v>214</v>
      </c>
      <c r="DQ7" s="84" t="s">
        <v>203</v>
      </c>
      <c r="DR7" s="84" t="s">
        <v>216</v>
      </c>
      <c r="DS7" s="84" t="s">
        <v>51</v>
      </c>
      <c r="DT7" s="84" t="s">
        <v>21</v>
      </c>
      <c r="DU7" s="84" t="s">
        <v>135</v>
      </c>
      <c r="DV7" s="84" t="s">
        <v>213</v>
      </c>
      <c r="DW7" s="84" t="s">
        <v>215</v>
      </c>
      <c r="DX7" s="84" t="s">
        <v>190</v>
      </c>
      <c r="DY7" s="84" t="s">
        <v>217</v>
      </c>
      <c r="DZ7" s="84" t="s">
        <v>218</v>
      </c>
      <c r="EA7" s="84" t="s">
        <v>209</v>
      </c>
      <c r="EB7" s="84" t="s">
        <v>214</v>
      </c>
      <c r="EC7" s="84" t="s">
        <v>203</v>
      </c>
      <c r="ED7" s="84" t="s">
        <v>216</v>
      </c>
      <c r="EE7" s="84" t="s">
        <v>51</v>
      </c>
      <c r="EF7" s="84" t="s">
        <v>21</v>
      </c>
      <c r="EG7" s="84" t="s">
        <v>135</v>
      </c>
      <c r="EH7" s="84" t="s">
        <v>214</v>
      </c>
      <c r="EI7" s="84" t="s">
        <v>203</v>
      </c>
      <c r="EJ7" s="84" t="s">
        <v>216</v>
      </c>
      <c r="EK7" s="84" t="s">
        <v>51</v>
      </c>
      <c r="EL7" s="84" t="s">
        <v>21</v>
      </c>
      <c r="EM7" s="84" t="s">
        <v>135</v>
      </c>
      <c r="EN7" s="84" t="s">
        <v>214</v>
      </c>
      <c r="EO7" s="84" t="s">
        <v>203</v>
      </c>
      <c r="EP7" s="84" t="s">
        <v>216</v>
      </c>
      <c r="EQ7" s="84" t="s">
        <v>51</v>
      </c>
      <c r="ER7" s="84" t="s">
        <v>21</v>
      </c>
      <c r="ES7" s="84" t="s">
        <v>135</v>
      </c>
      <c r="ET7" s="84" t="s">
        <v>214</v>
      </c>
      <c r="EU7" s="84" t="s">
        <v>203</v>
      </c>
      <c r="EV7" s="84" t="s">
        <v>216</v>
      </c>
      <c r="EW7" s="84" t="s">
        <v>51</v>
      </c>
      <c r="EX7" s="84" t="s">
        <v>21</v>
      </c>
      <c r="EY7" s="84" t="s">
        <v>135</v>
      </c>
      <c r="EZ7" s="84" t="s">
        <v>214</v>
      </c>
      <c r="FA7" s="84" t="s">
        <v>203</v>
      </c>
      <c r="FB7" s="84" t="s">
        <v>216</v>
      </c>
      <c r="FC7" s="84" t="s">
        <v>51</v>
      </c>
      <c r="FD7" s="84" t="s">
        <v>21</v>
      </c>
      <c r="FE7" s="84" t="s">
        <v>135</v>
      </c>
      <c r="FF7" s="84" t="s">
        <v>214</v>
      </c>
      <c r="FG7" s="84" t="s">
        <v>203</v>
      </c>
      <c r="FH7" s="84" t="s">
        <v>216</v>
      </c>
      <c r="FI7" s="84" t="s">
        <v>51</v>
      </c>
      <c r="FJ7" s="84" t="s">
        <v>21</v>
      </c>
      <c r="FK7" s="84" t="s">
        <v>135</v>
      </c>
      <c r="FL7" s="84" t="s">
        <v>214</v>
      </c>
      <c r="FM7" s="84" t="s">
        <v>203</v>
      </c>
      <c r="FN7" s="84" t="s">
        <v>216</v>
      </c>
      <c r="FO7" s="84" t="s">
        <v>51</v>
      </c>
      <c r="FP7" s="84" t="s">
        <v>21</v>
      </c>
      <c r="FQ7" s="84" t="s">
        <v>135</v>
      </c>
      <c r="FR7" s="84" t="s">
        <v>214</v>
      </c>
      <c r="FS7" s="84" t="s">
        <v>203</v>
      </c>
      <c r="FT7" s="84" t="s">
        <v>216</v>
      </c>
      <c r="FU7" s="84" t="s">
        <v>51</v>
      </c>
      <c r="FV7" s="84" t="s">
        <v>21</v>
      </c>
      <c r="FW7" s="84" t="s">
        <v>135</v>
      </c>
      <c r="FX7" s="84" t="s">
        <v>214</v>
      </c>
      <c r="FY7" s="84" t="s">
        <v>203</v>
      </c>
      <c r="FZ7" s="84" t="s">
        <v>216</v>
      </c>
      <c r="GA7" s="84" t="s">
        <v>51</v>
      </c>
      <c r="GB7" s="84" t="s">
        <v>21</v>
      </c>
      <c r="GC7" s="84" t="s">
        <v>135</v>
      </c>
      <c r="GD7" s="84" t="s">
        <v>214</v>
      </c>
      <c r="GE7" s="84" t="s">
        <v>203</v>
      </c>
      <c r="GF7" s="84" t="s">
        <v>216</v>
      </c>
      <c r="GG7" s="84" t="s">
        <v>51</v>
      </c>
      <c r="GH7" s="84" t="s">
        <v>21</v>
      </c>
      <c r="GI7" s="84" t="s">
        <v>135</v>
      </c>
      <c r="GJ7" s="84" t="s">
        <v>214</v>
      </c>
      <c r="GK7" s="84" t="s">
        <v>203</v>
      </c>
      <c r="GL7" s="84" t="s">
        <v>216</v>
      </c>
      <c r="GM7" s="84" t="s">
        <v>51</v>
      </c>
      <c r="GN7" s="84" t="s">
        <v>21</v>
      </c>
      <c r="GO7" s="84" t="s">
        <v>135</v>
      </c>
      <c r="GP7" s="84" t="s">
        <v>214</v>
      </c>
      <c r="GQ7" s="84" t="s">
        <v>203</v>
      </c>
      <c r="GR7" s="84" t="s">
        <v>216</v>
      </c>
      <c r="GS7" s="84" t="s">
        <v>51</v>
      </c>
      <c r="GT7" s="84" t="s">
        <v>21</v>
      </c>
      <c r="GU7" s="84" t="s">
        <v>135</v>
      </c>
      <c r="GV7" s="90"/>
      <c r="GW7" s="83"/>
      <c r="GX7" s="83"/>
      <c r="GY7" s="83"/>
      <c r="GZ7" s="83"/>
      <c r="HA7" s="84" t="s">
        <v>2</v>
      </c>
      <c r="HB7" s="84" t="s">
        <v>66</v>
      </c>
      <c r="HC7" s="84" t="s">
        <v>59</v>
      </c>
      <c r="HD7" s="84" t="s">
        <v>17</v>
      </c>
      <c r="HE7" s="84" t="s">
        <v>36</v>
      </c>
      <c r="HF7" s="84" t="s">
        <v>81</v>
      </c>
      <c r="HG7" s="84" t="s">
        <v>82</v>
      </c>
      <c r="HH7" s="84" t="s">
        <v>30</v>
      </c>
      <c r="HI7" s="84" t="s">
        <v>2</v>
      </c>
      <c r="HJ7" s="84" t="s">
        <v>66</v>
      </c>
      <c r="HK7" s="84" t="s">
        <v>59</v>
      </c>
      <c r="HL7" s="84" t="s">
        <v>17</v>
      </c>
      <c r="HM7" s="84" t="s">
        <v>36</v>
      </c>
      <c r="HN7" s="84" t="s">
        <v>81</v>
      </c>
      <c r="HO7" s="84" t="s">
        <v>82</v>
      </c>
      <c r="HP7" s="84" t="s">
        <v>30</v>
      </c>
      <c r="HQ7" s="83"/>
      <c r="HR7" s="83"/>
      <c r="HS7" s="83"/>
      <c r="HT7" s="83"/>
      <c r="HU7" s="83"/>
      <c r="HV7" s="83"/>
      <c r="HW7" s="83"/>
      <c r="HX7" s="83"/>
      <c r="HY7" s="83"/>
      <c r="HZ7" s="83"/>
      <c r="IA7" s="83"/>
      <c r="IB7" s="83"/>
      <c r="IC7" s="83"/>
      <c r="ID7" s="83"/>
      <c r="IE7" s="83"/>
      <c r="IF7" s="84" t="s">
        <v>2</v>
      </c>
      <c r="IG7" s="84" t="s">
        <v>66</v>
      </c>
      <c r="IH7" s="84" t="s">
        <v>59</v>
      </c>
      <c r="II7" s="84" t="s">
        <v>17</v>
      </c>
      <c r="IJ7" s="84" t="s">
        <v>36</v>
      </c>
      <c r="IK7" s="84" t="s">
        <v>81</v>
      </c>
      <c r="IL7" s="84" t="s">
        <v>82</v>
      </c>
      <c r="IM7" s="84" t="s">
        <v>30</v>
      </c>
      <c r="IN7" s="84" t="s">
        <v>2</v>
      </c>
      <c r="IO7" s="84" t="s">
        <v>66</v>
      </c>
      <c r="IP7" s="84" t="s">
        <v>59</v>
      </c>
      <c r="IQ7" s="84" t="s">
        <v>17</v>
      </c>
      <c r="IR7" s="84" t="s">
        <v>36</v>
      </c>
      <c r="IS7" s="84" t="s">
        <v>81</v>
      </c>
      <c r="IT7" s="84" t="s">
        <v>82</v>
      </c>
      <c r="IU7" s="84" t="s">
        <v>30</v>
      </c>
      <c r="IV7" s="83"/>
      <c r="IW7" s="83"/>
      <c r="IX7" s="84" t="s">
        <v>214</v>
      </c>
      <c r="IY7" s="84" t="s">
        <v>203</v>
      </c>
      <c r="IZ7" s="84" t="s">
        <v>216</v>
      </c>
      <c r="JA7" s="84" t="s">
        <v>51</v>
      </c>
      <c r="JB7" s="84" t="s">
        <v>21</v>
      </c>
      <c r="JC7" s="84" t="s">
        <v>135</v>
      </c>
      <c r="JD7" s="84" t="s">
        <v>214</v>
      </c>
      <c r="JE7" s="84" t="s">
        <v>203</v>
      </c>
      <c r="JF7" s="84" t="s">
        <v>216</v>
      </c>
      <c r="JG7" s="84" t="s">
        <v>51</v>
      </c>
      <c r="JH7" s="84" t="s">
        <v>21</v>
      </c>
      <c r="JI7" s="84" t="s">
        <v>135</v>
      </c>
      <c r="JJ7" s="84" t="s">
        <v>214</v>
      </c>
      <c r="JK7" s="84" t="s">
        <v>203</v>
      </c>
      <c r="JL7" s="84" t="s">
        <v>216</v>
      </c>
      <c r="JM7" s="84" t="s">
        <v>51</v>
      </c>
      <c r="JN7" s="84" t="s">
        <v>21</v>
      </c>
      <c r="JO7" s="84" t="s">
        <v>135</v>
      </c>
      <c r="JP7" s="84" t="s">
        <v>214</v>
      </c>
      <c r="JQ7" s="84" t="s">
        <v>203</v>
      </c>
      <c r="JR7" s="84" t="s">
        <v>216</v>
      </c>
      <c r="JS7" s="84" t="s">
        <v>51</v>
      </c>
      <c r="JT7" s="84" t="s">
        <v>21</v>
      </c>
      <c r="JU7" s="84" t="s">
        <v>135</v>
      </c>
      <c r="JV7" s="83"/>
    </row>
    <row r="8" spans="2:282" ht="13.2" customHeight="1">
      <c r="B8" s="81"/>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1"/>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4"/>
    </row>
    <row r="9" spans="2:282">
      <c r="B9" s="82">
        <f>'調査票（事業所回答用）'!G7</f>
        <v>0</v>
      </c>
      <c r="C9" s="85">
        <f>'調査票（事業所回答用）'!F16</f>
        <v>0</v>
      </c>
      <c r="D9" s="85">
        <f>'調査票（事業所回答用）'!F20</f>
        <v>0</v>
      </c>
      <c r="E9" s="85">
        <f>'調査票（事業所回答用）'!F24</f>
        <v>0</v>
      </c>
      <c r="F9" s="85">
        <f>'調査票（事業所回答用）'!G29</f>
        <v>0</v>
      </c>
      <c r="G9" s="85">
        <f>'調査票（事業所回答用）'!G30</f>
        <v>0</v>
      </c>
      <c r="H9" s="85">
        <f>'調査票（事業所回答用）'!G31</f>
        <v>0</v>
      </c>
      <c r="I9" s="85">
        <f>'調査票（事業所回答用）'!G32</f>
        <v>0</v>
      </c>
      <c r="J9" s="85">
        <f>'調査票（事業所回答用）'!G33</f>
        <v>0</v>
      </c>
      <c r="K9" s="85">
        <f>'調査票（事業所回答用）'!G34</f>
        <v>0</v>
      </c>
      <c r="L9" s="85">
        <f>'調査票（事業所回答用）'!I29</f>
        <v>0</v>
      </c>
      <c r="M9" s="85">
        <f>'調査票（事業所回答用）'!I30</f>
        <v>0</v>
      </c>
      <c r="N9" s="85">
        <f>'調査票（事業所回答用）'!I31</f>
        <v>0</v>
      </c>
      <c r="O9" s="85">
        <f>'調査票（事業所回答用）'!I32</f>
        <v>0</v>
      </c>
      <c r="P9" s="85">
        <f>'調査票（事業所回答用）'!I33</f>
        <v>0</v>
      </c>
      <c r="Q9" s="85">
        <f>'調査票（事業所回答用）'!I34</f>
        <v>0</v>
      </c>
      <c r="R9" s="85">
        <f>'調査票（事業所回答用）'!K29</f>
        <v>0</v>
      </c>
      <c r="S9" s="85">
        <f>'調査票（事業所回答用）'!K30</f>
        <v>0</v>
      </c>
      <c r="T9" s="85">
        <f>'調査票（事業所回答用）'!K31</f>
        <v>0</v>
      </c>
      <c r="U9" s="85">
        <f>'調査票（事業所回答用）'!K32</f>
        <v>0</v>
      </c>
      <c r="V9" s="85">
        <f>'調査票（事業所回答用）'!K33</f>
        <v>0</v>
      </c>
      <c r="W9" s="85">
        <f>'調査票（事業所回答用）'!K34</f>
        <v>0</v>
      </c>
      <c r="X9" s="85">
        <f>'調査票（事業所回答用）'!G39</f>
        <v>0</v>
      </c>
      <c r="Y9" s="85">
        <f>'調査票（事業所回答用）'!G40</f>
        <v>0</v>
      </c>
      <c r="Z9" s="85">
        <f>'調査票（事業所回答用）'!G41</f>
        <v>0</v>
      </c>
      <c r="AA9" s="85">
        <f>'調査票（事業所回答用）'!G42</f>
        <v>0</v>
      </c>
      <c r="AB9" s="85">
        <f>'調査票（事業所回答用）'!G43</f>
        <v>0</v>
      </c>
      <c r="AC9" s="85">
        <f>'調査票（事業所回答用）'!G44</f>
        <v>0</v>
      </c>
      <c r="AD9" s="85">
        <f>'調査票（事業所回答用）'!I39</f>
        <v>0</v>
      </c>
      <c r="AE9" s="85">
        <f>'調査票（事業所回答用）'!I40</f>
        <v>0</v>
      </c>
      <c r="AF9" s="85">
        <f>'調査票（事業所回答用）'!I41</f>
        <v>0</v>
      </c>
      <c r="AG9" s="85">
        <f>'調査票（事業所回答用）'!I42</f>
        <v>0</v>
      </c>
      <c r="AH9" s="85">
        <f>'調査票（事業所回答用）'!I43</f>
        <v>0</v>
      </c>
      <c r="AI9" s="85">
        <f>'調査票（事業所回答用）'!I44</f>
        <v>0</v>
      </c>
      <c r="AJ9" s="85">
        <f>'調査票（事業所回答用）'!K39</f>
        <v>0</v>
      </c>
      <c r="AK9" s="85">
        <f>'調査票（事業所回答用）'!K40</f>
        <v>0</v>
      </c>
      <c r="AL9" s="85">
        <f>'調査票（事業所回答用）'!K41</f>
        <v>0</v>
      </c>
      <c r="AM9" s="85">
        <f>'調査票（事業所回答用）'!K42</f>
        <v>0</v>
      </c>
      <c r="AN9" s="85">
        <f>'調査票（事業所回答用）'!K43</f>
        <v>0</v>
      </c>
      <c r="AO9" s="85">
        <f>'調査票（事業所回答用）'!K44</f>
        <v>0</v>
      </c>
      <c r="AP9" s="85">
        <f>'調査票（事業所回答用）'!G49</f>
        <v>0</v>
      </c>
      <c r="AQ9" s="85">
        <f>'調査票（事業所回答用）'!G50</f>
        <v>0</v>
      </c>
      <c r="AR9" s="85">
        <f>'調査票（事業所回答用）'!G51</f>
        <v>0</v>
      </c>
      <c r="AS9" s="85">
        <f>'調査票（事業所回答用）'!G52</f>
        <v>0</v>
      </c>
      <c r="AT9" s="85">
        <f>'調査票（事業所回答用）'!G53</f>
        <v>0</v>
      </c>
      <c r="AU9" s="85">
        <f>'調査票（事業所回答用）'!G54</f>
        <v>0</v>
      </c>
      <c r="AV9" s="85">
        <f>'調査票（事業所回答用）'!I49</f>
        <v>0</v>
      </c>
      <c r="AW9" s="85">
        <f>'調査票（事業所回答用）'!I50</f>
        <v>0</v>
      </c>
      <c r="AX9" s="85">
        <f>'調査票（事業所回答用）'!I51</f>
        <v>0</v>
      </c>
      <c r="AY9" s="85">
        <f>'調査票（事業所回答用）'!I52</f>
        <v>0</v>
      </c>
      <c r="AZ9" s="85">
        <f>'調査票（事業所回答用）'!I53</f>
        <v>0</v>
      </c>
      <c r="BA9" s="85">
        <f>'調査票（事業所回答用）'!I54</f>
        <v>0</v>
      </c>
      <c r="BB9" s="85">
        <f>'調査票（事業所回答用）'!K49</f>
        <v>0</v>
      </c>
      <c r="BC9" s="85">
        <f>'調査票（事業所回答用）'!K50</f>
        <v>0</v>
      </c>
      <c r="BD9" s="85">
        <f>'調査票（事業所回答用）'!K51</f>
        <v>0</v>
      </c>
      <c r="BE9" s="85">
        <f>'調査票（事業所回答用）'!K52</f>
        <v>0</v>
      </c>
      <c r="BF9" s="85">
        <f>'調査票（事業所回答用）'!K53</f>
        <v>0</v>
      </c>
      <c r="BG9" s="85">
        <f>'調査票（事業所回答用）'!K54</f>
        <v>0</v>
      </c>
      <c r="BH9" s="85">
        <f>'調査票（事業所回答用）'!M49</f>
        <v>0</v>
      </c>
      <c r="BI9" s="85">
        <f>'調査票（事業所回答用）'!M50</f>
        <v>0</v>
      </c>
      <c r="BJ9" s="85">
        <f>'調査票（事業所回答用）'!M51</f>
        <v>0</v>
      </c>
      <c r="BK9" s="85">
        <f>'調査票（事業所回答用）'!M52</f>
        <v>0</v>
      </c>
      <c r="BL9" s="85">
        <f>'調査票（事業所回答用）'!M53</f>
        <v>0</v>
      </c>
      <c r="BM9" s="85">
        <f>'調査票（事業所回答用）'!M54</f>
        <v>0</v>
      </c>
      <c r="BN9" s="85">
        <f>'調査票（事業所回答用）'!O49</f>
        <v>0</v>
      </c>
      <c r="BO9" s="85">
        <f>'調査票（事業所回答用）'!O50</f>
        <v>0</v>
      </c>
      <c r="BP9" s="85">
        <f>'調査票（事業所回答用）'!O51</f>
        <v>0</v>
      </c>
      <c r="BQ9" s="85">
        <f>'調査票（事業所回答用）'!O52</f>
        <v>0</v>
      </c>
      <c r="BR9" s="85">
        <f>'調査票（事業所回答用）'!O53</f>
        <v>0</v>
      </c>
      <c r="BS9" s="85">
        <f>'調査票（事業所回答用）'!O54</f>
        <v>0</v>
      </c>
      <c r="BT9" s="85">
        <f>'調査票（事業所回答用）'!Q49</f>
        <v>0</v>
      </c>
      <c r="BU9" s="85">
        <f>'調査票（事業所回答用）'!Q50</f>
        <v>0</v>
      </c>
      <c r="BV9" s="85">
        <f>'調査票（事業所回答用）'!Q51</f>
        <v>0</v>
      </c>
      <c r="BW9" s="85">
        <f>'調査票（事業所回答用）'!Q52</f>
        <v>0</v>
      </c>
      <c r="BX9" s="85">
        <f>'調査票（事業所回答用）'!Q53</f>
        <v>0</v>
      </c>
      <c r="BY9" s="85">
        <f>'調査票（事業所回答用）'!Q54</f>
        <v>0</v>
      </c>
      <c r="BZ9" s="85">
        <f>'調査票（事業所回答用）'!S49</f>
        <v>0</v>
      </c>
      <c r="CA9" s="85">
        <f>'調査票（事業所回答用）'!S50</f>
        <v>0</v>
      </c>
      <c r="CB9" s="85">
        <f>'調査票（事業所回答用）'!S51</f>
        <v>0</v>
      </c>
      <c r="CC9" s="85">
        <f>'調査票（事業所回答用）'!S52</f>
        <v>0</v>
      </c>
      <c r="CD9" s="85">
        <f>'調査票（事業所回答用）'!S53</f>
        <v>0</v>
      </c>
      <c r="CE9" s="85">
        <f>'調査票（事業所回答用）'!S54</f>
        <v>0</v>
      </c>
      <c r="CF9" s="85">
        <f>'調査票（事業所回答用）'!U49</f>
        <v>0</v>
      </c>
      <c r="CG9" s="85">
        <f>'調査票（事業所回答用）'!U50</f>
        <v>0</v>
      </c>
      <c r="CH9" s="85">
        <f>'調査票（事業所回答用）'!U51</f>
        <v>0</v>
      </c>
      <c r="CI9" s="85">
        <f>'調査票（事業所回答用）'!U52</f>
        <v>0</v>
      </c>
      <c r="CJ9" s="85">
        <f>'調査票（事業所回答用）'!U53</f>
        <v>0</v>
      </c>
      <c r="CK9" s="85">
        <f>'調査票（事業所回答用）'!U54</f>
        <v>0</v>
      </c>
      <c r="CL9" s="85">
        <f>'調査票（事業所回答用）'!W49</f>
        <v>0</v>
      </c>
      <c r="CM9" s="85">
        <f>'調査票（事業所回答用）'!W50</f>
        <v>0</v>
      </c>
      <c r="CN9" s="85">
        <f>'調査票（事業所回答用）'!W51</f>
        <v>0</v>
      </c>
      <c r="CO9" s="85">
        <f>'調査票（事業所回答用）'!W52</f>
        <v>0</v>
      </c>
      <c r="CP9" s="85">
        <f>'調査票（事業所回答用）'!W53</f>
        <v>0</v>
      </c>
      <c r="CQ9" s="85">
        <f>'調査票（事業所回答用）'!W54</f>
        <v>0</v>
      </c>
      <c r="CR9" s="85">
        <f>'調査票（事業所回答用）'!Y49</f>
        <v>0</v>
      </c>
      <c r="CS9" s="85">
        <f>'調査票（事業所回答用）'!Y50</f>
        <v>0</v>
      </c>
      <c r="CT9" s="85">
        <f>'調査票（事業所回答用）'!Y51</f>
        <v>0</v>
      </c>
      <c r="CU9" s="85">
        <f>'調査票（事業所回答用）'!Y52</f>
        <v>0</v>
      </c>
      <c r="CV9" s="85">
        <f>'調査票（事業所回答用）'!Y53</f>
        <v>0</v>
      </c>
      <c r="CW9" s="85">
        <f>'調査票（事業所回答用）'!Y54</f>
        <v>0</v>
      </c>
      <c r="CX9" s="85">
        <f>'調査票（事業所回答用）'!G59</f>
        <v>0</v>
      </c>
      <c r="CY9" s="85">
        <f>'調査票（事業所回答用）'!G60</f>
        <v>0</v>
      </c>
      <c r="CZ9" s="85">
        <f>'調査票（事業所回答用）'!G61</f>
        <v>0</v>
      </c>
      <c r="DA9" s="85">
        <f>'調査票（事業所回答用）'!G62</f>
        <v>0</v>
      </c>
      <c r="DB9" s="85">
        <f>'調査票（事業所回答用）'!G63</f>
        <v>0</v>
      </c>
      <c r="DC9" s="85">
        <f>'調査票（事業所回答用）'!G64</f>
        <v>0</v>
      </c>
      <c r="DD9" s="85">
        <f>'調査票（事業所回答用）'!I59</f>
        <v>0</v>
      </c>
      <c r="DE9" s="85">
        <f>'調査票（事業所回答用）'!I60</f>
        <v>0</v>
      </c>
      <c r="DF9" s="85">
        <f>'調査票（事業所回答用）'!I61</f>
        <v>0</v>
      </c>
      <c r="DG9" s="85">
        <f>'調査票（事業所回答用）'!I62</f>
        <v>0</v>
      </c>
      <c r="DH9" s="85">
        <f>'調査票（事業所回答用）'!I63</f>
        <v>0</v>
      </c>
      <c r="DI9" s="85">
        <f>'調査票（事業所回答用）'!I64</f>
        <v>0</v>
      </c>
      <c r="DJ9" s="85">
        <f>'調査票（事業所回答用）'!K59</f>
        <v>0</v>
      </c>
      <c r="DK9" s="85">
        <f>'調査票（事業所回答用）'!K60</f>
        <v>0</v>
      </c>
      <c r="DL9" s="85">
        <f>'調査票（事業所回答用）'!K61</f>
        <v>0</v>
      </c>
      <c r="DM9" s="85">
        <f>'調査票（事業所回答用）'!K62</f>
        <v>0</v>
      </c>
      <c r="DN9" s="85">
        <f>'調査票（事業所回答用）'!K63</f>
        <v>0</v>
      </c>
      <c r="DO9" s="85">
        <f>'調査票（事業所回答用）'!K64</f>
        <v>0</v>
      </c>
      <c r="DP9" s="85">
        <f>'調査票（事業所回答用）'!M59</f>
        <v>0</v>
      </c>
      <c r="DQ9" s="85">
        <f>'調査票（事業所回答用）'!M60</f>
        <v>0</v>
      </c>
      <c r="DR9" s="85">
        <f>'調査票（事業所回答用）'!M61</f>
        <v>0</v>
      </c>
      <c r="DS9" s="85">
        <f>'調査票（事業所回答用）'!M62</f>
        <v>0</v>
      </c>
      <c r="DT9" s="85">
        <f>'調査票（事業所回答用）'!M63</f>
        <v>0</v>
      </c>
      <c r="DU9" s="85">
        <f>'調査票（事業所回答用）'!M64</f>
        <v>0</v>
      </c>
      <c r="DV9" s="85">
        <f>'調査票（事業所回答用）'!G70</f>
        <v>0</v>
      </c>
      <c r="DW9" s="85">
        <f>'調査票（事業所回答用）'!G71</f>
        <v>0</v>
      </c>
      <c r="DX9" s="85">
        <f>'調査票（事業所回答用）'!G72</f>
        <v>0</v>
      </c>
      <c r="DY9" s="85">
        <f>'調査票（事業所回答用）'!G73</f>
        <v>0</v>
      </c>
      <c r="DZ9" s="85">
        <f>'調査票（事業所回答用）'!G74</f>
        <v>0</v>
      </c>
      <c r="EA9" s="85">
        <f>'調査票（事業所回答用）'!G75</f>
        <v>0</v>
      </c>
      <c r="EB9" s="85">
        <f>'調査票（事業所回答用）'!I70</f>
        <v>0</v>
      </c>
      <c r="EC9" s="85">
        <f>'調査票（事業所回答用）'!I71</f>
        <v>0</v>
      </c>
      <c r="ED9" s="85">
        <f>'調査票（事業所回答用）'!I72</f>
        <v>0</v>
      </c>
      <c r="EE9" s="85">
        <f>'調査票（事業所回答用）'!I73</f>
        <v>0</v>
      </c>
      <c r="EF9" s="85">
        <f>'調査票（事業所回答用）'!I74</f>
        <v>0</v>
      </c>
      <c r="EG9" s="85">
        <f>'調査票（事業所回答用）'!I75</f>
        <v>0</v>
      </c>
      <c r="EH9" s="85">
        <f>'調査票（事業所回答用）'!K70</f>
        <v>0</v>
      </c>
      <c r="EI9" s="85">
        <f>'調査票（事業所回答用）'!K71</f>
        <v>0</v>
      </c>
      <c r="EJ9" s="85">
        <f>'調査票（事業所回答用）'!K72</f>
        <v>0</v>
      </c>
      <c r="EK9" s="85">
        <f>'調査票（事業所回答用）'!K73</f>
        <v>0</v>
      </c>
      <c r="EL9" s="85">
        <f>'調査票（事業所回答用）'!K74</f>
        <v>0</v>
      </c>
      <c r="EM9" s="85">
        <f>'調査票（事業所回答用）'!K75</f>
        <v>0</v>
      </c>
      <c r="EN9" s="85">
        <f>'調査票（事業所回答用）'!M70</f>
        <v>0</v>
      </c>
      <c r="EO9" s="85">
        <f>'調査票（事業所回答用）'!M71</f>
        <v>0</v>
      </c>
      <c r="EP9" s="85">
        <f>'調査票（事業所回答用）'!M72</f>
        <v>0</v>
      </c>
      <c r="EQ9" s="85">
        <f>'調査票（事業所回答用）'!M73</f>
        <v>0</v>
      </c>
      <c r="ER9" s="85">
        <f>'調査票（事業所回答用）'!M74</f>
        <v>0</v>
      </c>
      <c r="ES9" s="85">
        <f>'調査票（事業所回答用）'!M75</f>
        <v>0</v>
      </c>
      <c r="ET9" s="85">
        <f>'調査票（事業所回答用）'!O70</f>
        <v>0</v>
      </c>
      <c r="EU9" s="85">
        <f>'調査票（事業所回答用）'!O71</f>
        <v>0</v>
      </c>
      <c r="EV9" s="85">
        <f>'調査票（事業所回答用）'!O72</f>
        <v>0</v>
      </c>
      <c r="EW9" s="85">
        <f>'調査票（事業所回答用）'!O73</f>
        <v>0</v>
      </c>
      <c r="EX9" s="85">
        <f>'調査票（事業所回答用）'!O74</f>
        <v>0</v>
      </c>
      <c r="EY9" s="85">
        <f>'調査票（事業所回答用）'!O75</f>
        <v>0</v>
      </c>
      <c r="EZ9" s="85">
        <f>'調査票（事業所回答用）'!Q70</f>
        <v>0</v>
      </c>
      <c r="FA9" s="85">
        <f>'調査票（事業所回答用）'!Q71</f>
        <v>0</v>
      </c>
      <c r="FB9" s="85">
        <f>'調査票（事業所回答用）'!Q72</f>
        <v>0</v>
      </c>
      <c r="FC9" s="85">
        <f>'調査票（事業所回答用）'!Q73</f>
        <v>0</v>
      </c>
      <c r="FD9" s="85">
        <f>'調査票（事業所回答用）'!Q74</f>
        <v>0</v>
      </c>
      <c r="FE9" s="85">
        <f>'調査票（事業所回答用）'!Q75</f>
        <v>0</v>
      </c>
      <c r="FF9" s="85">
        <f>'調査票（事業所回答用）'!S70</f>
        <v>0</v>
      </c>
      <c r="FG9" s="85">
        <f>'調査票（事業所回答用）'!S71</f>
        <v>0</v>
      </c>
      <c r="FH9" s="85">
        <f>'調査票（事業所回答用）'!S72</f>
        <v>0</v>
      </c>
      <c r="FI9" s="85">
        <f>'調査票（事業所回答用）'!S73</f>
        <v>0</v>
      </c>
      <c r="FJ9" s="85">
        <f>'調査票（事業所回答用）'!S74</f>
        <v>0</v>
      </c>
      <c r="FK9" s="85">
        <f>'調査票（事業所回答用）'!S75</f>
        <v>0</v>
      </c>
      <c r="FL9" s="85">
        <f>'調査票（事業所回答用）'!U70</f>
        <v>0</v>
      </c>
      <c r="FM9" s="85">
        <f>'調査票（事業所回答用）'!U71</f>
        <v>0</v>
      </c>
      <c r="FN9" s="85">
        <f>'調査票（事業所回答用）'!U72</f>
        <v>0</v>
      </c>
      <c r="FO9" s="85">
        <f>'調査票（事業所回答用）'!U73</f>
        <v>0</v>
      </c>
      <c r="FP9" s="85">
        <f>'調査票（事業所回答用）'!U74</f>
        <v>0</v>
      </c>
      <c r="FQ9" s="85">
        <f>'調査票（事業所回答用）'!U75</f>
        <v>0</v>
      </c>
      <c r="FR9" s="85">
        <f>'調査票（事業所回答用）'!W70</f>
        <v>0</v>
      </c>
      <c r="FS9" s="85">
        <f>'調査票（事業所回答用）'!W71</f>
        <v>0</v>
      </c>
      <c r="FT9" s="85">
        <f>'調査票（事業所回答用）'!W72</f>
        <v>0</v>
      </c>
      <c r="FU9" s="85">
        <f>'調査票（事業所回答用）'!W73</f>
        <v>0</v>
      </c>
      <c r="FV9" s="85">
        <f>'調査票（事業所回答用）'!W74</f>
        <v>0</v>
      </c>
      <c r="FW9" s="85">
        <f>'調査票（事業所回答用）'!W75</f>
        <v>0</v>
      </c>
      <c r="FX9" s="85">
        <f>'調査票（事業所回答用）'!G80</f>
        <v>0</v>
      </c>
      <c r="FY9" s="85">
        <f>'調査票（事業所回答用）'!G81</f>
        <v>0</v>
      </c>
      <c r="FZ9" s="85">
        <f>'調査票（事業所回答用）'!G82</f>
        <v>0</v>
      </c>
      <c r="GA9" s="85">
        <f>'調査票（事業所回答用）'!G83</f>
        <v>0</v>
      </c>
      <c r="GB9" s="85">
        <f>'調査票（事業所回答用）'!G84</f>
        <v>0</v>
      </c>
      <c r="GC9" s="85">
        <f>'調査票（事業所回答用）'!G85</f>
        <v>0</v>
      </c>
      <c r="GD9" s="85">
        <f>'調査票（事業所回答用）'!I80</f>
        <v>0</v>
      </c>
      <c r="GE9" s="85">
        <f>'調査票（事業所回答用）'!I81</f>
        <v>0</v>
      </c>
      <c r="GF9" s="85">
        <f>'調査票（事業所回答用）'!I82</f>
        <v>0</v>
      </c>
      <c r="GG9" s="85">
        <f>'調査票（事業所回答用）'!I83</f>
        <v>0</v>
      </c>
      <c r="GH9" s="85">
        <f>'調査票（事業所回答用）'!I84</f>
        <v>0</v>
      </c>
      <c r="GI9" s="85">
        <f>'調査票（事業所回答用）'!I85</f>
        <v>0</v>
      </c>
      <c r="GJ9" s="85">
        <f>'調査票（事業所回答用）'!K80</f>
        <v>0</v>
      </c>
      <c r="GK9" s="85">
        <f>'調査票（事業所回答用）'!K81</f>
        <v>0</v>
      </c>
      <c r="GL9" s="85">
        <f>'調査票（事業所回答用）'!K82</f>
        <v>0</v>
      </c>
      <c r="GM9" s="85">
        <f>'調査票（事業所回答用）'!K83</f>
        <v>0</v>
      </c>
      <c r="GN9" s="85">
        <f>'調査票（事業所回答用）'!K84</f>
        <v>0</v>
      </c>
      <c r="GO9" s="85">
        <f>'調査票（事業所回答用）'!K85</f>
        <v>0</v>
      </c>
      <c r="GP9" s="85">
        <f>'調査票（事業所回答用）'!M80</f>
        <v>0</v>
      </c>
      <c r="GQ9" s="85">
        <f>'調査票（事業所回答用）'!M81</f>
        <v>0</v>
      </c>
      <c r="GR9" s="85">
        <f>'調査票（事業所回答用）'!M82</f>
        <v>0</v>
      </c>
      <c r="GS9" s="85">
        <f>'調査票（事業所回答用）'!M83</f>
        <v>0</v>
      </c>
      <c r="GT9" s="85">
        <f>'調査票（事業所回答用）'!M84</f>
        <v>0</v>
      </c>
      <c r="GU9" s="85">
        <f>'調査票（事業所回答用）'!M85</f>
        <v>0</v>
      </c>
      <c r="GV9" s="85">
        <f>'調査票（事業所回答用）'!F90</f>
        <v>0</v>
      </c>
      <c r="GW9" s="85">
        <f>'調査票（事業所回答用）'!F94</f>
        <v>0</v>
      </c>
      <c r="GX9" s="85">
        <f>'調査票（事業所回答用）'!F98</f>
        <v>0</v>
      </c>
      <c r="GY9" s="85">
        <f>'調査票（事業所回答用）'!F103</f>
        <v>0</v>
      </c>
      <c r="GZ9" s="85">
        <f>'調査票（事業所回答用）'!F112</f>
        <v>0</v>
      </c>
      <c r="HA9" s="85">
        <f>'調査票（事業所回答用）'!F119</f>
        <v>0</v>
      </c>
      <c r="HB9" s="85">
        <f>'調査票（事業所回答用）'!F120</f>
        <v>0</v>
      </c>
      <c r="HC9" s="85">
        <f>'調査票（事業所回答用）'!F121</f>
        <v>0</v>
      </c>
      <c r="HD9" s="85">
        <f>'調査票（事業所回答用）'!F122</f>
        <v>0</v>
      </c>
      <c r="HE9" s="85">
        <f>'調査票（事業所回答用）'!N119</f>
        <v>0</v>
      </c>
      <c r="HF9" s="85">
        <f>'調査票（事業所回答用）'!N120</f>
        <v>0</v>
      </c>
      <c r="HG9" s="85">
        <f>'調査票（事業所回答用）'!N121</f>
        <v>0</v>
      </c>
      <c r="HH9" s="85">
        <f>'調査票（事業所回答用）'!N122</f>
        <v>0</v>
      </c>
      <c r="HI9" s="85">
        <f>'調査票（事業所回答用）'!F127</f>
        <v>0</v>
      </c>
      <c r="HJ9" s="91">
        <f>'調査票（事業所回答用）'!F130</f>
        <v>0</v>
      </c>
      <c r="HK9" s="85">
        <f>'調査票（事業所回答用）'!F133</f>
        <v>0</v>
      </c>
      <c r="HL9" s="85">
        <f>'調査票（事業所回答用）'!F136</f>
        <v>0</v>
      </c>
      <c r="HM9" s="85">
        <f>'調査票（事業所回答用）'!N127</f>
        <v>0</v>
      </c>
      <c r="HN9" s="85">
        <f>'調査票（事業所回答用）'!N130</f>
        <v>0</v>
      </c>
      <c r="HO9" s="85">
        <f>'調査票（事業所回答用）'!N133</f>
        <v>0</v>
      </c>
      <c r="HP9" s="85">
        <f>'調査票（事業所回答用）'!N136</f>
        <v>0</v>
      </c>
      <c r="HQ9" s="85">
        <f>'調査票（事業所回答用）'!F144</f>
        <v>0</v>
      </c>
      <c r="HR9" s="85">
        <f>'調査票（事業所回答用）'!F105</f>
        <v>0</v>
      </c>
      <c r="HS9" s="85">
        <f>'調査票（事業所回答用）'!F114</f>
        <v>0</v>
      </c>
      <c r="HT9" s="85">
        <f>'調査票（事業所回答用）'!F124</f>
        <v>0</v>
      </c>
      <c r="HU9" s="85">
        <f>'調査票（事業所回答用）'!F140</f>
        <v>0</v>
      </c>
      <c r="HV9" s="85">
        <f>'調査票（事業所回答用）'!F146</f>
        <v>0</v>
      </c>
      <c r="HW9" s="85">
        <f>'調査票（事業所回答用）'!F148</f>
        <v>0</v>
      </c>
      <c r="HX9" s="85">
        <f>'調査票（事業所回答用）'!F152</f>
        <v>0</v>
      </c>
      <c r="HY9" s="85">
        <f>'調査票（事業所回答用）'!F156</f>
        <v>0</v>
      </c>
      <c r="HZ9" s="85">
        <f>'調査票（事業所回答用）'!F160</f>
        <v>0</v>
      </c>
      <c r="IA9" s="85">
        <f>'調査票（事業所回答用）'!F165</f>
        <v>0</v>
      </c>
      <c r="IB9" s="85">
        <f>'調査票（事業所回答用）'!F169</f>
        <v>0</v>
      </c>
      <c r="IC9" s="85">
        <f>'調査票（事業所回答用）'!F178</f>
        <v>0</v>
      </c>
      <c r="ID9" s="85">
        <f>'調査票（事業所回答用）'!F183</f>
        <v>0</v>
      </c>
      <c r="IE9" s="85">
        <f>'調査票（事業所回答用）'!F186</f>
        <v>0</v>
      </c>
      <c r="IF9" s="85">
        <f>'調査票（事業所回答用）'!F189</f>
        <v>0</v>
      </c>
      <c r="IG9" s="85">
        <f>'調査票（事業所回答用）'!F190</f>
        <v>0</v>
      </c>
      <c r="IH9" s="85">
        <f>'調査票（事業所回答用）'!F191</f>
        <v>0</v>
      </c>
      <c r="II9" s="85">
        <f>'調査票（事業所回答用）'!F192</f>
        <v>0</v>
      </c>
      <c r="IJ9" s="85">
        <f>'調査票（事業所回答用）'!N189</f>
        <v>0</v>
      </c>
      <c r="IK9" s="85">
        <f>'調査票（事業所回答用）'!N190</f>
        <v>0</v>
      </c>
      <c r="IL9" s="85">
        <f>'調査票（事業所回答用）'!N191</f>
        <v>0</v>
      </c>
      <c r="IM9" s="85">
        <f>'調査票（事業所回答用）'!N192</f>
        <v>0</v>
      </c>
      <c r="IN9" s="85">
        <f>'調査票（事業所回答用）'!F195</f>
        <v>0</v>
      </c>
      <c r="IO9" s="85">
        <f>'調査票（事業所回答用）'!F196</f>
        <v>0</v>
      </c>
      <c r="IP9" s="85">
        <f>'調査票（事業所回答用）'!F197</f>
        <v>0</v>
      </c>
      <c r="IQ9" s="85">
        <f>'調査票（事業所回答用）'!F198</f>
        <v>0</v>
      </c>
      <c r="IR9" s="85">
        <f>'調査票（事業所回答用）'!N195</f>
        <v>0</v>
      </c>
      <c r="IS9" s="85">
        <f>'調査票（事業所回答用）'!N196</f>
        <v>0</v>
      </c>
      <c r="IT9" s="85">
        <f>'調査票（事業所回答用）'!N197</f>
        <v>0</v>
      </c>
      <c r="IU9" s="85">
        <f>'調査票（事業所回答用）'!N198</f>
        <v>0</v>
      </c>
      <c r="IV9" s="85">
        <f>'調査票（事業所回答用）'!F201</f>
        <v>0</v>
      </c>
      <c r="IW9" s="85">
        <f>'調査票（事業所回答用）'!F208</f>
        <v>0</v>
      </c>
      <c r="IX9" s="85">
        <f>'調査票（事業所回答用）'!G213</f>
        <v>0</v>
      </c>
      <c r="IY9" s="85">
        <f>'調査票（事業所回答用）'!G214</f>
        <v>0</v>
      </c>
      <c r="IZ9" s="85">
        <f>'調査票（事業所回答用）'!G215</f>
        <v>0</v>
      </c>
      <c r="JA9" s="85">
        <f>'調査票（事業所回答用）'!G216</f>
        <v>0</v>
      </c>
      <c r="JB9" s="85">
        <f>'調査票（事業所回答用）'!G217</f>
        <v>0</v>
      </c>
      <c r="JC9" s="85">
        <f>'調査票（事業所回答用）'!G218</f>
        <v>0</v>
      </c>
      <c r="JD9" s="85">
        <f>'調査票（事業所回答用）'!I213</f>
        <v>0</v>
      </c>
      <c r="JE9" s="85">
        <f>'調査票（事業所回答用）'!I214</f>
        <v>0</v>
      </c>
      <c r="JF9" s="85">
        <f>'調査票（事業所回答用）'!I215</f>
        <v>0</v>
      </c>
      <c r="JG9" s="85">
        <f>'調査票（事業所回答用）'!I216</f>
        <v>0</v>
      </c>
      <c r="JH9" s="85">
        <f>'調査票（事業所回答用）'!I217</f>
        <v>0</v>
      </c>
      <c r="JI9" s="85">
        <f>'調査票（事業所回答用）'!I218</f>
        <v>0</v>
      </c>
      <c r="JJ9" s="85">
        <f>'調査票（事業所回答用）'!K213</f>
        <v>0</v>
      </c>
      <c r="JK9" s="85">
        <f>'調査票（事業所回答用）'!K214</f>
        <v>0</v>
      </c>
      <c r="JL9" s="85">
        <f>'調査票（事業所回答用）'!K215</f>
        <v>0</v>
      </c>
      <c r="JM9" s="85">
        <f>'調査票（事業所回答用）'!K216</f>
        <v>0</v>
      </c>
      <c r="JN9" s="85">
        <f>'調査票（事業所回答用）'!K217</f>
        <v>0</v>
      </c>
      <c r="JO9" s="85">
        <f>'調査票（事業所回答用）'!K218</f>
        <v>0</v>
      </c>
      <c r="JP9" s="85">
        <f>'調査票（事業所回答用）'!M213</f>
        <v>0</v>
      </c>
      <c r="JQ9" s="85">
        <f>'調査票（事業所回答用）'!M214</f>
        <v>0</v>
      </c>
      <c r="JR9" s="85">
        <f>'調査票（事業所回答用）'!M215</f>
        <v>0</v>
      </c>
      <c r="JS9" s="85">
        <f>'調査票（事業所回答用）'!M216</f>
        <v>0</v>
      </c>
      <c r="JT9" s="85">
        <f>'調査票（事業所回答用）'!M217</f>
        <v>0</v>
      </c>
      <c r="JU9" s="85">
        <f>'調査票（事業所回答用）'!M218</f>
        <v>0</v>
      </c>
      <c r="JV9" s="85">
        <f>'調査票（事業所回答用）'!F226</f>
        <v>0</v>
      </c>
    </row>
  </sheetData>
  <mergeCells count="56">
    <mergeCell ref="B3:G3"/>
    <mergeCell ref="B4:O4"/>
    <mergeCell ref="AD4:AG4"/>
    <mergeCell ref="AH4:AK4"/>
    <mergeCell ref="F5:W5"/>
    <mergeCell ref="X5:AO5"/>
    <mergeCell ref="AP5:CW5"/>
    <mergeCell ref="CX5:DU5"/>
    <mergeCell ref="DV5:FW5"/>
    <mergeCell ref="FX5:GU5"/>
    <mergeCell ref="GY5:HQ5"/>
    <mergeCell ref="HR5:HW5"/>
    <mergeCell ref="ID5:IV5"/>
    <mergeCell ref="IX5:JU5"/>
    <mergeCell ref="F6:K6"/>
    <mergeCell ref="L6:Q6"/>
    <mergeCell ref="R6:W6"/>
    <mergeCell ref="X6:AC6"/>
    <mergeCell ref="AD6:AI6"/>
    <mergeCell ref="AJ6:AO6"/>
    <mergeCell ref="AP6:AU6"/>
    <mergeCell ref="AV6:BA6"/>
    <mergeCell ref="BB6:BG6"/>
    <mergeCell ref="BH6:BM6"/>
    <mergeCell ref="BN6:BS6"/>
    <mergeCell ref="BT6:BY6"/>
    <mergeCell ref="BZ6:CE6"/>
    <mergeCell ref="CF6:CK6"/>
    <mergeCell ref="CL6:CQ6"/>
    <mergeCell ref="CR6:CW6"/>
    <mergeCell ref="CX6:DC6"/>
    <mergeCell ref="DD6:DI6"/>
    <mergeCell ref="DJ6:DO6"/>
    <mergeCell ref="DP6:DU6"/>
    <mergeCell ref="DV6:EA6"/>
    <mergeCell ref="EB6:EG6"/>
    <mergeCell ref="EH6:EM6"/>
    <mergeCell ref="EN6:ES6"/>
    <mergeCell ref="ET6:EY6"/>
    <mergeCell ref="EZ6:FE6"/>
    <mergeCell ref="FF6:FK6"/>
    <mergeCell ref="FL6:FQ6"/>
    <mergeCell ref="FR6:FW6"/>
    <mergeCell ref="FX6:GC6"/>
    <mergeCell ref="GD6:GI6"/>
    <mergeCell ref="GJ6:GO6"/>
    <mergeCell ref="GP6:GU6"/>
    <mergeCell ref="HA6:HH6"/>
    <mergeCell ref="HI6:HP6"/>
    <mergeCell ref="IF6:IM6"/>
    <mergeCell ref="IN6:IU6"/>
    <mergeCell ref="IX6:JC6"/>
    <mergeCell ref="JD6:JI6"/>
    <mergeCell ref="JJ6:JO6"/>
    <mergeCell ref="JP6:JU6"/>
    <mergeCell ref="B5:B7"/>
  </mergeCells>
  <phoneticPr fontId="1"/>
  <pageMargins left="0.7" right="0.7" top="0.75" bottom="0.75" header="0.3" footer="0.3"/>
  <pageSetup paperSize="9" scale="11" fitToWidth="1" fitToHeight="1" orientation="landscape" usePrinterDefaults="1" r:id="rId1"/>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4d1d8efa5252bf0dca9d8018881bf519">
  <xsd:schema xmlns:xsd="http://www.w3.org/2001/XMLSchema" xmlns:xs="http://www.w3.org/2001/XMLSchema" xmlns:p="http://schemas.microsoft.com/office/2006/metadata/properties" xmlns:ns2="ff5f434e-1fa2-4441-bb4a-ba9b2802a25a" xmlns:ns3="e92fb91d-b17f-4fa0-b3cc-984e87826429" targetNamespace="http://schemas.microsoft.com/office/2006/metadata/properties" ma:root="true" ma:fieldsID="52cf5eb36b008539f62e5e81e6947d0a" ns2:_="" ns3:_="">
    <xsd:import namespace="ff5f434e-1fa2-4441-bb4a-ba9b2802a25a"/>
    <xsd:import namespace="e92fb91d-b17f-4fa0-b3cc-984e87826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052D19-764D-4B36-B311-B37A99927AED}">
  <ds:schemaRefs>
    <ds:schemaRef ds:uri="http://schemas.microsoft.com/sharepoint/v3/contenttype/forms"/>
  </ds:schemaRefs>
</ds:datastoreItem>
</file>

<file path=customXml/itemProps2.xml><?xml version="1.0" encoding="utf-8"?>
<ds:datastoreItem xmlns:ds="http://schemas.openxmlformats.org/officeDocument/2006/customXml" ds:itemID="{A002A10D-DD38-453C-9506-218D2AE264DF}">
  <ds:schemaRefs>
    <ds:schemaRef ds:uri="http://schemas.microsoft.com/office/2006/metadata/properties"/>
    <ds:schemaRef ds:uri="http://schemas.microsoft.com/office/infopath/2007/PartnerControls"/>
    <ds:schemaRef ds:uri="ff5f434e-1fa2-4441-bb4a-ba9b2802a25a"/>
  </ds:schemaRefs>
</ds:datastoreItem>
</file>

<file path=customXml/itemProps3.xml><?xml version="1.0" encoding="utf-8"?>
<ds:datastoreItem xmlns:ds="http://schemas.openxmlformats.org/officeDocument/2006/customXml" ds:itemID="{CC649E3D-17A4-47F0-BF02-A529E5AB1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調査票（事業所回答用）</vt:lpstr>
      <vt:lpstr>集計用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2022-04-12T10:31:17Z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0x0101005DE5EDAB85434040A7A383BD4A3E46D7</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2022-04-12T10:31:17Z</vt:filetime>
  </property>
</Properties>
</file>