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Default Extension="emf" ContentType="image/x-emf"/>
  <Default Extension="vml" ContentType="application/vnd.openxmlformats-officedocument.vmlDrawing"/>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activeX/activeX1.xml" ContentType="application/vnd.ms-office.activeX+xml"/>
  <Override PartName="/xl/activeX/activeX1.bin" ContentType="application/vnd.ms-office.activeX"/>
  <Override PartName="/xl/drawings/drawing1.xml" ContentType="application/vnd.openxmlformats-officedocument.drawing+xml"/>
  <Override PartName="/xl/worksheets/sheet13.xml" ContentType="application/vnd.openxmlformats-officedocument.spreadsheetml.worksheet+xml"/>
  <Override PartName="/xl/activeX/activeX2.xml" ContentType="application/vnd.ms-office.activeX+xml"/>
  <Override PartName="/xl/activeX/activeX2.bin" ContentType="application/vnd.ms-office.activeX"/>
  <Override PartName="/xl/drawings/drawing2.xml" ContentType="application/vnd.openxmlformats-officedocument.drawing+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9395" windowHeight="8055"/>
  </bookViews>
  <sheets>
    <sheet name="１がん" sheetId="1" r:id="rId1"/>
    <sheet name="２脳卒中" sheetId="2" r:id="rId2"/>
    <sheet name="３心筋梗塞" sheetId="3" r:id="rId3"/>
    <sheet name="４糖尿病" sheetId="4" r:id="rId4"/>
    <sheet name="５精神①" sheetId="5" r:id="rId5"/>
    <sheet name="５精神②" sheetId="6" r:id="rId6"/>
    <sheet name="５精神③" sheetId="7" r:id="rId7"/>
    <sheet name="６救急①" sheetId="8" r:id="rId8"/>
    <sheet name="６救急②" sheetId="14" r:id="rId9"/>
    <sheet name="７周産期①" sheetId="9" r:id="rId10"/>
    <sheet name="７周産期②" sheetId="16" r:id="rId11"/>
    <sheet name="８小児①" sheetId="10" r:id="rId12"/>
    <sheet name="８小児②" sheetId="15" r:id="rId13"/>
    <sheet name="９へき地" sheetId="11" r:id="rId14"/>
    <sheet name="10在宅①" sheetId="13" r:id="rId15"/>
    <sheet name="10在宅②" sheetId="18" r:id="rId16"/>
    <sheet name="11災害" sheetId="12" r:id="rId17"/>
  </sheets>
  <definedNames>
    <definedName name="_xlnm.Print_Area" localSheetId="2">'３心筋梗塞'!$A$1:$AK$60</definedName>
    <definedName name="_xlnm.Print_Area" localSheetId="7">'６救急①'!$A$1:$AF$43</definedName>
    <definedName name="_xlnm.Print_Area" localSheetId="9">'７周産期①'!$A$1:$AF$64</definedName>
    <definedName name="_xlnm.Print_Area" localSheetId="11">'８小児①'!$A$1:$AB$90</definedName>
    <definedName name="_xlnm.Print_Area" localSheetId="14">'10在宅①'!$A$1:$AM$61</definedName>
    <definedName name="_xlnm.Print_Area" localSheetId="8">'６救急②'!$A$1:$AB$57</definedName>
    <definedName name="_xlnm.Print_Area" localSheetId="12">'８小児②'!$A$1:$AA$45</definedName>
    <definedName name="_xlnm.Print_Area" localSheetId="10">'７周産期②'!$A$1:$AA$55</definedName>
    <definedName name="_xlnm.Print_Area" localSheetId="15">'10在宅②'!$A$1:$AN$42</definedName>
    <definedName name="_xlnm.Print_Area" localSheetId="4">'５精神①'!$A$1:$AF$64</definedName>
    <definedName name="_xlnm.Print_Area" localSheetId="5">'５精神②'!$A$1:$AA$62</definedName>
    <definedName name="_xlnm.Print_Area" localSheetId="6">'５精神③'!$A$1:$AJ$53</definedName>
  </definedNames>
  <calcPr calcId="145621"/>
</workbook>
</file>

<file path=xl/sharedStrings.xml><?xml version="1.0" encoding="utf-8"?>
<sst xmlns:r="http://schemas.openxmlformats.org/officeDocument/2006/relationships" xmlns="http://schemas.openxmlformats.org/spreadsheetml/2006/main" count="1502" uniqueCount="1502">
  <si>
    <t>がんの医療体制構築に係る現状把握のための指標</t>
    <rPh sb="3" eb="7">
      <t>イリョウタイセイ</t>
    </rPh>
    <rPh sb="14" eb="16">
      <t>ハアク</t>
    </rPh>
    <rPh sb="20" eb="22">
      <t>シヒョウ</t>
    </rPh>
    <phoneticPr fontId="6"/>
  </si>
  <si>
    <t>自殺対策</t>
    <rPh sb="0" eb="2">
      <t>ジサツ</t>
    </rPh>
    <rPh sb="2" eb="4">
      <t>タイサク</t>
    </rPh>
    <phoneticPr fontId="6"/>
  </si>
  <si>
    <t>診療所数</t>
    <rPh sb="0" eb="3">
      <t>シンリョウショ</t>
    </rPh>
    <rPh sb="3" eb="4">
      <t>スウ</t>
    </rPh>
    <phoneticPr fontId="6"/>
  </si>
  <si>
    <r>
      <t>17</t>
    </r>
    <r>
      <rPr>
        <sz val="9"/>
        <color theme="1"/>
        <rFont val="ＭＳ 明朝"/>
      </rPr>
      <t xml:space="preserve"> (25)</t>
    </r>
  </si>
  <si>
    <t>安芸</t>
    <rPh sb="0" eb="2">
      <t>アキ</t>
    </rPh>
    <phoneticPr fontId="6"/>
  </si>
  <si>
    <t>（精神療法に限定しない）</t>
    <rPh sb="1" eb="3">
      <t>セイシン</t>
    </rPh>
    <rPh sb="3" eb="5">
      <t>リョウホウ</t>
    </rPh>
    <rPh sb="6" eb="8">
      <t>ゲンテイ</t>
    </rPh>
    <phoneticPr fontId="6"/>
  </si>
  <si>
    <t>10（11）</t>
  </si>
  <si>
    <t>中央</t>
    <rPh sb="0" eb="2">
      <t>チュウオウ</t>
    </rPh>
    <phoneticPr fontId="6"/>
  </si>
  <si>
    <t>子宮頸がん</t>
    <rPh sb="2" eb="3">
      <t>ケイ</t>
    </rPh>
    <phoneticPr fontId="6"/>
  </si>
  <si>
    <r>
      <t>●病理診断科医師数</t>
    </r>
    <r>
      <rPr>
        <sz val="9"/>
        <color theme="1"/>
        <rFont val="ＭＳ 明朝"/>
      </rPr>
      <t>(H26医師・歯科医師・薬剤師調査)</t>
    </r>
  </si>
  <si>
    <t>日本新生児医学会専門医</t>
    <rPh sb="0" eb="2">
      <t>ニホン</t>
    </rPh>
    <rPh sb="2" eb="5">
      <t>シンセイジ</t>
    </rPh>
    <rPh sb="5" eb="8">
      <t>イガクカイ</t>
    </rPh>
    <rPh sb="8" eb="11">
      <t>センモンイ</t>
    </rPh>
    <phoneticPr fontId="6"/>
  </si>
  <si>
    <r>
      <t>5</t>
    </r>
    <r>
      <rPr>
        <b/>
        <sz val="9"/>
        <color auto="1"/>
        <rFont val="ＭＳ 明朝"/>
      </rPr>
      <t xml:space="preserve">.3%
</t>
    </r>
    <r>
      <rPr>
        <sz val="9"/>
        <color auto="1"/>
        <rFont val="ＭＳ 明朝"/>
      </rPr>
      <t>（5.4%）</t>
    </r>
  </si>
  <si>
    <t>合計</t>
  </si>
  <si>
    <t>平成27
年度</t>
    <rPh sb="0" eb="2">
      <t>ヘイセイ</t>
    </rPh>
    <rPh sb="5" eb="7">
      <t>ネンド</t>
    </rPh>
    <phoneticPr fontId="6"/>
  </si>
  <si>
    <t>●精神病床における退院後６ヶ月時点の再入院率</t>
    <rPh sb="1" eb="3">
      <t>セイシン</t>
    </rPh>
    <rPh sb="3" eb="5">
      <t>ビョウショウ</t>
    </rPh>
    <rPh sb="9" eb="12">
      <t>タイインゴ</t>
    </rPh>
    <rPh sb="14" eb="15">
      <t>ゲツ</t>
    </rPh>
    <rPh sb="15" eb="17">
      <t>ジテン</t>
    </rPh>
    <rPh sb="18" eb="19">
      <t>サイ</t>
    </rPh>
    <rPh sb="19" eb="21">
      <t>ニュウイン</t>
    </rPh>
    <rPh sb="21" eb="22">
      <t>リツ</t>
    </rPh>
    <phoneticPr fontId="6"/>
  </si>
  <si>
    <r>
      <t>●がん診療連携拠点病院数</t>
    </r>
    <r>
      <rPr>
        <sz val="9"/>
        <color auto="1"/>
        <rFont val="ＭＳ 明朝"/>
      </rPr>
      <t>(H29 県調べ）</t>
    </r>
  </si>
  <si>
    <r>
      <t>●緩和ケア病棟を有する病院の病床数</t>
    </r>
    <r>
      <rPr>
        <sz val="9"/>
        <color auto="1"/>
        <rFont val="ＭＳ Ｐゴシック"/>
      </rPr>
      <t>（H29診療報酬施設基準）</t>
    </r>
  </si>
  <si>
    <t>病院数</t>
    <rPh sb="0" eb="2">
      <t>ビョウイン</t>
    </rPh>
    <rPh sb="2" eb="3">
      <t>スウ</t>
    </rPh>
    <phoneticPr fontId="6"/>
  </si>
  <si>
    <t>●国の作成指針で示された指標　　■県独自で追加した指標</t>
  </si>
  <si>
    <r>
      <t>●敷地内禁煙をしている病院の割合</t>
    </r>
    <r>
      <rPr>
        <sz val="9"/>
        <color theme="1"/>
        <rFont val="ＭＳ 明朝"/>
      </rPr>
      <t>(H26医療施設調査)</t>
    </r>
    <rPh sb="11" eb="13">
      <t>ビョウイン</t>
    </rPh>
    <phoneticPr fontId="6"/>
  </si>
  <si>
    <r>
      <t>●</t>
    </r>
    <r>
      <rPr>
        <b/>
        <sz val="9"/>
        <color theme="1"/>
        <rFont val="ＭＳ 明朝"/>
      </rPr>
      <t>幼児死亡率</t>
    </r>
    <r>
      <rPr>
        <sz val="9"/>
        <color theme="1"/>
        <rFont val="ＭＳ 明朝"/>
      </rPr>
      <t>（人口動態調査　（5歳未満の死亡数／5歳未満人口）×1000）</t>
    </r>
    <rPh sb="1" eb="3">
      <t>ヨウジ</t>
    </rPh>
    <rPh sb="3" eb="6">
      <t>シボウリツ</t>
    </rPh>
    <rPh sb="7" eb="9">
      <t>ジンコウ</t>
    </rPh>
    <rPh sb="9" eb="11">
      <t>ドウタイ</t>
    </rPh>
    <rPh sb="11" eb="13">
      <t>チョウサ</t>
    </rPh>
    <rPh sb="16" eb="19">
      <t>サイミマン</t>
    </rPh>
    <rPh sb="20" eb="23">
      <t>シボウスウ</t>
    </rPh>
    <rPh sb="25" eb="26">
      <t>サイ</t>
    </rPh>
    <rPh sb="26" eb="28">
      <t>ミマン</t>
    </rPh>
    <rPh sb="28" eb="30">
      <t>ジンコウ</t>
    </rPh>
    <phoneticPr fontId="6"/>
  </si>
  <si>
    <t>中芸</t>
    <rPh sb="0" eb="1">
      <t>チュウ</t>
    </rPh>
    <rPh sb="1" eb="2">
      <t>ゲイ</t>
    </rPh>
    <phoneticPr fontId="6"/>
  </si>
  <si>
    <t>131(134)</t>
  </si>
  <si>
    <t>30%未満</t>
    <rPh sb="3" eb="5">
      <t>ミマン</t>
    </rPh>
    <phoneticPr fontId="6"/>
  </si>
  <si>
    <t>予防</t>
  </si>
  <si>
    <t>■回復期リハビリテーション病棟入棟時
　から退棟時までのFIM利得（※）</t>
    <rPh sb="1" eb="4">
      <t>カイフクキ</t>
    </rPh>
    <rPh sb="13" eb="15">
      <t>ビョウトウ</t>
    </rPh>
    <rPh sb="15" eb="16">
      <t>イリ</t>
    </rPh>
    <rPh sb="16" eb="17">
      <t>トウ</t>
    </rPh>
    <rPh sb="17" eb="18">
      <t>ジ</t>
    </rPh>
    <rPh sb="22" eb="23">
      <t>タイ</t>
    </rPh>
    <rPh sb="23" eb="24">
      <t>トウ</t>
    </rPh>
    <rPh sb="24" eb="25">
      <t>ジ</t>
    </rPh>
    <rPh sb="31" eb="33">
      <t>リトク</t>
    </rPh>
    <phoneticPr fontId="6"/>
  </si>
  <si>
    <t>治療</t>
  </si>
  <si>
    <t>県</t>
    <rPh sb="0" eb="1">
      <t>ケン</t>
    </rPh>
    <phoneticPr fontId="6"/>
  </si>
  <si>
    <t>60分以上
120分未満</t>
    <rPh sb="2" eb="5">
      <t>フンイジョウ</t>
    </rPh>
    <rPh sb="9" eb="10">
      <t>フン</t>
    </rPh>
    <rPh sb="10" eb="12">
      <t>ミマン</t>
    </rPh>
    <phoneticPr fontId="6"/>
  </si>
  <si>
    <t>香美市</t>
    <rPh sb="0" eb="3">
      <t>カミシ</t>
    </rPh>
    <phoneticPr fontId="6"/>
  </si>
  <si>
    <t>療養支援</t>
  </si>
  <si>
    <r>
      <t>●</t>
    </r>
    <r>
      <rPr>
        <b/>
        <sz val="9"/>
        <color auto="1"/>
        <rFont val="ＭＳ 明朝"/>
      </rPr>
      <t>小児救急電話回線数　</t>
    </r>
    <r>
      <rPr>
        <sz val="9"/>
        <color auto="1"/>
        <rFont val="ＭＳ 明朝"/>
      </rPr>
      <t>２</t>
    </r>
    <rPh sb="1" eb="3">
      <t>ショウニ</t>
    </rPh>
    <rPh sb="3" eb="5">
      <t>キュウキュウ</t>
    </rPh>
    <rPh sb="5" eb="7">
      <t>デンワ</t>
    </rPh>
    <rPh sb="7" eb="9">
      <t>カイセン</t>
    </rPh>
    <rPh sb="9" eb="10">
      <t>スウ</t>
    </rPh>
    <phoneticPr fontId="6"/>
  </si>
  <si>
    <t>幡多</t>
  </si>
  <si>
    <t>第二次救急医療</t>
    <rPh sb="0" eb="1">
      <t>ダイ</t>
    </rPh>
    <rPh sb="1" eb="3">
      <t>ニジ</t>
    </rPh>
    <rPh sb="3" eb="5">
      <t>キュウキュウ</t>
    </rPh>
    <rPh sb="5" eb="7">
      <t>イリョウ</t>
    </rPh>
    <phoneticPr fontId="6"/>
  </si>
  <si>
    <t>大月病院</t>
    <rPh sb="0" eb="2">
      <t>オオツキ</t>
    </rPh>
    <rPh sb="2" eb="4">
      <t>ビョウイン</t>
    </rPh>
    <phoneticPr fontId="6"/>
  </si>
  <si>
    <r>
      <t>●緩和ケアの実施件数</t>
    </r>
    <r>
      <rPr>
        <sz val="9"/>
        <color theme="1"/>
        <rFont val="ＭＳ 明朝"/>
      </rPr>
      <t>(1か月間の取扱患者延数　H26医療施設調査）</t>
    </r>
  </si>
  <si>
    <r>
      <t xml:space="preserve">■日本糖尿病療養指導士数
 </t>
    </r>
    <r>
      <rPr>
        <sz val="9"/>
        <color theme="1"/>
        <rFont val="ＭＳ 明朝"/>
      </rPr>
      <t xml:space="preserve">(H29.6 </t>
    </r>
    <r>
      <rPr>
        <sz val="8"/>
        <color theme="1"/>
        <rFont val="ＭＳ 明朝"/>
      </rPr>
      <t>日本糖尿病療養指導士認定機構</t>
    </r>
    <r>
      <rPr>
        <sz val="9"/>
        <color theme="1"/>
        <rFont val="ＭＳ 明朝"/>
      </rPr>
      <t>)＊不明５名</t>
    </r>
    <rPh sb="1" eb="3">
      <t>ニホン</t>
    </rPh>
    <rPh sb="3" eb="6">
      <t>トウニョウビョウ</t>
    </rPh>
    <rPh sb="6" eb="8">
      <t>リョウヨウ</t>
    </rPh>
    <rPh sb="8" eb="10">
      <t>シドウ</t>
    </rPh>
    <rPh sb="10" eb="11">
      <t>シ</t>
    </rPh>
    <rPh sb="11" eb="12">
      <t>スウ</t>
    </rPh>
    <rPh sb="21" eb="23">
      <t>ニホン</t>
    </rPh>
    <rPh sb="23" eb="26">
      <t>トウニョウビョウ</t>
    </rPh>
    <rPh sb="26" eb="28">
      <t>リョウヨウ</t>
    </rPh>
    <rPh sb="28" eb="31">
      <t>シドウシ</t>
    </rPh>
    <rPh sb="31" eb="33">
      <t>ニンテイ</t>
    </rPh>
    <rPh sb="33" eb="35">
      <t>キコウ</t>
    </rPh>
    <rPh sb="37" eb="39">
      <t>フメイ</t>
    </rPh>
    <rPh sb="40" eb="41">
      <t>メイ</t>
    </rPh>
    <phoneticPr fontId="6"/>
  </si>
  <si>
    <r>
      <t>ストラクチャー</t>
    </r>
    <r>
      <rPr>
        <sz val="9"/>
        <color theme="1"/>
        <rFont val="ＭＳ 明朝"/>
      </rPr>
      <t>（病院や医療従事者の充実度）　　　　　　　　　　　　　　　　　　　　　　　　　　　</t>
    </r>
  </si>
  <si>
    <t>●精神病床での入院患者数</t>
    <rPh sb="1" eb="3">
      <t>セイシン</t>
    </rPh>
    <rPh sb="3" eb="5">
      <t>ビョウショウ</t>
    </rPh>
    <rPh sb="7" eb="9">
      <t>ニュウイン</t>
    </rPh>
    <rPh sb="9" eb="12">
      <t>カンジャスウ</t>
    </rPh>
    <phoneticPr fontId="6"/>
  </si>
  <si>
    <t>高幡</t>
  </si>
  <si>
    <r>
      <t>●禁煙外来を行っている病院数</t>
    </r>
    <r>
      <rPr>
        <sz val="9"/>
        <color theme="1"/>
        <rFont val="ＭＳ 明朝"/>
      </rPr>
      <t>(H26医療施設調査)</t>
    </r>
    <rPh sb="11" eb="14">
      <t>ビョウインスウ</t>
    </rPh>
    <phoneticPr fontId="6"/>
  </si>
  <si>
    <t>うつ病・躁うつ病</t>
    <rPh sb="2" eb="3">
      <t>ビョウ</t>
    </rPh>
    <rPh sb="4" eb="8">
      <t>ソウウツビョウ</t>
    </rPh>
    <phoneticPr fontId="6"/>
  </si>
  <si>
    <t>へき地医療拠点病院での業務</t>
    <rPh sb="2" eb="3">
      <t>チ</t>
    </rPh>
    <rPh sb="3" eb="5">
      <t>イリョウ</t>
    </rPh>
    <rPh sb="5" eb="7">
      <t>キョテン</t>
    </rPh>
    <rPh sb="7" eb="9">
      <t>ビョウイン</t>
    </rPh>
    <rPh sb="11" eb="13">
      <t>ギョウム</t>
    </rPh>
    <phoneticPr fontId="6"/>
  </si>
  <si>
    <t>アルコール依存症</t>
    <rPh sb="5" eb="7">
      <t>イゾン</t>
    </rPh>
    <rPh sb="7" eb="8">
      <t>ショウ</t>
    </rPh>
    <phoneticPr fontId="6"/>
  </si>
  <si>
    <t>総数</t>
    <rPh sb="0" eb="2">
      <t>ソウスウ</t>
    </rPh>
    <phoneticPr fontId="6"/>
  </si>
  <si>
    <r>
      <t xml:space="preserve"> 1</t>
    </r>
    <r>
      <rPr>
        <sz val="9"/>
        <color rgb="FFFF0000"/>
        <rFont val="ＭＳ Ｐゴシック"/>
      </rPr>
      <t xml:space="preserve">  (2)</t>
    </r>
  </si>
  <si>
    <t>　（H26）130人/１万人当たり　→（H27）128人/１万人当たり</t>
  </si>
  <si>
    <t>＊がんのみの検診、妊産婦検診、歯の健康診査、病院や診療所で行う診療としての検査を除く。</t>
    <rPh sb="6" eb="8">
      <t>ケンシン</t>
    </rPh>
    <rPh sb="9" eb="12">
      <t>ニンサンプ</t>
    </rPh>
    <rPh sb="12" eb="14">
      <t>ケンシン</t>
    </rPh>
    <rPh sb="15" eb="16">
      <t>ハ</t>
    </rPh>
    <rPh sb="17" eb="19">
      <t>ケンコウ</t>
    </rPh>
    <rPh sb="19" eb="21">
      <t>シンサ</t>
    </rPh>
    <rPh sb="22" eb="24">
      <t>ビョウイン</t>
    </rPh>
    <rPh sb="25" eb="28">
      <t>シンリョウショ</t>
    </rPh>
    <rPh sb="29" eb="30">
      <t>オコナ</t>
    </rPh>
    <rPh sb="31" eb="33">
      <t>シンリョウ</t>
    </rPh>
    <rPh sb="37" eb="39">
      <t>ケンサ</t>
    </rPh>
    <rPh sb="40" eb="41">
      <t>ノゾ</t>
    </rPh>
    <phoneticPr fontId="6"/>
  </si>
  <si>
    <r>
      <t>プロセス</t>
    </r>
    <r>
      <rPr>
        <sz val="9"/>
        <color theme="1"/>
        <rFont val="ＭＳ 明朝"/>
      </rPr>
      <t>（医療や看護の内容）</t>
    </r>
  </si>
  <si>
    <t>予定</t>
    <rPh sb="0" eb="2">
      <t>ヨテイ</t>
    </rPh>
    <phoneticPr fontId="6"/>
  </si>
  <si>
    <r>
      <t>●ＮＩＣＵ・ＧＣＵの長期入院児の状況</t>
    </r>
    <r>
      <rPr>
        <sz val="8"/>
        <color theme="1"/>
        <rFont val="ＭＳ 明朝"/>
      </rPr>
      <t>（県健康対策課）</t>
    </r>
    <rPh sb="10" eb="12">
      <t>チョウキ</t>
    </rPh>
    <rPh sb="12" eb="14">
      <t>ニュウイン</t>
    </rPh>
    <rPh sb="14" eb="15">
      <t>ジ</t>
    </rPh>
    <rPh sb="16" eb="18">
      <t>ジョウキョウ</t>
    </rPh>
    <phoneticPr fontId="6"/>
  </si>
  <si>
    <t>0-9</t>
  </si>
  <si>
    <r>
      <t>●悪性腫瘍手術の実施件数</t>
    </r>
    <r>
      <rPr>
        <sz val="9"/>
        <color theme="1"/>
        <rFont val="ＭＳ 明朝"/>
      </rPr>
      <t>(1か月間の患者数　H26医療施設調査)</t>
    </r>
  </si>
  <si>
    <t>乳がん</t>
  </si>
  <si>
    <t>高次病院⇒高次病院</t>
    <rPh sb="0" eb="2">
      <t>コウジ</t>
    </rPh>
    <rPh sb="2" eb="4">
      <t>ビョウイン</t>
    </rPh>
    <rPh sb="5" eb="7">
      <t>コウジ</t>
    </rPh>
    <rPh sb="7" eb="9">
      <t>ビョウイン</t>
    </rPh>
    <phoneticPr fontId="6"/>
  </si>
  <si>
    <t>国勢人口（日本人）と毎月の住民基本台帳集計値（高知県市町村振興課）を基に毎年10月１日人口を健康政策部で計算した推計値。</t>
  </si>
  <si>
    <t>H24.7</t>
  </si>
  <si>
    <r>
      <rPr>
        <sz val="9"/>
        <color rgb="FFFF0000"/>
        <rFont val="ＭＳ Ｐゴシック"/>
      </rPr>
      <t xml:space="preserve"> </t>
    </r>
    <r>
      <rPr>
        <b/>
        <sz val="9"/>
        <color rgb="FFFF0000"/>
        <rFont val="ＭＳ Ｐゴシック"/>
      </rPr>
      <t xml:space="preserve">1 </t>
    </r>
    <r>
      <rPr>
        <sz val="9"/>
        <color rgb="FFFF0000"/>
        <rFont val="ＭＳ Ｐゴシック"/>
      </rPr>
      <t>(3)</t>
    </r>
  </si>
  <si>
    <r>
      <t>●年齢調整死亡率</t>
    </r>
    <r>
      <rPr>
        <sz val="9"/>
        <color theme="1"/>
        <rFont val="ＭＳ 明朝"/>
      </rPr>
      <t>（H28 悪性新生物　75歳未満　国立がん研究センター）</t>
    </r>
    <rPh sb="21" eb="22">
      <t>サイ</t>
    </rPh>
    <rPh sb="22" eb="24">
      <t>ミマン</t>
    </rPh>
    <phoneticPr fontId="6"/>
  </si>
  <si>
    <t>死亡</t>
    <rPh sb="0" eb="2">
      <t>シボウ</t>
    </rPh>
    <phoneticPr fontId="6"/>
  </si>
  <si>
    <t>男性</t>
  </si>
  <si>
    <t>５～９歳</t>
    <rPh sb="3" eb="4">
      <t>サイ</t>
    </rPh>
    <phoneticPr fontId="6"/>
  </si>
  <si>
    <t>女性</t>
  </si>
  <si>
    <t>全国値</t>
    <rPh sb="0" eb="2">
      <t>ゼンコク</t>
    </rPh>
    <rPh sb="2" eb="3">
      <t>アタイ</t>
    </rPh>
    <phoneticPr fontId="6"/>
  </si>
  <si>
    <t>がん診療連携計画策定料の算定件数：27件</t>
  </si>
  <si>
    <t>※（　）内はH26の数値　</t>
    <rPh sb="4" eb="5">
      <t>ナイ</t>
    </rPh>
    <rPh sb="10" eb="12">
      <t>スウチ</t>
    </rPh>
    <phoneticPr fontId="6"/>
  </si>
  <si>
    <r>
      <t>●がんリハビリテーションを実施する医療機関数</t>
    </r>
    <r>
      <rPr>
        <sz val="9"/>
        <color auto="1"/>
        <rFont val="ＭＳ 明朝"/>
      </rPr>
      <t>(H29診療報酬施設基準）</t>
    </r>
  </si>
  <si>
    <t>胃がん</t>
  </si>
  <si>
    <t>全国％</t>
    <rPh sb="0" eb="2">
      <t>ゼンコク</t>
    </rPh>
    <phoneticPr fontId="6"/>
  </si>
  <si>
    <r>
      <t>●糖尿病教室等の患者教育を実施する医療機関数</t>
    </r>
    <r>
      <rPr>
        <sz val="8"/>
        <color theme="1"/>
        <rFont val="ＭＳ 明朝"/>
      </rPr>
      <t>（H29 高知県医療政策課調べ）</t>
    </r>
    <rPh sb="1" eb="4">
      <t>トウニョウビョウ</t>
    </rPh>
    <rPh sb="4" eb="6">
      <t>キョウシツ</t>
    </rPh>
    <rPh sb="6" eb="7">
      <t>トウ</t>
    </rPh>
    <rPh sb="8" eb="10">
      <t>カンジャ</t>
    </rPh>
    <rPh sb="10" eb="12">
      <t>キョウイク</t>
    </rPh>
    <rPh sb="13" eb="15">
      <t>ジッシ</t>
    </rPh>
    <rPh sb="17" eb="19">
      <t>イリョウ</t>
    </rPh>
    <rPh sb="19" eb="21">
      <t>キカン</t>
    </rPh>
    <rPh sb="21" eb="22">
      <t>スウ</t>
    </rPh>
    <rPh sb="27" eb="30">
      <t>コウチケン</t>
    </rPh>
    <rPh sb="30" eb="32">
      <t>イリョウ</t>
    </rPh>
    <rPh sb="32" eb="34">
      <t>セイサク</t>
    </rPh>
    <rPh sb="34" eb="35">
      <t>カ</t>
    </rPh>
    <rPh sb="35" eb="36">
      <t>シラ</t>
    </rPh>
    <phoneticPr fontId="6"/>
  </si>
  <si>
    <t>吸引・鉗子</t>
    <rPh sb="0" eb="2">
      <t>キュウイン</t>
    </rPh>
    <rPh sb="3" eb="4">
      <t>ケン</t>
    </rPh>
    <rPh sb="4" eb="5">
      <t>コ</t>
    </rPh>
    <phoneticPr fontId="6"/>
  </si>
  <si>
    <r>
      <t>ア</t>
    </r>
    <r>
      <rPr>
        <b/>
        <sz val="9"/>
        <color theme="1"/>
        <rFont val="ＭＳ 明朝"/>
      </rPr>
      <t xml:space="preserve">ウトカム
</t>
    </r>
    <r>
      <rPr>
        <sz val="9"/>
        <color theme="1"/>
        <rFont val="ＭＳ 明朝"/>
      </rPr>
      <t>（医療の結果）</t>
    </r>
    <rPh sb="7" eb="9">
      <t>イリョウ</t>
    </rPh>
    <rPh sb="10" eb="12">
      <t>ケッカ</t>
    </rPh>
    <phoneticPr fontId="6"/>
  </si>
  <si>
    <t>肺がん</t>
  </si>
  <si>
    <t>慢性閉塞性肺疾患</t>
    <rPh sb="0" eb="2">
      <t>マンセイ</t>
    </rPh>
    <rPh sb="2" eb="5">
      <t>ヘイソクセイ</t>
    </rPh>
    <rPh sb="5" eb="6">
      <t>ハイ</t>
    </rPh>
    <rPh sb="6" eb="8">
      <t>シッカン</t>
    </rPh>
    <phoneticPr fontId="6"/>
  </si>
  <si>
    <t>大腸がん</t>
  </si>
  <si>
    <r>
      <t>■がん検診受診率</t>
    </r>
    <r>
      <rPr>
        <sz val="9"/>
        <color auto="1"/>
        <rFont val="ＭＳ 明朝"/>
      </rPr>
      <t>(H28県調査(全年齢）　地域＋職域検診）</t>
    </r>
    <rPh sb="16" eb="17">
      <t>ゼン</t>
    </rPh>
    <rPh sb="17" eb="19">
      <t>ネンレイ</t>
    </rPh>
    <phoneticPr fontId="6"/>
  </si>
  <si>
    <t>26(21)</t>
  </si>
  <si>
    <t>男女計</t>
  </si>
  <si>
    <t>●小児の訪問看護利用者数</t>
    <rPh sb="1" eb="3">
      <t>ショウニ</t>
    </rPh>
    <rPh sb="4" eb="6">
      <t>ホウモン</t>
    </rPh>
    <rPh sb="6" eb="8">
      <t>カンゴ</t>
    </rPh>
    <rPh sb="8" eb="11">
      <t>リヨウシャ</t>
    </rPh>
    <rPh sb="11" eb="12">
      <t>スウ</t>
    </rPh>
    <phoneticPr fontId="6"/>
  </si>
  <si>
    <t>●救命救急入院料精神疾患診断治療初回加算をとる一般病院数</t>
    <rPh sb="1" eb="3">
      <t>キュウメイ</t>
    </rPh>
    <rPh sb="3" eb="5">
      <t>キュウキュウ</t>
    </rPh>
    <rPh sb="5" eb="7">
      <t>ニュウイン</t>
    </rPh>
    <rPh sb="7" eb="8">
      <t>リョウ</t>
    </rPh>
    <rPh sb="8" eb="10">
      <t>セイシン</t>
    </rPh>
    <rPh sb="10" eb="12">
      <t>シッカン</t>
    </rPh>
    <rPh sb="12" eb="14">
      <t>シンダン</t>
    </rPh>
    <rPh sb="14" eb="16">
      <t>チリョウ</t>
    </rPh>
    <rPh sb="16" eb="18">
      <t>ショカイ</t>
    </rPh>
    <rPh sb="18" eb="20">
      <t>カサン</t>
    </rPh>
    <rPh sb="23" eb="25">
      <t>イッパン</t>
    </rPh>
    <rPh sb="25" eb="27">
      <t>ビョウイン</t>
    </rPh>
    <rPh sb="27" eb="28">
      <t>スウ</t>
    </rPh>
    <phoneticPr fontId="6"/>
  </si>
  <si>
    <t>　　　 6人　／　 5.1％</t>
    <rPh sb="5" eb="6">
      <t>ニン</t>
    </rPh>
    <phoneticPr fontId="6"/>
  </si>
  <si>
    <r>
      <t>●医療用麻薬の処方を行っている医療機関数</t>
    </r>
    <r>
      <rPr>
        <sz val="9"/>
        <color theme="1"/>
        <rFont val="ＭＳ 明朝"/>
      </rPr>
      <t>(H26医療施設調査）</t>
    </r>
  </si>
  <si>
    <t>緊急</t>
    <rPh sb="0" eb="2">
      <t>キンキュウ</t>
    </rPh>
    <phoneticPr fontId="6"/>
  </si>
  <si>
    <t>（県障害保健福祉課）</t>
  </si>
  <si>
    <t>■発症90日後のmRS（※）　</t>
    <rPh sb="1" eb="3">
      <t>ハッショウ</t>
    </rPh>
    <rPh sb="5" eb="7">
      <t>ニチゴ</t>
    </rPh>
    <phoneticPr fontId="6"/>
  </si>
  <si>
    <r>
      <t>●禁煙外来を行っている一般診療所数</t>
    </r>
    <r>
      <rPr>
        <sz val="9"/>
        <color theme="1"/>
        <rFont val="ＭＳ 明朝"/>
      </rPr>
      <t>(H26医療施設調査)</t>
    </r>
    <rPh sb="11" eb="13">
      <t>イッパン</t>
    </rPh>
    <rPh sb="13" eb="16">
      <t>シンリョウショ</t>
    </rPh>
    <rPh sb="16" eb="17">
      <t>スウ</t>
    </rPh>
    <phoneticPr fontId="6"/>
  </si>
  <si>
    <t>入院児延数</t>
    <rPh sb="0" eb="2">
      <t>ニュウイン</t>
    </rPh>
    <rPh sb="2" eb="3">
      <t>ジ</t>
    </rPh>
    <rPh sb="3" eb="4">
      <t>ノ</t>
    </rPh>
    <rPh sb="4" eb="5">
      <t>スウ</t>
    </rPh>
    <phoneticPr fontId="6"/>
  </si>
  <si>
    <t>（胃･肺･大腸：過去1年、子宮頸･乳：過去2年）</t>
  </si>
  <si>
    <r>
      <t>●くも膜下出血に対する脳動脈瘤コイル塞栓術の実施件数</t>
    </r>
    <r>
      <rPr>
        <sz val="8"/>
        <color theme="1"/>
        <rFont val="ＭＳ 明朝"/>
      </rPr>
      <t>（平成27年度NDB）</t>
    </r>
    <rPh sb="3" eb="4">
      <t>マク</t>
    </rPh>
    <rPh sb="4" eb="5">
      <t>シタ</t>
    </rPh>
    <rPh sb="5" eb="7">
      <t>シュッケツ</t>
    </rPh>
    <rPh sb="8" eb="9">
      <t>タイ</t>
    </rPh>
    <rPh sb="11" eb="12">
      <t>ノウ</t>
    </rPh>
    <rPh sb="12" eb="15">
      <t>ドウミャクリュウ</t>
    </rPh>
    <rPh sb="18" eb="20">
      <t>ソクセン</t>
    </rPh>
    <rPh sb="20" eb="21">
      <t>ジュツ</t>
    </rPh>
    <rPh sb="22" eb="24">
      <t>ジッシ</t>
    </rPh>
    <rPh sb="24" eb="26">
      <t>ケンスウ</t>
    </rPh>
    <phoneticPr fontId="6"/>
  </si>
  <si>
    <t>●在宅療養支援歯科診療所数【保険医療機関の管内指定状況（四国厚生支局）】</t>
    <rPh sb="1" eb="3">
      <t>ザイタク</t>
    </rPh>
    <rPh sb="3" eb="5">
      <t>リョウヨウ</t>
    </rPh>
    <rPh sb="5" eb="7">
      <t>シエン</t>
    </rPh>
    <rPh sb="7" eb="9">
      <t>シカ</t>
    </rPh>
    <rPh sb="9" eb="12">
      <t>シンリョウショ</t>
    </rPh>
    <rPh sb="12" eb="13">
      <t>スウ</t>
    </rPh>
    <rPh sb="14" eb="16">
      <t>ホケン</t>
    </rPh>
    <rPh sb="16" eb="18">
      <t>イリョウ</t>
    </rPh>
    <rPh sb="18" eb="20">
      <t>キカン</t>
    </rPh>
    <rPh sb="21" eb="23">
      <t>カンナイ</t>
    </rPh>
    <rPh sb="23" eb="25">
      <t>シテイ</t>
    </rPh>
    <rPh sb="25" eb="27">
      <t>ジョウキョウ</t>
    </rPh>
    <rPh sb="28" eb="30">
      <t>シコク</t>
    </rPh>
    <rPh sb="30" eb="32">
      <t>コウセイ</t>
    </rPh>
    <rPh sb="32" eb="34">
      <t>シキョク</t>
    </rPh>
    <phoneticPr fontId="6"/>
  </si>
  <si>
    <t>出動件数</t>
    <rPh sb="0" eb="2">
      <t>シュツドウ</t>
    </rPh>
    <rPh sb="2" eb="4">
      <t>ケンスウ</t>
    </rPh>
    <phoneticPr fontId="6"/>
  </si>
  <si>
    <t>28人</t>
    <rPh sb="2" eb="3">
      <t>ニン</t>
    </rPh>
    <phoneticPr fontId="6"/>
  </si>
  <si>
    <t>●禁煙外来を行っている医療機関数</t>
    <rPh sb="1" eb="3">
      <t>キンエン</t>
    </rPh>
    <rPh sb="3" eb="5">
      <t>ガイライ</t>
    </rPh>
    <rPh sb="6" eb="7">
      <t>オコナ</t>
    </rPh>
    <rPh sb="11" eb="13">
      <t>イリョウ</t>
    </rPh>
    <rPh sb="13" eb="15">
      <t>キカン</t>
    </rPh>
    <rPh sb="15" eb="16">
      <t>スウ</t>
    </rPh>
    <phoneticPr fontId="6"/>
  </si>
  <si>
    <r>
      <t>●末期のがん患者に対して在宅医療を提供する医療機関数</t>
    </r>
    <r>
      <rPr>
        <sz val="9"/>
        <color theme="1"/>
        <rFont val="ＭＳ 明朝"/>
      </rPr>
      <t>(H28.3.31 診療報酬施設基準）</t>
    </r>
  </si>
  <si>
    <t>●救命救急病院で精神疾患診断治療初回加算を算定された患者数</t>
    <rPh sb="1" eb="3">
      <t>キュウメイ</t>
    </rPh>
    <rPh sb="3" eb="5">
      <t>キュウキュウ</t>
    </rPh>
    <rPh sb="5" eb="7">
      <t>ビョウイン</t>
    </rPh>
    <rPh sb="8" eb="10">
      <t>セイシン</t>
    </rPh>
    <rPh sb="10" eb="12">
      <t>シッカン</t>
    </rPh>
    <rPh sb="12" eb="14">
      <t>シンダン</t>
    </rPh>
    <rPh sb="14" eb="16">
      <t>チリョウ</t>
    </rPh>
    <rPh sb="16" eb="18">
      <t>ショカイ</t>
    </rPh>
    <rPh sb="18" eb="20">
      <t>カサン</t>
    </rPh>
    <rPh sb="21" eb="23">
      <t>サンテイ</t>
    </rPh>
    <rPh sb="26" eb="29">
      <t>カンジャスウ</t>
    </rPh>
    <phoneticPr fontId="6"/>
  </si>
  <si>
    <r>
      <t>●外来化学療法の実施件数</t>
    </r>
    <r>
      <rPr>
        <sz val="9"/>
        <color theme="1"/>
        <rFont val="ＭＳ 明朝"/>
      </rPr>
      <t>(1か月間の患者数　H26医療施設調査）</t>
    </r>
  </si>
  <si>
    <r>
      <t>●■高次医療施設に勤務する常勤小児科医師数</t>
    </r>
    <r>
      <rPr>
        <sz val="9"/>
        <color theme="1"/>
        <rFont val="ＭＳ 明朝"/>
      </rPr>
      <t>（県健康対策課）</t>
    </r>
    <rPh sb="2" eb="4">
      <t>コウジ</t>
    </rPh>
    <rPh sb="4" eb="6">
      <t>イリョウ</t>
    </rPh>
    <rPh sb="6" eb="8">
      <t>シセツ</t>
    </rPh>
    <rPh sb="9" eb="11">
      <t>キンム</t>
    </rPh>
    <rPh sb="13" eb="15">
      <t>ジョウキン</t>
    </rPh>
    <rPh sb="15" eb="18">
      <t>ショウニカ</t>
    </rPh>
    <rPh sb="18" eb="20">
      <t>イシ</t>
    </rPh>
    <rPh sb="20" eb="21">
      <t>カズ</t>
    </rPh>
    <rPh sb="23" eb="25">
      <t>ケンコウ</t>
    </rPh>
    <rPh sb="25" eb="27">
      <t>タイサク</t>
    </rPh>
    <phoneticPr fontId="6"/>
  </si>
  <si>
    <t>●へき地診療所の実績</t>
    <rPh sb="4" eb="6">
      <t>シンリョウ</t>
    </rPh>
    <rPh sb="6" eb="7">
      <t>ショ</t>
    </rPh>
    <phoneticPr fontId="6"/>
  </si>
  <si>
    <r>
      <t>●放射線治療を実施している医療機関数</t>
    </r>
    <r>
      <rPr>
        <sz val="9"/>
        <color theme="1"/>
        <rFont val="ＭＳ 明朝"/>
      </rPr>
      <t>（H26医療施設調査)</t>
    </r>
  </si>
  <si>
    <t>大川村国民健康保険小松診療所</t>
  </si>
  <si>
    <t>（平成26年医療施設調査　）（病院は、小児科を標榜している病院を計上）</t>
  </si>
  <si>
    <t>H28</t>
  </si>
  <si>
    <r>
      <t>●外来化学療法を実施している医療機関数</t>
    </r>
    <r>
      <rPr>
        <sz val="9"/>
        <color theme="1"/>
        <rFont val="ＭＳ 明朝"/>
      </rPr>
      <t>（H26医療施設調査）</t>
    </r>
  </si>
  <si>
    <t>自殺</t>
    <rPh sb="0" eb="2">
      <t>ジサツ</t>
    </rPh>
    <phoneticPr fontId="6"/>
  </si>
  <si>
    <r>
      <t>●緩和ケアチームのある医療機関数</t>
    </r>
    <r>
      <rPr>
        <sz val="9"/>
        <color theme="1"/>
        <rFont val="ＭＳ 明朝"/>
      </rPr>
      <t>(H26医療施設調査)</t>
    </r>
  </si>
  <si>
    <t>医療機関数</t>
    <rPh sb="0" eb="2">
      <t>イリョウ</t>
    </rPh>
    <rPh sb="2" eb="4">
      <t>キカン</t>
    </rPh>
    <rPh sb="4" eb="5">
      <t>スウ</t>
    </rPh>
    <phoneticPr fontId="6"/>
  </si>
  <si>
    <t>24床</t>
    <rPh sb="2" eb="3">
      <t>ショウ</t>
    </rPh>
    <phoneticPr fontId="6"/>
  </si>
  <si>
    <t>32.3(14.4/17.9)</t>
  </si>
  <si>
    <r>
      <t>■糖尿病看護認定看護師　</t>
    </r>
    <r>
      <rPr>
        <sz val="9"/>
        <color theme="1"/>
        <rFont val="ＭＳ 明朝"/>
      </rPr>
      <t>7人(H28.11.1日本看護協会)</t>
    </r>
    <rPh sb="1" eb="4">
      <t>トウニョウビョウ</t>
    </rPh>
    <rPh sb="4" eb="6">
      <t>カンゴ</t>
    </rPh>
    <rPh sb="6" eb="8">
      <t>ニンテイ</t>
    </rPh>
    <rPh sb="8" eb="11">
      <t>カンゴシ</t>
    </rPh>
    <rPh sb="13" eb="14">
      <t>ニン</t>
    </rPh>
    <rPh sb="23" eb="25">
      <t>ニホン</t>
    </rPh>
    <rPh sb="25" eb="27">
      <t>カンゴ</t>
    </rPh>
    <rPh sb="27" eb="29">
      <t>キョウカイ</t>
    </rPh>
    <phoneticPr fontId="6"/>
  </si>
  <si>
    <r>
      <t>●放射線治療の実施件数</t>
    </r>
    <r>
      <rPr>
        <sz val="9"/>
        <color theme="1"/>
        <rFont val="ＭＳ 明朝"/>
      </rPr>
      <t>(1か月間の患者数　H26医療施設調査)</t>
    </r>
  </si>
  <si>
    <t>平成23年</t>
  </si>
  <si>
    <t>48.8g/千人</t>
  </si>
  <si>
    <t>(乳児死亡数)H27</t>
    <rPh sb="1" eb="3">
      <t>ニュウジ</t>
    </rPh>
    <rPh sb="3" eb="5">
      <t>シボウ</t>
    </rPh>
    <rPh sb="5" eb="6">
      <t>スウ</t>
    </rPh>
    <phoneticPr fontId="6"/>
  </si>
  <si>
    <t>二次保健医療圏</t>
    <rPh sb="0" eb="2">
      <t>ニジ</t>
    </rPh>
    <rPh sb="2" eb="4">
      <t>ホケン</t>
    </rPh>
    <rPh sb="4" eb="6">
      <t>イリョウ</t>
    </rPh>
    <rPh sb="6" eb="7">
      <t>ケン</t>
    </rPh>
    <phoneticPr fontId="6"/>
  </si>
  <si>
    <r>
      <t>●がん患者に対してカウンセリングを実施している医療機関数</t>
    </r>
    <r>
      <rPr>
        <sz val="9"/>
        <color theme="1"/>
        <rFont val="ＭＳ 明朝"/>
      </rPr>
      <t>(H28診療報酬施設基準）</t>
    </r>
  </si>
  <si>
    <t>嶺北</t>
    <rPh sb="0" eb="1">
      <t>レイ</t>
    </rPh>
    <rPh sb="1" eb="2">
      <t>キタ</t>
    </rPh>
    <phoneticPr fontId="6"/>
  </si>
  <si>
    <t>がん患者リハビリテーション料の算定件数：756件</t>
  </si>
  <si>
    <t>●精神科入院患者で重篤な身体合併症の診療を受けた患者数
（精神科救急・合併症入院料＋精神科身体合併症管理加算）</t>
    <rPh sb="1" eb="3">
      <t>セイシン</t>
    </rPh>
    <rPh sb="3" eb="4">
      <t>カ</t>
    </rPh>
    <rPh sb="4" eb="6">
      <t>ニュウイン</t>
    </rPh>
    <rPh sb="6" eb="8">
      <t>カンジャ</t>
    </rPh>
    <rPh sb="9" eb="11">
      <t>ジュウトク</t>
    </rPh>
    <rPh sb="12" eb="14">
      <t>シンタイ</t>
    </rPh>
    <rPh sb="14" eb="16">
      <t>ガッペイ</t>
    </rPh>
    <rPh sb="16" eb="17">
      <t>ショウ</t>
    </rPh>
    <rPh sb="18" eb="20">
      <t>シンリョウ</t>
    </rPh>
    <rPh sb="21" eb="22">
      <t>ウ</t>
    </rPh>
    <rPh sb="24" eb="27">
      <t>カンジャスウ</t>
    </rPh>
    <rPh sb="29" eb="31">
      <t>セイシン</t>
    </rPh>
    <rPh sb="31" eb="32">
      <t>カ</t>
    </rPh>
    <rPh sb="32" eb="34">
      <t>キュウキュウ</t>
    </rPh>
    <rPh sb="35" eb="37">
      <t>ガッペイ</t>
    </rPh>
    <rPh sb="37" eb="38">
      <t>ショウ</t>
    </rPh>
    <rPh sb="38" eb="41">
      <t>ニュウインリョウ</t>
    </rPh>
    <rPh sb="42" eb="44">
      <t>セイシン</t>
    </rPh>
    <rPh sb="44" eb="45">
      <t>カ</t>
    </rPh>
    <rPh sb="45" eb="47">
      <t>シンタイ</t>
    </rPh>
    <rPh sb="47" eb="49">
      <t>ガッペイ</t>
    </rPh>
    <rPh sb="49" eb="50">
      <t>ショウ</t>
    </rPh>
    <rPh sb="50" eb="52">
      <t>カンリ</t>
    </rPh>
    <rPh sb="52" eb="54">
      <t>カサン</t>
    </rPh>
    <phoneticPr fontId="6"/>
  </si>
  <si>
    <t>100,461</t>
  </si>
  <si>
    <r>
      <t>●医療用麻薬の消費量</t>
    </r>
    <r>
      <rPr>
        <sz val="11"/>
        <color theme="1"/>
        <rFont val="ＭＳ Ｐゴシック"/>
      </rPr>
      <t>(H23ﾓﾙﾋﾈ･ｵｷｼｺﾄﾞﾝ・ﾌｪﾝﾀﾆﾙの人口千人当たりの消費量)</t>
    </r>
    <rPh sb="38" eb="39">
      <t>トウ</t>
    </rPh>
    <phoneticPr fontId="6"/>
  </si>
  <si>
    <t>87.2%
（87.2%）</t>
  </si>
  <si>
    <r>
      <t>●がん検診受診率</t>
    </r>
    <r>
      <rPr>
        <sz val="8"/>
        <color theme="1"/>
        <rFont val="ＭＳ 明朝"/>
      </rPr>
      <t>(H28国民生活基礎調査（40～69歳（子宮頸20～69歳））　</t>
    </r>
    <rPh sb="26" eb="27">
      <t>サイ</t>
    </rPh>
    <rPh sb="28" eb="31">
      <t>シキュウケイ</t>
    </rPh>
    <rPh sb="36" eb="37">
      <t>サイ</t>
    </rPh>
    <phoneticPr fontId="6"/>
  </si>
  <si>
    <r>
      <t xml:space="preserve">●訪問薬剤指導を実施する薬局・医療機関数
 </t>
    </r>
    <r>
      <rPr>
        <sz val="11"/>
        <color theme="1"/>
        <rFont val="ＭＳ 明朝"/>
      </rPr>
      <t>【厚生労働省提供資料（NDB、介護DB）】</t>
    </r>
    <rPh sb="1" eb="3">
      <t>ホウモン</t>
    </rPh>
    <rPh sb="3" eb="5">
      <t>ヤクザイ</t>
    </rPh>
    <rPh sb="5" eb="7">
      <t>シドウ</t>
    </rPh>
    <rPh sb="8" eb="10">
      <t>ジッシ</t>
    </rPh>
    <rPh sb="12" eb="14">
      <t>ヤッキョク</t>
    </rPh>
    <rPh sb="15" eb="17">
      <t>イリョウ</t>
    </rPh>
    <rPh sb="17" eb="19">
      <t>キカン</t>
    </rPh>
    <rPh sb="19" eb="20">
      <t>スウ</t>
    </rPh>
    <phoneticPr fontId="6"/>
  </si>
  <si>
    <t>　・介護支援連携指導料のレセプト件数</t>
    <rPh sb="2" eb="4">
      <t>カイゴ</t>
    </rPh>
    <rPh sb="4" eb="6">
      <t>シエン</t>
    </rPh>
    <rPh sb="6" eb="8">
      <t>レンケイ</t>
    </rPh>
    <rPh sb="8" eb="11">
      <t>シドウリョウ</t>
    </rPh>
    <rPh sb="16" eb="18">
      <t>ケンスウ</t>
    </rPh>
    <phoneticPr fontId="6"/>
  </si>
  <si>
    <t>（H29.4.1 県健康対策課）</t>
    <rPh sb="9" eb="10">
      <t>ケン</t>
    </rPh>
    <rPh sb="10" eb="12">
      <t>ケンコウ</t>
    </rPh>
    <rPh sb="12" eb="14">
      <t>タイサク</t>
    </rPh>
    <rPh sb="14" eb="15">
      <t>カ</t>
    </rPh>
    <phoneticPr fontId="6"/>
  </si>
  <si>
    <r>
      <t>●敷地内禁煙をしている一般診療所の割合</t>
    </r>
    <r>
      <rPr>
        <sz val="9"/>
        <color theme="1"/>
        <rFont val="ＭＳ 明朝"/>
      </rPr>
      <t>(H26医療施設調査)</t>
    </r>
    <rPh sb="11" eb="13">
      <t>イッパン</t>
    </rPh>
    <rPh sb="13" eb="15">
      <t>シンリョウ</t>
    </rPh>
    <rPh sb="15" eb="16">
      <t>ショ</t>
    </rPh>
    <phoneticPr fontId="6"/>
  </si>
  <si>
    <t>身体合併症</t>
    <rPh sb="0" eb="2">
      <t>シンタイ</t>
    </rPh>
    <rPh sb="2" eb="4">
      <t>ガッペイ</t>
    </rPh>
    <rPh sb="4" eb="5">
      <t>ショウ</t>
    </rPh>
    <phoneticPr fontId="6"/>
  </si>
  <si>
    <t>児童・思春期精神疾患</t>
    <rPh sb="0" eb="2">
      <t>ジドウ</t>
    </rPh>
    <rPh sb="3" eb="6">
      <t>シシュンキ</t>
    </rPh>
    <rPh sb="6" eb="8">
      <t>セイシン</t>
    </rPh>
    <rPh sb="8" eb="10">
      <t>シッカン</t>
    </rPh>
    <phoneticPr fontId="6"/>
  </si>
  <si>
    <t>　10人 ／  9.3％</t>
    <rPh sb="3" eb="4">
      <t>ニン</t>
    </rPh>
    <phoneticPr fontId="6"/>
  </si>
  <si>
    <t>相談支援等</t>
    <rPh sb="0" eb="2">
      <t>ソウダン</t>
    </rPh>
    <rPh sb="2" eb="5">
      <t>シエントウ</t>
    </rPh>
    <phoneticPr fontId="6"/>
  </si>
  <si>
    <t>－</t>
  </si>
  <si>
    <r>
      <t>●がんリハビリテーションの実施件数</t>
    </r>
    <r>
      <rPr>
        <sz val="9"/>
        <color theme="1"/>
        <rFont val="ＭＳ 明朝"/>
      </rPr>
      <t>(H27のﾚｾﾌﾟﾄ数）</t>
    </r>
  </si>
  <si>
    <r>
      <t>●脳血管疾患患者の
  在宅死亡割合　　　　　　　　　　　　　　　　　　　　　　　　</t>
    </r>
    <r>
      <rPr>
        <sz val="8"/>
        <color theme="1"/>
        <rFont val="ＭＳ 明朝"/>
      </rPr>
      <t>(H27人口動態統計)</t>
    </r>
    <r>
      <rPr>
        <sz val="9"/>
        <color theme="1"/>
        <rFont val="ＭＳ 明朝"/>
      </rPr>
      <t>　　　　　　　　　　　　　　　　　　　　　　　　　　　　　　全国21.8％　　高知県14.9％</t>
    </r>
    <rPh sb="1" eb="2">
      <t>ノウ</t>
    </rPh>
    <rPh sb="2" eb="4">
      <t>ケッカン</t>
    </rPh>
    <rPh sb="4" eb="6">
      <t>シッカン</t>
    </rPh>
    <rPh sb="6" eb="8">
      <t>カンジャ</t>
    </rPh>
    <rPh sb="12" eb="14">
      <t>ザイタク</t>
    </rPh>
    <rPh sb="14" eb="16">
      <t>シボウ</t>
    </rPh>
    <rPh sb="16" eb="18">
      <t>ワリアイ</t>
    </rPh>
    <rPh sb="46" eb="48">
      <t>ジンコウ</t>
    </rPh>
    <rPh sb="48" eb="50">
      <t>ドウタイ</t>
    </rPh>
    <rPh sb="50" eb="52">
      <t>トウケイ</t>
    </rPh>
    <phoneticPr fontId="6"/>
  </si>
  <si>
    <t>大動脈瘤及び解離</t>
    <rPh sb="0" eb="4">
      <t>ダイドウミャクリュウ</t>
    </rPh>
    <rPh sb="4" eb="5">
      <t>オヨ</t>
    </rPh>
    <rPh sb="6" eb="8">
      <t>カイリ</t>
    </rPh>
    <phoneticPr fontId="6"/>
  </si>
  <si>
    <r>
      <t>●地域連携クリニカルパスに基づく診療計画策定等の実施件数</t>
    </r>
    <r>
      <rPr>
        <sz val="9"/>
        <color theme="1"/>
        <rFont val="ＭＳ 明朝"/>
      </rPr>
      <t>(H27のﾚｾﾌﾟﾄ数）</t>
    </r>
  </si>
  <si>
    <t>回数</t>
    <rPh sb="0" eb="2">
      <t>カイスウ</t>
    </rPh>
    <phoneticPr fontId="6"/>
  </si>
  <si>
    <t>小児科</t>
    <rPh sb="0" eb="3">
      <t>ショウニカ</t>
    </rPh>
    <phoneticPr fontId="6"/>
  </si>
  <si>
    <r>
      <t>●地域連携クリニカルパスに基づく診療提供等の実施件数</t>
    </r>
    <r>
      <rPr>
        <sz val="9"/>
        <color theme="1"/>
        <rFont val="ＭＳ 明朝"/>
      </rPr>
      <t>(H27のﾚｾﾌﾟﾄ数）</t>
    </r>
  </si>
  <si>
    <r>
      <t>■管外搬送件数及び搬送率の推移</t>
    </r>
    <r>
      <rPr>
        <sz val="9"/>
        <color auto="1"/>
        <rFont val="ＭＳ 明朝"/>
      </rPr>
      <t>　（平成28年版 救急・救助の現況）</t>
    </r>
    <rPh sb="17" eb="19">
      <t>ヘイセイ</t>
    </rPh>
    <rPh sb="21" eb="23">
      <t>ネンバン</t>
    </rPh>
    <rPh sb="24" eb="26">
      <t>キュウキュウ</t>
    </rPh>
    <rPh sb="27" eb="29">
      <t>キュウジョ</t>
    </rPh>
    <rPh sb="30" eb="32">
      <t>ゲンキョウ</t>
    </rPh>
    <phoneticPr fontId="6"/>
  </si>
  <si>
    <t>がん治療連携指導料の算定件数：86件</t>
  </si>
  <si>
    <r>
      <t>●麻薬小売業免許取得薬局数</t>
    </r>
    <r>
      <rPr>
        <sz val="9"/>
        <color theme="1"/>
        <rFont val="ＭＳ 明朝"/>
      </rPr>
      <t>(H26.12.31現在　麻薬・覚醒剤行政の概況）</t>
    </r>
    <rPh sb="23" eb="25">
      <t>ゲンザイ</t>
    </rPh>
    <phoneticPr fontId="6"/>
  </si>
  <si>
    <r>
      <t xml:space="preserve">4 </t>
    </r>
    <r>
      <rPr>
        <sz val="9"/>
        <color rgb="FFFF0000"/>
        <rFont val="ＭＳ Ｐゴシック"/>
      </rPr>
      <t>(3)</t>
    </r>
  </si>
  <si>
    <t>●在宅看取りを実施している医療機関数【高知県在宅医療実態調査】</t>
    <rPh sb="1" eb="3">
      <t>ザイタク</t>
    </rPh>
    <rPh sb="3" eb="5">
      <t>ミト</t>
    </rPh>
    <rPh sb="7" eb="9">
      <t>ジッシ</t>
    </rPh>
    <rPh sb="13" eb="15">
      <t>イリョウ</t>
    </rPh>
    <rPh sb="15" eb="17">
      <t>キカン</t>
    </rPh>
    <rPh sb="17" eb="18">
      <t>スウ</t>
    </rPh>
    <rPh sb="19" eb="22">
      <t>コウチケン</t>
    </rPh>
    <rPh sb="22" eb="24">
      <t>ザイタク</t>
    </rPh>
    <rPh sb="24" eb="26">
      <t>イリョウ</t>
    </rPh>
    <rPh sb="26" eb="28">
      <t>ジッタイ</t>
    </rPh>
    <rPh sb="28" eb="30">
      <t>チョウサ</t>
    </rPh>
    <phoneticPr fontId="6"/>
  </si>
  <si>
    <r>
      <t>●緩和ケア病棟を有する病院数</t>
    </r>
    <r>
      <rPr>
        <sz val="9"/>
        <color auto="1"/>
        <rFont val="ＭＳ 明朝"/>
      </rPr>
      <t>(H29診療報酬施設基準）</t>
    </r>
  </si>
  <si>
    <t>(H26 無医地区等調査)</t>
  </si>
  <si>
    <t>（出産10万対）</t>
    <rPh sb="1" eb="3">
      <t>シュッサン</t>
    </rPh>
    <rPh sb="5" eb="6">
      <t>マン</t>
    </rPh>
    <rPh sb="6" eb="7">
      <t>タイ</t>
    </rPh>
    <phoneticPr fontId="6"/>
  </si>
  <si>
    <t>診療所</t>
    <rPh sb="0" eb="3">
      <t>シンリョウジョ</t>
    </rPh>
    <phoneticPr fontId="6"/>
  </si>
  <si>
    <t>合併症治療</t>
    <rPh sb="0" eb="3">
      <t>ガッペイショウ</t>
    </rPh>
    <rPh sb="3" eb="5">
      <t>チリョウ</t>
    </rPh>
    <phoneticPr fontId="6"/>
  </si>
  <si>
    <t>総件数</t>
    <rPh sb="0" eb="3">
      <t>ソウケンスウ</t>
    </rPh>
    <phoneticPr fontId="6"/>
  </si>
  <si>
    <r>
      <t>●がん検診受診率</t>
    </r>
    <r>
      <rPr>
        <sz val="9"/>
        <color theme="1"/>
        <rFont val="ＭＳ 明朝"/>
      </rPr>
      <t>（H27地域保健・健康増進事業報告）</t>
    </r>
  </si>
  <si>
    <t>その他</t>
    <rPh sb="2" eb="3">
      <t>ホカ</t>
    </rPh>
    <phoneticPr fontId="6"/>
  </si>
  <si>
    <t>（回）</t>
    <rPh sb="1" eb="2">
      <t>カイ</t>
    </rPh>
    <phoneticPr fontId="6"/>
  </si>
  <si>
    <t>救　　　護</t>
    <rPh sb="0" eb="1">
      <t>キュウ</t>
    </rPh>
    <rPh sb="4" eb="5">
      <t>マモル</t>
    </rPh>
    <phoneticPr fontId="6"/>
  </si>
  <si>
    <r>
      <t>●喫煙率</t>
    </r>
    <r>
      <rPr>
        <sz val="9"/>
        <color auto="1"/>
        <rFont val="ＭＳ 明朝"/>
      </rPr>
      <t>（H28県民健康・栄養調査）</t>
    </r>
  </si>
  <si>
    <t>●診療している精神科病床を持つ病院数
（精神科救急・合併症入院料＋精神科身体合併症管理加算）</t>
    <rPh sb="1" eb="3">
      <t>シンリョウ</t>
    </rPh>
    <rPh sb="7" eb="9">
      <t>セイシン</t>
    </rPh>
    <rPh sb="9" eb="10">
      <t>カ</t>
    </rPh>
    <rPh sb="10" eb="12">
      <t>ビョウショウ</t>
    </rPh>
    <rPh sb="13" eb="14">
      <t>モ</t>
    </rPh>
    <rPh sb="15" eb="17">
      <t>ビョウイン</t>
    </rPh>
    <rPh sb="17" eb="18">
      <t>スウ</t>
    </rPh>
    <rPh sb="20" eb="22">
      <t>セイシン</t>
    </rPh>
    <rPh sb="22" eb="23">
      <t>カ</t>
    </rPh>
    <rPh sb="23" eb="25">
      <t>キュウキュウ</t>
    </rPh>
    <rPh sb="26" eb="28">
      <t>ガッペイ</t>
    </rPh>
    <rPh sb="28" eb="29">
      <t>ショウ</t>
    </rPh>
    <rPh sb="29" eb="32">
      <t>ニュウインリョウ</t>
    </rPh>
    <rPh sb="33" eb="35">
      <t>セイシン</t>
    </rPh>
    <rPh sb="35" eb="36">
      <t>カ</t>
    </rPh>
    <rPh sb="36" eb="38">
      <t>シンタイ</t>
    </rPh>
    <rPh sb="38" eb="40">
      <t>ガッペイ</t>
    </rPh>
    <rPh sb="40" eb="41">
      <t>ショウ</t>
    </rPh>
    <rPh sb="41" eb="43">
      <t>カンリ</t>
    </rPh>
    <rPh sb="43" eb="45">
      <t>カサン</t>
    </rPh>
    <phoneticPr fontId="6"/>
  </si>
  <si>
    <t>小児患者数</t>
    <rPh sb="0" eb="2">
      <t>ショウニ</t>
    </rPh>
    <rPh sb="2" eb="4">
      <t>カンジャ</t>
    </rPh>
    <rPh sb="4" eb="5">
      <t>スウ</t>
    </rPh>
    <phoneticPr fontId="6"/>
  </si>
  <si>
    <r>
      <t>ス</t>
    </r>
    <r>
      <rPr>
        <b/>
        <sz val="9"/>
        <color theme="1"/>
        <rFont val="ＭＳ 明朝"/>
      </rPr>
      <t xml:space="preserve">トラクチャー
</t>
    </r>
    <r>
      <rPr>
        <sz val="9"/>
        <color theme="1"/>
        <rFont val="ＭＳ 明朝"/>
      </rPr>
      <t>（病院や医療従事者の充実度）</t>
    </r>
    <rPh sb="9" eb="11">
      <t>ビョウイン</t>
    </rPh>
    <rPh sb="12" eb="14">
      <t>イリョウ</t>
    </rPh>
    <rPh sb="14" eb="17">
      <t>ジュウジシャ</t>
    </rPh>
    <rPh sb="18" eb="21">
      <t>ジュウジツド</t>
    </rPh>
    <phoneticPr fontId="6"/>
  </si>
  <si>
    <t>日本感染症学会専門医</t>
    <rPh sb="0" eb="2">
      <t>ニホン</t>
    </rPh>
    <rPh sb="2" eb="5">
      <t>カンセンショウ</t>
    </rPh>
    <rPh sb="5" eb="7">
      <t>ガッカイ</t>
    </rPh>
    <rPh sb="7" eb="10">
      <t>センモンイ</t>
    </rPh>
    <phoneticPr fontId="6"/>
  </si>
  <si>
    <r>
      <rPr>
        <b/>
        <sz val="9"/>
        <color rgb="FFFF0000"/>
        <rFont val="ＭＳ Ｐゴシック"/>
      </rPr>
      <t>0</t>
    </r>
    <r>
      <rPr>
        <sz val="9"/>
        <color rgb="FFFF0000"/>
        <rFont val="ＭＳ Ｐゴシック"/>
      </rPr>
      <t xml:space="preserve"> (0)</t>
    </r>
  </si>
  <si>
    <t>年</t>
    <rPh sb="0" eb="1">
      <t>ネン</t>
    </rPh>
    <phoneticPr fontId="6"/>
  </si>
  <si>
    <t>●摂食障害入院医療管理加算を算定された病院数</t>
    <rPh sb="1" eb="3">
      <t>セッショク</t>
    </rPh>
    <rPh sb="3" eb="5">
      <t>ショウガイ</t>
    </rPh>
    <rPh sb="5" eb="7">
      <t>ニュウイン</t>
    </rPh>
    <rPh sb="7" eb="9">
      <t>イリョウ</t>
    </rPh>
    <rPh sb="9" eb="11">
      <t>カンリ</t>
    </rPh>
    <rPh sb="11" eb="13">
      <t>カサン</t>
    </rPh>
    <rPh sb="14" eb="16">
      <t>サンテイ</t>
    </rPh>
    <rPh sb="19" eb="21">
      <t>ビョウイン</t>
    </rPh>
    <rPh sb="21" eb="22">
      <t>スウ</t>
    </rPh>
    <phoneticPr fontId="6"/>
  </si>
  <si>
    <t>延べ患者数</t>
    <rPh sb="0" eb="1">
      <t>ノ</t>
    </rPh>
    <rPh sb="2" eb="5">
      <t>カンジャスウ</t>
    </rPh>
    <phoneticPr fontId="6"/>
  </si>
  <si>
    <t>予　　　防</t>
    <rPh sb="0" eb="1">
      <t>ヨ</t>
    </rPh>
    <rPh sb="4" eb="5">
      <t>ボウ</t>
    </rPh>
    <phoneticPr fontId="6"/>
  </si>
  <si>
    <t>外傷後ストレス障害（ＰＴＳＤ）</t>
    <rPh sb="0" eb="2">
      <t>ガイショウ</t>
    </rPh>
    <rPh sb="2" eb="3">
      <t>ゴ</t>
    </rPh>
    <rPh sb="7" eb="9">
      <t>ショウガイ</t>
    </rPh>
    <phoneticPr fontId="6"/>
  </si>
  <si>
    <t>　15人 ／ 14.0％</t>
    <rPh sb="3" eb="4">
      <t>ニン</t>
    </rPh>
    <phoneticPr fontId="6"/>
  </si>
  <si>
    <t>＊人口10万人当たりの小児科医師数：13.1人（全国 12.6人）→14.8人（全国 13.5人）</t>
    <rPh sb="1" eb="3">
      <t>ジンコウ</t>
    </rPh>
    <rPh sb="5" eb="7">
      <t>マンニン</t>
    </rPh>
    <rPh sb="7" eb="8">
      <t>トウ</t>
    </rPh>
    <rPh sb="11" eb="14">
      <t>ショウニカ</t>
    </rPh>
    <rPh sb="14" eb="16">
      <t>イシ</t>
    </rPh>
    <rPh sb="16" eb="17">
      <t>スウ</t>
    </rPh>
    <rPh sb="22" eb="23">
      <t>ニン</t>
    </rPh>
    <rPh sb="24" eb="26">
      <t>ゼンコク</t>
    </rPh>
    <rPh sb="31" eb="32">
      <t>ニン</t>
    </rPh>
    <phoneticPr fontId="6"/>
  </si>
  <si>
    <t>●退院支援を実施している医療機関数
 【保険医療機関の管内指定状況（四国厚生支局）】</t>
    <rPh sb="1" eb="3">
      <t>タイイン</t>
    </rPh>
    <rPh sb="3" eb="5">
      <t>シエン</t>
    </rPh>
    <rPh sb="6" eb="8">
      <t>ジッシ</t>
    </rPh>
    <rPh sb="12" eb="14">
      <t>イリョウ</t>
    </rPh>
    <rPh sb="14" eb="16">
      <t>キカン</t>
    </rPh>
    <rPh sb="16" eb="17">
      <t>スウ</t>
    </rPh>
    <rPh sb="20" eb="21">
      <t>タモツ</t>
    </rPh>
    <rPh sb="21" eb="22">
      <t>ケン</t>
    </rPh>
    <rPh sb="22" eb="24">
      <t>イリョウ</t>
    </rPh>
    <rPh sb="24" eb="26">
      <t>キカン</t>
    </rPh>
    <rPh sb="27" eb="29">
      <t>カンナイ</t>
    </rPh>
    <rPh sb="29" eb="31">
      <t>シテイ</t>
    </rPh>
    <rPh sb="31" eb="33">
      <t>ジョウキョウ</t>
    </rPh>
    <rPh sb="34" eb="36">
      <t>シコク</t>
    </rPh>
    <rPh sb="36" eb="38">
      <t>コウセイ</t>
    </rPh>
    <rPh sb="38" eb="40">
      <t>シキョク</t>
    </rPh>
    <phoneticPr fontId="6"/>
  </si>
  <si>
    <t>2（4）</t>
  </si>
  <si>
    <t xml:space="preserve"> 高知県　22人（3.0）　全国平均69.7人（2.6）　
 括弧内は人口10万人当たり</t>
    <rPh sb="1" eb="4">
      <t>コウチケン</t>
    </rPh>
    <rPh sb="7" eb="8">
      <t>ニン</t>
    </rPh>
    <rPh sb="14" eb="16">
      <t>ゼンコク</t>
    </rPh>
    <rPh sb="16" eb="18">
      <t>ヘイキン</t>
    </rPh>
    <rPh sb="22" eb="23">
      <t>ニン</t>
    </rPh>
    <rPh sb="31" eb="34">
      <t>カッコナイ</t>
    </rPh>
    <rPh sb="35" eb="37">
      <t>ジンコウ</t>
    </rPh>
    <rPh sb="39" eb="41">
      <t>マンニン</t>
    </rPh>
    <rPh sb="41" eb="42">
      <t>ア</t>
    </rPh>
    <phoneticPr fontId="6"/>
  </si>
  <si>
    <t>病院</t>
    <rPh sb="0" eb="2">
      <t>ビョウイン</t>
    </rPh>
    <phoneticPr fontId="6"/>
  </si>
  <si>
    <t>診療所　　　　　　　　　　　　　　(10万人対)</t>
    <rPh sb="0" eb="3">
      <t>シンリョウジョ</t>
    </rPh>
    <rPh sb="20" eb="22">
      <t>マンニン</t>
    </rPh>
    <rPh sb="22" eb="23">
      <t>タイ</t>
    </rPh>
    <phoneticPr fontId="6"/>
  </si>
  <si>
    <t>維　　持　　期</t>
    <rPh sb="0" eb="1">
      <t>ユイ</t>
    </rPh>
    <rPh sb="3" eb="4">
      <t>ジ</t>
    </rPh>
    <rPh sb="6" eb="7">
      <t>キ</t>
    </rPh>
    <phoneticPr fontId="6"/>
  </si>
  <si>
    <t>平成21年</t>
    <rPh sb="0" eb="2">
      <t>ヘイセイ</t>
    </rPh>
    <rPh sb="4" eb="5">
      <t>ネン</t>
    </rPh>
    <phoneticPr fontId="6"/>
  </si>
  <si>
    <t>合併症予防を含む専門治療</t>
    <rPh sb="0" eb="3">
      <t>ガッペイショウ</t>
    </rPh>
    <rPh sb="3" eb="5">
      <t>ヨボウ</t>
    </rPh>
    <rPh sb="6" eb="7">
      <t>フク</t>
    </rPh>
    <rPh sb="8" eb="10">
      <t>センモン</t>
    </rPh>
    <rPh sb="10" eb="12">
      <t>チリョウ</t>
    </rPh>
    <phoneticPr fontId="6"/>
  </si>
  <si>
    <t>（継続）（精神療法に限定）</t>
    <rPh sb="1" eb="3">
      <t>ケイゾク</t>
    </rPh>
    <rPh sb="5" eb="7">
      <t>セイシン</t>
    </rPh>
    <rPh sb="7" eb="9">
      <t>リョウホウ</t>
    </rPh>
    <rPh sb="10" eb="12">
      <t>ゲンテイ</t>
    </rPh>
    <phoneticPr fontId="6"/>
  </si>
  <si>
    <t>宿毛市立沖の島へき地診療所</t>
    <rPh sb="0" eb="4">
      <t>スクモシリツ</t>
    </rPh>
    <rPh sb="4" eb="5">
      <t>オキ</t>
    </rPh>
    <rPh sb="6" eb="7">
      <t>シマ</t>
    </rPh>
    <rPh sb="9" eb="10">
      <t>チ</t>
    </rPh>
    <rPh sb="10" eb="12">
      <t>シンリョウ</t>
    </rPh>
    <rPh sb="12" eb="13">
      <t>ショ</t>
    </rPh>
    <phoneticPr fontId="6"/>
  </si>
  <si>
    <t>100%（100％）</t>
  </si>
  <si>
    <t>病院　　　　　　　　　　　　　　(10万人対)</t>
    <rPh sb="0" eb="2">
      <t>ビョウイン</t>
    </rPh>
    <rPh sb="19" eb="21">
      <t>マンニン</t>
    </rPh>
    <rPh sb="21" eb="22">
      <t>タイ</t>
    </rPh>
    <phoneticPr fontId="6"/>
  </si>
  <si>
    <t>男</t>
    <rPh sb="0" eb="1">
      <t>オトコ</t>
    </rPh>
    <phoneticPr fontId="6"/>
  </si>
  <si>
    <t>36.0
（34.9）</t>
  </si>
  <si>
    <t>高知県　8.9分　全国　8.6分　(H27年)</t>
    <rPh sb="0" eb="3">
      <t>コウチケン</t>
    </rPh>
    <rPh sb="7" eb="8">
      <t>フン</t>
    </rPh>
    <rPh sb="9" eb="11">
      <t>ゼンコク</t>
    </rPh>
    <rPh sb="15" eb="16">
      <t>フン</t>
    </rPh>
    <rPh sb="21" eb="22">
      <t>ネン</t>
    </rPh>
    <phoneticPr fontId="6"/>
  </si>
  <si>
    <t>人口10万人当たり</t>
    <rPh sb="0" eb="2">
      <t>ジンコウ</t>
    </rPh>
    <rPh sb="4" eb="6">
      <t>マンニン</t>
    </rPh>
    <rPh sb="6" eb="7">
      <t>ア</t>
    </rPh>
    <phoneticPr fontId="6"/>
  </si>
  <si>
    <t>■病院到着からt-PA療法開始までの時間が60分以内の割合（※）</t>
    <rPh sb="1" eb="3">
      <t>ビョウイン</t>
    </rPh>
    <rPh sb="3" eb="5">
      <t>トウチャク</t>
    </rPh>
    <rPh sb="11" eb="13">
      <t>リョウホウ</t>
    </rPh>
    <rPh sb="13" eb="15">
      <t>カイシ</t>
    </rPh>
    <rPh sb="18" eb="20">
      <t>ジカン</t>
    </rPh>
    <rPh sb="23" eb="24">
      <t>フン</t>
    </rPh>
    <rPh sb="24" eb="26">
      <t>イナイ</t>
    </rPh>
    <rPh sb="27" eb="29">
      <t>ワリアイ</t>
    </rPh>
    <phoneticPr fontId="6"/>
  </si>
  <si>
    <t>120分
以上</t>
    <rPh sb="3" eb="4">
      <t>フン</t>
    </rPh>
    <rPh sb="5" eb="7">
      <t>イジョウ</t>
    </rPh>
    <phoneticPr fontId="6"/>
  </si>
  <si>
    <t>※（）内はH23年の数値</t>
    <rPh sb="3" eb="4">
      <t>ナイ</t>
    </rPh>
    <rPh sb="8" eb="9">
      <t>ネン</t>
    </rPh>
    <rPh sb="10" eb="12">
      <t>スウチ</t>
    </rPh>
    <phoneticPr fontId="6"/>
  </si>
  <si>
    <t>34/9.7</t>
  </si>
  <si>
    <t>8.5
（8.9）</t>
  </si>
  <si>
    <t>(高知県)61.9％(全国)総数66.2％</t>
    <rPh sb="1" eb="4">
      <t>コウチケン</t>
    </rPh>
    <phoneticPr fontId="6"/>
  </si>
  <si>
    <r>
      <t>2</t>
    </r>
    <r>
      <rPr>
        <sz val="9"/>
        <color auto="1"/>
        <rFont val="ＭＳ 明朝"/>
      </rPr>
      <t xml:space="preserve">
（1）</t>
    </r>
  </si>
  <si>
    <t>新生児搬送</t>
    <rPh sb="0" eb="3">
      <t>シンセイジ</t>
    </rPh>
    <rPh sb="3" eb="5">
      <t>ハンソウ</t>
    </rPh>
    <phoneticPr fontId="6"/>
  </si>
  <si>
    <r>
      <t>●特定健診受診率</t>
    </r>
    <r>
      <rPr>
        <sz val="9"/>
        <color theme="1"/>
        <rFont val="ＭＳ 明朝"/>
      </rPr>
      <t>44.7％　</t>
    </r>
    <rPh sb="1" eb="3">
      <t>トクテイ</t>
    </rPh>
    <rPh sb="3" eb="5">
      <t>ケンシン</t>
    </rPh>
    <rPh sb="5" eb="8">
      <t>ジュシンリツ</t>
    </rPh>
    <phoneticPr fontId="6"/>
  </si>
  <si>
    <t>初期・安定期治療</t>
    <rPh sb="0" eb="2">
      <t>ショキ</t>
    </rPh>
    <rPh sb="3" eb="6">
      <t>アンテイキ</t>
    </rPh>
    <rPh sb="6" eb="8">
      <t>チリョウ</t>
    </rPh>
    <phoneticPr fontId="6"/>
  </si>
  <si>
    <t>●看取り数（年間）【高知県在宅医療実態調査】</t>
    <rPh sb="1" eb="3">
      <t>ミト</t>
    </rPh>
    <rPh sb="4" eb="5">
      <t>スウ</t>
    </rPh>
    <rPh sb="6" eb="8">
      <t>ネンカン</t>
    </rPh>
    <rPh sb="10" eb="13">
      <t>コウチケン</t>
    </rPh>
    <rPh sb="13" eb="15">
      <t>ザイタク</t>
    </rPh>
    <rPh sb="15" eb="17">
      <t>イリョウ</t>
    </rPh>
    <rPh sb="17" eb="19">
      <t>ジッタイ</t>
    </rPh>
    <rPh sb="19" eb="21">
      <t>チョウサ</t>
    </rPh>
    <phoneticPr fontId="6"/>
  </si>
  <si>
    <r>
      <t>●特定保健指導実施率</t>
    </r>
    <r>
      <rPr>
        <sz val="9"/>
        <color theme="1"/>
        <rFont val="ＭＳ 明朝"/>
      </rPr>
      <t>15.8％</t>
    </r>
    <rPh sb="1" eb="3">
      <t>トクテイ</t>
    </rPh>
    <rPh sb="3" eb="5">
      <t>ホケン</t>
    </rPh>
    <rPh sb="5" eb="7">
      <t>シドウ</t>
    </rPh>
    <rPh sb="7" eb="10">
      <t>ジッシリツ</t>
    </rPh>
    <phoneticPr fontId="6"/>
  </si>
  <si>
    <t>H29:75%(9/12)</t>
  </si>
  <si>
    <t>46</t>
  </si>
  <si>
    <t>　　社会医療法人仁生会細木病院</t>
    <rPh sb="2" eb="4">
      <t>シャカイ</t>
    </rPh>
    <rPh sb="4" eb="6">
      <t>イリョウ</t>
    </rPh>
    <rPh sb="6" eb="8">
      <t>ホウジン</t>
    </rPh>
    <rPh sb="8" eb="9">
      <t>ジン</t>
    </rPh>
    <rPh sb="9" eb="10">
      <t>セイ</t>
    </rPh>
    <rPh sb="10" eb="11">
      <t>カイ</t>
    </rPh>
    <rPh sb="11" eb="13">
      <t>ホソキ</t>
    </rPh>
    <rPh sb="13" eb="15">
      <t>ビョウイン</t>
    </rPh>
    <phoneticPr fontId="6"/>
  </si>
  <si>
    <t>24,496人</t>
    <rPh sb="2" eb="7">
      <t>４９６ニン</t>
    </rPh>
    <phoneticPr fontId="6"/>
  </si>
  <si>
    <r>
      <t>脳梗塞に対するt-PA製剤による血栓溶解療法の実施可能な病院数</t>
    </r>
    <r>
      <rPr>
        <sz val="8"/>
        <color theme="1"/>
        <rFont val="ＭＳ 明朝"/>
      </rPr>
      <t>（H29県医療政策課調べ）</t>
    </r>
    <rPh sb="0" eb="3">
      <t>ノウコウソク</t>
    </rPh>
    <rPh sb="4" eb="5">
      <t>タイ</t>
    </rPh>
    <rPh sb="11" eb="13">
      <t>セイザイ</t>
    </rPh>
    <rPh sb="16" eb="18">
      <t>ケッセン</t>
    </rPh>
    <rPh sb="18" eb="20">
      <t>ヨウカイ</t>
    </rPh>
    <rPh sb="20" eb="22">
      <t>リョウホウ</t>
    </rPh>
    <rPh sb="23" eb="25">
      <t>ジッシ</t>
    </rPh>
    <rPh sb="25" eb="27">
      <t>カノウ</t>
    </rPh>
    <rPh sb="28" eb="31">
      <t>ビョウインスウ</t>
    </rPh>
    <rPh sb="35" eb="36">
      <t>ケン</t>
    </rPh>
    <rPh sb="36" eb="38">
      <t>イリョウ</t>
    </rPh>
    <rPh sb="38" eb="40">
      <t>セイサク</t>
    </rPh>
    <rPh sb="40" eb="41">
      <t>カ</t>
    </rPh>
    <rPh sb="41" eb="42">
      <t>シラ</t>
    </rPh>
    <phoneticPr fontId="6"/>
  </si>
  <si>
    <r>
      <t xml:space="preserve">アウトカム
</t>
    </r>
    <r>
      <rPr>
        <sz val="9"/>
        <color theme="1"/>
        <rFont val="ＭＳ 明朝"/>
      </rPr>
      <t>(医療の結果)　　　</t>
    </r>
    <r>
      <rPr>
        <b/>
        <sz val="9"/>
        <color theme="1"/>
        <rFont val="ＭＳ 明朝"/>
      </rPr>
      <t>　　　　　　　　　　　　　　　　　　</t>
    </r>
  </si>
  <si>
    <t>3(3)</t>
  </si>
  <si>
    <t>平成27年度</t>
    <rPh sb="0" eb="2">
      <t>ヘイセイ</t>
    </rPh>
    <rPh sb="4" eb="6">
      <t>ネンド</t>
    </rPh>
    <phoneticPr fontId="6"/>
  </si>
  <si>
    <r>
      <t>■現場滞在時間区分ごとの件数(重症以上）</t>
    </r>
    <r>
      <rPr>
        <sz val="9"/>
        <color auto="1"/>
        <rFont val="ＭＳ 明朝"/>
      </rPr>
      <t>(H27)　（平成28年版 救急搬送における医療機関の受入状況実態調査） ※（　）内はH26の数値　</t>
    </r>
    <rPh sb="1" eb="3">
      <t>ゲンバ</t>
    </rPh>
    <rPh sb="3" eb="5">
      <t>タイザイ</t>
    </rPh>
    <rPh sb="5" eb="7">
      <t>ジカン</t>
    </rPh>
    <rPh sb="7" eb="9">
      <t>クブン</t>
    </rPh>
    <rPh sb="12" eb="14">
      <t>ケンスウ</t>
    </rPh>
    <rPh sb="15" eb="17">
      <t>ジュウショウ</t>
    </rPh>
    <rPh sb="17" eb="19">
      <t>イジョウ</t>
    </rPh>
    <rPh sb="27" eb="29">
      <t>ヘイセイ</t>
    </rPh>
    <rPh sb="31" eb="32">
      <t>ネン</t>
    </rPh>
    <rPh sb="32" eb="33">
      <t>バン</t>
    </rPh>
    <rPh sb="34" eb="36">
      <t>キュウキュウ</t>
    </rPh>
    <rPh sb="36" eb="38">
      <t>ハンソウ</t>
    </rPh>
    <rPh sb="42" eb="44">
      <t>イリョウ</t>
    </rPh>
    <rPh sb="44" eb="46">
      <t>キカン</t>
    </rPh>
    <rPh sb="47" eb="49">
      <t>ウケイレ</t>
    </rPh>
    <rPh sb="49" eb="51">
      <t>ジョウキョウ</t>
    </rPh>
    <rPh sb="51" eb="53">
      <t>ジッタイ</t>
    </rPh>
    <rPh sb="53" eb="55">
      <t>チョウサ</t>
    </rPh>
    <phoneticPr fontId="6"/>
  </si>
  <si>
    <r>
      <t>●分娩を取扱う助産所数</t>
    </r>
    <r>
      <rPr>
        <sz val="9"/>
        <color theme="1"/>
        <rFont val="ＭＳ 明朝"/>
      </rPr>
      <t xml:space="preserve"> : 1（中央圏域） （H29.4 県健康対策課）</t>
    </r>
    <rPh sb="1" eb="3">
      <t>ブンベン</t>
    </rPh>
    <rPh sb="4" eb="5">
      <t>ト</t>
    </rPh>
    <rPh sb="5" eb="6">
      <t>アツカ</t>
    </rPh>
    <rPh sb="7" eb="8">
      <t>ジョ</t>
    </rPh>
    <rPh sb="8" eb="9">
      <t>サン</t>
    </rPh>
    <rPh sb="9" eb="10">
      <t>ショ</t>
    </rPh>
    <rPh sb="10" eb="11">
      <t>スウ</t>
    </rPh>
    <rPh sb="16" eb="18">
      <t>チュウオウ</t>
    </rPh>
    <rPh sb="18" eb="19">
      <t>ケン</t>
    </rPh>
    <rPh sb="19" eb="20">
      <t>イキ</t>
    </rPh>
    <rPh sb="30" eb="32">
      <t>ケンコウ</t>
    </rPh>
    <rPh sb="32" eb="34">
      <t>タイサク</t>
    </rPh>
    <rPh sb="34" eb="35">
      <t>カ</t>
    </rPh>
    <phoneticPr fontId="6"/>
  </si>
  <si>
    <t>津野町国民健康保険杉ノ川診療所</t>
  </si>
  <si>
    <t>急性期</t>
    <rPh sb="0" eb="3">
      <t>キュウセイキ</t>
    </rPh>
    <phoneticPr fontId="6"/>
  </si>
  <si>
    <t>県外搬送</t>
    <rPh sb="0" eb="1">
      <t>ケン</t>
    </rPh>
    <rPh sb="1" eb="2">
      <t>ソト</t>
    </rPh>
    <rPh sb="2" eb="4">
      <t>ハンソウ</t>
    </rPh>
    <phoneticPr fontId="6"/>
  </si>
  <si>
    <r>
      <t>●</t>
    </r>
    <r>
      <rPr>
        <b/>
        <sz val="9"/>
        <color theme="1"/>
        <rFont val="ＭＳ 明朝"/>
      </rPr>
      <t xml:space="preserve">小児死亡場所 </t>
    </r>
    <r>
      <rPr>
        <sz val="9"/>
        <color theme="1"/>
        <rFont val="ＭＳ 明朝"/>
      </rPr>
      <t>（平成27年人口動態調査）　　※（　）内はH26の数値</t>
    </r>
    <rPh sb="1" eb="3">
      <t>ショウニ</t>
    </rPh>
    <rPh sb="3" eb="5">
      <t>シボウ</t>
    </rPh>
    <rPh sb="5" eb="7">
      <t>バショ</t>
    </rPh>
    <rPh sb="9" eb="11">
      <t>ヘイセイ</t>
    </rPh>
    <rPh sb="13" eb="14">
      <t>ネン</t>
    </rPh>
    <rPh sb="14" eb="16">
      <t>ジンコウ</t>
    </rPh>
    <rPh sb="16" eb="18">
      <t>ドウタイ</t>
    </rPh>
    <rPh sb="18" eb="20">
      <t>チョウサ</t>
    </rPh>
    <rPh sb="27" eb="28">
      <t>ウチ</t>
    </rPh>
    <rPh sb="33" eb="35">
      <t>スウチ</t>
    </rPh>
    <phoneticPr fontId="6"/>
  </si>
  <si>
    <t>●20歳未満の精神病床での入院患者数</t>
    <rPh sb="3" eb="6">
      <t>サイミマン</t>
    </rPh>
    <rPh sb="7" eb="9">
      <t>セイシン</t>
    </rPh>
    <rPh sb="9" eb="11">
      <t>ビョウショウ</t>
    </rPh>
    <rPh sb="13" eb="15">
      <t>ニュウイン</t>
    </rPh>
    <rPh sb="15" eb="18">
      <t>カンジャスウ</t>
    </rPh>
    <phoneticPr fontId="6"/>
  </si>
  <si>
    <t>いの町立国民健康保険大橋出張診療所</t>
  </si>
  <si>
    <t>病院前救護</t>
    <rPh sb="0" eb="2">
      <t>ビョウイン</t>
    </rPh>
    <rPh sb="2" eb="3">
      <t>マエ</t>
    </rPh>
    <rPh sb="3" eb="5">
      <t>キュウゴ</t>
    </rPh>
    <phoneticPr fontId="6"/>
  </si>
  <si>
    <t>6（6）</t>
  </si>
  <si>
    <r>
      <t>●糖尿病内科（代謝内科、内分泌代謝内科）を標榜する診療所数</t>
    </r>
    <r>
      <rPr>
        <sz val="9"/>
        <color theme="1"/>
        <rFont val="ＭＳ 明朝"/>
      </rPr>
      <t>（H26医療施設調査）</t>
    </r>
    <rPh sb="1" eb="4">
      <t>トウニョウビョウ</t>
    </rPh>
    <rPh sb="4" eb="6">
      <t>ナイカ</t>
    </rPh>
    <rPh sb="7" eb="9">
      <t>タイシャ</t>
    </rPh>
    <rPh sb="9" eb="11">
      <t>ナイカ</t>
    </rPh>
    <rPh sb="12" eb="15">
      <t>ナイブンピツ</t>
    </rPh>
    <rPh sb="15" eb="17">
      <t>タイシャ</t>
    </rPh>
    <rPh sb="17" eb="19">
      <t>ナイカ</t>
    </rPh>
    <rPh sb="21" eb="23">
      <t>ヒョウボウ</t>
    </rPh>
    <rPh sb="25" eb="28">
      <t>シンリョウショ</t>
    </rPh>
    <rPh sb="28" eb="29">
      <t>スウ</t>
    </rPh>
    <rPh sb="33" eb="35">
      <t>イリョウ</t>
    </rPh>
    <rPh sb="35" eb="37">
      <t>シセツ</t>
    </rPh>
    <rPh sb="37" eb="39">
      <t>チョウサ</t>
    </rPh>
    <phoneticPr fontId="6"/>
  </si>
  <si>
    <t>（H26患者調査（厚生労働省医政局指導課による特別集計結果））</t>
  </si>
  <si>
    <t>●往診を受けた患者数【厚生労働省提供資料（NDB）】</t>
    <rPh sb="1" eb="3">
      <t>オウシン</t>
    </rPh>
    <rPh sb="4" eb="5">
      <t>ウ</t>
    </rPh>
    <rPh sb="7" eb="10">
      <t>カンジャスウ</t>
    </rPh>
    <rPh sb="11" eb="13">
      <t>コウセイ</t>
    </rPh>
    <rPh sb="13" eb="16">
      <t>ロウドウショウ</t>
    </rPh>
    <rPh sb="16" eb="18">
      <t>テイキョウ</t>
    </rPh>
    <rPh sb="18" eb="20">
      <t>シリョウ</t>
    </rPh>
    <phoneticPr fontId="6"/>
  </si>
  <si>
    <t>■心原性脳塞栓症患者における心房細動合併者で治療中の割合</t>
    <rPh sb="1" eb="4">
      <t>シンゲンセイ</t>
    </rPh>
    <rPh sb="4" eb="7">
      <t>ノウソクセン</t>
    </rPh>
    <rPh sb="7" eb="8">
      <t>ショウ</t>
    </rPh>
    <rPh sb="8" eb="10">
      <t>カンジャ</t>
    </rPh>
    <rPh sb="14" eb="16">
      <t>シンボウ</t>
    </rPh>
    <rPh sb="16" eb="18">
      <t>サイドウ</t>
    </rPh>
    <rPh sb="18" eb="20">
      <t>ガッペイ</t>
    </rPh>
    <rPh sb="20" eb="21">
      <t>シャ</t>
    </rPh>
    <rPh sb="22" eb="25">
      <t>チリョウチュウ</t>
    </rPh>
    <rPh sb="26" eb="28">
      <t>ワリアイ</t>
    </rPh>
    <phoneticPr fontId="6"/>
  </si>
  <si>
    <t>平成28年</t>
    <rPh sb="0" eb="2">
      <t>ヘイセイ</t>
    </rPh>
    <rPh sb="4" eb="5">
      <t>ネン</t>
    </rPh>
    <phoneticPr fontId="6"/>
  </si>
  <si>
    <t>- 414 -</t>
  </si>
  <si>
    <t>全国（率）</t>
    <rPh sb="0" eb="2">
      <t>ゼンコク</t>
    </rPh>
    <rPh sb="3" eb="4">
      <t>リツ</t>
    </rPh>
    <phoneticPr fontId="6"/>
  </si>
  <si>
    <t>精神科救急</t>
    <rPh sb="0" eb="2">
      <t>セイシン</t>
    </rPh>
    <rPh sb="2" eb="3">
      <t>カ</t>
    </rPh>
    <rPh sb="3" eb="5">
      <t>キュウキュウ</t>
    </rPh>
    <phoneticPr fontId="6"/>
  </si>
  <si>
    <r>
      <t>●医療機関に受入の照会を行った回数ごとの件数</t>
    </r>
    <r>
      <rPr>
        <sz val="9"/>
        <color rgb="FFFF0000"/>
        <rFont val="ＭＳ Ｐゴシック"/>
      </rPr>
      <t>　（平成27年救急搬送における医療機関の受入状況実態調査）　※小児のみ</t>
    </r>
    <rPh sb="1" eb="3">
      <t>イリョウ</t>
    </rPh>
    <rPh sb="3" eb="5">
      <t>キカン</t>
    </rPh>
    <rPh sb="6" eb="8">
      <t>ウケイ</t>
    </rPh>
    <rPh sb="9" eb="11">
      <t>ショウカイ</t>
    </rPh>
    <rPh sb="12" eb="13">
      <t>オコナ</t>
    </rPh>
    <rPh sb="15" eb="17">
      <t>カイスウ</t>
    </rPh>
    <rPh sb="20" eb="22">
      <t>ケンスウ</t>
    </rPh>
    <rPh sb="24" eb="26">
      <t>ヘイセイ</t>
    </rPh>
    <rPh sb="28" eb="29">
      <t>ネン</t>
    </rPh>
    <rPh sb="29" eb="31">
      <t>キュウキュウ</t>
    </rPh>
    <rPh sb="31" eb="33">
      <t>ハンソウ</t>
    </rPh>
    <rPh sb="37" eb="39">
      <t>イリョウ</t>
    </rPh>
    <rPh sb="39" eb="41">
      <t>キカン</t>
    </rPh>
    <rPh sb="42" eb="44">
      <t>ウケイ</t>
    </rPh>
    <rPh sb="44" eb="46">
      <t>ジョウキョウ</t>
    </rPh>
    <rPh sb="46" eb="48">
      <t>ジッタイ</t>
    </rPh>
    <rPh sb="48" eb="50">
      <t>チョウサ</t>
    </rPh>
    <rPh sb="53" eb="55">
      <t>ショウニ</t>
    </rPh>
    <phoneticPr fontId="6"/>
  </si>
  <si>
    <t>少年
（７歳から18歳未満）</t>
    <rPh sb="0" eb="2">
      <t>ショウネン</t>
    </rPh>
    <rPh sb="5" eb="6">
      <t>サイ</t>
    </rPh>
    <rPh sb="10" eb="11">
      <t>サイ</t>
    </rPh>
    <rPh sb="11" eb="13">
      <t>ミマン</t>
    </rPh>
    <phoneticPr fontId="6"/>
  </si>
  <si>
    <t>高知県　男性：28.4％　女性：7.4％</t>
    <rPh sb="0" eb="3">
      <t>コウチケン</t>
    </rPh>
    <rPh sb="4" eb="6">
      <t>ダンセイ</t>
    </rPh>
    <rPh sb="13" eb="15">
      <t>ジョセイ</t>
    </rPh>
    <phoneticPr fontId="6"/>
  </si>
  <si>
    <t>幡多圏域</t>
    <rPh sb="0" eb="2">
      <t>ハタ</t>
    </rPh>
    <rPh sb="2" eb="3">
      <t>ケン</t>
    </rPh>
    <rPh sb="3" eb="4">
      <t>イキ</t>
    </rPh>
    <phoneticPr fontId="6"/>
  </si>
  <si>
    <t>●在宅療養後方支援病院
 【保険医療機関の管内指定状況（四国厚生支局）】</t>
    <rPh sb="1" eb="3">
      <t>ザイタク</t>
    </rPh>
    <rPh sb="3" eb="5">
      <t>リョウヨウ</t>
    </rPh>
    <rPh sb="5" eb="7">
      <t>コウホウ</t>
    </rPh>
    <rPh sb="7" eb="9">
      <t>シエン</t>
    </rPh>
    <rPh sb="9" eb="11">
      <t>ビョウイン</t>
    </rPh>
    <rPh sb="14" eb="16">
      <t>ホケン</t>
    </rPh>
    <rPh sb="16" eb="18">
      <t>イリョウ</t>
    </rPh>
    <rPh sb="18" eb="20">
      <t>キカン</t>
    </rPh>
    <rPh sb="21" eb="23">
      <t>カンナイ</t>
    </rPh>
    <rPh sb="23" eb="25">
      <t>シテイ</t>
    </rPh>
    <rPh sb="25" eb="27">
      <t>ジョウキョウ</t>
    </rPh>
    <rPh sb="28" eb="30">
      <t>シコク</t>
    </rPh>
    <rPh sb="30" eb="32">
      <t>コウセイ</t>
    </rPh>
    <rPh sb="32" eb="34">
      <t>シキョク</t>
    </rPh>
    <phoneticPr fontId="6"/>
  </si>
  <si>
    <r>
      <t>●年齢調整死亡率</t>
    </r>
    <r>
      <rPr>
        <sz val="9"/>
        <color theme="1"/>
        <rFont val="ＭＳ 明朝"/>
      </rPr>
      <t>　（高知県）男38.0　女20.5　（全国）男38.4　女21.3</t>
    </r>
    <rPh sb="1" eb="3">
      <t>ネンレイ</t>
    </rPh>
    <rPh sb="3" eb="5">
      <t>チョウセイ</t>
    </rPh>
    <rPh sb="5" eb="8">
      <t>シボウリツ</t>
    </rPh>
    <rPh sb="10" eb="12">
      <t>コウチ</t>
    </rPh>
    <rPh sb="12" eb="13">
      <t>ケン</t>
    </rPh>
    <rPh sb="14" eb="15">
      <t>オトコ</t>
    </rPh>
    <rPh sb="20" eb="21">
      <t>オンナ</t>
    </rPh>
    <rPh sb="27" eb="29">
      <t>ゼンコク</t>
    </rPh>
    <rPh sb="30" eb="31">
      <t>オトコ</t>
    </rPh>
    <rPh sb="36" eb="37">
      <t>オンナ</t>
    </rPh>
    <phoneticPr fontId="6"/>
  </si>
  <si>
    <t>高幡</t>
    <rPh sb="0" eb="2">
      <t>タカハタ</t>
    </rPh>
    <phoneticPr fontId="6"/>
  </si>
  <si>
    <r>
      <t xml:space="preserve">0 </t>
    </r>
    <r>
      <rPr>
        <sz val="9"/>
        <color rgb="FFFF0000"/>
        <rFont val="ＭＳ Ｐゴシック"/>
      </rPr>
      <t>(2)</t>
    </r>
  </si>
  <si>
    <t>幡多</t>
    <rPh sb="0" eb="2">
      <t>ハタ</t>
    </rPh>
    <phoneticPr fontId="6"/>
  </si>
  <si>
    <t>- 408 -</t>
  </si>
  <si>
    <t>県計</t>
    <rPh sb="0" eb="1">
      <t>ケン</t>
    </rPh>
    <rPh sb="1" eb="2">
      <t>ケイ</t>
    </rPh>
    <phoneticPr fontId="6"/>
  </si>
  <si>
    <t>●精神科リエゾンチームを持つ病院数</t>
    <rPh sb="1" eb="3">
      <t>セイシン</t>
    </rPh>
    <rPh sb="3" eb="4">
      <t>カ</t>
    </rPh>
    <rPh sb="12" eb="13">
      <t>モ</t>
    </rPh>
    <rPh sb="14" eb="16">
      <t>ビョウイン</t>
    </rPh>
    <rPh sb="16" eb="17">
      <t>スウ</t>
    </rPh>
    <phoneticPr fontId="6"/>
  </si>
  <si>
    <t>H22.4（13診療所）</t>
    <rPh sb="8" eb="10">
      <t>シンリョウ</t>
    </rPh>
    <rPh sb="10" eb="11">
      <t>ショ</t>
    </rPh>
    <phoneticPr fontId="6"/>
  </si>
  <si>
    <r>
      <t>●脂質異常症患者の年齢調整外来受療率
　</t>
    </r>
    <r>
      <rPr>
        <sz val="9"/>
        <color theme="1"/>
        <rFont val="ＭＳ 明朝"/>
      </rPr>
      <t>高知県　43.9　　全国　67.5</t>
    </r>
    <rPh sb="1" eb="3">
      <t>シシツ</t>
    </rPh>
    <rPh sb="3" eb="5">
      <t>イジョウ</t>
    </rPh>
    <rPh sb="5" eb="6">
      <t>ショウ</t>
    </rPh>
    <rPh sb="6" eb="8">
      <t>カンジャ</t>
    </rPh>
    <rPh sb="9" eb="11">
      <t>ネンレイ</t>
    </rPh>
    <rPh sb="11" eb="13">
      <t>チョウセイ</t>
    </rPh>
    <rPh sb="13" eb="15">
      <t>ガイライ</t>
    </rPh>
    <phoneticPr fontId="6"/>
  </si>
  <si>
    <t>レセプト件数</t>
    <rPh sb="4" eb="6">
      <t>ケンスウ</t>
    </rPh>
    <phoneticPr fontId="6"/>
  </si>
  <si>
    <t>全国</t>
    <rPh sb="0" eb="2">
      <t>ゼンコク</t>
    </rPh>
    <phoneticPr fontId="6"/>
  </si>
  <si>
    <t>149(50/99)</t>
  </si>
  <si>
    <r>
      <t>ス</t>
    </r>
    <r>
      <rPr>
        <b/>
        <sz val="9"/>
        <color theme="1"/>
        <rFont val="ＭＳ 明朝"/>
      </rPr>
      <t>トラクチャー　　　　　　　　　　　　　　　　　　　　　　　　　　　</t>
    </r>
    <r>
      <rPr>
        <sz val="9"/>
        <color theme="1"/>
        <rFont val="ＭＳ 明朝"/>
      </rPr>
      <t>（病院や医療従事者の充実度）</t>
    </r>
    <rPh sb="35" eb="37">
      <t>ビョウイン</t>
    </rPh>
    <rPh sb="38" eb="40">
      <t>イリョウ</t>
    </rPh>
    <rPh sb="40" eb="43">
      <t>ジュウジシャ</t>
    </rPh>
    <rPh sb="44" eb="47">
      <t>ジュウジツド</t>
    </rPh>
    <phoneticPr fontId="6"/>
  </si>
  <si>
    <t>●発症から受診まで4.5時間以内の割合（※）</t>
    <rPh sb="1" eb="3">
      <t>ハッショウ</t>
    </rPh>
    <rPh sb="5" eb="7">
      <t>ジュシン</t>
    </rPh>
    <rPh sb="12" eb="14">
      <t>ジカン</t>
    </rPh>
    <rPh sb="14" eb="16">
      <t>イナイ</t>
    </rPh>
    <rPh sb="17" eb="19">
      <t>ワリアイ</t>
    </rPh>
    <phoneticPr fontId="6"/>
  </si>
  <si>
    <t>※近森病院については　H27：（ICU＋CCU）18床となっており、表の数値から除いている</t>
    <rPh sb="1" eb="3">
      <t>チカモリ</t>
    </rPh>
    <rPh sb="3" eb="5">
      <t>ビョウイン</t>
    </rPh>
    <rPh sb="26" eb="27">
      <t>ショウ</t>
    </rPh>
    <rPh sb="34" eb="35">
      <t>ヒョウ</t>
    </rPh>
    <rPh sb="36" eb="38">
      <t>スウチ</t>
    </rPh>
    <rPh sb="40" eb="41">
      <t>ノゾ</t>
    </rPh>
    <phoneticPr fontId="6"/>
  </si>
  <si>
    <t>■救急要請（覚知）から現場到着までに要した平均時間（分）</t>
    <rPh sb="1" eb="3">
      <t>キュウキュウ</t>
    </rPh>
    <rPh sb="3" eb="5">
      <t>ヨウセイ</t>
    </rPh>
    <rPh sb="6" eb="8">
      <t>カクチ</t>
    </rPh>
    <rPh sb="11" eb="13">
      <t>ゲンバ</t>
    </rPh>
    <rPh sb="13" eb="15">
      <t>トウチャク</t>
    </rPh>
    <rPh sb="18" eb="19">
      <t>ヨウ</t>
    </rPh>
    <rPh sb="21" eb="23">
      <t>ヘイキン</t>
    </rPh>
    <rPh sb="23" eb="25">
      <t>ジカン</t>
    </rPh>
    <rPh sb="26" eb="27">
      <t>フン</t>
    </rPh>
    <phoneticPr fontId="6"/>
  </si>
  <si>
    <t>（平成26年消防庁データ）</t>
    <rPh sb="1" eb="3">
      <t>ヘイセイ</t>
    </rPh>
    <rPh sb="5" eb="6">
      <t>ネン</t>
    </rPh>
    <rPh sb="6" eb="9">
      <t>ショウボウチョウ</t>
    </rPh>
    <phoneticPr fontId="6"/>
  </si>
  <si>
    <t>統合失調症</t>
    <rPh sb="0" eb="2">
      <t>トウゴウ</t>
    </rPh>
    <rPh sb="2" eb="4">
      <t>シッチョウ</t>
    </rPh>
    <rPh sb="4" eb="5">
      <t>ショウ</t>
    </rPh>
    <phoneticPr fontId="6"/>
  </si>
  <si>
    <t>相談件数</t>
    <rPh sb="0" eb="2">
      <t>ソウダン</t>
    </rPh>
    <rPh sb="2" eb="4">
      <t>ケンスウ</t>
    </rPh>
    <phoneticPr fontId="6"/>
  </si>
  <si>
    <t>■現場到着から病院到着までに要した平均時間（分）</t>
    <rPh sb="1" eb="3">
      <t>ゲンバ</t>
    </rPh>
    <rPh sb="3" eb="5">
      <t>トウチャク</t>
    </rPh>
    <rPh sb="7" eb="9">
      <t>ビョウイン</t>
    </rPh>
    <rPh sb="9" eb="11">
      <t>トウチャク</t>
    </rPh>
    <rPh sb="14" eb="15">
      <t>ヨウ</t>
    </rPh>
    <rPh sb="17" eb="19">
      <t>ヘイキン</t>
    </rPh>
    <rPh sb="19" eb="21">
      <t>ジカン</t>
    </rPh>
    <rPh sb="22" eb="23">
      <t>フン</t>
    </rPh>
    <phoneticPr fontId="6"/>
  </si>
  <si>
    <t>稼働率</t>
    <rPh sb="0" eb="2">
      <t>カドウ</t>
    </rPh>
    <rPh sb="2" eb="3">
      <t>リツ</t>
    </rPh>
    <phoneticPr fontId="6"/>
  </si>
  <si>
    <r>
      <rPr>
        <b/>
        <sz val="9"/>
        <color rgb="FFFF0000"/>
        <rFont val="ＭＳ Ｐゴシック"/>
      </rPr>
      <t xml:space="preserve">1.8% </t>
    </r>
    <r>
      <rPr>
        <sz val="9"/>
        <color rgb="FFFF0000"/>
        <rFont val="ＭＳ Ｐゴシック"/>
      </rPr>
      <t>(2.3%)</t>
    </r>
  </si>
  <si>
    <t>高幡</t>
    <rPh sb="0" eb="1">
      <t>コウ</t>
    </rPh>
    <phoneticPr fontId="6"/>
  </si>
  <si>
    <r>
      <t>●脳卒中の再発率　</t>
    </r>
    <r>
      <rPr>
        <sz val="9"/>
        <color theme="1"/>
        <rFont val="ＭＳ 明朝"/>
      </rPr>
      <t>32％</t>
    </r>
    <r>
      <rPr>
        <sz val="8"/>
        <color theme="1"/>
        <rFont val="ＭＳ 明朝"/>
      </rPr>
      <t>（H28高知県脳卒中患者調査）</t>
    </r>
    <rPh sb="1" eb="4">
      <t>ノウソッチュウ</t>
    </rPh>
    <rPh sb="5" eb="8">
      <t>サイハツリツ</t>
    </rPh>
    <rPh sb="16" eb="19">
      <t>コウチケン</t>
    </rPh>
    <rPh sb="19" eb="22">
      <t>ノウソッチュウ</t>
    </rPh>
    <rPh sb="22" eb="24">
      <t>カンジャ</t>
    </rPh>
    <rPh sb="24" eb="26">
      <t>チョウサ</t>
    </rPh>
    <phoneticPr fontId="6"/>
  </si>
  <si>
    <t>（H28年度）</t>
  </si>
  <si>
    <t>H29.6</t>
  </si>
  <si>
    <t>医師数</t>
    <rPh sb="0" eb="3">
      <t>イシスウ</t>
    </rPh>
    <phoneticPr fontId="6"/>
  </si>
  <si>
    <t>10万人対</t>
    <rPh sb="2" eb="4">
      <t>マンニン</t>
    </rPh>
    <rPh sb="4" eb="5">
      <t>タイ</t>
    </rPh>
    <phoneticPr fontId="6"/>
  </si>
  <si>
    <t>●児童・思春期精神科入院医療管理料を算定された精神病床を持つ病院数</t>
    <rPh sb="1" eb="3">
      <t>ジドウ</t>
    </rPh>
    <rPh sb="4" eb="7">
      <t>シシュンキ</t>
    </rPh>
    <rPh sb="7" eb="9">
      <t>セイシン</t>
    </rPh>
    <rPh sb="9" eb="10">
      <t>カ</t>
    </rPh>
    <rPh sb="10" eb="12">
      <t>ニュウイン</t>
    </rPh>
    <rPh sb="12" eb="14">
      <t>イリョウ</t>
    </rPh>
    <rPh sb="14" eb="16">
      <t>カンリ</t>
    </rPh>
    <rPh sb="16" eb="17">
      <t>リョウ</t>
    </rPh>
    <rPh sb="18" eb="20">
      <t>サンテイ</t>
    </rPh>
    <rPh sb="23" eb="25">
      <t>セイシン</t>
    </rPh>
    <rPh sb="25" eb="27">
      <t>ビョウショウ</t>
    </rPh>
    <rPh sb="28" eb="29">
      <t>モ</t>
    </rPh>
    <rPh sb="30" eb="32">
      <t>ビョウイン</t>
    </rPh>
    <rPh sb="32" eb="33">
      <t>スウ</t>
    </rPh>
    <phoneticPr fontId="6"/>
  </si>
  <si>
    <t>幡多圏域</t>
    <rPh sb="0" eb="2">
      <t>ハタ</t>
    </rPh>
    <rPh sb="2" eb="4">
      <t>ケンイキ</t>
    </rPh>
    <phoneticPr fontId="6"/>
  </si>
  <si>
    <t>●閉鎖循環式全身麻酔の精神科電気痙攣療法を実施する病院数</t>
    <rPh sb="1" eb="3">
      <t>ヘイサ</t>
    </rPh>
    <rPh sb="3" eb="5">
      <t>ジュンカン</t>
    </rPh>
    <rPh sb="5" eb="6">
      <t>シキ</t>
    </rPh>
    <rPh sb="6" eb="8">
      <t>ゼンシン</t>
    </rPh>
    <rPh sb="8" eb="10">
      <t>マスイ</t>
    </rPh>
    <rPh sb="11" eb="13">
      <t>セイシン</t>
    </rPh>
    <rPh sb="13" eb="14">
      <t>カ</t>
    </rPh>
    <rPh sb="14" eb="16">
      <t>デンキ</t>
    </rPh>
    <rPh sb="16" eb="18">
      <t>ケイレン</t>
    </rPh>
    <rPh sb="18" eb="20">
      <t>リョウホウ</t>
    </rPh>
    <rPh sb="21" eb="23">
      <t>ジッシ</t>
    </rPh>
    <rPh sb="25" eb="27">
      <t>ビョウイン</t>
    </rPh>
    <rPh sb="27" eb="28">
      <t>スウ</t>
    </rPh>
    <phoneticPr fontId="6"/>
  </si>
  <si>
    <t>　　18人　／　14.3％</t>
    <rPh sb="4" eb="5">
      <t>ニン</t>
    </rPh>
    <phoneticPr fontId="6"/>
  </si>
  <si>
    <t xml:space="preserve"> （医師・歯科医師・薬剤師調査)</t>
  </si>
  <si>
    <t>■回復期リハビリテーション病棟に専従で配置されている
管理栄養士数（※）</t>
    <rPh sb="1" eb="4">
      <t>カイフクキ</t>
    </rPh>
    <rPh sb="13" eb="15">
      <t>ビョウトウ</t>
    </rPh>
    <rPh sb="16" eb="18">
      <t>センジュウ</t>
    </rPh>
    <rPh sb="19" eb="21">
      <t>ハイチ</t>
    </rPh>
    <rPh sb="27" eb="29">
      <t>カンリ</t>
    </rPh>
    <rPh sb="29" eb="32">
      <t>エイヨウシ</t>
    </rPh>
    <rPh sb="32" eb="33">
      <t>スウ</t>
    </rPh>
    <phoneticPr fontId="6"/>
  </si>
  <si>
    <t>病院数</t>
    <rPh sb="0" eb="2">
      <t>ビョウイン</t>
    </rPh>
    <rPh sb="2" eb="3">
      <t>カズ</t>
    </rPh>
    <phoneticPr fontId="6"/>
  </si>
  <si>
    <t>30分以上
60分未満</t>
    <rPh sb="2" eb="5">
      <t>フンイジョウ</t>
    </rPh>
    <rPh sb="8" eb="9">
      <t>フン</t>
    </rPh>
    <rPh sb="9" eb="11">
      <t>ミマン</t>
    </rPh>
    <phoneticPr fontId="6"/>
  </si>
  <si>
    <t>　17人 ／ 16.0％</t>
    <rPh sb="3" eb="4">
      <t>ニン</t>
    </rPh>
    <phoneticPr fontId="6"/>
  </si>
  <si>
    <t>病床数</t>
    <rPh sb="0" eb="2">
      <t>ビョウショウ</t>
    </rPh>
    <rPh sb="2" eb="3">
      <t>カズ</t>
    </rPh>
    <phoneticPr fontId="6"/>
  </si>
  <si>
    <t>30%以上60%未満</t>
    <rPh sb="3" eb="5">
      <t>イジョウ</t>
    </rPh>
    <rPh sb="8" eb="10">
      <t>ミマン</t>
    </rPh>
    <phoneticPr fontId="6"/>
  </si>
  <si>
    <t>診療時間内</t>
    <rPh sb="0" eb="2">
      <t>シンリョウ</t>
    </rPh>
    <rPh sb="2" eb="5">
      <t>ジカンナイ</t>
    </rPh>
    <phoneticPr fontId="6"/>
  </si>
  <si>
    <t>へき地診療の支援医療</t>
    <rPh sb="2" eb="3">
      <t>チ</t>
    </rPh>
    <rPh sb="3" eb="5">
      <t>シンリョウ</t>
    </rPh>
    <rPh sb="6" eb="8">
      <t>シエン</t>
    </rPh>
    <rPh sb="8" eb="10">
      <t>イリョウ</t>
    </rPh>
    <phoneticPr fontId="6"/>
  </si>
  <si>
    <t>平成28年度</t>
    <rPh sb="0" eb="2">
      <t>ヘイセイ</t>
    </rPh>
    <rPh sb="4" eb="6">
      <t>ネンド</t>
    </rPh>
    <phoneticPr fontId="6"/>
  </si>
  <si>
    <t>＊人口10万人当たりの分娩数：733.1件→732.3件</t>
    <rPh sb="1" eb="3">
      <t>ジンコウ</t>
    </rPh>
    <rPh sb="5" eb="7">
      <t>マンニン</t>
    </rPh>
    <rPh sb="7" eb="8">
      <t>トウ</t>
    </rPh>
    <rPh sb="11" eb="13">
      <t>ブンベン</t>
    </rPh>
    <rPh sb="13" eb="14">
      <t>スウ</t>
    </rPh>
    <rPh sb="20" eb="21">
      <t>ケン</t>
    </rPh>
    <rPh sb="27" eb="28">
      <t>ケン</t>
    </rPh>
    <phoneticPr fontId="6"/>
  </si>
  <si>
    <t>常時</t>
    <rPh sb="0" eb="2">
      <t>ジョウジ</t>
    </rPh>
    <phoneticPr fontId="6"/>
  </si>
  <si>
    <r>
      <t>ア</t>
    </r>
    <r>
      <rPr>
        <b/>
        <sz val="9"/>
        <color theme="1"/>
        <rFont val="ＭＳ 明朝"/>
      </rPr>
      <t>ウトカム　　　　　　　　　　　　　　　　　　　　　</t>
    </r>
    <r>
      <rPr>
        <sz val="9"/>
        <color theme="1"/>
        <rFont val="ＭＳ 明朝"/>
      </rPr>
      <t>（医療の結果）</t>
    </r>
    <rPh sb="27" eb="28">
      <t>イ</t>
    </rPh>
    <rPh sb="28" eb="29">
      <t>リョウ</t>
    </rPh>
    <rPh sb="30" eb="31">
      <t>ユウ</t>
    </rPh>
    <rPh sb="31" eb="32">
      <t>カ</t>
    </rPh>
    <phoneticPr fontId="6"/>
  </si>
  <si>
    <t>(-)</t>
  </si>
  <si>
    <t>H24.9</t>
  </si>
  <si>
    <t>女</t>
    <rPh sb="0" eb="1">
      <t>オンナ</t>
    </rPh>
    <phoneticPr fontId="6"/>
  </si>
  <si>
    <t>Ⅰ</t>
  </si>
  <si>
    <t>病床数</t>
    <rPh sb="0" eb="2">
      <t>ビョウショウ</t>
    </rPh>
    <rPh sb="2" eb="3">
      <t>スウ</t>
    </rPh>
    <phoneticPr fontId="6"/>
  </si>
  <si>
    <r>
      <t xml:space="preserve"> 1  </t>
    </r>
    <r>
      <rPr>
        <sz val="9"/>
        <color theme="1"/>
        <rFont val="ＭＳ 明朝"/>
      </rPr>
      <t>(3)</t>
    </r>
  </si>
  <si>
    <t>Ⅱ</t>
  </si>
  <si>
    <t>H29:55名</t>
    <rPh sb="6" eb="7">
      <t>メイ</t>
    </rPh>
    <phoneticPr fontId="6"/>
  </si>
  <si>
    <t>件数</t>
    <rPh sb="0" eb="2">
      <t>ケンスウ</t>
    </rPh>
    <phoneticPr fontId="6"/>
  </si>
  <si>
    <t>24（18）</t>
  </si>
  <si>
    <r>
      <t>6</t>
    </r>
    <r>
      <rPr>
        <b/>
        <sz val="9"/>
        <color auto="1"/>
        <rFont val="ＭＳ 明朝"/>
      </rPr>
      <t xml:space="preserve">6.0%
</t>
    </r>
    <r>
      <rPr>
        <sz val="9"/>
        <color auto="1"/>
        <rFont val="ＭＳ 明朝"/>
      </rPr>
      <t>（67.0%）</t>
    </r>
  </si>
  <si>
    <t>■年間受診者数の推移（高知市平日夜間急患センター）</t>
    <rPh sb="1" eb="3">
      <t>ネンカン</t>
    </rPh>
    <rPh sb="3" eb="6">
      <t>ジュシンシャ</t>
    </rPh>
    <rPh sb="6" eb="7">
      <t>スウ</t>
    </rPh>
    <rPh sb="8" eb="10">
      <t>スイイ</t>
    </rPh>
    <rPh sb="11" eb="14">
      <t>コウチシ</t>
    </rPh>
    <rPh sb="14" eb="16">
      <t>ヘイジツ</t>
    </rPh>
    <rPh sb="16" eb="18">
      <t>ヤカン</t>
    </rPh>
    <rPh sb="18" eb="20">
      <t>キュウカン</t>
    </rPh>
    <phoneticPr fontId="6"/>
  </si>
  <si>
    <t>Ⅲ</t>
  </si>
  <si>
    <t>●体制を持つ一般病院で受け入れた精神疾患の患者数
（精神疾患診療体制加算＋精神疾患患者受入加算）</t>
    <rPh sb="1" eb="3">
      <t>タイセイ</t>
    </rPh>
    <rPh sb="4" eb="5">
      <t>モ</t>
    </rPh>
    <rPh sb="6" eb="8">
      <t>イッパン</t>
    </rPh>
    <rPh sb="8" eb="10">
      <t>ビョウイン</t>
    </rPh>
    <rPh sb="11" eb="12">
      <t>ウ</t>
    </rPh>
    <rPh sb="13" eb="14">
      <t>イ</t>
    </rPh>
    <rPh sb="16" eb="18">
      <t>セイシン</t>
    </rPh>
    <rPh sb="18" eb="20">
      <t>シッカン</t>
    </rPh>
    <rPh sb="21" eb="23">
      <t>カンジャ</t>
    </rPh>
    <rPh sb="23" eb="24">
      <t>スウ</t>
    </rPh>
    <rPh sb="26" eb="28">
      <t>セイシン</t>
    </rPh>
    <rPh sb="28" eb="30">
      <t>シッカン</t>
    </rPh>
    <rPh sb="30" eb="32">
      <t>シンリョウ</t>
    </rPh>
    <rPh sb="32" eb="34">
      <t>タイセイ</t>
    </rPh>
    <rPh sb="34" eb="36">
      <t>カサン</t>
    </rPh>
    <rPh sb="37" eb="39">
      <t>セイシン</t>
    </rPh>
    <rPh sb="39" eb="41">
      <t>シッカン</t>
    </rPh>
    <rPh sb="41" eb="43">
      <t>カンジャ</t>
    </rPh>
    <rPh sb="43" eb="45">
      <t>ウケイレ</t>
    </rPh>
    <rPh sb="45" eb="47">
      <t>カサン</t>
    </rPh>
    <phoneticPr fontId="6"/>
  </si>
  <si>
    <r>
      <t xml:space="preserve">■脳血管疾患発症者数 </t>
    </r>
    <r>
      <rPr>
        <sz val="9"/>
        <color theme="1"/>
        <rFont val="ＭＳ 明朝"/>
      </rPr>
      <t>2,826人</t>
    </r>
    <r>
      <rPr>
        <b/>
        <sz val="9"/>
        <color theme="1"/>
        <rFont val="ＭＳ 明朝"/>
      </rPr>
      <t>　</t>
    </r>
    <r>
      <rPr>
        <sz val="8"/>
        <color theme="1"/>
        <rFont val="ＭＳ 明朝"/>
      </rPr>
      <t>（H28高知県脳卒中患者調査）</t>
    </r>
    <rPh sb="1" eb="4">
      <t>ノウケッカン</t>
    </rPh>
    <rPh sb="4" eb="6">
      <t>シッカン</t>
    </rPh>
    <rPh sb="6" eb="9">
      <t>ハッショウシャ</t>
    </rPh>
    <rPh sb="9" eb="10">
      <t>スウ</t>
    </rPh>
    <rPh sb="16" eb="17">
      <t>ニン</t>
    </rPh>
    <rPh sb="22" eb="25">
      <t>コウチケン</t>
    </rPh>
    <rPh sb="25" eb="28">
      <t>ノウソッチュウ</t>
    </rPh>
    <rPh sb="28" eb="30">
      <t>カンジャ</t>
    </rPh>
    <rPh sb="30" eb="32">
      <t>チョウサ</t>
    </rPh>
    <phoneticPr fontId="6"/>
  </si>
  <si>
    <t>一般診療所総数</t>
    <rPh sb="0" eb="2">
      <t>イッパン</t>
    </rPh>
    <rPh sb="2" eb="5">
      <t>シンリョウジョ</t>
    </rPh>
    <rPh sb="5" eb="7">
      <t>ソウスウ</t>
    </rPh>
    <phoneticPr fontId="6"/>
  </si>
  <si>
    <t>平均年齢</t>
    <rPh sb="0" eb="2">
      <t>ヘイキン</t>
    </rPh>
    <rPh sb="2" eb="4">
      <t>ネンレイ</t>
    </rPh>
    <phoneticPr fontId="6"/>
  </si>
  <si>
    <t>入院小児救急</t>
    <rPh sb="0" eb="2">
      <t>ニュウイン</t>
    </rPh>
    <rPh sb="2" eb="4">
      <t>ショウニ</t>
    </rPh>
    <rPh sb="4" eb="6">
      <t>キュウキュウ</t>
    </rPh>
    <phoneticPr fontId="6"/>
  </si>
  <si>
    <r>
      <t>●</t>
    </r>
    <r>
      <rPr>
        <b/>
        <sz val="11"/>
        <color theme="1"/>
        <rFont val="ＭＳ 明朝"/>
      </rPr>
      <t>虚血性心疾患　退院患者平均在院日数</t>
    </r>
    <r>
      <rPr>
        <sz val="10"/>
        <color theme="1"/>
        <rFont val="ＭＳ 明朝"/>
      </rPr>
      <t>（H26患者調査）</t>
    </r>
    <rPh sb="8" eb="10">
      <t>タイイン</t>
    </rPh>
    <rPh sb="10" eb="12">
      <t>カンジャ</t>
    </rPh>
    <rPh sb="12" eb="14">
      <t>ヘイキン</t>
    </rPh>
    <rPh sb="14" eb="16">
      <t>ザイイン</t>
    </rPh>
    <rPh sb="16" eb="18">
      <t>ニッスウ</t>
    </rPh>
    <rPh sb="22" eb="24">
      <t>カンジャ</t>
    </rPh>
    <rPh sb="24" eb="26">
      <t>チョウサ</t>
    </rPh>
    <phoneticPr fontId="6"/>
  </si>
  <si>
    <t>＊がんのみの健診、妊産婦健診、歯の健康診査、病院や診療所で行う診療としての検査を除く。</t>
    <rPh sb="6" eb="8">
      <t>ケンシン</t>
    </rPh>
    <rPh sb="9" eb="12">
      <t>ニンサンプ</t>
    </rPh>
    <rPh sb="12" eb="14">
      <t>ケンシン</t>
    </rPh>
    <rPh sb="15" eb="16">
      <t>ハ</t>
    </rPh>
    <rPh sb="17" eb="19">
      <t>ケンコウ</t>
    </rPh>
    <rPh sb="19" eb="21">
      <t>シンサ</t>
    </rPh>
    <rPh sb="22" eb="24">
      <t>ビョウイン</t>
    </rPh>
    <rPh sb="25" eb="28">
      <t>シンリョウジョ</t>
    </rPh>
    <rPh sb="29" eb="30">
      <t>オコナ</t>
    </rPh>
    <rPh sb="31" eb="33">
      <t>シンリョウ</t>
    </rPh>
    <rPh sb="37" eb="39">
      <t>ケンサ</t>
    </rPh>
    <rPh sb="40" eb="41">
      <t>ノゾ</t>
    </rPh>
    <phoneticPr fontId="6"/>
  </si>
  <si>
    <t>15分以上
30分未満</t>
    <rPh sb="2" eb="3">
      <t>フン</t>
    </rPh>
    <rPh sb="3" eb="5">
      <t>イジョウ</t>
    </rPh>
    <rPh sb="8" eb="9">
      <t>フン</t>
    </rPh>
    <rPh sb="9" eb="11">
      <t>ミマン</t>
    </rPh>
    <phoneticPr fontId="6"/>
  </si>
  <si>
    <t>17人 ／ 16.0％</t>
    <rPh sb="2" eb="3">
      <t>ニン</t>
    </rPh>
    <phoneticPr fontId="6"/>
  </si>
  <si>
    <t>国立病院機構高知病院</t>
    <rPh sb="0" eb="2">
      <t>コクリツ</t>
    </rPh>
    <rPh sb="2" eb="4">
      <t>ビョウイン</t>
    </rPh>
    <rPh sb="4" eb="6">
      <t>キコウ</t>
    </rPh>
    <rPh sb="6" eb="8">
      <t>コウチ</t>
    </rPh>
    <rPh sb="8" eb="10">
      <t>ビョウイン</t>
    </rPh>
    <phoneticPr fontId="6"/>
  </si>
  <si>
    <t>H23</t>
  </si>
  <si>
    <t>周産期（新生児）
専門医</t>
    <rPh sb="9" eb="12">
      <t>センモンイ</t>
    </rPh>
    <phoneticPr fontId="6"/>
  </si>
  <si>
    <t>年　度</t>
    <rPh sb="0" eb="1">
      <t>ネン</t>
    </rPh>
    <rPh sb="2" eb="3">
      <t>ド</t>
    </rPh>
    <phoneticPr fontId="6"/>
  </si>
  <si>
    <t>(H29.1 県医師確保・育成支援課調べ)</t>
  </si>
  <si>
    <t>■出血性合併症が発症した割合（※）</t>
    <rPh sb="1" eb="4">
      <t>シュッケツセイ</t>
    </rPh>
    <rPh sb="4" eb="7">
      <t>ガッペイショウ</t>
    </rPh>
    <rPh sb="8" eb="10">
      <t>ハッショウ</t>
    </rPh>
    <rPh sb="12" eb="14">
      <t>ワリアイ</t>
    </rPh>
    <phoneticPr fontId="6"/>
  </si>
  <si>
    <t>人数</t>
    <rPh sb="0" eb="2">
      <t>ニンズウ</t>
    </rPh>
    <phoneticPr fontId="6"/>
  </si>
  <si>
    <t>（人）</t>
    <rPh sb="1" eb="2">
      <t>ニン</t>
    </rPh>
    <phoneticPr fontId="6"/>
  </si>
  <si>
    <r>
      <t>●脳卒中患者における地域連携計画作成等の実施件数</t>
    </r>
    <r>
      <rPr>
        <sz val="8"/>
        <color theme="1"/>
        <rFont val="ＭＳ 明朝"/>
      </rPr>
      <t>（平成27年度NDB）</t>
    </r>
    <rPh sb="1" eb="4">
      <t>ノウソッチュウ</t>
    </rPh>
    <rPh sb="4" eb="6">
      <t>カンジャ</t>
    </rPh>
    <rPh sb="10" eb="12">
      <t>チイキ</t>
    </rPh>
    <rPh sb="12" eb="14">
      <t>レンケイ</t>
    </rPh>
    <rPh sb="14" eb="16">
      <t>ケイカク</t>
    </rPh>
    <rPh sb="16" eb="18">
      <t>サクセイ</t>
    </rPh>
    <rPh sb="18" eb="19">
      <t>トウ</t>
    </rPh>
    <rPh sb="20" eb="22">
      <t>ジッシ</t>
    </rPh>
    <rPh sb="22" eb="24">
      <t>ケンスウ</t>
    </rPh>
    <phoneticPr fontId="6"/>
  </si>
  <si>
    <t>　・退院支援加算の届出を行っている医療機関数</t>
    <rPh sb="2" eb="4">
      <t>タイイン</t>
    </rPh>
    <rPh sb="4" eb="6">
      <t>シエン</t>
    </rPh>
    <rPh sb="6" eb="8">
      <t>カサン</t>
    </rPh>
    <rPh sb="9" eb="11">
      <t>トドケデ</t>
    </rPh>
    <rPh sb="12" eb="13">
      <t>オコナ</t>
    </rPh>
    <rPh sb="17" eb="19">
      <t>イリョウ</t>
    </rPh>
    <rPh sb="19" eb="21">
      <t>キカン</t>
    </rPh>
    <rPh sb="21" eb="22">
      <t>スウ</t>
    </rPh>
    <phoneticPr fontId="6"/>
  </si>
  <si>
    <t>管外搬送率</t>
    <rPh sb="0" eb="1">
      <t>カン</t>
    </rPh>
    <rPh sb="1" eb="2">
      <t>ガイ</t>
    </rPh>
    <rPh sb="2" eb="4">
      <t>ハンソウ</t>
    </rPh>
    <rPh sb="4" eb="5">
      <t>リツ</t>
    </rPh>
    <phoneticPr fontId="6"/>
  </si>
  <si>
    <t>公的
医療機関</t>
    <rPh sb="0" eb="2">
      <t>コウテキ</t>
    </rPh>
    <rPh sb="3" eb="5">
      <t>イリョウ</t>
    </rPh>
    <rPh sb="5" eb="7">
      <t>キカン</t>
    </rPh>
    <phoneticPr fontId="6"/>
  </si>
  <si>
    <r>
      <t>2</t>
    </r>
    <r>
      <rPr>
        <sz val="9"/>
        <color theme="1"/>
        <rFont val="ＭＳ 明朝"/>
      </rPr>
      <t>29
(245)</t>
    </r>
  </si>
  <si>
    <t>高知大学医学部
附属病院</t>
    <rPh sb="0" eb="2">
      <t>コウチ</t>
    </rPh>
    <rPh sb="2" eb="4">
      <t>ダイガク</t>
    </rPh>
    <rPh sb="4" eb="6">
      <t>イガク</t>
    </rPh>
    <rPh sb="6" eb="7">
      <t>ブ</t>
    </rPh>
    <rPh sb="8" eb="10">
      <t>フゾク</t>
    </rPh>
    <rPh sb="10" eb="12">
      <t>ビョウイン</t>
    </rPh>
    <phoneticPr fontId="6"/>
  </si>
  <si>
    <t>急　　性　　期</t>
    <rPh sb="0" eb="1">
      <t>キュウ</t>
    </rPh>
    <rPh sb="3" eb="4">
      <t>セイ</t>
    </rPh>
    <rPh sb="6" eb="7">
      <t>キ</t>
    </rPh>
    <phoneticPr fontId="6"/>
  </si>
  <si>
    <t>ー</t>
  </si>
  <si>
    <r>
      <t>救急医療の医療体制構築に係る現状把握のための指標　　　</t>
    </r>
    <r>
      <rPr>
        <b/>
        <sz val="16"/>
        <color theme="1"/>
        <rFont val="ＭＳ 明朝"/>
      </rPr>
      <t>　</t>
    </r>
    <r>
      <rPr>
        <sz val="12"/>
        <color theme="1"/>
        <rFont val="ＭＳ 明朝"/>
      </rPr>
      <t>●国の作成指針で示された指標　　　■県独自で追加した指標</t>
    </r>
    <rPh sb="0" eb="2">
      <t>キュウキュウ</t>
    </rPh>
    <rPh sb="2" eb="4">
      <t>イリョウ</t>
    </rPh>
    <rPh sb="5" eb="7">
      <t>イリョウ</t>
    </rPh>
    <rPh sb="7" eb="9">
      <t>タイセイ</t>
    </rPh>
    <rPh sb="9" eb="11">
      <t>コウチク</t>
    </rPh>
    <rPh sb="12" eb="13">
      <t>カカ</t>
    </rPh>
    <rPh sb="14" eb="16">
      <t>ゲンジョウ</t>
    </rPh>
    <rPh sb="16" eb="18">
      <t>ハアク</t>
    </rPh>
    <rPh sb="22" eb="24">
      <t>シヒョウ</t>
    </rPh>
    <phoneticPr fontId="6"/>
  </si>
  <si>
    <t>　　 7人　／　 5.6％</t>
    <rPh sb="4" eb="5">
      <t>ニン</t>
    </rPh>
    <phoneticPr fontId="6"/>
  </si>
  <si>
    <t>交付数</t>
    <rPh sb="0" eb="2">
      <t>コウフ</t>
    </rPh>
    <rPh sb="2" eb="3">
      <t>スウ</t>
    </rPh>
    <phoneticPr fontId="6"/>
  </si>
  <si>
    <r>
      <t xml:space="preserve">0
</t>
    </r>
    <r>
      <rPr>
        <sz val="9"/>
        <color theme="1"/>
        <rFont val="ＭＳ 明朝"/>
      </rPr>
      <t>(0)</t>
    </r>
  </si>
  <si>
    <t>県計</t>
    <rPh sb="0" eb="2">
      <t>ケンケイ</t>
    </rPh>
    <phoneticPr fontId="6"/>
  </si>
  <si>
    <t>高吾北</t>
    <rPh sb="0" eb="1">
      <t>コウ</t>
    </rPh>
    <rPh sb="1" eb="3">
      <t>ゴホク</t>
    </rPh>
    <phoneticPr fontId="6"/>
  </si>
  <si>
    <t>回　　復　　期</t>
    <rPh sb="0" eb="1">
      <t>カイ</t>
    </rPh>
    <rPh sb="3" eb="4">
      <t>マタ</t>
    </rPh>
    <rPh sb="6" eb="7">
      <t>キ</t>
    </rPh>
    <phoneticPr fontId="6"/>
  </si>
  <si>
    <r>
      <t>●心肺機能停止傷病者全搬送人員のうち、一般市民により除細動が実施された件数　</t>
    </r>
    <r>
      <rPr>
        <sz val="9"/>
        <color auto="1"/>
        <rFont val="ＭＳ 明朝"/>
      </rPr>
      <t>（平成28年版 救急・救助の現状）</t>
    </r>
    <rPh sb="1" eb="3">
      <t>シンパイ</t>
    </rPh>
    <rPh sb="3" eb="5">
      <t>キノウ</t>
    </rPh>
    <rPh sb="5" eb="7">
      <t>テイシ</t>
    </rPh>
    <rPh sb="7" eb="10">
      <t>ショウビョウシャ</t>
    </rPh>
    <rPh sb="10" eb="11">
      <t>ゼン</t>
    </rPh>
    <rPh sb="11" eb="13">
      <t>ハンソウ</t>
    </rPh>
    <rPh sb="13" eb="15">
      <t>ジンイン</t>
    </rPh>
    <rPh sb="19" eb="21">
      <t>イッパン</t>
    </rPh>
    <rPh sb="21" eb="23">
      <t>シミン</t>
    </rPh>
    <rPh sb="26" eb="27">
      <t>ジョ</t>
    </rPh>
    <rPh sb="27" eb="29">
      <t>サイドウ</t>
    </rPh>
    <rPh sb="30" eb="32">
      <t>ジッシ</t>
    </rPh>
    <rPh sb="35" eb="37">
      <t>ケンスウ</t>
    </rPh>
    <rPh sb="39" eb="41">
      <t>ヘイセイ</t>
    </rPh>
    <rPh sb="43" eb="45">
      <t>ネンバン</t>
    </rPh>
    <phoneticPr fontId="6"/>
  </si>
  <si>
    <t>■回復期リハビリテーション病棟の平均在棟日数（※）</t>
    <rPh sb="1" eb="4">
      <t>カイフクキ</t>
    </rPh>
    <rPh sb="13" eb="15">
      <t>ビョウトウ</t>
    </rPh>
    <rPh sb="16" eb="18">
      <t>ヘイキン</t>
    </rPh>
    <rPh sb="18" eb="19">
      <t>ザイ</t>
    </rPh>
    <rPh sb="19" eb="20">
      <t>トウ</t>
    </rPh>
    <rPh sb="20" eb="22">
      <t>ニッスウ</t>
    </rPh>
    <phoneticPr fontId="6"/>
  </si>
  <si>
    <t>（人）</t>
  </si>
  <si>
    <t>12.1</t>
  </si>
  <si>
    <t>平成25年度</t>
    <rPh sb="0" eb="2">
      <t>ヘイセイ</t>
    </rPh>
    <rPh sb="4" eb="6">
      <t>ネンド</t>
    </rPh>
    <phoneticPr fontId="6"/>
  </si>
  <si>
    <t>割合（%）</t>
    <rPh sb="0" eb="1">
      <t>ワリ</t>
    </rPh>
    <rPh sb="1" eb="2">
      <t>ア</t>
    </rPh>
    <phoneticPr fontId="6"/>
  </si>
  <si>
    <t>■回復期リハビリテーション病棟からの在宅復帰率(※)</t>
    <rPh sb="1" eb="4">
      <t>カイフクキ</t>
    </rPh>
    <rPh sb="13" eb="15">
      <t>ビョウトウ</t>
    </rPh>
    <rPh sb="18" eb="20">
      <t>ザイタク</t>
    </rPh>
    <rPh sb="20" eb="22">
      <t>フッキ</t>
    </rPh>
    <rPh sb="22" eb="23">
      <t>リツ</t>
    </rPh>
    <phoneticPr fontId="6"/>
  </si>
  <si>
    <r>
      <t>●分娩を取扱う病院数</t>
    </r>
    <r>
      <rPr>
        <sz val="9"/>
        <color theme="1"/>
        <rFont val="ＭＳ 明朝"/>
      </rPr>
      <t>（県健康対策課）</t>
    </r>
    <rPh sb="1" eb="3">
      <t>ブンベン</t>
    </rPh>
    <rPh sb="4" eb="5">
      <t>ト</t>
    </rPh>
    <rPh sb="5" eb="6">
      <t>アツカ</t>
    </rPh>
    <rPh sb="7" eb="9">
      <t>ビョウイン</t>
    </rPh>
    <rPh sb="9" eb="10">
      <t>スウ</t>
    </rPh>
    <rPh sb="12" eb="14">
      <t>ケンコウ</t>
    </rPh>
    <rPh sb="14" eb="16">
      <t>タイサク</t>
    </rPh>
    <rPh sb="16" eb="17">
      <t>カ</t>
    </rPh>
    <phoneticPr fontId="6"/>
  </si>
  <si>
    <t>超低出生体重児数／出生割合</t>
    <rPh sb="0" eb="1">
      <t>チョウ</t>
    </rPh>
    <rPh sb="1" eb="2">
      <t>テイ</t>
    </rPh>
    <rPh sb="2" eb="4">
      <t>シュッセイ</t>
    </rPh>
    <rPh sb="4" eb="6">
      <t>タイジュウ</t>
    </rPh>
    <rPh sb="6" eb="7">
      <t>ジ</t>
    </rPh>
    <rPh sb="7" eb="8">
      <t>スウ</t>
    </rPh>
    <rPh sb="9" eb="11">
      <t>シュッセイ</t>
    </rPh>
    <rPh sb="11" eb="13">
      <t>ワリアイ</t>
    </rPh>
    <phoneticPr fontId="6"/>
  </si>
  <si>
    <t>19/0.3</t>
  </si>
  <si>
    <t>578/10.5</t>
  </si>
  <si>
    <t>県平均</t>
    <rPh sb="0" eb="1">
      <t>ケン</t>
    </rPh>
    <rPh sb="1" eb="3">
      <t>ヘイキン</t>
    </rPh>
    <phoneticPr fontId="6"/>
  </si>
  <si>
    <t>（福祉行政報告)</t>
  </si>
  <si>
    <r>
      <t>●ハイリスク分娩管理加算届出医療機関数</t>
    </r>
    <r>
      <rPr>
        <sz val="9"/>
        <color theme="1"/>
        <rFont val="ＭＳ 明朝"/>
      </rPr>
      <t>（診療報酬施設基準）</t>
    </r>
    <rPh sb="6" eb="8">
      <t>ブンベン</t>
    </rPh>
    <rPh sb="8" eb="10">
      <t>カンリ</t>
    </rPh>
    <rPh sb="10" eb="11">
      <t>カ</t>
    </rPh>
    <rPh sb="11" eb="12">
      <t>サン</t>
    </rPh>
    <rPh sb="12" eb="14">
      <t>トドケデ</t>
    </rPh>
    <rPh sb="14" eb="16">
      <t>イリョウ</t>
    </rPh>
    <rPh sb="16" eb="18">
      <t>キカン</t>
    </rPh>
    <rPh sb="18" eb="19">
      <t>スウ</t>
    </rPh>
    <rPh sb="20" eb="22">
      <t>シンリョウ</t>
    </rPh>
    <rPh sb="22" eb="24">
      <t>ホウシュウ</t>
    </rPh>
    <rPh sb="24" eb="26">
      <t>シセツ</t>
    </rPh>
    <rPh sb="26" eb="28">
      <t>キジュン</t>
    </rPh>
    <phoneticPr fontId="6"/>
  </si>
  <si>
    <t>実数</t>
    <rPh sb="0" eb="2">
      <t>ジッスウ</t>
    </rPh>
    <phoneticPr fontId="6"/>
  </si>
  <si>
    <t>管外搬送</t>
    <rPh sb="0" eb="1">
      <t>カン</t>
    </rPh>
    <rPh sb="1" eb="2">
      <t>ガイ</t>
    </rPh>
    <rPh sb="2" eb="4">
      <t>ハンソウ</t>
    </rPh>
    <phoneticPr fontId="6"/>
  </si>
  <si>
    <t>●初期救急医療体制に参画する病院の数</t>
    <rPh sb="1" eb="3">
      <t>ショキ</t>
    </rPh>
    <rPh sb="3" eb="5">
      <t>キュウキュウ</t>
    </rPh>
    <rPh sb="5" eb="7">
      <t>イリョウ</t>
    </rPh>
    <rPh sb="7" eb="9">
      <t>タイセイ</t>
    </rPh>
    <rPh sb="10" eb="12">
      <t>サンカク</t>
    </rPh>
    <rPh sb="14" eb="16">
      <t>ビョウイン</t>
    </rPh>
    <rPh sb="17" eb="18">
      <t>カズ</t>
    </rPh>
    <phoneticPr fontId="6"/>
  </si>
  <si>
    <r>
      <t>■年間受診者数の推移（高知市休日夜間急患センター）　</t>
    </r>
    <r>
      <rPr>
        <sz val="9"/>
        <color theme="1"/>
        <rFont val="ＭＳ 明朝"/>
      </rPr>
      <t>※小児科のみ</t>
    </r>
    <rPh sb="1" eb="3">
      <t>ネンカン</t>
    </rPh>
    <rPh sb="3" eb="6">
      <t>ジュシンシャ</t>
    </rPh>
    <rPh sb="6" eb="7">
      <t>スウ</t>
    </rPh>
    <rPh sb="8" eb="10">
      <t>スイイ</t>
    </rPh>
    <rPh sb="11" eb="14">
      <t>コウチシ</t>
    </rPh>
    <rPh sb="14" eb="16">
      <t>キュウジツ</t>
    </rPh>
    <rPh sb="16" eb="18">
      <t>ヤカン</t>
    </rPh>
    <rPh sb="18" eb="20">
      <t>キュウカン</t>
    </rPh>
    <phoneticPr fontId="6"/>
  </si>
  <si>
    <t>予防</t>
    <rPh sb="0" eb="2">
      <t>ヨボウ</t>
    </rPh>
    <phoneticPr fontId="6"/>
  </si>
  <si>
    <t>　・退院調整加算のレセプト件数</t>
    <rPh sb="2" eb="4">
      <t>タイイン</t>
    </rPh>
    <rPh sb="4" eb="6">
      <t>チョウセイ</t>
    </rPh>
    <rPh sb="6" eb="8">
      <t>カサン</t>
    </rPh>
    <rPh sb="13" eb="15">
      <t>ケンスウ</t>
    </rPh>
    <phoneticPr fontId="6"/>
  </si>
  <si>
    <r>
      <t>●禁煙外来を行っている医療機関数</t>
    </r>
    <r>
      <rPr>
        <sz val="10"/>
        <color theme="1"/>
        <rFont val="ＭＳ 明朝"/>
      </rPr>
      <t>（H26年医療施設調査）</t>
    </r>
    <rPh sb="1" eb="3">
      <t>キンエン</t>
    </rPh>
    <rPh sb="3" eb="5">
      <t>ガイライ</t>
    </rPh>
    <rPh sb="6" eb="7">
      <t>オコナ</t>
    </rPh>
    <rPh sb="11" eb="13">
      <t>イリョウ</t>
    </rPh>
    <rPh sb="13" eb="15">
      <t>キカン</t>
    </rPh>
    <rPh sb="15" eb="16">
      <t>スウ</t>
    </rPh>
    <phoneticPr fontId="6"/>
  </si>
  <si>
    <t>106人</t>
    <rPh sb="3" eb="4">
      <t>ニン</t>
    </rPh>
    <phoneticPr fontId="6"/>
  </si>
  <si>
    <t>■訪問看護ステーション数 【H26:高知県介護保険サービス提供事業者一覧　H29：高知県訪問看護ステーション連絡協議会調べ】</t>
    <rPh sb="1" eb="3">
      <t>ホウモン</t>
    </rPh>
    <rPh sb="3" eb="5">
      <t>カンゴ</t>
    </rPh>
    <rPh sb="11" eb="12">
      <t>スウ</t>
    </rPh>
    <phoneticPr fontId="6"/>
  </si>
  <si>
    <t>全国平均</t>
    <rPh sb="0" eb="2">
      <t>ゼンコク</t>
    </rPh>
    <rPh sb="2" eb="4">
      <t>ヘイキン</t>
    </rPh>
    <phoneticPr fontId="6"/>
  </si>
  <si>
    <t>慢性期</t>
    <rPh sb="0" eb="2">
      <t>マンセイ</t>
    </rPh>
    <rPh sb="2" eb="3">
      <t>キ</t>
    </rPh>
    <phoneticPr fontId="6"/>
  </si>
  <si>
    <t>●精神科リエゾンチームを算定された患者数</t>
    <rPh sb="1" eb="3">
      <t>セイシン</t>
    </rPh>
    <rPh sb="3" eb="4">
      <t>カ</t>
    </rPh>
    <rPh sb="12" eb="14">
      <t>サンテイ</t>
    </rPh>
    <rPh sb="17" eb="20">
      <t>カンジャスウ</t>
    </rPh>
    <phoneticPr fontId="6"/>
  </si>
  <si>
    <t>ドクヘリ</t>
  </si>
  <si>
    <t>薬物依存症</t>
    <rPh sb="0" eb="2">
      <t>ヤクブツ</t>
    </rPh>
    <rPh sb="2" eb="4">
      <t>イゾン</t>
    </rPh>
    <rPh sb="4" eb="5">
      <t>ショウ</t>
    </rPh>
    <phoneticPr fontId="6"/>
  </si>
  <si>
    <t>平成27年全国</t>
    <rPh sb="0" eb="2">
      <t>ヘイセイ</t>
    </rPh>
    <rPh sb="4" eb="5">
      <t>ネン</t>
    </rPh>
    <rPh sb="5" eb="7">
      <t>ゼンコク</t>
    </rPh>
    <phoneticPr fontId="6"/>
  </si>
  <si>
    <t>病院　　　　　　　　　　　　　　(10万人対)</t>
    <rPh sb="0" eb="2">
      <t>ビョウイン</t>
    </rPh>
    <rPh sb="19" eb="20">
      <t>マン</t>
    </rPh>
    <rPh sb="20" eb="21">
      <t>ニン</t>
    </rPh>
    <rPh sb="21" eb="22">
      <t>タイ</t>
    </rPh>
    <phoneticPr fontId="6"/>
  </si>
  <si>
    <t>●認知症疾患医療センターの指定数</t>
    <rPh sb="1" eb="3">
      <t>ニンチ</t>
    </rPh>
    <rPh sb="3" eb="4">
      <t>ショウ</t>
    </rPh>
    <rPh sb="4" eb="6">
      <t>シッカン</t>
    </rPh>
    <rPh sb="6" eb="8">
      <t>イリョウ</t>
    </rPh>
    <rPh sb="13" eb="15">
      <t>シテイ</t>
    </rPh>
    <rPh sb="15" eb="16">
      <t>スウ</t>
    </rPh>
    <phoneticPr fontId="6"/>
  </si>
  <si>
    <t>●精神病床における急性期入院患者数－施設所在地</t>
    <rPh sb="1" eb="3">
      <t>セイシン</t>
    </rPh>
    <rPh sb="3" eb="5">
      <t>ビョウショウ</t>
    </rPh>
    <rPh sb="9" eb="12">
      <t>キュウセイキ</t>
    </rPh>
    <rPh sb="12" eb="14">
      <t>ニュウイン</t>
    </rPh>
    <rPh sb="14" eb="17">
      <t>カンジャスウ</t>
    </rPh>
    <rPh sb="18" eb="20">
      <t>シセツ</t>
    </rPh>
    <rPh sb="20" eb="23">
      <t>ショザイチ</t>
    </rPh>
    <phoneticPr fontId="6"/>
  </si>
  <si>
    <t>23.4(10.8/12.6)</t>
  </si>
  <si>
    <r>
      <t>0</t>
    </r>
    <r>
      <rPr>
        <sz val="9"/>
        <color theme="1"/>
        <rFont val="ＭＳ 明朝"/>
      </rPr>
      <t xml:space="preserve">
(0)</t>
    </r>
  </si>
  <si>
    <t>H26患者調査（厚生労働省医政局指導課による特別集計結果）</t>
  </si>
  <si>
    <t>23床</t>
    <rPh sb="2" eb="3">
      <t>ショウ</t>
    </rPh>
    <phoneticPr fontId="6"/>
  </si>
  <si>
    <t>6人 ／ 5.1％</t>
    <rPh sb="1" eb="2">
      <t>ニン</t>
    </rPh>
    <phoneticPr fontId="6"/>
  </si>
  <si>
    <t>●重度アルコール依存症入院医療管理加算を算定された患者数</t>
    <rPh sb="1" eb="3">
      <t>ジュウド</t>
    </rPh>
    <rPh sb="8" eb="10">
      <t>イゾン</t>
    </rPh>
    <rPh sb="10" eb="11">
      <t>ショウ</t>
    </rPh>
    <rPh sb="11" eb="13">
      <t>ニュウイン</t>
    </rPh>
    <rPh sb="13" eb="15">
      <t>イリョウ</t>
    </rPh>
    <rPh sb="15" eb="17">
      <t>カンリ</t>
    </rPh>
    <rPh sb="17" eb="19">
      <t>カサン</t>
    </rPh>
    <rPh sb="20" eb="22">
      <t>サンテイ</t>
    </rPh>
    <rPh sb="25" eb="28">
      <t>カンジャスウ</t>
    </rPh>
    <phoneticPr fontId="6"/>
  </si>
  <si>
    <r>
      <t>●</t>
    </r>
    <r>
      <rPr>
        <b/>
        <sz val="11"/>
        <color theme="1"/>
        <rFont val="ＭＳ 明朝"/>
      </rPr>
      <t>心肺機能停止傷病者全搬送人員のうち、一般市民により除細動が実施された件数　</t>
    </r>
    <r>
      <rPr>
        <sz val="11"/>
        <color theme="1"/>
        <rFont val="ＭＳ 明朝"/>
      </rPr>
      <t>【H28　救急・救助の現状】</t>
    </r>
    <rPh sb="1" eb="3">
      <t>シンパイ</t>
    </rPh>
    <rPh sb="3" eb="5">
      <t>キノウ</t>
    </rPh>
    <rPh sb="5" eb="7">
      <t>テイシ</t>
    </rPh>
    <rPh sb="7" eb="10">
      <t>ショウビョウシャ</t>
    </rPh>
    <rPh sb="10" eb="11">
      <t>ゼン</t>
    </rPh>
    <rPh sb="11" eb="13">
      <t>ハンソウ</t>
    </rPh>
    <rPh sb="13" eb="15">
      <t>ジンイン</t>
    </rPh>
    <rPh sb="19" eb="21">
      <t>イッパン</t>
    </rPh>
    <rPh sb="21" eb="23">
      <t>シミン</t>
    </rPh>
    <rPh sb="26" eb="27">
      <t>ジョ</t>
    </rPh>
    <rPh sb="27" eb="29">
      <t>サイドウ</t>
    </rPh>
    <rPh sb="30" eb="32">
      <t>ジッシ</t>
    </rPh>
    <rPh sb="35" eb="37">
      <t>ケンスウ</t>
    </rPh>
    <phoneticPr fontId="6"/>
  </si>
  <si>
    <t>47（44）</t>
  </si>
  <si>
    <t>●精神病床における退院後３ヶ月時点の再入院率</t>
    <rPh sb="1" eb="3">
      <t>セイシン</t>
    </rPh>
    <rPh sb="3" eb="5">
      <t>ビョウショウ</t>
    </rPh>
    <rPh sb="9" eb="12">
      <t>タイインゴ</t>
    </rPh>
    <rPh sb="14" eb="15">
      <t>ゲツ</t>
    </rPh>
    <rPh sb="15" eb="17">
      <t>ジテン</t>
    </rPh>
    <rPh sb="18" eb="21">
      <t>サイニュウイン</t>
    </rPh>
    <rPh sb="21" eb="22">
      <t>リツ</t>
    </rPh>
    <phoneticPr fontId="6"/>
  </si>
  <si>
    <t>高知県</t>
    <rPh sb="0" eb="3">
      <t>コウチケン</t>
    </rPh>
    <phoneticPr fontId="6"/>
  </si>
  <si>
    <t>・高次医療施設（７病院）</t>
    <rPh sb="1" eb="3">
      <t>コウジ</t>
    </rPh>
    <rPh sb="3" eb="5">
      <t>イリョウ</t>
    </rPh>
    <rPh sb="5" eb="7">
      <t>シセツ</t>
    </rPh>
    <rPh sb="9" eb="11">
      <t>ビョウイン</t>
    </rPh>
    <phoneticPr fontId="6"/>
  </si>
  <si>
    <t>合　　計</t>
    <rPh sb="0" eb="1">
      <t>ゴウ</t>
    </rPh>
    <rPh sb="3" eb="4">
      <t>ケイ</t>
    </rPh>
    <phoneticPr fontId="6"/>
  </si>
  <si>
    <t>救護</t>
    <rPh sb="0" eb="2">
      <t>キュウゴ</t>
    </rPh>
    <phoneticPr fontId="6"/>
  </si>
  <si>
    <t>50.9%（49.1%）</t>
  </si>
  <si>
    <t>0-2</t>
  </si>
  <si>
    <t>平成28年度</t>
    <rPh sb="0" eb="2">
      <t>ヘイセイ</t>
    </rPh>
    <rPh sb="4" eb="5">
      <t>ネン</t>
    </rPh>
    <rPh sb="5" eb="6">
      <t>ド</t>
    </rPh>
    <phoneticPr fontId="6"/>
  </si>
  <si>
    <t>23(20)</t>
  </si>
  <si>
    <r>
      <t>●</t>
    </r>
    <r>
      <rPr>
        <b/>
        <sz val="11"/>
        <color theme="1"/>
        <rFont val="ＭＳ 明朝"/>
      </rPr>
      <t>救急要請(覚知)からの医療機関への収容までに要した平均時間</t>
    </r>
    <rPh sb="1" eb="3">
      <t>キュウキュウ</t>
    </rPh>
    <rPh sb="3" eb="5">
      <t>ヨウセイ</t>
    </rPh>
    <rPh sb="6" eb="7">
      <t>カク</t>
    </rPh>
    <rPh sb="7" eb="8">
      <t>チ</t>
    </rPh>
    <rPh sb="12" eb="14">
      <t>イリョウ</t>
    </rPh>
    <rPh sb="14" eb="16">
      <t>キカン</t>
    </rPh>
    <rPh sb="18" eb="20">
      <t>シュウヨウ</t>
    </rPh>
    <rPh sb="23" eb="24">
      <t>ヨウ</t>
    </rPh>
    <rPh sb="26" eb="28">
      <t>ヘイキン</t>
    </rPh>
    <rPh sb="28" eb="30">
      <t>ジカン</t>
    </rPh>
    <phoneticPr fontId="6"/>
  </si>
  <si>
    <t>H29.7</t>
  </si>
  <si>
    <r>
      <rPr>
        <b/>
        <sz val="11"/>
        <color theme="1"/>
        <rFont val="ＭＳ 明朝"/>
      </rPr>
      <t>アウトカム</t>
    </r>
    <r>
      <rPr>
        <sz val="11"/>
        <color theme="1"/>
        <rFont val="ＭＳ 明朝"/>
      </rPr>
      <t xml:space="preserve">
（医療の結果）</t>
    </r>
    <rPh sb="7" eb="9">
      <t>イリョウ</t>
    </rPh>
    <rPh sb="10" eb="12">
      <t>ケッカ</t>
    </rPh>
    <phoneticPr fontId="6"/>
  </si>
  <si>
    <t>●退院支援（調整）を受けた患者数
 【厚生労働省提供資料（NDB）】</t>
    <rPh sb="1" eb="3">
      <t>タイイン</t>
    </rPh>
    <rPh sb="3" eb="5">
      <t>シエン</t>
    </rPh>
    <rPh sb="6" eb="8">
      <t>チョウセイ</t>
    </rPh>
    <rPh sb="10" eb="11">
      <t>ウ</t>
    </rPh>
    <rPh sb="13" eb="16">
      <t>カンジャスウ</t>
    </rPh>
    <rPh sb="19" eb="21">
      <t>コウセイ</t>
    </rPh>
    <rPh sb="21" eb="24">
      <t>ロウドウショウ</t>
    </rPh>
    <rPh sb="24" eb="26">
      <t>テイキョウ</t>
    </rPh>
    <rPh sb="26" eb="28">
      <t>シリョウ</t>
    </rPh>
    <phoneticPr fontId="6"/>
  </si>
  <si>
    <t>在宅死亡者数</t>
    <rPh sb="0" eb="2">
      <t>ザイタク</t>
    </rPh>
    <rPh sb="2" eb="5">
      <t>シボウシャ</t>
    </rPh>
    <rPh sb="5" eb="6">
      <t>スウ</t>
    </rPh>
    <phoneticPr fontId="6"/>
  </si>
  <si>
    <t>搬送割合（％）</t>
    <rPh sb="0" eb="2">
      <t>ハンソウ</t>
    </rPh>
    <rPh sb="2" eb="4">
      <t>ワリアイ</t>
    </rPh>
    <phoneticPr fontId="6"/>
  </si>
  <si>
    <t>【H28　救急・救助の現状】</t>
    <rPh sb="5" eb="7">
      <t>キュウキュウ</t>
    </rPh>
    <rPh sb="8" eb="10">
      <t>キュウジョ</t>
    </rPh>
    <rPh sb="11" eb="13">
      <t>ゲンジョウ</t>
    </rPh>
    <phoneticPr fontId="6"/>
  </si>
  <si>
    <r>
      <t xml:space="preserve">●救急要請から救急車が到着に要した平均時間
</t>
    </r>
    <r>
      <rPr>
        <sz val="11"/>
        <color theme="1"/>
        <rFont val="ＭＳ 明朝"/>
      </rPr>
      <t>【H28　救急・救助の現状】</t>
    </r>
  </si>
  <si>
    <t>　　・新生児集中ケア認定看護師　：　4人</t>
    <rPh sb="3" eb="6">
      <t>シンセイジ</t>
    </rPh>
    <rPh sb="6" eb="8">
      <t>シュウチュウ</t>
    </rPh>
    <rPh sb="10" eb="12">
      <t>ニンテイ</t>
    </rPh>
    <rPh sb="12" eb="15">
      <t>カンゴシ</t>
    </rPh>
    <rPh sb="19" eb="20">
      <t>ニン</t>
    </rPh>
    <phoneticPr fontId="6"/>
  </si>
  <si>
    <t>外傷後ストレス障害（PTSD）</t>
    <rPh sb="0" eb="2">
      <t>ガイショウ</t>
    </rPh>
    <rPh sb="2" eb="3">
      <t>ゴ</t>
    </rPh>
    <rPh sb="7" eb="9">
      <t>ショウガイ</t>
    </rPh>
    <phoneticPr fontId="6"/>
  </si>
  <si>
    <r>
      <t>●脂質異常症患者の年齢調整外来受療率　</t>
    </r>
    <r>
      <rPr>
        <sz val="11"/>
        <color theme="1"/>
        <rFont val="ＭＳ 明朝"/>
      </rPr>
      <t>高知県　43.9　　全国　67.5</t>
    </r>
    <rPh sb="1" eb="3">
      <t>シシツ</t>
    </rPh>
    <rPh sb="3" eb="5">
      <t>イジョウ</t>
    </rPh>
    <rPh sb="5" eb="6">
      <t>ショウ</t>
    </rPh>
    <rPh sb="6" eb="8">
      <t>カンジャ</t>
    </rPh>
    <rPh sb="9" eb="11">
      <t>ネンレイ</t>
    </rPh>
    <rPh sb="11" eb="13">
      <t>チョウセイ</t>
    </rPh>
    <rPh sb="13" eb="15">
      <t>ガイライ</t>
    </rPh>
    <phoneticPr fontId="6"/>
  </si>
  <si>
    <t>有する病院数</t>
    <rPh sb="0" eb="1">
      <t>ユウ</t>
    </rPh>
    <rPh sb="3" eb="5">
      <t>ビョウイン</t>
    </rPh>
    <rPh sb="5" eb="6">
      <t>スウ</t>
    </rPh>
    <phoneticPr fontId="6"/>
  </si>
  <si>
    <t>高知県　9件　</t>
    <rPh sb="0" eb="3">
      <t>コウチケン</t>
    </rPh>
    <rPh sb="5" eb="6">
      <t>ケン</t>
    </rPh>
    <phoneticPr fontId="6"/>
  </si>
  <si>
    <t>60%以上80%未満</t>
    <rPh sb="3" eb="5">
      <t>イジョウ</t>
    </rPh>
    <rPh sb="8" eb="10">
      <t>ミマン</t>
    </rPh>
    <phoneticPr fontId="6"/>
  </si>
  <si>
    <t>4（2）</t>
  </si>
  <si>
    <t>20%</t>
  </si>
  <si>
    <t>0%（1.9％）</t>
  </si>
  <si>
    <t>うち24時間対応可能と思われる施設に設置された1,042台</t>
    <rPh sb="4" eb="6">
      <t>ジカン</t>
    </rPh>
    <rPh sb="6" eb="8">
      <t>タイオウ</t>
    </rPh>
    <rPh sb="8" eb="10">
      <t>カノウ</t>
    </rPh>
    <rPh sb="11" eb="12">
      <t>オモ</t>
    </rPh>
    <rPh sb="15" eb="17">
      <t>シセツ</t>
    </rPh>
    <rPh sb="18" eb="20">
      <t>セッチ</t>
    </rPh>
    <rPh sb="28" eb="29">
      <t>ダイ</t>
    </rPh>
    <phoneticPr fontId="6"/>
  </si>
  <si>
    <t>平成18年</t>
    <rPh sb="0" eb="2">
      <t>ヘイセイ</t>
    </rPh>
    <rPh sb="4" eb="5">
      <t>ネン</t>
    </rPh>
    <phoneticPr fontId="6"/>
  </si>
  <si>
    <t>生存率</t>
    <rPh sb="0" eb="2">
      <t>セイゾン</t>
    </rPh>
    <rPh sb="2" eb="3">
      <t>リツ</t>
    </rPh>
    <phoneticPr fontId="6"/>
  </si>
  <si>
    <t>（継続）（精神療法に限定しない）</t>
    <rPh sb="1" eb="3">
      <t>ケイゾク</t>
    </rPh>
    <rPh sb="5" eb="7">
      <t>セイシン</t>
    </rPh>
    <rPh sb="7" eb="9">
      <t>リョウホウ</t>
    </rPh>
    <rPh sb="10" eb="12">
      <t>ゲンテイ</t>
    </rPh>
    <phoneticPr fontId="6"/>
  </si>
  <si>
    <t>37（15）</t>
  </si>
  <si>
    <t>社会復帰率</t>
    <rPh sb="0" eb="2">
      <t>シャカイ</t>
    </rPh>
    <rPh sb="2" eb="4">
      <t>フッキ</t>
    </rPh>
    <rPh sb="4" eb="5">
      <t>リツ</t>
    </rPh>
    <phoneticPr fontId="6"/>
  </si>
  <si>
    <t>47（46）</t>
  </si>
  <si>
    <t>43.5%（40.7%）</t>
  </si>
  <si>
    <r>
      <t>■訪問看護ステーション従事者数</t>
    </r>
    <r>
      <rPr>
        <sz val="11"/>
        <color theme="1"/>
        <rFont val="ＭＳ 明朝"/>
      </rPr>
      <t>（常勤換算）
 【介護サービス施設・事業所調査】</t>
    </r>
    <rPh sb="1" eb="3">
      <t>ホウモン</t>
    </rPh>
    <rPh sb="3" eb="5">
      <t>カンゴ</t>
    </rPh>
    <rPh sb="11" eb="14">
      <t>ジュウジシャ</t>
    </rPh>
    <rPh sb="14" eb="15">
      <t>スウ</t>
    </rPh>
    <rPh sb="16" eb="18">
      <t>ジョウキン</t>
    </rPh>
    <rPh sb="18" eb="20">
      <t>カンサン</t>
    </rPh>
    <rPh sb="24" eb="26">
      <t>カイゴ</t>
    </rPh>
    <rPh sb="30" eb="32">
      <t>シセツ</t>
    </rPh>
    <rPh sb="33" eb="36">
      <t>ジギョウショ</t>
    </rPh>
    <rPh sb="36" eb="38">
      <t>チョウサ</t>
    </rPh>
    <phoneticPr fontId="6"/>
  </si>
  <si>
    <t>全国計</t>
    <rPh sb="0" eb="2">
      <t>ゼンコク</t>
    </rPh>
    <rPh sb="2" eb="3">
      <t>ケイ</t>
    </rPh>
    <phoneticPr fontId="6"/>
  </si>
  <si>
    <t>周産期医療の医療体制構築に係る現状把握のための指標</t>
    <rPh sb="0" eb="1">
      <t>シュウ</t>
    </rPh>
    <rPh sb="1" eb="2">
      <t>サン</t>
    </rPh>
    <rPh sb="2" eb="3">
      <t>キ</t>
    </rPh>
    <rPh sb="3" eb="5">
      <t>イリョウ</t>
    </rPh>
    <rPh sb="6" eb="10">
      <t>イリョウタイセイ</t>
    </rPh>
    <rPh sb="10" eb="12">
      <t>コウチク</t>
    </rPh>
    <rPh sb="13" eb="14">
      <t>カカ</t>
    </rPh>
    <rPh sb="15" eb="17">
      <t>ゲンジョウ</t>
    </rPh>
    <rPh sb="17" eb="19">
      <t>ハアク</t>
    </rPh>
    <rPh sb="23" eb="25">
      <t>シヒョウ</t>
    </rPh>
    <phoneticPr fontId="6"/>
  </si>
  <si>
    <t>●訪問看護利用者数</t>
    <rPh sb="1" eb="3">
      <t>ホウモン</t>
    </rPh>
    <rPh sb="3" eb="5">
      <t>カンゴ</t>
    </rPh>
    <rPh sb="5" eb="8">
      <t>リヨウシャ</t>
    </rPh>
    <rPh sb="8" eb="9">
      <t>スウ</t>
    </rPh>
    <phoneticPr fontId="6"/>
  </si>
  <si>
    <t>小児救命救急医療</t>
    <rPh sb="0" eb="2">
      <t>ショウニ</t>
    </rPh>
    <rPh sb="2" eb="4">
      <t>キュウメイ</t>
    </rPh>
    <rPh sb="4" eb="6">
      <t>キュウキュウ</t>
    </rPh>
    <rPh sb="6" eb="8">
      <t>イリョウ</t>
    </rPh>
    <phoneticPr fontId="6"/>
  </si>
  <si>
    <t>●災害時小児周産期リエゾン認定者数</t>
    <rPh sb="1" eb="3">
      <t>サイガイ</t>
    </rPh>
    <rPh sb="3" eb="4">
      <t>ジ</t>
    </rPh>
    <rPh sb="4" eb="6">
      <t>ショウニ</t>
    </rPh>
    <rPh sb="6" eb="7">
      <t>シュウ</t>
    </rPh>
    <rPh sb="7" eb="8">
      <t>サン</t>
    </rPh>
    <rPh sb="8" eb="9">
      <t>キ</t>
    </rPh>
    <rPh sb="13" eb="16">
      <t>ニンテイシャ</t>
    </rPh>
    <rPh sb="16" eb="17">
      <t>スウ</t>
    </rPh>
    <phoneticPr fontId="6"/>
  </si>
  <si>
    <r>
      <t>●救急車による傷病程度別救急患者搬送人員</t>
    </r>
    <r>
      <rPr>
        <sz val="9"/>
        <color auto="1"/>
        <rFont val="ＭＳ 明朝"/>
      </rPr>
      <t>（H27）</t>
    </r>
    <r>
      <rPr>
        <b/>
        <sz val="9"/>
        <color auto="1"/>
        <rFont val="ＭＳ 明朝"/>
      </rPr>
      <t>　</t>
    </r>
    <r>
      <rPr>
        <sz val="9"/>
        <color auto="1"/>
        <rFont val="ＭＳ 明朝"/>
      </rPr>
      <t>（平成28年版 救急・救助の現況）</t>
    </r>
    <rPh sb="1" eb="4">
      <t>キュウキュウシャ</t>
    </rPh>
    <rPh sb="7" eb="9">
      <t>ショウビョウ</t>
    </rPh>
    <rPh sb="9" eb="11">
      <t>テイド</t>
    </rPh>
    <rPh sb="11" eb="12">
      <t>ベツ</t>
    </rPh>
    <rPh sb="12" eb="14">
      <t>キュウキュウ</t>
    </rPh>
    <rPh sb="14" eb="16">
      <t>カンジャ</t>
    </rPh>
    <rPh sb="16" eb="18">
      <t>ハンソウ</t>
    </rPh>
    <rPh sb="18" eb="20">
      <t>ジンイン</t>
    </rPh>
    <rPh sb="32" eb="33">
      <t>ハン</t>
    </rPh>
    <phoneticPr fontId="6"/>
  </si>
  <si>
    <t>ドクターカー出動回数</t>
    <rPh sb="6" eb="8">
      <t>シュツドウ</t>
    </rPh>
    <rPh sb="8" eb="10">
      <t>カイスウ</t>
    </rPh>
    <phoneticPr fontId="6"/>
  </si>
  <si>
    <t>27%</t>
  </si>
  <si>
    <r>
      <t>●心臓リハビリテーションが実施可能な医療機関数</t>
    </r>
    <r>
      <rPr>
        <sz val="10"/>
        <color theme="1"/>
        <rFont val="ＭＳ 明朝"/>
      </rPr>
      <t>（H24.11診療報酬施設基準)</t>
    </r>
    <rPh sb="1" eb="3">
      <t>シンゾウ</t>
    </rPh>
    <rPh sb="13" eb="15">
      <t>ジッシ</t>
    </rPh>
    <rPh sb="15" eb="17">
      <t>カノウ</t>
    </rPh>
    <rPh sb="18" eb="20">
      <t>イリョウ</t>
    </rPh>
    <rPh sb="20" eb="22">
      <t>キカン</t>
    </rPh>
    <rPh sb="22" eb="23">
      <t>スウ</t>
    </rPh>
    <phoneticPr fontId="6"/>
  </si>
  <si>
    <r>
      <t>●</t>
    </r>
    <r>
      <rPr>
        <b/>
        <sz val="11"/>
        <color theme="1"/>
        <rFont val="ＭＳ 明朝"/>
      </rPr>
      <t>急性心筋梗塞に対する経皮的冠動脈形成術手術件数</t>
    </r>
    <r>
      <rPr>
        <sz val="11"/>
        <color theme="1"/>
        <rFont val="ＭＳ 明朝"/>
      </rPr>
      <t>　平成27年度NDB</t>
    </r>
    <rPh sb="1" eb="3">
      <t>キュウセイ</t>
    </rPh>
    <rPh sb="3" eb="5">
      <t>シンキン</t>
    </rPh>
    <rPh sb="5" eb="7">
      <t>コウソク</t>
    </rPh>
    <rPh sb="8" eb="9">
      <t>タイ</t>
    </rPh>
    <rPh sb="11" eb="12">
      <t>ヘ</t>
    </rPh>
    <rPh sb="12" eb="13">
      <t>カワ</t>
    </rPh>
    <rPh sb="13" eb="14">
      <t>テキ</t>
    </rPh>
    <rPh sb="14" eb="17">
      <t>カンドウミャク</t>
    </rPh>
    <rPh sb="17" eb="19">
      <t>ケイセイ</t>
    </rPh>
    <rPh sb="19" eb="20">
      <t>ジュツ</t>
    </rPh>
    <rPh sb="20" eb="22">
      <t>シュジュツ</t>
    </rPh>
    <rPh sb="22" eb="23">
      <t>ケン</t>
    </rPh>
    <rPh sb="23" eb="24">
      <t>スウ</t>
    </rPh>
    <rPh sb="25" eb="27">
      <t>ヘイセイ</t>
    </rPh>
    <rPh sb="29" eb="31">
      <t>ネンド</t>
    </rPh>
    <phoneticPr fontId="6"/>
  </si>
  <si>
    <t>ギャンブル等依存症</t>
    <rPh sb="5" eb="6">
      <t>トウ</t>
    </rPh>
    <rPh sb="6" eb="8">
      <t>イゾン</t>
    </rPh>
    <rPh sb="8" eb="9">
      <t>ショウ</t>
    </rPh>
    <phoneticPr fontId="6"/>
  </si>
  <si>
    <t>半年～１年未満の入院児数</t>
    <rPh sb="0" eb="2">
      <t>ハントシ</t>
    </rPh>
    <rPh sb="3" eb="5">
      <t>イチネン</t>
    </rPh>
    <rPh sb="5" eb="7">
      <t>ミマン</t>
    </rPh>
    <rPh sb="8" eb="10">
      <t>ニュウイン</t>
    </rPh>
    <rPh sb="10" eb="11">
      <t>ジ</t>
    </rPh>
    <rPh sb="11" eb="12">
      <t>スウ</t>
    </rPh>
    <phoneticPr fontId="6"/>
  </si>
  <si>
    <t>13（10）</t>
  </si>
  <si>
    <r>
      <t>●虚血性心疾患に対する心臓血管外科手術件数</t>
    </r>
    <r>
      <rPr>
        <sz val="11"/>
        <color theme="1"/>
        <rFont val="ＭＳ 明朝"/>
      </rPr>
      <t>　平成27年度NDB</t>
    </r>
    <rPh sb="1" eb="3">
      <t>キョケツ</t>
    </rPh>
    <rPh sb="3" eb="4">
      <t>セイ</t>
    </rPh>
    <rPh sb="4" eb="7">
      <t>シンシッカン</t>
    </rPh>
    <rPh sb="8" eb="9">
      <t>タイ</t>
    </rPh>
    <rPh sb="11" eb="13">
      <t>シンゾウ</t>
    </rPh>
    <rPh sb="13" eb="15">
      <t>ケッカン</t>
    </rPh>
    <rPh sb="15" eb="17">
      <t>ゲカ</t>
    </rPh>
    <rPh sb="17" eb="19">
      <t>シュジュツ</t>
    </rPh>
    <rPh sb="19" eb="21">
      <t>ケンスウ</t>
    </rPh>
    <rPh sb="22" eb="24">
      <t>ヘイセイ</t>
    </rPh>
    <rPh sb="26" eb="27">
      <t>トシ</t>
    </rPh>
    <rPh sb="27" eb="28">
      <t>ド</t>
    </rPh>
    <phoneticPr fontId="6"/>
  </si>
  <si>
    <t>●出生率</t>
    <rPh sb="1" eb="3">
      <t>シュッショウ</t>
    </rPh>
    <rPh sb="3" eb="4">
      <t>リツ</t>
    </rPh>
    <phoneticPr fontId="6"/>
  </si>
  <si>
    <t>55（53）</t>
  </si>
  <si>
    <t>14(12)</t>
  </si>
  <si>
    <t>●治療抵抗性統合失調症治療薬を使用した入院患者数（精神病床）</t>
    <rPh sb="1" eb="3">
      <t>チリョウ</t>
    </rPh>
    <rPh sb="3" eb="6">
      <t>テイコウセイ</t>
    </rPh>
    <rPh sb="6" eb="8">
      <t>トウゴウ</t>
    </rPh>
    <rPh sb="8" eb="10">
      <t>シッチョウ</t>
    </rPh>
    <rPh sb="10" eb="11">
      <t>ショウ</t>
    </rPh>
    <rPh sb="11" eb="14">
      <t>チリョウヤク</t>
    </rPh>
    <rPh sb="15" eb="17">
      <t>シヨウ</t>
    </rPh>
    <rPh sb="19" eb="21">
      <t>ニュウイン</t>
    </rPh>
    <rPh sb="21" eb="24">
      <t>カンジャスウ</t>
    </rPh>
    <rPh sb="25" eb="27">
      <t>セイシン</t>
    </rPh>
    <rPh sb="27" eb="29">
      <t>ビョウショウ</t>
    </rPh>
    <phoneticPr fontId="6"/>
  </si>
  <si>
    <t>●重度アルコール依存症入院医療管理加算を算定された精神病床を持つ病院数</t>
    <rPh sb="1" eb="3">
      <t>ジュウド</t>
    </rPh>
    <rPh sb="8" eb="10">
      <t>イゾン</t>
    </rPh>
    <rPh sb="10" eb="11">
      <t>ショウ</t>
    </rPh>
    <rPh sb="11" eb="13">
      <t>ニュウイン</t>
    </rPh>
    <rPh sb="13" eb="15">
      <t>イリョウ</t>
    </rPh>
    <rPh sb="15" eb="17">
      <t>カンリ</t>
    </rPh>
    <rPh sb="17" eb="19">
      <t>カサン</t>
    </rPh>
    <rPh sb="20" eb="22">
      <t>サンテイ</t>
    </rPh>
    <rPh sb="25" eb="27">
      <t>セイシン</t>
    </rPh>
    <rPh sb="27" eb="29">
      <t>ビョウショウ</t>
    </rPh>
    <rPh sb="30" eb="31">
      <t>モ</t>
    </rPh>
    <rPh sb="32" eb="34">
      <t>ビョウイン</t>
    </rPh>
    <rPh sb="34" eb="35">
      <t>スウ</t>
    </rPh>
    <phoneticPr fontId="6"/>
  </si>
  <si>
    <r>
      <t>0</t>
    </r>
    <r>
      <rPr>
        <sz val="9"/>
        <color rgb="FFFF0000"/>
        <rFont val="ＭＳ Ｐゴシック"/>
      </rPr>
      <t xml:space="preserve"> (2)</t>
    </r>
  </si>
  <si>
    <t>幡多中央</t>
    <rPh sb="0" eb="2">
      <t>ハタ</t>
    </rPh>
    <rPh sb="2" eb="4">
      <t>チュウオウ</t>
    </rPh>
    <phoneticPr fontId="6"/>
  </si>
  <si>
    <t>※（　）内はH24.5時点の数値</t>
    <rPh sb="4" eb="5">
      <t>ナイ</t>
    </rPh>
    <rPh sb="11" eb="13">
      <t>ジテン</t>
    </rPh>
    <rPh sb="14" eb="16">
      <t>スウチ</t>
    </rPh>
    <phoneticPr fontId="6"/>
  </si>
  <si>
    <t>●外来診療をしている医療機関数</t>
    <rPh sb="1" eb="3">
      <t>ガイライ</t>
    </rPh>
    <rPh sb="3" eb="5">
      <t>シンリョウ</t>
    </rPh>
    <rPh sb="10" eb="12">
      <t>イリョウ</t>
    </rPh>
    <rPh sb="12" eb="14">
      <t>キカン</t>
    </rPh>
    <rPh sb="14" eb="15">
      <t>スウ</t>
    </rPh>
    <phoneticPr fontId="6"/>
  </si>
  <si>
    <t>管内搬送</t>
    <rPh sb="0" eb="2">
      <t>カンナイ</t>
    </rPh>
    <rPh sb="2" eb="4">
      <t>ハンソウ</t>
    </rPh>
    <phoneticPr fontId="6"/>
  </si>
  <si>
    <t>（H29.12 県健康対策課）</t>
    <rPh sb="8" eb="9">
      <t>ケン</t>
    </rPh>
    <rPh sb="9" eb="11">
      <t>ケンコウ</t>
    </rPh>
    <rPh sb="11" eb="13">
      <t>タイサク</t>
    </rPh>
    <rPh sb="13" eb="14">
      <t>カ</t>
    </rPh>
    <phoneticPr fontId="6"/>
  </si>
  <si>
    <t>H29:67%(8/12)</t>
  </si>
  <si>
    <t>病院数</t>
  </si>
  <si>
    <r>
      <t>●</t>
    </r>
    <r>
      <rPr>
        <b/>
        <sz val="9"/>
        <color auto="1"/>
        <rFont val="ＭＳ 明朝"/>
      </rPr>
      <t>救急救命士が同乗している救急車の割合</t>
    </r>
    <r>
      <rPr>
        <sz val="9"/>
        <color auto="1"/>
        <rFont val="ＭＳ 明朝"/>
      </rPr>
      <t>（H28.4.1現在）（平成28年版 救急・救助の現況）</t>
    </r>
    <rPh sb="1" eb="3">
      <t>キュウキュウ</t>
    </rPh>
    <rPh sb="3" eb="6">
      <t>キュウメイシ</t>
    </rPh>
    <rPh sb="7" eb="9">
      <t>ドウジョウ</t>
    </rPh>
    <rPh sb="13" eb="16">
      <t>キュウキュウシャ</t>
    </rPh>
    <rPh sb="17" eb="19">
      <t>ワリアイ</t>
    </rPh>
    <rPh sb="27" eb="29">
      <t>ゲンザイ</t>
    </rPh>
    <rPh sb="31" eb="33">
      <t>ヘイセイ</t>
    </rPh>
    <rPh sb="35" eb="36">
      <t>ネン</t>
    </rPh>
    <rPh sb="36" eb="37">
      <t>ハン</t>
    </rPh>
    <rPh sb="38" eb="40">
      <t>キュウキュウ</t>
    </rPh>
    <rPh sb="41" eb="43">
      <t>キュウジョ</t>
    </rPh>
    <rPh sb="44" eb="46">
      <t>ゲンキョウ</t>
    </rPh>
    <phoneticPr fontId="6"/>
  </si>
  <si>
    <t>-</t>
  </si>
  <si>
    <t>高幡</t>
    <rPh sb="0" eb="1">
      <t>タカ</t>
    </rPh>
    <rPh sb="1" eb="2">
      <t>ハタ</t>
    </rPh>
    <phoneticPr fontId="6"/>
  </si>
  <si>
    <t>高幡</t>
    <rPh sb="0" eb="1">
      <t>コウ</t>
    </rPh>
    <rPh sb="1" eb="2">
      <t>バン</t>
    </rPh>
    <phoneticPr fontId="6"/>
  </si>
  <si>
    <t>11人 ／ 10.0％</t>
    <rPh sb="2" eb="3">
      <t>ニン</t>
    </rPh>
    <phoneticPr fontId="6"/>
  </si>
  <si>
    <t>回復期</t>
    <rPh sb="0" eb="2">
      <t>カイフク</t>
    </rPh>
    <rPh sb="2" eb="3">
      <t>キ</t>
    </rPh>
    <phoneticPr fontId="6"/>
  </si>
  <si>
    <t>発達障害</t>
    <rPh sb="0" eb="2">
      <t>ハッタツ</t>
    </rPh>
    <rPh sb="2" eb="4">
      <t>ショウガイ</t>
    </rPh>
    <phoneticPr fontId="6"/>
  </si>
  <si>
    <t>※３年毎の静態調査</t>
    <rPh sb="2" eb="3">
      <t>ネン</t>
    </rPh>
    <rPh sb="3" eb="4">
      <t>ゴト</t>
    </rPh>
    <rPh sb="5" eb="7">
      <t>セイタイ</t>
    </rPh>
    <rPh sb="7" eb="9">
      <t>チョウサ</t>
    </rPh>
    <phoneticPr fontId="6"/>
  </si>
  <si>
    <r>
      <t>●</t>
    </r>
    <r>
      <rPr>
        <b/>
        <sz val="11"/>
        <color theme="1"/>
        <rFont val="ＭＳ 明朝"/>
      </rPr>
      <t>在宅等生活の場に復帰した患者割合(%)</t>
    </r>
    <r>
      <rPr>
        <sz val="10"/>
        <color theme="1"/>
        <rFont val="ＭＳ 明朝"/>
      </rPr>
      <t>(H26患者調査)</t>
    </r>
    <rPh sb="1" eb="3">
      <t>ザイタク</t>
    </rPh>
    <rPh sb="3" eb="4">
      <t>ナド</t>
    </rPh>
    <rPh sb="4" eb="6">
      <t>セイカツ</t>
    </rPh>
    <rPh sb="7" eb="8">
      <t>バ</t>
    </rPh>
    <rPh sb="9" eb="11">
      <t>フッキ</t>
    </rPh>
    <rPh sb="13" eb="15">
      <t>カンジャ</t>
    </rPh>
    <rPh sb="15" eb="17">
      <t>ワリアイ</t>
    </rPh>
    <rPh sb="24" eb="26">
      <t>カンジャ</t>
    </rPh>
    <rPh sb="26" eb="28">
      <t>チョウサ</t>
    </rPh>
    <phoneticPr fontId="6"/>
  </si>
  <si>
    <t>１日あたり
入院児数</t>
    <rPh sb="0" eb="2">
      <t>イチニチ</t>
    </rPh>
    <rPh sb="6" eb="8">
      <t>ニュウイン</t>
    </rPh>
    <rPh sb="8" eb="9">
      <t>ジ</t>
    </rPh>
    <rPh sb="9" eb="10">
      <t>スウ</t>
    </rPh>
    <phoneticPr fontId="6"/>
  </si>
  <si>
    <t>【H23：訪問看護療養費調査　　H25：介護サービス施設・事業所調査】</t>
    <rPh sb="5" eb="7">
      <t>ホウモン</t>
    </rPh>
    <rPh sb="7" eb="9">
      <t>カンゴ</t>
    </rPh>
    <rPh sb="9" eb="12">
      <t>リョウヨウヒ</t>
    </rPh>
    <rPh sb="12" eb="14">
      <t>チョウサ</t>
    </rPh>
    <phoneticPr fontId="6"/>
  </si>
  <si>
    <t>●特定健診受診率46.6％</t>
    <rPh sb="1" eb="3">
      <t>トクテイ</t>
    </rPh>
    <rPh sb="3" eb="5">
      <t>ケンシン</t>
    </rPh>
    <rPh sb="5" eb="8">
      <t>ジュシンリツ</t>
    </rPh>
    <phoneticPr fontId="6"/>
  </si>
  <si>
    <t>精神疾患の医療体制構築に係る現状把握のための指標　</t>
    <rPh sb="0" eb="2">
      <t>セイシン</t>
    </rPh>
    <rPh sb="2" eb="4">
      <t>シッカン</t>
    </rPh>
    <rPh sb="5" eb="7">
      <t>イリョウ</t>
    </rPh>
    <rPh sb="7" eb="9">
      <t>タイセイ</t>
    </rPh>
    <rPh sb="9" eb="11">
      <t>コウチク</t>
    </rPh>
    <rPh sb="12" eb="13">
      <t>カカ</t>
    </rPh>
    <rPh sb="14" eb="16">
      <t>ゲンジョウ</t>
    </rPh>
    <rPh sb="16" eb="18">
      <t>ハアク</t>
    </rPh>
    <rPh sb="22" eb="24">
      <t>シヒョウ</t>
    </rPh>
    <phoneticPr fontId="6"/>
  </si>
  <si>
    <t>心臓内科系集中治療室(CCU)</t>
    <rPh sb="0" eb="2">
      <t>シンゾウ</t>
    </rPh>
    <rPh sb="2" eb="3">
      <t>ナイ</t>
    </rPh>
    <rPh sb="3" eb="4">
      <t>カ</t>
    </rPh>
    <rPh sb="4" eb="5">
      <t>ケイ</t>
    </rPh>
    <rPh sb="5" eb="7">
      <t>シュウチュウ</t>
    </rPh>
    <rPh sb="7" eb="10">
      <t>チリョウシツ</t>
    </rPh>
    <phoneticPr fontId="6"/>
  </si>
  <si>
    <t>●児童・思春期精神科入院医療管理料を算定された患者数</t>
    <rPh sb="1" eb="3">
      <t>ジドウ</t>
    </rPh>
    <rPh sb="4" eb="7">
      <t>シシュンキ</t>
    </rPh>
    <rPh sb="7" eb="9">
      <t>セイシン</t>
    </rPh>
    <rPh sb="9" eb="10">
      <t>カ</t>
    </rPh>
    <rPh sb="10" eb="12">
      <t>ニュウイン</t>
    </rPh>
    <rPh sb="12" eb="14">
      <t>イリョウ</t>
    </rPh>
    <rPh sb="14" eb="16">
      <t>カンリ</t>
    </rPh>
    <rPh sb="16" eb="17">
      <t>リョウ</t>
    </rPh>
    <rPh sb="18" eb="20">
      <t>サンテイ</t>
    </rPh>
    <rPh sb="23" eb="26">
      <t>カンジャスウ</t>
    </rPh>
    <phoneticPr fontId="6"/>
  </si>
  <si>
    <t>■1年以内の慢性心不全患者の再入院率（％）（※）</t>
    <rPh sb="2" eb="3">
      <t>ネン</t>
    </rPh>
    <rPh sb="3" eb="5">
      <t>イナイ</t>
    </rPh>
    <rPh sb="6" eb="8">
      <t>マンセイ</t>
    </rPh>
    <rPh sb="8" eb="11">
      <t>シンフゼン</t>
    </rPh>
    <rPh sb="11" eb="13">
      <t>カンジャ</t>
    </rPh>
    <rPh sb="14" eb="17">
      <t>サイニュウイン</t>
    </rPh>
    <rPh sb="17" eb="18">
      <t>リツ</t>
    </rPh>
    <phoneticPr fontId="6"/>
  </si>
  <si>
    <t>（幼児死亡数）H27</t>
    <rPh sb="1" eb="3">
      <t>ヨウジ</t>
    </rPh>
    <rPh sb="3" eb="6">
      <t>シボウスウ</t>
    </rPh>
    <phoneticPr fontId="6"/>
  </si>
  <si>
    <t>(1)</t>
  </si>
  <si>
    <t>●治療抵抗性統合失調症治療薬を外来で使用した医療機関数</t>
  </si>
  <si>
    <r>
      <t>●低血糖患者数</t>
    </r>
    <r>
      <rPr>
        <sz val="8"/>
        <color theme="1"/>
        <rFont val="ＭＳ 明朝"/>
      </rPr>
      <t>（平成27年度NDB）</t>
    </r>
    <rPh sb="1" eb="4">
      <t>テイケットウ</t>
    </rPh>
    <rPh sb="4" eb="7">
      <t>カンジャスウ</t>
    </rPh>
    <rPh sb="8" eb="10">
      <t>ヘイセイ</t>
    </rPh>
    <rPh sb="12" eb="14">
      <t>ネンド</t>
    </rPh>
    <phoneticPr fontId="6"/>
  </si>
  <si>
    <t>●特定保健指導実施率14.6％</t>
    <rPh sb="1" eb="3">
      <t>トクテイ</t>
    </rPh>
    <rPh sb="3" eb="5">
      <t>ホケン</t>
    </rPh>
    <rPh sb="5" eb="7">
      <t>シドウ</t>
    </rPh>
    <rPh sb="7" eb="10">
      <t>ジッシリツ</t>
    </rPh>
    <phoneticPr fontId="6"/>
  </si>
  <si>
    <t>- 415 -</t>
  </si>
  <si>
    <t>23.9(11.1/12.8)</t>
  </si>
  <si>
    <t>近森病院</t>
    <rPh sb="0" eb="2">
      <t>チカモリ</t>
    </rPh>
    <rPh sb="2" eb="4">
      <t>ビョウイン</t>
    </rPh>
    <phoneticPr fontId="6"/>
  </si>
  <si>
    <t>訪問診療</t>
    <rPh sb="0" eb="2">
      <t>ホウモン</t>
    </rPh>
    <rPh sb="2" eb="4">
      <t>シンリョウ</t>
    </rPh>
    <phoneticPr fontId="6"/>
  </si>
  <si>
    <t>●被災した状況を想定した災害実動訓練を実施した病院の割合</t>
    <rPh sb="1" eb="3">
      <t>ヒサイ</t>
    </rPh>
    <rPh sb="5" eb="7">
      <t>ジョウキョウ</t>
    </rPh>
    <rPh sb="8" eb="10">
      <t>ソウテイ</t>
    </rPh>
    <rPh sb="12" eb="14">
      <t>サイガイ</t>
    </rPh>
    <rPh sb="14" eb="16">
      <t>ジツドウ</t>
    </rPh>
    <rPh sb="16" eb="18">
      <t>クンレン</t>
    </rPh>
    <rPh sb="19" eb="21">
      <t>ジッシ</t>
    </rPh>
    <rPh sb="23" eb="25">
      <t>ビョウイン</t>
    </rPh>
    <rPh sb="26" eb="28">
      <t>ワリアイ</t>
    </rPh>
    <phoneticPr fontId="6"/>
  </si>
  <si>
    <t>●ＭＦＩＣＵ</t>
  </si>
  <si>
    <t>(高知県)254.3　(全国)262.2</t>
    <rPh sb="1" eb="4">
      <t>コウチケン</t>
    </rPh>
    <rPh sb="12" eb="14">
      <t>ゼンコク</t>
    </rPh>
    <phoneticPr fontId="6"/>
  </si>
  <si>
    <r>
      <t xml:space="preserve">10 </t>
    </r>
    <r>
      <rPr>
        <sz val="9"/>
        <color rgb="FFFF0000"/>
        <rFont val="ＭＳ Ｐゴシック"/>
      </rPr>
      <t>(17)</t>
    </r>
  </si>
  <si>
    <t>●糖尿病予備群の者の数　32，565人</t>
    <rPh sb="1" eb="4">
      <t>トウニョウビョウ</t>
    </rPh>
    <rPh sb="4" eb="7">
      <t>ヨビグン</t>
    </rPh>
    <rPh sb="8" eb="9">
      <t>モノ</t>
    </rPh>
    <rPh sb="10" eb="11">
      <t>スウ</t>
    </rPh>
    <rPh sb="18" eb="19">
      <t>ニン</t>
    </rPh>
    <phoneticPr fontId="6"/>
  </si>
  <si>
    <r>
      <t>●外来栄養食事指導料の実施件数（レセプト件数）</t>
    </r>
    <r>
      <rPr>
        <sz val="8"/>
        <color theme="1"/>
        <rFont val="ＭＳ 明朝"/>
      </rPr>
      <t>（平成27年度NDB）</t>
    </r>
    <rPh sb="1" eb="3">
      <t>ガイライ</t>
    </rPh>
    <rPh sb="3" eb="5">
      <t>エイヨウ</t>
    </rPh>
    <rPh sb="5" eb="7">
      <t>ショクジ</t>
    </rPh>
    <rPh sb="7" eb="9">
      <t>シドウ</t>
    </rPh>
    <rPh sb="9" eb="10">
      <t>リョウ</t>
    </rPh>
    <rPh sb="11" eb="13">
      <t>ジッシ</t>
    </rPh>
    <rPh sb="13" eb="15">
      <t>ケンスウ</t>
    </rPh>
    <rPh sb="20" eb="22">
      <t>ケンスウ</t>
    </rPh>
    <rPh sb="24" eb="26">
      <t>ヘイセイ</t>
    </rPh>
    <rPh sb="28" eb="30">
      <t>ネンド</t>
    </rPh>
    <phoneticPr fontId="6"/>
  </si>
  <si>
    <t>在宅医療の医療体制構築に係る現状把握のための指標</t>
    <rPh sb="0" eb="2">
      <t>ザイタク</t>
    </rPh>
    <rPh sb="2" eb="4">
      <t>イリョウ</t>
    </rPh>
    <rPh sb="5" eb="9">
      <t>イリョウタイセイ</t>
    </rPh>
    <rPh sb="9" eb="11">
      <t>コウチク</t>
    </rPh>
    <rPh sb="12" eb="13">
      <t>カカ</t>
    </rPh>
    <rPh sb="14" eb="16">
      <t>ゲンジョウ</t>
    </rPh>
    <rPh sb="16" eb="18">
      <t>ハアク</t>
    </rPh>
    <rPh sb="22" eb="24">
      <t>シヒョウ</t>
    </rPh>
    <phoneticPr fontId="6"/>
  </si>
  <si>
    <t>●糖尿病が強く疑われる者の数　28，608人</t>
    <rPh sb="1" eb="4">
      <t>トウニョウビョウ</t>
    </rPh>
    <rPh sb="5" eb="6">
      <t>ツヨ</t>
    </rPh>
    <rPh sb="7" eb="8">
      <t>ウタガ</t>
    </rPh>
    <rPh sb="11" eb="12">
      <t>モノ</t>
    </rPh>
    <rPh sb="13" eb="14">
      <t>カズ</t>
    </rPh>
    <rPh sb="21" eb="22">
      <t>ニン</t>
    </rPh>
    <phoneticPr fontId="6"/>
  </si>
  <si>
    <t>※平成26年特定健診結果（市町村国保、協会けんぽ）から推計</t>
    <rPh sb="1" eb="3">
      <t>ヘイセイ</t>
    </rPh>
    <rPh sb="5" eb="6">
      <t>ネン</t>
    </rPh>
    <rPh sb="6" eb="8">
      <t>トクテイ</t>
    </rPh>
    <rPh sb="8" eb="10">
      <t>ケンシン</t>
    </rPh>
    <rPh sb="10" eb="12">
      <t>ケッカ</t>
    </rPh>
    <rPh sb="13" eb="16">
      <t>シチョウソン</t>
    </rPh>
    <rPh sb="16" eb="18">
      <t>コクホ</t>
    </rPh>
    <rPh sb="19" eb="21">
      <t>キョウカイ</t>
    </rPh>
    <rPh sb="27" eb="29">
      <t>スイケイ</t>
    </rPh>
    <phoneticPr fontId="6"/>
  </si>
  <si>
    <t>- 413 -</t>
  </si>
  <si>
    <t>地域小児医療センター</t>
    <rPh sb="0" eb="2">
      <t>チイキ</t>
    </rPh>
    <rPh sb="2" eb="4">
      <t>ショウニ</t>
    </rPh>
    <rPh sb="4" eb="6">
      <t>イリョウ</t>
    </rPh>
    <phoneticPr fontId="6"/>
  </si>
  <si>
    <t>●知的障害を外来診療している医療機関数</t>
    <rPh sb="1" eb="3">
      <t>チテキ</t>
    </rPh>
    <rPh sb="3" eb="5">
      <t>ショウガイ</t>
    </rPh>
    <rPh sb="6" eb="8">
      <t>ガイライ</t>
    </rPh>
    <rPh sb="8" eb="10">
      <t>シンリョウ</t>
    </rPh>
    <rPh sb="14" eb="16">
      <t>イリョウ</t>
    </rPh>
    <rPh sb="16" eb="18">
      <t>キカン</t>
    </rPh>
    <rPh sb="18" eb="19">
      <t>スウ</t>
    </rPh>
    <phoneticPr fontId="6"/>
  </si>
  <si>
    <t>脳卒中集中治療室(SCU)</t>
    <rPh sb="0" eb="3">
      <t>ノウソッチュウ</t>
    </rPh>
    <rPh sb="3" eb="5">
      <t>シュウチュウ</t>
    </rPh>
    <rPh sb="5" eb="8">
      <t>チリョウシツ</t>
    </rPh>
    <phoneticPr fontId="6"/>
  </si>
  <si>
    <t>12人 ／ 11.0％</t>
    <rPh sb="2" eb="3">
      <t>ニン</t>
    </rPh>
    <phoneticPr fontId="6"/>
  </si>
  <si>
    <t>高幡圏域</t>
    <rPh sb="0" eb="1">
      <t>コウ</t>
    </rPh>
    <rPh sb="2" eb="3">
      <t>ケン</t>
    </rPh>
    <rPh sb="3" eb="4">
      <t>イキ</t>
    </rPh>
    <phoneticPr fontId="6"/>
  </si>
  <si>
    <t>初期救急医療</t>
    <rPh sb="0" eb="2">
      <t>ショキ</t>
    </rPh>
    <rPh sb="2" eb="4">
      <t>キュウキュウ</t>
    </rPh>
    <rPh sb="4" eb="6">
      <t>イリョウ</t>
    </rPh>
    <phoneticPr fontId="6"/>
  </si>
  <si>
    <t>病院数</t>
    <rPh sb="0" eb="3">
      <t>ビョウインスウ</t>
    </rPh>
    <phoneticPr fontId="6"/>
  </si>
  <si>
    <t>へき地診療所への代診</t>
    <rPh sb="2" eb="3">
      <t>チ</t>
    </rPh>
    <rPh sb="3" eb="6">
      <t>シンリョウジョ</t>
    </rPh>
    <rPh sb="8" eb="10">
      <t>ダイシン</t>
    </rPh>
    <phoneticPr fontId="6"/>
  </si>
  <si>
    <t>4/0.8</t>
  </si>
  <si>
    <t>●ＥＭＩＳの操作を含む研修・訓練を実施している病院の割合</t>
    <rPh sb="6" eb="8">
      <t>ソウサ</t>
    </rPh>
    <rPh sb="9" eb="10">
      <t>フク</t>
    </rPh>
    <rPh sb="11" eb="13">
      <t>ケンシュウ</t>
    </rPh>
    <rPh sb="14" eb="16">
      <t>クンレン</t>
    </rPh>
    <rPh sb="17" eb="19">
      <t>ジッシ</t>
    </rPh>
    <rPh sb="23" eb="25">
      <t>ビョウイン</t>
    </rPh>
    <rPh sb="26" eb="28">
      <t>ワリアイ</t>
    </rPh>
    <phoneticPr fontId="6"/>
  </si>
  <si>
    <t>●知的障害を入院診療している精神病床を持つ病院数</t>
    <rPh sb="1" eb="3">
      <t>チテキ</t>
    </rPh>
    <rPh sb="3" eb="5">
      <t>ショウガイ</t>
    </rPh>
    <rPh sb="6" eb="8">
      <t>ニュウイン</t>
    </rPh>
    <rPh sb="8" eb="10">
      <t>シンリョウ</t>
    </rPh>
    <rPh sb="14" eb="16">
      <t>セイシン</t>
    </rPh>
    <rPh sb="16" eb="18">
      <t>ビョウショウ</t>
    </rPh>
    <rPh sb="19" eb="20">
      <t>モ</t>
    </rPh>
    <rPh sb="21" eb="23">
      <t>ビョウイン</t>
    </rPh>
    <rPh sb="23" eb="24">
      <t>スウ</t>
    </rPh>
    <phoneticPr fontId="6"/>
  </si>
  <si>
    <t>H28年度</t>
    <rPh sb="3" eb="5">
      <t>ネンド</t>
    </rPh>
    <phoneticPr fontId="6"/>
  </si>
  <si>
    <t>浦ノ内診療所</t>
  </si>
  <si>
    <t>8※（20）</t>
  </si>
  <si>
    <t>※H26→H27　軽症者591人増</t>
    <rPh sb="9" eb="11">
      <t>ケイショウ</t>
    </rPh>
    <rPh sb="11" eb="12">
      <t>シャ</t>
    </rPh>
    <rPh sb="15" eb="16">
      <t>ニン</t>
    </rPh>
    <phoneticPr fontId="6"/>
  </si>
  <si>
    <t>室戸市</t>
    <rPh sb="0" eb="3">
      <t>ムロトシ</t>
    </rPh>
    <phoneticPr fontId="6"/>
  </si>
  <si>
    <t>※ＤＰＡＴは災害時に必要に応じて編成するためチーム数の記載はできない。</t>
    <rPh sb="6" eb="8">
      <t>サイガイ</t>
    </rPh>
    <rPh sb="8" eb="9">
      <t>ジ</t>
    </rPh>
    <rPh sb="10" eb="12">
      <t>ヒツヨウ</t>
    </rPh>
    <rPh sb="13" eb="14">
      <t>オウ</t>
    </rPh>
    <rPh sb="16" eb="18">
      <t>ヘンセイ</t>
    </rPh>
    <rPh sb="25" eb="26">
      <t>スウ</t>
    </rPh>
    <rPh sb="27" eb="29">
      <t>キサイ</t>
    </rPh>
    <phoneticPr fontId="6"/>
  </si>
  <si>
    <t>四万十市国民健康保険口屋内出張診療所</t>
    <rPh sb="0" eb="3">
      <t>シマント</t>
    </rPh>
    <rPh sb="3" eb="4">
      <t>シ</t>
    </rPh>
    <rPh sb="4" eb="6">
      <t>コクミン</t>
    </rPh>
    <rPh sb="6" eb="8">
      <t>ケンコウ</t>
    </rPh>
    <rPh sb="8" eb="10">
      <t>ホケン</t>
    </rPh>
    <rPh sb="10" eb="13">
      <t>クチヤナイ</t>
    </rPh>
    <rPh sb="13" eb="15">
      <t>シュッチョウ</t>
    </rPh>
    <rPh sb="15" eb="18">
      <t>シンリョウジョ</t>
    </rPh>
    <phoneticPr fontId="6"/>
  </si>
  <si>
    <t>　12人 ／ 11.0％</t>
    <rPh sb="3" eb="4">
      <t>ニン</t>
    </rPh>
    <phoneticPr fontId="6"/>
  </si>
  <si>
    <t>141</t>
  </si>
  <si>
    <r>
      <rPr>
        <b/>
        <sz val="11"/>
        <color theme="1"/>
        <rFont val="ＭＳ 明朝"/>
      </rPr>
      <t>ストラクチャー</t>
    </r>
    <r>
      <rPr>
        <sz val="11"/>
        <color theme="1"/>
        <rFont val="ＭＳ 明朝"/>
      </rPr>
      <t xml:space="preserve">
（病院や医療従事者の充実度）</t>
    </r>
  </si>
  <si>
    <r>
      <t>2</t>
    </r>
    <r>
      <rPr>
        <sz val="9"/>
        <color theme="1"/>
        <rFont val="ＭＳ 明朝"/>
      </rPr>
      <t>6
(19)</t>
    </r>
  </si>
  <si>
    <t>安芸市</t>
    <rPh sb="0" eb="3">
      <t>アキシ</t>
    </rPh>
    <phoneticPr fontId="6"/>
  </si>
  <si>
    <t>●ＮＩＣＵを有する病院数・病床数</t>
    <rPh sb="6" eb="7">
      <t>ユウ</t>
    </rPh>
    <rPh sb="9" eb="11">
      <t>ビョウイン</t>
    </rPh>
    <rPh sb="11" eb="12">
      <t>スウ</t>
    </rPh>
    <rPh sb="13" eb="15">
      <t>ビョウショウ</t>
    </rPh>
    <rPh sb="15" eb="16">
      <t>スウ</t>
    </rPh>
    <phoneticPr fontId="6"/>
  </si>
  <si>
    <t>●摂食障害入院医療管理加算を算定された患者数</t>
    <rPh sb="1" eb="3">
      <t>セッショク</t>
    </rPh>
    <rPh sb="3" eb="5">
      <t>ショウガイ</t>
    </rPh>
    <rPh sb="5" eb="7">
      <t>ニュウイン</t>
    </rPh>
    <rPh sb="7" eb="9">
      <t>イリョウ</t>
    </rPh>
    <rPh sb="9" eb="11">
      <t>カンリ</t>
    </rPh>
    <rPh sb="11" eb="13">
      <t>カサン</t>
    </rPh>
    <rPh sb="14" eb="16">
      <t>サンテイ</t>
    </rPh>
    <rPh sb="19" eb="22">
      <t>カンジャスウ</t>
    </rPh>
    <phoneticPr fontId="6"/>
  </si>
  <si>
    <t>急性増悪時治療</t>
    <rPh sb="0" eb="2">
      <t>キュウセイ</t>
    </rPh>
    <rPh sb="2" eb="3">
      <t>ゾウ</t>
    </rPh>
    <rPh sb="3" eb="5">
      <t>オジ</t>
    </rPh>
    <rPh sb="5" eb="7">
      <t>チリョウ</t>
    </rPh>
    <phoneticPr fontId="6"/>
  </si>
  <si>
    <r>
      <t xml:space="preserve">■一般市民により心肺機能停止の時点が目撃された心原性の心肺機能停止症例と１か月後の生存率、社会復帰率
</t>
    </r>
    <r>
      <rPr>
        <sz val="11"/>
        <color theme="1"/>
        <rFont val="ＭＳ 明朝"/>
      </rPr>
      <t>【H28 救急・救助の現状】</t>
    </r>
    <rPh sb="1" eb="3">
      <t>イッパン</t>
    </rPh>
    <rPh sb="3" eb="5">
      <t>シミン</t>
    </rPh>
    <rPh sb="8" eb="10">
      <t>シンパイ</t>
    </rPh>
    <rPh sb="10" eb="12">
      <t>キノウ</t>
    </rPh>
    <rPh sb="12" eb="14">
      <t>テイシ</t>
    </rPh>
    <rPh sb="15" eb="17">
      <t>ジテン</t>
    </rPh>
    <rPh sb="18" eb="20">
      <t>モクゲキ</t>
    </rPh>
    <rPh sb="23" eb="24">
      <t>シン</t>
    </rPh>
    <rPh sb="24" eb="25">
      <t>ゲン</t>
    </rPh>
    <rPh sb="25" eb="26">
      <t>セイ</t>
    </rPh>
    <rPh sb="27" eb="29">
      <t>シンパイ</t>
    </rPh>
    <rPh sb="29" eb="31">
      <t>キノウ</t>
    </rPh>
    <rPh sb="31" eb="33">
      <t>テイシ</t>
    </rPh>
    <rPh sb="33" eb="35">
      <t>ショウレイ</t>
    </rPh>
    <rPh sb="38" eb="39">
      <t>ゲツ</t>
    </rPh>
    <rPh sb="39" eb="40">
      <t>ゴ</t>
    </rPh>
    <rPh sb="41" eb="43">
      <t>セイゾン</t>
    </rPh>
    <rPh sb="43" eb="44">
      <t>リツ</t>
    </rPh>
    <rPh sb="45" eb="47">
      <t>シャカイ</t>
    </rPh>
    <rPh sb="47" eb="49">
      <t>フッキ</t>
    </rPh>
    <rPh sb="49" eb="50">
      <t>リツ</t>
    </rPh>
    <rPh sb="62" eb="63">
      <t>ゲン</t>
    </rPh>
    <phoneticPr fontId="6"/>
  </si>
  <si>
    <t>病床利用率（％）</t>
    <rPh sb="0" eb="2">
      <t>ビョウショウ</t>
    </rPh>
    <rPh sb="2" eb="5">
      <t>リヨウリツ</t>
    </rPh>
    <phoneticPr fontId="6"/>
  </si>
  <si>
    <t>※釜石大槌地区行政事務組合消防本部及び陸前高田市消防本部のデータを除く</t>
    <rPh sb="1" eb="3">
      <t>カマイシ</t>
    </rPh>
    <rPh sb="3" eb="4">
      <t>オオ</t>
    </rPh>
    <rPh sb="5" eb="7">
      <t>チク</t>
    </rPh>
    <rPh sb="7" eb="9">
      <t>ギョウセイ</t>
    </rPh>
    <rPh sb="9" eb="11">
      <t>ジム</t>
    </rPh>
    <rPh sb="11" eb="13">
      <t>クミアイ</t>
    </rPh>
    <rPh sb="13" eb="15">
      <t>ショウボウ</t>
    </rPh>
    <rPh sb="15" eb="17">
      <t>ホンブ</t>
    </rPh>
    <rPh sb="17" eb="18">
      <t>オヨ</t>
    </rPh>
    <rPh sb="19" eb="24">
      <t>リクゼンタカタシ</t>
    </rPh>
    <rPh sb="24" eb="26">
      <t>ショウボウ</t>
    </rPh>
    <rPh sb="26" eb="28">
      <t>ホンブ</t>
    </rPh>
    <rPh sb="33" eb="34">
      <t>ノゾ</t>
    </rPh>
    <phoneticPr fontId="6"/>
  </si>
  <si>
    <t>乳幼児
（生後28日から
７歳未満）</t>
    <rPh sb="0" eb="3">
      <t>ニュウヨウジ</t>
    </rPh>
    <rPh sb="5" eb="7">
      <t>セイゴ</t>
    </rPh>
    <rPh sb="9" eb="10">
      <t>ニチ</t>
    </rPh>
    <rPh sb="14" eb="15">
      <t>サイ</t>
    </rPh>
    <rPh sb="15" eb="17">
      <t>ミマン</t>
    </rPh>
    <phoneticPr fontId="6"/>
  </si>
  <si>
    <t>合計</t>
    <rPh sb="0" eb="2">
      <t>ゴウケイ</t>
    </rPh>
    <phoneticPr fontId="6"/>
  </si>
  <si>
    <t>＊出生千人当たりの就業助産師数：30.6人（全国 27.7人）→38.5人（全国36.6人）</t>
    <rPh sb="1" eb="3">
      <t>シュッセイ</t>
    </rPh>
    <rPh sb="3" eb="4">
      <t>セン</t>
    </rPh>
    <rPh sb="5" eb="6">
      <t>トウ</t>
    </rPh>
    <rPh sb="9" eb="11">
      <t>シュウギョウ</t>
    </rPh>
    <rPh sb="11" eb="14">
      <t>ジョサンシ</t>
    </rPh>
    <rPh sb="14" eb="15">
      <t>スウ</t>
    </rPh>
    <rPh sb="20" eb="21">
      <t>ニン</t>
    </rPh>
    <rPh sb="22" eb="24">
      <t>ゼンコク</t>
    </rPh>
    <rPh sb="29" eb="30">
      <t>ニン</t>
    </rPh>
    <rPh sb="36" eb="37">
      <t>ニン</t>
    </rPh>
    <rPh sb="38" eb="40">
      <t>ゼンコク</t>
    </rPh>
    <rPh sb="44" eb="45">
      <t>ニン</t>
    </rPh>
    <phoneticPr fontId="6"/>
  </si>
  <si>
    <r>
      <t>プ</t>
    </r>
    <r>
      <rPr>
        <b/>
        <sz val="9"/>
        <color theme="1"/>
        <rFont val="ＭＳ 明朝"/>
      </rPr>
      <t>ロセス</t>
    </r>
    <r>
      <rPr>
        <sz val="9"/>
        <color theme="1"/>
        <rFont val="ＭＳ 明朝"/>
      </rPr>
      <t>（医療や看護の内容）</t>
    </r>
    <rPh sb="5" eb="7">
      <t>イリョウ</t>
    </rPh>
    <rPh sb="8" eb="10">
      <t>カンゴ</t>
    </rPh>
    <rPh sb="11" eb="13">
      <t>ナイヨウ</t>
    </rPh>
    <phoneticPr fontId="6"/>
  </si>
  <si>
    <t>1病院（中央圏域）</t>
    <rPh sb="1" eb="3">
      <t>ビョウイン</t>
    </rPh>
    <rPh sb="4" eb="6">
      <t>チュウオウ</t>
    </rPh>
    <rPh sb="6" eb="8">
      <t>ケンイキ</t>
    </rPh>
    <phoneticPr fontId="6"/>
  </si>
  <si>
    <t>本山町立汗見川へき地診療所</t>
  </si>
  <si>
    <r>
      <t xml:space="preserve">●糖尿病性ケトアシドーシス、非ケトン昏睡患者数
</t>
    </r>
    <r>
      <rPr>
        <sz val="8"/>
        <color theme="1"/>
        <rFont val="ＭＳ 明朝"/>
      </rPr>
      <t>（平成27年度NDB）</t>
    </r>
    <rPh sb="1" eb="5">
      <t>トウニョウビョウセイ</t>
    </rPh>
    <rPh sb="14" eb="15">
      <t>ヒ</t>
    </rPh>
    <rPh sb="18" eb="20">
      <t>コンスイ</t>
    </rPh>
    <rPh sb="20" eb="23">
      <t>カンジャスウ</t>
    </rPh>
    <rPh sb="25" eb="27">
      <t>ヘイセイ</t>
    </rPh>
    <rPh sb="29" eb="31">
      <t>ネンド</t>
    </rPh>
    <phoneticPr fontId="6"/>
  </si>
  <si>
    <r>
      <t>●脳神経外科医師数</t>
    </r>
    <r>
      <rPr>
        <sz val="8"/>
        <color theme="1"/>
        <rFont val="ＭＳ 明朝"/>
      </rPr>
      <t>(H28医師･歯科医師･薬剤師調査)</t>
    </r>
    <rPh sb="1" eb="2">
      <t>ノウ</t>
    </rPh>
    <rPh sb="2" eb="4">
      <t>シンケイ</t>
    </rPh>
    <rPh sb="4" eb="6">
      <t>ゲカ</t>
    </rPh>
    <rPh sb="6" eb="8">
      <t>イシ</t>
    </rPh>
    <rPh sb="8" eb="9">
      <t>スウ</t>
    </rPh>
    <rPh sb="13" eb="15">
      <t>イシ</t>
    </rPh>
    <rPh sb="16" eb="18">
      <t>シカ</t>
    </rPh>
    <rPh sb="18" eb="20">
      <t>イシ</t>
    </rPh>
    <rPh sb="21" eb="24">
      <t>ヤクザイシ</t>
    </rPh>
    <rPh sb="24" eb="26">
      <t>チョウサ</t>
    </rPh>
    <phoneticPr fontId="6"/>
  </si>
  <si>
    <r>
      <t>1</t>
    </r>
    <r>
      <rPr>
        <sz val="9"/>
        <color theme="1"/>
        <rFont val="ＭＳ 明朝"/>
      </rPr>
      <t>,759
(1,601)</t>
    </r>
  </si>
  <si>
    <t>その他</t>
    <rPh sb="2" eb="3">
      <t>タ</t>
    </rPh>
    <phoneticPr fontId="6"/>
  </si>
  <si>
    <r>
      <t>●尿中Alb(定量)検査の実施件数</t>
    </r>
    <r>
      <rPr>
        <sz val="8"/>
        <color theme="1"/>
        <rFont val="ＭＳ 明朝"/>
      </rPr>
      <t>（平成27年度NDB）</t>
    </r>
    <rPh sb="1" eb="3">
      <t>ニョウチュウ</t>
    </rPh>
    <rPh sb="7" eb="9">
      <t>テイリョウ</t>
    </rPh>
    <rPh sb="10" eb="12">
      <t>ケンサ</t>
    </rPh>
    <rPh sb="13" eb="15">
      <t>ジッシ</t>
    </rPh>
    <rPh sb="15" eb="17">
      <t>ケンスウ</t>
    </rPh>
    <rPh sb="18" eb="20">
      <t>ヘイセイ</t>
    </rPh>
    <rPh sb="22" eb="24">
      <t>ネンド</t>
    </rPh>
    <phoneticPr fontId="6"/>
  </si>
  <si>
    <t>- 407 -</t>
  </si>
  <si>
    <t>年度</t>
    <rPh sb="0" eb="2">
      <t>ネンド</t>
    </rPh>
    <phoneticPr fontId="6"/>
  </si>
  <si>
    <t>（高知県）4　（全国平均）17</t>
    <rPh sb="1" eb="4">
      <t>コウチケン</t>
    </rPh>
    <rPh sb="8" eb="10">
      <t>ゼンコク</t>
    </rPh>
    <rPh sb="10" eb="12">
      <t>ヘイキン</t>
    </rPh>
    <phoneticPr fontId="6"/>
  </si>
  <si>
    <r>
      <t>3</t>
    </r>
    <r>
      <rPr>
        <sz val="9"/>
        <color rgb="FFFF0000"/>
        <rFont val="ＭＳ Ｐゴシック"/>
      </rPr>
      <t xml:space="preserve"> (2)</t>
    </r>
  </si>
  <si>
    <r>
      <t>●心臓血管外科医師数</t>
    </r>
    <r>
      <rPr>
        <sz val="11"/>
        <color theme="1"/>
        <rFont val="ＭＳ 明朝"/>
      </rPr>
      <t>（H28医師・歯科医師・薬剤師調査）</t>
    </r>
  </si>
  <si>
    <t>●精神病床における新規入院患者の平均在院日数</t>
    <rPh sb="1" eb="3">
      <t>セイシン</t>
    </rPh>
    <rPh sb="3" eb="5">
      <t>ビョウショウ</t>
    </rPh>
    <rPh sb="9" eb="11">
      <t>シンキ</t>
    </rPh>
    <rPh sb="11" eb="13">
      <t>ニュウイン</t>
    </rPh>
    <rPh sb="13" eb="15">
      <t>カンジャ</t>
    </rPh>
    <rPh sb="16" eb="18">
      <t>ヘイキン</t>
    </rPh>
    <rPh sb="18" eb="20">
      <t>ザイイン</t>
    </rPh>
    <rPh sb="20" eb="22">
      <t>ニッスウ</t>
    </rPh>
    <phoneticPr fontId="6"/>
  </si>
  <si>
    <r>
      <t>■新生児死亡数（早期新生児死亡数）</t>
    </r>
    <r>
      <rPr>
        <sz val="9"/>
        <color theme="1"/>
        <rFont val="ＭＳ 明朝"/>
      </rPr>
      <t>（人口動態統計）</t>
    </r>
    <rPh sb="1" eb="4">
      <t>シンセイジ</t>
    </rPh>
    <rPh sb="4" eb="6">
      <t>シボウ</t>
    </rPh>
    <rPh sb="6" eb="7">
      <t>スウ</t>
    </rPh>
    <rPh sb="8" eb="10">
      <t>ソウキ</t>
    </rPh>
    <rPh sb="10" eb="13">
      <t>シンセイジ</t>
    </rPh>
    <rPh sb="13" eb="15">
      <t>シボウ</t>
    </rPh>
    <rPh sb="15" eb="16">
      <t>スウ</t>
    </rPh>
    <rPh sb="18" eb="20">
      <t>ジンコウ</t>
    </rPh>
    <rPh sb="20" eb="22">
      <t>ドウタイ</t>
    </rPh>
    <rPh sb="22" eb="24">
      <t>トウケイ</t>
    </rPh>
    <phoneticPr fontId="6"/>
  </si>
  <si>
    <t>全国（％）</t>
    <rPh sb="0" eb="2">
      <t>ゼンコク</t>
    </rPh>
    <phoneticPr fontId="6"/>
  </si>
  <si>
    <r>
      <rPr>
        <b/>
        <sz val="11"/>
        <color theme="1"/>
        <rFont val="ＭＳ 明朝"/>
      </rPr>
      <t>プロセス</t>
    </r>
    <r>
      <rPr>
        <sz val="11"/>
        <color theme="1"/>
        <rFont val="ＭＳ 明朝"/>
      </rPr>
      <t xml:space="preserve">
（医療や看護の内容）</t>
    </r>
    <rPh sb="6" eb="8">
      <t>イリョウ</t>
    </rPh>
    <rPh sb="9" eb="11">
      <t>カンゴ</t>
    </rPh>
    <rPh sb="12" eb="14">
      <t>ナイヨウ</t>
    </rPh>
    <phoneticPr fontId="6"/>
  </si>
  <si>
    <t>救急車搬送人員（人）</t>
  </si>
  <si>
    <t>1 (1)</t>
  </si>
  <si>
    <r>
      <t>●</t>
    </r>
    <r>
      <rPr>
        <b/>
        <sz val="9"/>
        <color theme="1"/>
        <rFont val="ＭＳ 明朝"/>
      </rPr>
      <t>小児死亡率</t>
    </r>
    <r>
      <rPr>
        <sz val="9"/>
        <color theme="1"/>
        <rFont val="ＭＳ 明朝"/>
      </rPr>
      <t>（人口動態調査　（15歳未満の死亡数／15歳未満人口）×1000）</t>
    </r>
    <rPh sb="1" eb="3">
      <t>ショウニ</t>
    </rPh>
    <rPh sb="3" eb="6">
      <t>シボウリツ</t>
    </rPh>
    <rPh sb="7" eb="9">
      <t>ジンコウ</t>
    </rPh>
    <rPh sb="9" eb="11">
      <t>ドウタイ</t>
    </rPh>
    <rPh sb="11" eb="13">
      <t>チョウサ</t>
    </rPh>
    <phoneticPr fontId="6"/>
  </si>
  <si>
    <r>
      <t>3</t>
    </r>
    <r>
      <rPr>
        <sz val="9"/>
        <color theme="1"/>
        <rFont val="ＭＳ 明朝"/>
      </rPr>
      <t xml:space="preserve"> (2)</t>
    </r>
  </si>
  <si>
    <t>てんかん</t>
  </si>
  <si>
    <t>4(1)</t>
  </si>
  <si>
    <t>（件）</t>
  </si>
  <si>
    <t>実数</t>
    <rPh sb="0" eb="1">
      <t>ジツ</t>
    </rPh>
    <rPh sb="1" eb="2">
      <t>スウ</t>
    </rPh>
    <phoneticPr fontId="6"/>
  </si>
  <si>
    <r>
      <t>●退院時共同指導を受けた患者数</t>
    </r>
    <r>
      <rPr>
        <sz val="10"/>
        <color theme="1"/>
        <rFont val="ＭＳ 明朝"/>
      </rPr>
      <t>【厚生労働省提供資料（NDB）】</t>
    </r>
    <rPh sb="1" eb="3">
      <t>タイイン</t>
    </rPh>
    <rPh sb="3" eb="4">
      <t>ジ</t>
    </rPh>
    <rPh sb="4" eb="6">
      <t>キョウドウ</t>
    </rPh>
    <rPh sb="6" eb="8">
      <t>シドウ</t>
    </rPh>
    <rPh sb="9" eb="10">
      <t>ウ</t>
    </rPh>
    <rPh sb="12" eb="14">
      <t>カンジャ</t>
    </rPh>
    <rPh sb="14" eb="15">
      <t>スウ</t>
    </rPh>
    <rPh sb="16" eb="18">
      <t>コウセイ</t>
    </rPh>
    <rPh sb="18" eb="21">
      <t>ロウドウショウ</t>
    </rPh>
    <rPh sb="21" eb="23">
      <t>テイキョウ</t>
    </rPh>
    <rPh sb="23" eb="25">
      <t>シリョウ</t>
    </rPh>
    <phoneticPr fontId="6"/>
  </si>
  <si>
    <t xml:space="preserve">H24 </t>
  </si>
  <si>
    <t>143(120)</t>
  </si>
  <si>
    <t>平成26年</t>
    <rPh sb="0" eb="2">
      <t>ヘイセイ</t>
    </rPh>
    <rPh sb="4" eb="5">
      <t>ネン</t>
    </rPh>
    <phoneticPr fontId="6"/>
  </si>
  <si>
    <t>　　 8人　／　 7.3％</t>
    <rPh sb="4" eb="5">
      <t>ニン</t>
    </rPh>
    <phoneticPr fontId="6"/>
  </si>
  <si>
    <t>四万十市奥屋内へき地出張診療所</t>
    <rPh sb="0" eb="4">
      <t>シマントシ</t>
    </rPh>
    <rPh sb="4" eb="15">
      <t>オクヤナイ</t>
    </rPh>
    <phoneticPr fontId="6"/>
  </si>
  <si>
    <t>H24</t>
  </si>
  <si>
    <r>
      <t>7</t>
    </r>
    <r>
      <rPr>
        <b/>
        <sz val="9"/>
        <color auto="1"/>
        <rFont val="ＭＳ 明朝"/>
      </rPr>
      <t xml:space="preserve">.0%
</t>
    </r>
    <r>
      <rPr>
        <sz val="9"/>
        <color auto="1"/>
        <rFont val="ＭＳ 明朝"/>
      </rPr>
      <t>（7.7%）</t>
    </r>
  </si>
  <si>
    <t>全体（人）</t>
    <rPh sb="0" eb="2">
      <t>ゼンタイ</t>
    </rPh>
    <rPh sb="3" eb="4">
      <t>ニン</t>
    </rPh>
    <phoneticPr fontId="6"/>
  </si>
  <si>
    <t>※（　）内はH27.4.1の数値</t>
    <rPh sb="4" eb="5">
      <t>ナイ</t>
    </rPh>
    <rPh sb="14" eb="16">
      <t>スウチ</t>
    </rPh>
    <phoneticPr fontId="6"/>
  </si>
  <si>
    <t>H25</t>
  </si>
  <si>
    <t>177
（171）</t>
  </si>
  <si>
    <t>H26</t>
  </si>
  <si>
    <t>15%</t>
  </si>
  <si>
    <t>H27</t>
  </si>
  <si>
    <t>精神疾患の医療体制構築に係る現状把握のための指標</t>
    <rPh sb="0" eb="2">
      <t>セイシン</t>
    </rPh>
    <rPh sb="2" eb="4">
      <t>シッカン</t>
    </rPh>
    <rPh sb="5" eb="7">
      <t>イリョウ</t>
    </rPh>
    <rPh sb="7" eb="9">
      <t>タイセイ</t>
    </rPh>
    <rPh sb="9" eb="11">
      <t>コウチク</t>
    </rPh>
    <rPh sb="12" eb="13">
      <t>カカ</t>
    </rPh>
    <rPh sb="14" eb="16">
      <t>ゲンジョウ</t>
    </rPh>
    <rPh sb="16" eb="18">
      <t>ハアク</t>
    </rPh>
    <rPh sb="22" eb="24">
      <t>シヒョウ</t>
    </rPh>
    <phoneticPr fontId="6"/>
  </si>
  <si>
    <t>14人 ／ 13.2％</t>
    <rPh sb="2" eb="3">
      <t>ニン</t>
    </rPh>
    <phoneticPr fontId="6"/>
  </si>
  <si>
    <t>病院間搬送</t>
    <rPh sb="0" eb="2">
      <t>ビョウイン</t>
    </rPh>
    <rPh sb="2" eb="3">
      <t>アイダ</t>
    </rPh>
    <rPh sb="3" eb="5">
      <t>ハンソウ</t>
    </rPh>
    <phoneticPr fontId="6"/>
  </si>
  <si>
    <r>
      <t>0</t>
    </r>
    <r>
      <rPr>
        <b/>
        <sz val="9"/>
        <color auto="1"/>
        <rFont val="ＭＳ 明朝"/>
      </rPr>
      <t xml:space="preserve">.1%
</t>
    </r>
    <r>
      <rPr>
        <sz val="9"/>
        <color auto="1"/>
        <rFont val="ＭＳ 明朝"/>
      </rPr>
      <t>（0.1％）</t>
    </r>
  </si>
  <si>
    <t>●入院診療している精神病床を持つ病院数</t>
    <rPh sb="1" eb="3">
      <t>ニュウイン</t>
    </rPh>
    <rPh sb="3" eb="5">
      <t>シンリョウ</t>
    </rPh>
    <rPh sb="9" eb="11">
      <t>セイシン</t>
    </rPh>
    <rPh sb="11" eb="13">
      <t>ビョウショウ</t>
    </rPh>
    <rPh sb="14" eb="15">
      <t>モ</t>
    </rPh>
    <rPh sb="16" eb="18">
      <t>ビョウイン</t>
    </rPh>
    <rPh sb="18" eb="19">
      <t>スウ</t>
    </rPh>
    <phoneticPr fontId="6"/>
  </si>
  <si>
    <t>●入院診療をしている精神病床を持つ病院数</t>
    <rPh sb="1" eb="3">
      <t>ニュウイン</t>
    </rPh>
    <rPh sb="3" eb="5">
      <t>シンリョウ</t>
    </rPh>
    <rPh sb="10" eb="12">
      <t>セイシン</t>
    </rPh>
    <rPh sb="12" eb="14">
      <t>ビョウショウ</t>
    </rPh>
    <rPh sb="15" eb="16">
      <t>モ</t>
    </rPh>
    <rPh sb="17" eb="19">
      <t>ビョウイン</t>
    </rPh>
    <rPh sb="19" eb="20">
      <t>スウ</t>
    </rPh>
    <phoneticPr fontId="6"/>
  </si>
  <si>
    <r>
      <t>●分娩を取扱う診療所数</t>
    </r>
    <r>
      <rPr>
        <sz val="9"/>
        <color theme="1"/>
        <rFont val="ＭＳ 明朝"/>
      </rPr>
      <t>（県健康対策課）</t>
    </r>
    <rPh sb="1" eb="3">
      <t>ブンベン</t>
    </rPh>
    <rPh sb="4" eb="5">
      <t>ト</t>
    </rPh>
    <rPh sb="5" eb="6">
      <t>アツカ</t>
    </rPh>
    <rPh sb="7" eb="9">
      <t>シンリョウ</t>
    </rPh>
    <rPh sb="9" eb="10">
      <t>ショ</t>
    </rPh>
    <rPh sb="10" eb="11">
      <t>スウ</t>
    </rPh>
    <rPh sb="13" eb="15">
      <t>ケンコウ</t>
    </rPh>
    <rPh sb="15" eb="17">
      <t>タイサク</t>
    </rPh>
    <rPh sb="17" eb="18">
      <t>カ</t>
    </rPh>
    <phoneticPr fontId="6"/>
  </si>
  <si>
    <r>
      <t>虚血性心疾患　高知県　男性</t>
    </r>
    <r>
      <rPr>
        <sz val="11"/>
        <color theme="1"/>
        <rFont val="ＭＳ 明朝"/>
      </rPr>
      <t>36.1　女性11.7　　　全国　男性31.3　女性11.8</t>
    </r>
    <rPh sb="0" eb="3">
      <t>キョケツセイ</t>
    </rPh>
    <rPh sb="3" eb="6">
      <t>シンシッカン</t>
    </rPh>
    <phoneticPr fontId="6"/>
  </si>
  <si>
    <t>●外来診療している医療機関数</t>
    <rPh sb="1" eb="3">
      <t>ガイライ</t>
    </rPh>
    <rPh sb="3" eb="5">
      <t>シンリョウ</t>
    </rPh>
    <rPh sb="9" eb="11">
      <t>イリョウ</t>
    </rPh>
    <rPh sb="11" eb="13">
      <t>キカン</t>
    </rPh>
    <rPh sb="13" eb="14">
      <t>スウ</t>
    </rPh>
    <phoneticPr fontId="6"/>
  </si>
  <si>
    <t>17%</t>
  </si>
  <si>
    <t>平成26年度</t>
    <rPh sb="0" eb="2">
      <t>ヘイセイ</t>
    </rPh>
    <rPh sb="4" eb="6">
      <t>ネンド</t>
    </rPh>
    <phoneticPr fontId="6"/>
  </si>
  <si>
    <t>●治療抵抗性統合失調症治療薬を精神病床の入院で使用した病院数</t>
  </si>
  <si>
    <t>●外来患者数（１回以上）</t>
    <rPh sb="1" eb="3">
      <t>ガイライ</t>
    </rPh>
    <rPh sb="3" eb="6">
      <t>カンジャスウ</t>
    </rPh>
    <rPh sb="8" eb="9">
      <t>カイ</t>
    </rPh>
    <rPh sb="9" eb="11">
      <t>イジョウ</t>
    </rPh>
    <phoneticPr fontId="6"/>
  </si>
  <si>
    <t>（継続）</t>
    <rPh sb="1" eb="3">
      <t>ケイゾク</t>
    </rPh>
    <phoneticPr fontId="6"/>
  </si>
  <si>
    <t>●■広告可能な小児領域専門医師数</t>
    <rPh sb="2" eb="4">
      <t>コウコク</t>
    </rPh>
    <rPh sb="4" eb="6">
      <t>カノウ</t>
    </rPh>
    <rPh sb="7" eb="9">
      <t>ショウニ</t>
    </rPh>
    <rPh sb="9" eb="11">
      <t>リョウイキ</t>
    </rPh>
    <rPh sb="11" eb="13">
      <t>センモン</t>
    </rPh>
    <rPh sb="15" eb="16">
      <t>スウ</t>
    </rPh>
    <phoneticPr fontId="6"/>
  </si>
  <si>
    <t>　・退院時共同指導料２のレセプト件数</t>
    <rPh sb="2" eb="4">
      <t>タイイン</t>
    </rPh>
    <rPh sb="4" eb="5">
      <t>ジ</t>
    </rPh>
    <rPh sb="5" eb="7">
      <t>キョウドウ</t>
    </rPh>
    <rPh sb="7" eb="10">
      <t>シドウリョウ</t>
    </rPh>
    <rPh sb="16" eb="18">
      <t>ケンスウ</t>
    </rPh>
    <phoneticPr fontId="6"/>
  </si>
  <si>
    <t>●協議会におけるへき地の医療従事者確保の検討回数　　　　</t>
    <rPh sb="1" eb="4">
      <t>キョウギカイ</t>
    </rPh>
    <rPh sb="10" eb="11">
      <t>チ</t>
    </rPh>
    <rPh sb="12" eb="14">
      <t>イリョウ</t>
    </rPh>
    <rPh sb="14" eb="17">
      <t>ジュウジシャ</t>
    </rPh>
    <rPh sb="17" eb="19">
      <t>カクホ</t>
    </rPh>
    <rPh sb="20" eb="22">
      <t>ケントウ</t>
    </rPh>
    <rPh sb="22" eb="24">
      <t>カイスウ</t>
    </rPh>
    <phoneticPr fontId="6"/>
  </si>
  <si>
    <t>24(19)</t>
  </si>
  <si>
    <t>●治療抵抗性統合失調症治療薬を使用した外来患者数（１回以上）</t>
    <rPh sb="1" eb="3">
      <t>チリョウ</t>
    </rPh>
    <rPh sb="3" eb="6">
      <t>テイコウセイ</t>
    </rPh>
    <rPh sb="6" eb="8">
      <t>トウゴウ</t>
    </rPh>
    <rPh sb="8" eb="10">
      <t>シッチョウ</t>
    </rPh>
    <rPh sb="10" eb="11">
      <t>ショウ</t>
    </rPh>
    <rPh sb="11" eb="14">
      <t>チリョウヤク</t>
    </rPh>
    <rPh sb="15" eb="17">
      <t>シヨウ</t>
    </rPh>
    <rPh sb="19" eb="21">
      <t>ガイライ</t>
    </rPh>
    <rPh sb="21" eb="24">
      <t>カンジャスウ</t>
    </rPh>
    <rPh sb="26" eb="27">
      <t>カイ</t>
    </rPh>
    <rPh sb="27" eb="29">
      <t>イジョウ</t>
    </rPh>
    <phoneticPr fontId="6"/>
  </si>
  <si>
    <t>(6)</t>
  </si>
  <si>
    <t>●統合失調症患者における治療抵抗性統合失調症治療薬の使用率</t>
    <rPh sb="1" eb="3">
      <t>トウゴウ</t>
    </rPh>
    <rPh sb="3" eb="5">
      <t>シッチョウ</t>
    </rPh>
    <rPh sb="5" eb="6">
      <t>ショウ</t>
    </rPh>
    <rPh sb="6" eb="8">
      <t>カンジャ</t>
    </rPh>
    <rPh sb="12" eb="14">
      <t>チリョウ</t>
    </rPh>
    <rPh sb="14" eb="17">
      <t>テイコウセイ</t>
    </rPh>
    <rPh sb="17" eb="19">
      <t>トウゴウ</t>
    </rPh>
    <rPh sb="19" eb="21">
      <t>シッチョウ</t>
    </rPh>
    <rPh sb="21" eb="22">
      <t>ショウ</t>
    </rPh>
    <rPh sb="22" eb="25">
      <t>チリョウヤク</t>
    </rPh>
    <rPh sb="26" eb="28">
      <t>シヨウ</t>
    </rPh>
    <rPh sb="28" eb="29">
      <t>リツ</t>
    </rPh>
    <phoneticPr fontId="6"/>
  </si>
  <si>
    <r>
      <t>●</t>
    </r>
    <r>
      <rPr>
        <b/>
        <sz val="9"/>
        <color auto="1"/>
        <rFont val="ＭＳ 明朝"/>
      </rPr>
      <t>地域連携小児夜間・休日診療科の届出医療機関数　</t>
    </r>
    <r>
      <rPr>
        <sz val="9"/>
        <color auto="1"/>
        <rFont val="ＭＳ 明朝"/>
      </rPr>
      <t>⇒１（平成29年診療報酬施設基準）</t>
    </r>
    <rPh sb="1" eb="3">
      <t>チイキ</t>
    </rPh>
    <rPh sb="3" eb="5">
      <t>レンケイ</t>
    </rPh>
    <rPh sb="5" eb="7">
      <t>ショウニ</t>
    </rPh>
    <rPh sb="7" eb="9">
      <t>ヤカン</t>
    </rPh>
    <rPh sb="10" eb="12">
      <t>キュウジツ</t>
    </rPh>
    <rPh sb="12" eb="14">
      <t>シンリョウ</t>
    </rPh>
    <rPh sb="14" eb="15">
      <t>カ</t>
    </rPh>
    <rPh sb="16" eb="18">
      <t>トドケデ</t>
    </rPh>
    <rPh sb="18" eb="20">
      <t>イリョウ</t>
    </rPh>
    <rPh sb="20" eb="22">
      <t>キカン</t>
    </rPh>
    <rPh sb="22" eb="23">
      <t>スウ</t>
    </rPh>
    <rPh sb="27" eb="29">
      <t>ヘイセイ</t>
    </rPh>
    <rPh sb="31" eb="32">
      <t>ネン</t>
    </rPh>
    <phoneticPr fontId="6"/>
  </si>
  <si>
    <t>国立病院機構
高知病院</t>
    <rPh sb="0" eb="2">
      <t>コクリツ</t>
    </rPh>
    <rPh sb="2" eb="4">
      <t>ビョウイン</t>
    </rPh>
    <rPh sb="4" eb="6">
      <t>キコウ</t>
    </rPh>
    <rPh sb="7" eb="9">
      <t>コウチ</t>
    </rPh>
    <rPh sb="9" eb="11">
      <t>ビョウイン</t>
    </rPh>
    <phoneticPr fontId="6"/>
  </si>
  <si>
    <t>正常分娩</t>
    <rPh sb="0" eb="2">
      <t>セイジョウ</t>
    </rPh>
    <rPh sb="2" eb="4">
      <t>ブンベン</t>
    </rPh>
    <phoneticPr fontId="6"/>
  </si>
  <si>
    <t>●認知行動療法を外来で実施した医療機関数</t>
    <rPh sb="1" eb="3">
      <t>ニンチ</t>
    </rPh>
    <rPh sb="3" eb="5">
      <t>コウドウ</t>
    </rPh>
    <rPh sb="5" eb="7">
      <t>リョウホウ</t>
    </rPh>
    <rPh sb="8" eb="10">
      <t>ガイライ</t>
    </rPh>
    <rPh sb="11" eb="13">
      <t>ジッシ</t>
    </rPh>
    <rPh sb="15" eb="17">
      <t>イリョウ</t>
    </rPh>
    <rPh sb="17" eb="19">
      <t>キカン</t>
    </rPh>
    <rPh sb="19" eb="20">
      <t>スウ</t>
    </rPh>
    <phoneticPr fontId="6"/>
  </si>
  <si>
    <t>　・介護DB－給付実績情報（訪問看護、介護予防訪問看護、居宅療養
    管理指導、介護予防居宅療養管理指導）</t>
    <rPh sb="2" eb="4">
      <t>カイゴ</t>
    </rPh>
    <rPh sb="7" eb="9">
      <t>キュウフ</t>
    </rPh>
    <rPh sb="9" eb="11">
      <t>ジッセキ</t>
    </rPh>
    <rPh sb="11" eb="13">
      <t>ジョウホウ</t>
    </rPh>
    <rPh sb="14" eb="16">
      <t>ホウモン</t>
    </rPh>
    <rPh sb="16" eb="18">
      <t>カンゴ</t>
    </rPh>
    <rPh sb="19" eb="21">
      <t>カイゴ</t>
    </rPh>
    <rPh sb="21" eb="23">
      <t>ヨボウ</t>
    </rPh>
    <rPh sb="23" eb="25">
      <t>ホウモン</t>
    </rPh>
    <rPh sb="25" eb="27">
      <t>カンゴ</t>
    </rPh>
    <rPh sb="28" eb="30">
      <t>キョタク</t>
    </rPh>
    <rPh sb="30" eb="32">
      <t>リョウヨウ</t>
    </rPh>
    <rPh sb="37" eb="39">
      <t>カンリ</t>
    </rPh>
    <rPh sb="39" eb="41">
      <t>シドウ</t>
    </rPh>
    <rPh sb="42" eb="44">
      <t>カイゴ</t>
    </rPh>
    <rPh sb="44" eb="46">
      <t>ヨボウ</t>
    </rPh>
    <rPh sb="46" eb="48">
      <t>キョタク</t>
    </rPh>
    <rPh sb="48" eb="50">
      <t>リョウヨウ</t>
    </rPh>
    <rPh sb="50" eb="52">
      <t>カンリ</t>
    </rPh>
    <rPh sb="52" eb="54">
      <t>シドウ</t>
    </rPh>
    <phoneticPr fontId="6"/>
  </si>
  <si>
    <t>H29：100%（12/12）</t>
  </si>
  <si>
    <t>●閉鎖循環式全身麻酔の精神科電気痙攣療法を受けた患者数</t>
    <rPh sb="1" eb="3">
      <t>ヘイサ</t>
    </rPh>
    <rPh sb="3" eb="5">
      <t>ジュンカン</t>
    </rPh>
    <rPh sb="5" eb="6">
      <t>シキ</t>
    </rPh>
    <rPh sb="6" eb="8">
      <t>ゼンシン</t>
    </rPh>
    <rPh sb="8" eb="10">
      <t>マスイ</t>
    </rPh>
    <rPh sb="11" eb="13">
      <t>セイシン</t>
    </rPh>
    <rPh sb="13" eb="14">
      <t>カ</t>
    </rPh>
    <rPh sb="14" eb="16">
      <t>デンキ</t>
    </rPh>
    <rPh sb="16" eb="18">
      <t>ケイレン</t>
    </rPh>
    <rPh sb="18" eb="20">
      <t>リョウホウ</t>
    </rPh>
    <rPh sb="21" eb="22">
      <t>ウ</t>
    </rPh>
    <rPh sb="24" eb="27">
      <t>カンジャスウ</t>
    </rPh>
    <phoneticPr fontId="6"/>
  </si>
  <si>
    <r>
      <t>■</t>
    </r>
    <r>
      <rPr>
        <b/>
        <sz val="9"/>
        <color auto="1"/>
        <rFont val="ＭＳ 明朝"/>
      </rPr>
      <t>認定医の保健医療圏別状況</t>
    </r>
    <r>
      <rPr>
        <sz val="9"/>
        <color auto="1"/>
        <rFont val="ＭＳ 明朝"/>
      </rPr>
      <t>（重複計上あり）（平成28年高知県健康政策部調べ）</t>
    </r>
    <rPh sb="1" eb="3">
      <t>ニンテイ</t>
    </rPh>
    <rPh sb="3" eb="4">
      <t>イ</t>
    </rPh>
    <rPh sb="5" eb="7">
      <t>ホケン</t>
    </rPh>
    <rPh sb="7" eb="9">
      <t>イリョウ</t>
    </rPh>
    <rPh sb="9" eb="10">
      <t>ケン</t>
    </rPh>
    <rPh sb="10" eb="11">
      <t>ベツ</t>
    </rPh>
    <rPh sb="11" eb="13">
      <t>ジョウキョウ</t>
    </rPh>
    <rPh sb="14" eb="16">
      <t>ジュウフク</t>
    </rPh>
    <rPh sb="16" eb="18">
      <t>ケイジョウ</t>
    </rPh>
    <rPh sb="22" eb="24">
      <t>ヘイセイ</t>
    </rPh>
    <rPh sb="26" eb="27">
      <t>ネン</t>
    </rPh>
    <rPh sb="27" eb="30">
      <t>コウチケン</t>
    </rPh>
    <rPh sb="30" eb="32">
      <t>ケンコウ</t>
    </rPh>
    <rPh sb="32" eb="34">
      <t>セイサク</t>
    </rPh>
    <rPh sb="34" eb="35">
      <t>ブ</t>
    </rPh>
    <rPh sb="35" eb="36">
      <t>シラ</t>
    </rPh>
    <phoneticPr fontId="6"/>
  </si>
  <si>
    <t>●認知行動療法を外来で実施した患者数（１回以上）</t>
    <rPh sb="1" eb="3">
      <t>ニンチ</t>
    </rPh>
    <rPh sb="3" eb="5">
      <t>コウドウ</t>
    </rPh>
    <rPh sb="5" eb="7">
      <t>リョウホウ</t>
    </rPh>
    <rPh sb="8" eb="10">
      <t>ガイライ</t>
    </rPh>
    <rPh sb="11" eb="13">
      <t>ジッシ</t>
    </rPh>
    <rPh sb="15" eb="18">
      <t>カンジャスウ</t>
    </rPh>
    <rPh sb="20" eb="21">
      <t>カイ</t>
    </rPh>
    <rPh sb="21" eb="23">
      <t>イジョウ</t>
    </rPh>
    <phoneticPr fontId="6"/>
  </si>
  <si>
    <t>●ＧＣＵ</t>
  </si>
  <si>
    <t>●国の作成指針で示された指標</t>
    <rPh sb="1" eb="2">
      <t>クニ</t>
    </rPh>
    <rPh sb="3" eb="5">
      <t>サクセイ</t>
    </rPh>
    <rPh sb="5" eb="7">
      <t>シシン</t>
    </rPh>
    <rPh sb="8" eb="9">
      <t>シメ</t>
    </rPh>
    <rPh sb="12" eb="14">
      <t>シヒョウ</t>
    </rPh>
    <phoneticPr fontId="6"/>
  </si>
  <si>
    <t>7(7)</t>
  </si>
  <si>
    <t>認知症</t>
    <rPh sb="0" eb="2">
      <t>ニンチ</t>
    </rPh>
    <rPh sb="2" eb="3">
      <t>ショウ</t>
    </rPh>
    <phoneticPr fontId="6"/>
  </si>
  <si>
    <t>●救急車で搬送する病院が決定するまでに、要請開始から30分以上、あるいは４医療機関以上に要請を行った件数、及び全搬送件数に占める割合（受入れ困難事例）</t>
    <rPh sb="1" eb="4">
      <t>キュウキュウシャ</t>
    </rPh>
    <rPh sb="5" eb="7">
      <t>ハンソウ</t>
    </rPh>
    <rPh sb="9" eb="11">
      <t>ビョウイン</t>
    </rPh>
    <rPh sb="12" eb="14">
      <t>ケッテイ</t>
    </rPh>
    <rPh sb="20" eb="22">
      <t>ヨウセイ</t>
    </rPh>
    <rPh sb="22" eb="24">
      <t>カイシ</t>
    </rPh>
    <rPh sb="28" eb="29">
      <t>フン</t>
    </rPh>
    <rPh sb="29" eb="31">
      <t>イジョウ</t>
    </rPh>
    <rPh sb="37" eb="39">
      <t>イリョウ</t>
    </rPh>
    <rPh sb="39" eb="41">
      <t>キカン</t>
    </rPh>
    <rPh sb="41" eb="43">
      <t>イジョウ</t>
    </rPh>
    <rPh sb="44" eb="46">
      <t>ヨウセイ</t>
    </rPh>
    <rPh sb="47" eb="48">
      <t>オコナ</t>
    </rPh>
    <rPh sb="50" eb="52">
      <t>ケンスウ</t>
    </rPh>
    <rPh sb="53" eb="54">
      <t>オヨ</t>
    </rPh>
    <rPh sb="55" eb="56">
      <t>ゼン</t>
    </rPh>
    <rPh sb="56" eb="58">
      <t>ハンソウ</t>
    </rPh>
    <rPh sb="58" eb="60">
      <t>ケンスウ</t>
    </rPh>
    <rPh sb="61" eb="62">
      <t>シ</t>
    </rPh>
    <rPh sb="64" eb="66">
      <t>ワリアイ</t>
    </rPh>
    <rPh sb="67" eb="69">
      <t>ウケイ</t>
    </rPh>
    <rPh sb="70" eb="72">
      <t>コンナン</t>
    </rPh>
    <rPh sb="72" eb="74">
      <t>ジレイ</t>
    </rPh>
    <phoneticPr fontId="6"/>
  </si>
  <si>
    <t>●外来診療している医療機関数（精神療法に限定）</t>
    <rPh sb="1" eb="3">
      <t>ガイライ</t>
    </rPh>
    <rPh sb="3" eb="5">
      <t>シンリョウ</t>
    </rPh>
    <rPh sb="9" eb="11">
      <t>イリョウ</t>
    </rPh>
    <rPh sb="11" eb="13">
      <t>キカン</t>
    </rPh>
    <rPh sb="13" eb="14">
      <t>スウ</t>
    </rPh>
    <rPh sb="15" eb="17">
      <t>セイシン</t>
    </rPh>
    <rPh sb="17" eb="19">
      <t>リョウホウ</t>
    </rPh>
    <rPh sb="20" eb="22">
      <t>ゲンテイ</t>
    </rPh>
    <phoneticPr fontId="6"/>
  </si>
  <si>
    <t>一次施設⇒高次病院</t>
    <rPh sb="0" eb="2">
      <t>イチジ</t>
    </rPh>
    <rPh sb="2" eb="4">
      <t>シセツ</t>
    </rPh>
    <rPh sb="5" eb="7">
      <t>コウジ</t>
    </rPh>
    <rPh sb="7" eb="9">
      <t>ビョウイン</t>
    </rPh>
    <phoneticPr fontId="6"/>
  </si>
  <si>
    <r>
      <t xml:space="preserve">●脳血管疾患等リハビリテーション病棟入院料（Ⅰ～Ⅲ）の届出医療機関数
</t>
    </r>
    <r>
      <rPr>
        <sz val="8"/>
        <color theme="1"/>
        <rFont val="ＭＳ 明朝"/>
      </rPr>
      <t>(診療報酬施設基準H28.3.31)</t>
    </r>
    <rPh sb="1" eb="4">
      <t>ノウケッカン</t>
    </rPh>
    <rPh sb="4" eb="6">
      <t>シッカン</t>
    </rPh>
    <rPh sb="6" eb="7">
      <t>トウ</t>
    </rPh>
    <rPh sb="16" eb="18">
      <t>ビョウトウ</t>
    </rPh>
    <rPh sb="18" eb="21">
      <t>ニュウインリョウ</t>
    </rPh>
    <rPh sb="27" eb="29">
      <t>トドケデ</t>
    </rPh>
    <rPh sb="29" eb="31">
      <t>イリョウ</t>
    </rPh>
    <rPh sb="31" eb="33">
      <t>キカン</t>
    </rPh>
    <rPh sb="33" eb="34">
      <t>スウ</t>
    </rPh>
    <rPh sb="36" eb="38">
      <t>シンリョウ</t>
    </rPh>
    <rPh sb="38" eb="40">
      <t>ホウシュウ</t>
    </rPh>
    <rPh sb="40" eb="42">
      <t>シセツ</t>
    </rPh>
    <rPh sb="42" eb="44">
      <t>キジュン</t>
    </rPh>
    <phoneticPr fontId="6"/>
  </si>
  <si>
    <t>●認知症サポート医養成研修修了者数</t>
    <rPh sb="1" eb="3">
      <t>ニンチ</t>
    </rPh>
    <rPh sb="3" eb="4">
      <t>ショウ</t>
    </rPh>
    <rPh sb="8" eb="9">
      <t>イ</t>
    </rPh>
    <rPh sb="9" eb="11">
      <t>ヨウセイ</t>
    </rPh>
    <rPh sb="11" eb="13">
      <t>ケンシュウ</t>
    </rPh>
    <rPh sb="13" eb="16">
      <t>シュウリョウシャ</t>
    </rPh>
    <rPh sb="16" eb="17">
      <t>スウ</t>
    </rPh>
    <phoneticPr fontId="6"/>
  </si>
  <si>
    <t>70歳～</t>
    <rPh sb="2" eb="3">
      <t>サイ</t>
    </rPh>
    <phoneticPr fontId="6"/>
  </si>
  <si>
    <t>●かかりつけ医認知症対応力向上研修修了者数</t>
    <rPh sb="6" eb="7">
      <t>イ</t>
    </rPh>
    <rPh sb="7" eb="9">
      <t>ニンチ</t>
    </rPh>
    <rPh sb="9" eb="10">
      <t>ショウ</t>
    </rPh>
    <rPh sb="10" eb="13">
      <t>タイオウリョク</t>
    </rPh>
    <rPh sb="13" eb="15">
      <t>コウジョウ</t>
    </rPh>
    <rPh sb="15" eb="17">
      <t>ケンシュウ</t>
    </rPh>
    <rPh sb="17" eb="20">
      <t>シュウリョウシャ</t>
    </rPh>
    <rPh sb="20" eb="21">
      <t>スウ</t>
    </rPh>
    <phoneticPr fontId="6"/>
  </si>
  <si>
    <t>　　 19人　／　16.2％</t>
    <rPh sb="5" eb="6">
      <t>ニン</t>
    </rPh>
    <phoneticPr fontId="6"/>
  </si>
  <si>
    <r>
      <t>■</t>
    </r>
    <r>
      <rPr>
        <b/>
        <sz val="9"/>
        <color auto="1"/>
        <rFont val="ＭＳ 明朝"/>
      </rPr>
      <t>小児科医師数</t>
    </r>
    <r>
      <rPr>
        <b/>
        <vertAlign val="superscript"/>
        <sz val="9"/>
        <color auto="1"/>
        <rFont val="ＭＳ 明朝"/>
      </rPr>
      <t>※</t>
    </r>
    <r>
      <rPr>
        <b/>
        <sz val="9"/>
        <color auto="1"/>
        <rFont val="ＭＳ 明朝"/>
      </rPr>
      <t>の推移</t>
    </r>
    <r>
      <rPr>
        <sz val="9"/>
        <color auto="1"/>
        <rFont val="ＭＳ 明朝"/>
      </rPr>
      <t>　（医師・歯科医師・薬剤師調査　</t>
    </r>
    <r>
      <rPr>
        <sz val="8"/>
        <color auto="1"/>
        <rFont val="ＭＳ 明朝"/>
      </rPr>
      <t>※H28のみ高知県健康政策部調べ</t>
    </r>
    <r>
      <rPr>
        <sz val="9"/>
        <color auto="1"/>
        <rFont val="ＭＳ 明朝"/>
      </rPr>
      <t>）</t>
    </r>
    <rPh sb="1" eb="4">
      <t>ショウニカ</t>
    </rPh>
    <rPh sb="4" eb="6">
      <t>イシ</t>
    </rPh>
    <rPh sb="6" eb="7">
      <t>スウ</t>
    </rPh>
    <rPh sb="9" eb="11">
      <t>スイイ</t>
    </rPh>
    <rPh sb="13" eb="15">
      <t>イシ</t>
    </rPh>
    <rPh sb="16" eb="18">
      <t>シカ</t>
    </rPh>
    <rPh sb="18" eb="20">
      <t>イシ</t>
    </rPh>
    <rPh sb="21" eb="24">
      <t>ヤクザイシ</t>
    </rPh>
    <rPh sb="24" eb="26">
      <t>チョウサ</t>
    </rPh>
    <rPh sb="33" eb="36">
      <t>コウチケン</t>
    </rPh>
    <rPh sb="36" eb="38">
      <t>ケンコウ</t>
    </rPh>
    <rPh sb="38" eb="40">
      <t>セイサク</t>
    </rPh>
    <rPh sb="40" eb="41">
      <t>ブ</t>
    </rPh>
    <rPh sb="41" eb="42">
      <t>シラ</t>
    </rPh>
    <phoneticPr fontId="6"/>
  </si>
  <si>
    <t>●外来患者数（１回以上）（精神療法に限定）</t>
    <rPh sb="1" eb="3">
      <t>ガイライ</t>
    </rPh>
    <rPh sb="3" eb="6">
      <t>カンジャスウ</t>
    </rPh>
    <rPh sb="8" eb="9">
      <t>カイ</t>
    </rPh>
    <rPh sb="9" eb="11">
      <t>イジョウ</t>
    </rPh>
    <rPh sb="13" eb="15">
      <t>セイシン</t>
    </rPh>
    <rPh sb="15" eb="17">
      <t>リョウホウ</t>
    </rPh>
    <rPh sb="18" eb="20">
      <t>ゲンテイ</t>
    </rPh>
    <phoneticPr fontId="6"/>
  </si>
  <si>
    <t>※(　)内はH26の数値</t>
    <rPh sb="4" eb="5">
      <t>ナイ</t>
    </rPh>
    <rPh sb="10" eb="12">
      <t>スウチ</t>
    </rPh>
    <phoneticPr fontId="6"/>
  </si>
  <si>
    <t>（１回以上）（精神療法に限定しない）</t>
    <rPh sb="2" eb="3">
      <t>カイ</t>
    </rPh>
    <rPh sb="3" eb="5">
      <t>イジョウ</t>
    </rPh>
    <rPh sb="7" eb="9">
      <t>セイシン</t>
    </rPh>
    <rPh sb="9" eb="11">
      <t>リョウホウ</t>
    </rPh>
    <rPh sb="12" eb="14">
      <t>ゲンテイ</t>
    </rPh>
    <phoneticPr fontId="6"/>
  </si>
  <si>
    <t>●20歳未満の入院診療している精神病床を持つ病院数</t>
    <rPh sb="3" eb="4">
      <t>サイ</t>
    </rPh>
    <rPh sb="4" eb="6">
      <t>ミマン</t>
    </rPh>
    <rPh sb="7" eb="9">
      <t>ニュウイン</t>
    </rPh>
    <rPh sb="9" eb="11">
      <t>シンリョウ</t>
    </rPh>
    <rPh sb="15" eb="17">
      <t>セイシン</t>
    </rPh>
    <rPh sb="17" eb="19">
      <t>ビョウショウ</t>
    </rPh>
    <rPh sb="20" eb="21">
      <t>モ</t>
    </rPh>
    <rPh sb="22" eb="24">
      <t>ビョウイン</t>
    </rPh>
    <rPh sb="24" eb="25">
      <t>スウ</t>
    </rPh>
    <phoneticPr fontId="6"/>
  </si>
  <si>
    <t>●20歳未満の外来診療している医療機関数</t>
    <rPh sb="3" eb="4">
      <t>サイ</t>
    </rPh>
    <rPh sb="4" eb="6">
      <t>ミマン</t>
    </rPh>
    <rPh sb="7" eb="9">
      <t>ガイライ</t>
    </rPh>
    <rPh sb="9" eb="11">
      <t>シンリョウ</t>
    </rPh>
    <rPh sb="15" eb="17">
      <t>イリョウ</t>
    </rPh>
    <rPh sb="17" eb="19">
      <t>キカン</t>
    </rPh>
    <rPh sb="19" eb="20">
      <t>スウ</t>
    </rPh>
    <phoneticPr fontId="6"/>
  </si>
  <si>
    <r>
      <t>6</t>
    </r>
    <r>
      <rPr>
        <b/>
        <sz val="9"/>
        <color auto="1"/>
        <rFont val="ＭＳ 明朝"/>
      </rPr>
      <t xml:space="preserve">2
</t>
    </r>
    <r>
      <rPr>
        <sz val="9"/>
        <color auto="1"/>
        <rFont val="ＭＳ 明朝"/>
      </rPr>
      <t>（69）</t>
    </r>
  </si>
  <si>
    <t>人口動態統計</t>
    <rPh sb="0" eb="2">
      <t>ジンコウ</t>
    </rPh>
    <rPh sb="2" eb="4">
      <t>ドウタイ</t>
    </rPh>
    <rPh sb="4" eb="6">
      <t>トウケイ</t>
    </rPh>
    <phoneticPr fontId="6"/>
  </si>
  <si>
    <t>充実度評価Aの割合</t>
    <rPh sb="0" eb="3">
      <t>ジュウジツド</t>
    </rPh>
    <rPh sb="3" eb="5">
      <t>ヒョウカ</t>
    </rPh>
    <rPh sb="7" eb="9">
      <t>ワリアイ</t>
    </rPh>
    <phoneticPr fontId="6"/>
  </si>
  <si>
    <t>平成22年</t>
    <rPh sb="0" eb="2">
      <t>ヘイセイ</t>
    </rPh>
    <rPh sb="4" eb="5">
      <t>ネン</t>
    </rPh>
    <phoneticPr fontId="6"/>
  </si>
  <si>
    <t>●20歳未満の外来患者数（1回以上）</t>
    <rPh sb="3" eb="4">
      <t>サイ</t>
    </rPh>
    <rPh sb="4" eb="6">
      <t>ミマン</t>
    </rPh>
    <rPh sb="7" eb="9">
      <t>ガイライ</t>
    </rPh>
    <rPh sb="9" eb="11">
      <t>カンジャ</t>
    </rPh>
    <rPh sb="11" eb="12">
      <t>スウ</t>
    </rPh>
    <rPh sb="14" eb="17">
      <t>カイイジョウ</t>
    </rPh>
    <phoneticPr fontId="6"/>
  </si>
  <si>
    <t>●知的障害の入院患者数</t>
    <rPh sb="1" eb="3">
      <t>チテキ</t>
    </rPh>
    <rPh sb="3" eb="5">
      <t>ショウガイ</t>
    </rPh>
    <rPh sb="6" eb="8">
      <t>ニュウイン</t>
    </rPh>
    <rPh sb="8" eb="11">
      <t>カンジャスウ</t>
    </rPh>
    <phoneticPr fontId="6"/>
  </si>
  <si>
    <t>●知的障害の外来患者数（１回以上）</t>
    <rPh sb="1" eb="3">
      <t>チテキ</t>
    </rPh>
    <rPh sb="3" eb="5">
      <t>ショウガイ</t>
    </rPh>
    <rPh sb="6" eb="8">
      <t>ガイライ</t>
    </rPh>
    <rPh sb="8" eb="11">
      <t>カンジャスウ</t>
    </rPh>
    <rPh sb="13" eb="14">
      <t>カイ</t>
    </rPh>
    <rPh sb="14" eb="16">
      <t>イジョウ</t>
    </rPh>
    <phoneticPr fontId="6"/>
  </si>
  <si>
    <t>社会復帰者数／復帰率</t>
    <rPh sb="0" eb="2">
      <t>シャカイ</t>
    </rPh>
    <rPh sb="2" eb="4">
      <t>フッキ</t>
    </rPh>
    <rPh sb="4" eb="5">
      <t>シャ</t>
    </rPh>
    <rPh sb="5" eb="6">
      <t>スウ</t>
    </rPh>
    <rPh sb="7" eb="9">
      <t>フッキ</t>
    </rPh>
    <rPh sb="9" eb="10">
      <t>リツ</t>
    </rPh>
    <phoneticPr fontId="6"/>
  </si>
  <si>
    <t>(精神療法に限定しない）</t>
    <rPh sb="1" eb="3">
      <t>セイシン</t>
    </rPh>
    <rPh sb="3" eb="5">
      <t>リョウホウ</t>
    </rPh>
    <rPh sb="6" eb="8">
      <t>ゲンテイ</t>
    </rPh>
    <phoneticPr fontId="6"/>
  </si>
  <si>
    <t>●精神病床における入院後６ヶ月時点の退院率</t>
    <rPh sb="1" eb="3">
      <t>セイシン</t>
    </rPh>
    <rPh sb="3" eb="5">
      <t>ビョウショウ</t>
    </rPh>
    <rPh sb="9" eb="11">
      <t>ニュウイン</t>
    </rPh>
    <rPh sb="11" eb="12">
      <t>ゴ</t>
    </rPh>
    <rPh sb="14" eb="15">
      <t>ゲツ</t>
    </rPh>
    <rPh sb="15" eb="17">
      <t>ジテン</t>
    </rPh>
    <rPh sb="18" eb="20">
      <t>タイイン</t>
    </rPh>
    <rPh sb="20" eb="21">
      <t>リツ</t>
    </rPh>
    <phoneticPr fontId="6"/>
  </si>
  <si>
    <t>土佐市</t>
    <rPh sb="0" eb="2">
      <t>トサ</t>
    </rPh>
    <rPh sb="2" eb="3">
      <t>シ</t>
    </rPh>
    <phoneticPr fontId="6"/>
  </si>
  <si>
    <r>
      <t>1</t>
    </r>
    <r>
      <rPr>
        <sz val="9"/>
        <color theme="1"/>
        <rFont val="ＭＳ 明朝"/>
      </rPr>
      <t xml:space="preserve"> (0)</t>
    </r>
  </si>
  <si>
    <t>●外来患者数（継続）</t>
    <rPh sb="1" eb="3">
      <t>ガイライ</t>
    </rPh>
    <rPh sb="3" eb="6">
      <t>カンジャスウ</t>
    </rPh>
    <rPh sb="7" eb="9">
      <t>ケイゾク</t>
    </rPh>
    <phoneticPr fontId="6"/>
  </si>
  <si>
    <t>9（9）</t>
  </si>
  <si>
    <t>●外来患者数（継続）</t>
    <rPh sb="1" eb="3">
      <t>ガイライ</t>
    </rPh>
    <rPh sb="3" eb="5">
      <t>カンジャ</t>
    </rPh>
    <rPh sb="5" eb="6">
      <t>スウ</t>
    </rPh>
    <rPh sb="7" eb="9">
      <t>ケイゾク</t>
    </rPh>
    <phoneticPr fontId="6"/>
  </si>
  <si>
    <t>（対千人）</t>
    <rPh sb="1" eb="2">
      <t>タイ</t>
    </rPh>
    <rPh sb="2" eb="4">
      <t>センニン</t>
    </rPh>
    <phoneticPr fontId="6"/>
  </si>
  <si>
    <t>高次脳機能障害</t>
    <rPh sb="0" eb="2">
      <t>コウジ</t>
    </rPh>
    <rPh sb="2" eb="3">
      <t>ノウ</t>
    </rPh>
    <rPh sb="3" eb="5">
      <t>キノウ</t>
    </rPh>
    <rPh sb="5" eb="7">
      <t>ショウガイ</t>
    </rPh>
    <phoneticPr fontId="6"/>
  </si>
  <si>
    <t>●高次脳機能障害支援拠点機関数</t>
    <rPh sb="1" eb="3">
      <t>コウジ</t>
    </rPh>
    <rPh sb="3" eb="4">
      <t>ノウ</t>
    </rPh>
    <rPh sb="4" eb="6">
      <t>キノウ</t>
    </rPh>
    <rPh sb="6" eb="8">
      <t>ショウガイ</t>
    </rPh>
    <rPh sb="8" eb="10">
      <t>シエン</t>
    </rPh>
    <rPh sb="10" eb="12">
      <t>キョテン</t>
    </rPh>
    <rPh sb="12" eb="14">
      <t>キカン</t>
    </rPh>
    <rPh sb="14" eb="15">
      <t>スウ</t>
    </rPh>
    <phoneticPr fontId="6"/>
  </si>
  <si>
    <t>摂食障害</t>
    <rPh sb="0" eb="2">
      <t>セッショク</t>
    </rPh>
    <rPh sb="2" eb="4">
      <t>ショウガイ</t>
    </rPh>
    <phoneticPr fontId="6"/>
  </si>
  <si>
    <t>124(63/61)</t>
  </si>
  <si>
    <r>
      <t>1</t>
    </r>
    <r>
      <rPr>
        <sz val="8"/>
        <color auto="1"/>
        <rFont val="ＭＳ 明朝"/>
      </rPr>
      <t>6,337
（15,746）</t>
    </r>
  </si>
  <si>
    <t>　・認知症対応型共同生活介護事業所</t>
    <rPh sb="2" eb="5">
      <t>ニンチショウ</t>
    </rPh>
    <rPh sb="5" eb="8">
      <t>タイオウガタ</t>
    </rPh>
    <rPh sb="8" eb="10">
      <t>キョウドウ</t>
    </rPh>
    <rPh sb="10" eb="12">
      <t>セイカツ</t>
    </rPh>
    <rPh sb="12" eb="14">
      <t>カイゴ</t>
    </rPh>
    <rPh sb="14" eb="17">
      <t>ジギョウショ</t>
    </rPh>
    <phoneticPr fontId="6"/>
  </si>
  <si>
    <t>●外来患者数（１回以上）（精神病床に限定）</t>
    <rPh sb="1" eb="3">
      <t>ガイライ</t>
    </rPh>
    <rPh sb="3" eb="6">
      <t>カンジャスウ</t>
    </rPh>
    <rPh sb="8" eb="9">
      <t>カイ</t>
    </rPh>
    <rPh sb="9" eb="11">
      <t>イジョウ</t>
    </rPh>
    <rPh sb="13" eb="15">
      <t>セイシン</t>
    </rPh>
    <rPh sb="15" eb="17">
      <t>ビョウショウ</t>
    </rPh>
    <rPh sb="18" eb="20">
      <t>ゲンテイ</t>
    </rPh>
    <phoneticPr fontId="6"/>
  </si>
  <si>
    <t>●精神疾患の受け入れ体制を持つ一般病院数
(精神疾患診療体制加算＋精神疾患患者受入加算）</t>
  </si>
  <si>
    <t>平成24年</t>
    <rPh sb="0" eb="2">
      <t>ヘイセイ</t>
    </rPh>
    <rPh sb="4" eb="5">
      <t>ネン</t>
    </rPh>
    <phoneticPr fontId="6"/>
  </si>
  <si>
    <t>●精神病床における入院後３ヶ月時点の退院率</t>
    <rPh sb="1" eb="3">
      <t>セイシン</t>
    </rPh>
    <rPh sb="3" eb="5">
      <t>ビョウショウ</t>
    </rPh>
    <rPh sb="9" eb="11">
      <t>ニュウイン</t>
    </rPh>
    <rPh sb="11" eb="12">
      <t>ゴ</t>
    </rPh>
    <rPh sb="14" eb="15">
      <t>ゲツ</t>
    </rPh>
    <rPh sb="15" eb="17">
      <t>ジテン</t>
    </rPh>
    <rPh sb="18" eb="20">
      <t>タイイン</t>
    </rPh>
    <rPh sb="20" eb="21">
      <t>リツ</t>
    </rPh>
    <phoneticPr fontId="6"/>
  </si>
  <si>
    <t>高次施設（７病院）</t>
    <rPh sb="0" eb="2">
      <t>コウジ</t>
    </rPh>
    <rPh sb="2" eb="4">
      <t>シセツ</t>
    </rPh>
    <rPh sb="6" eb="8">
      <t>ビョウイン</t>
    </rPh>
    <phoneticPr fontId="6"/>
  </si>
  <si>
    <t>１年以上の入院児数</t>
    <rPh sb="0" eb="2">
      <t>イチネン</t>
    </rPh>
    <rPh sb="2" eb="4">
      <t>イジョウ</t>
    </rPh>
    <rPh sb="5" eb="7">
      <t>ニュウイン</t>
    </rPh>
    <rPh sb="7" eb="8">
      <t>ジ</t>
    </rPh>
    <rPh sb="8" eb="9">
      <t>スウ</t>
    </rPh>
    <phoneticPr fontId="6"/>
  </si>
  <si>
    <t>　・介護支援連携指導料を算定した医療機関数</t>
    <rPh sb="2" eb="4">
      <t>カイゴ</t>
    </rPh>
    <rPh sb="4" eb="6">
      <t>シエン</t>
    </rPh>
    <rPh sb="6" eb="8">
      <t>レンケイ</t>
    </rPh>
    <rPh sb="8" eb="11">
      <t>シドウリョウ</t>
    </rPh>
    <rPh sb="12" eb="14">
      <t>サンテイ</t>
    </rPh>
    <rPh sb="16" eb="18">
      <t>イリョウ</t>
    </rPh>
    <rPh sb="18" eb="20">
      <t>キカン</t>
    </rPh>
    <rPh sb="20" eb="21">
      <t>スウ</t>
    </rPh>
    <phoneticPr fontId="6"/>
  </si>
  <si>
    <t>●精神病床における入院後12ヶ月時点の退院率</t>
    <rPh sb="1" eb="3">
      <t>セイシン</t>
    </rPh>
    <rPh sb="3" eb="5">
      <t>ビョウショウ</t>
    </rPh>
    <rPh sb="9" eb="11">
      <t>ニュウイン</t>
    </rPh>
    <rPh sb="11" eb="12">
      <t>ゴ</t>
    </rPh>
    <rPh sb="15" eb="16">
      <t>ゲツ</t>
    </rPh>
    <rPh sb="16" eb="18">
      <t>ジテン</t>
    </rPh>
    <rPh sb="19" eb="21">
      <t>タイイン</t>
    </rPh>
    <rPh sb="21" eb="22">
      <t>リツ</t>
    </rPh>
    <phoneticPr fontId="6"/>
  </si>
  <si>
    <t>（1年未満入院患者）</t>
    <rPh sb="2" eb="3">
      <t>ネン</t>
    </rPh>
    <rPh sb="3" eb="5">
      <t>ミマン</t>
    </rPh>
    <rPh sb="5" eb="7">
      <t>ニュウイン</t>
    </rPh>
    <rPh sb="7" eb="9">
      <t>カンジャ</t>
    </rPh>
    <phoneticPr fontId="6"/>
  </si>
  <si>
    <t>（1年以上入院患者）</t>
    <rPh sb="2" eb="3">
      <t>ネン</t>
    </rPh>
    <rPh sb="3" eb="5">
      <t>イジョウ</t>
    </rPh>
    <rPh sb="5" eb="7">
      <t>ニュウイン</t>
    </rPh>
    <rPh sb="7" eb="9">
      <t>カンジャ</t>
    </rPh>
    <phoneticPr fontId="6"/>
  </si>
  <si>
    <t>平成27年度</t>
    <rPh sb="0" eb="2">
      <t>ヘイセイ</t>
    </rPh>
    <rPh sb="4" eb="5">
      <t>ネン</t>
    </rPh>
    <rPh sb="5" eb="6">
      <t>ド</t>
    </rPh>
    <phoneticPr fontId="6"/>
  </si>
  <si>
    <t>受講人数</t>
    <rPh sb="0" eb="2">
      <t>ジュコウ</t>
    </rPh>
    <rPh sb="2" eb="3">
      <t>ヒト</t>
    </rPh>
    <rPh sb="3" eb="4">
      <t>スウ</t>
    </rPh>
    <phoneticPr fontId="6"/>
  </si>
  <si>
    <t>・高次医療施設</t>
    <rPh sb="1" eb="3">
      <t>コウジ</t>
    </rPh>
    <rPh sb="3" eb="5">
      <t>イリョウ</t>
    </rPh>
    <rPh sb="5" eb="7">
      <t>シセツ</t>
    </rPh>
    <phoneticPr fontId="6"/>
  </si>
  <si>
    <t>（１年未満入院患者）</t>
    <rPh sb="2" eb="3">
      <t>ネン</t>
    </rPh>
    <rPh sb="3" eb="5">
      <t>ミマン</t>
    </rPh>
    <rPh sb="5" eb="7">
      <t>ニュウイン</t>
    </rPh>
    <rPh sb="7" eb="9">
      <t>カンジャ</t>
    </rPh>
    <phoneticPr fontId="6"/>
  </si>
  <si>
    <t>1/0.5</t>
  </si>
  <si>
    <t>心疾患（高血圧性除く）</t>
    <rPh sb="0" eb="3">
      <t>シンシッカン</t>
    </rPh>
    <rPh sb="4" eb="5">
      <t>コウ</t>
    </rPh>
    <rPh sb="5" eb="7">
      <t>ケツアツ</t>
    </rPh>
    <rPh sb="7" eb="8">
      <t>セイ</t>
    </rPh>
    <rPh sb="8" eb="9">
      <t>ノゾ</t>
    </rPh>
    <phoneticPr fontId="6"/>
  </si>
  <si>
    <t>●精神病床における退院後１２ヶ月時点の再入院率</t>
    <rPh sb="1" eb="3">
      <t>セイシン</t>
    </rPh>
    <rPh sb="3" eb="5">
      <t>ビョウショウ</t>
    </rPh>
    <rPh sb="9" eb="11">
      <t>タイイン</t>
    </rPh>
    <rPh sb="11" eb="12">
      <t>ゴ</t>
    </rPh>
    <rPh sb="15" eb="16">
      <t>ゲツ</t>
    </rPh>
    <rPh sb="16" eb="18">
      <t>ジテン</t>
    </rPh>
    <rPh sb="19" eb="20">
      <t>サイ</t>
    </rPh>
    <rPh sb="20" eb="22">
      <t>ニュウイン</t>
    </rPh>
    <rPh sb="22" eb="23">
      <t>リツ</t>
    </rPh>
    <phoneticPr fontId="6"/>
  </si>
  <si>
    <t>（65歳以上）</t>
    <rPh sb="3" eb="4">
      <t>サイ</t>
    </rPh>
    <rPh sb="4" eb="6">
      <t>イジョウ</t>
    </rPh>
    <phoneticPr fontId="6"/>
  </si>
  <si>
    <t>（65歳未満）</t>
    <rPh sb="3" eb="4">
      <t>サイ</t>
    </rPh>
    <rPh sb="4" eb="6">
      <t>ミマン</t>
    </rPh>
    <phoneticPr fontId="6"/>
  </si>
  <si>
    <r>
      <t>■</t>
    </r>
    <r>
      <rPr>
        <b/>
        <sz val="9"/>
        <color auto="1"/>
        <rFont val="ＭＳ 明朝"/>
      </rPr>
      <t>３歳未満の子どもがいる夫婦世帯　</t>
    </r>
    <r>
      <rPr>
        <sz val="9"/>
        <color auto="1"/>
        <rFont val="ＭＳ 明朝"/>
      </rPr>
      <t>12,169世帯</t>
    </r>
    <r>
      <rPr>
        <b/>
        <sz val="9"/>
        <color auto="1"/>
        <rFont val="ＭＳ 明朝"/>
      </rPr>
      <t>　　</t>
    </r>
    <rPh sb="2" eb="3">
      <t>サイ</t>
    </rPh>
    <rPh sb="3" eb="5">
      <t>ミマン</t>
    </rPh>
    <rPh sb="6" eb="7">
      <t>コ</t>
    </rPh>
    <rPh sb="12" eb="14">
      <t>フウフ</t>
    </rPh>
    <rPh sb="14" eb="16">
      <t>セタイ</t>
    </rPh>
    <rPh sb="23" eb="25">
      <t>セタイ</t>
    </rPh>
    <phoneticPr fontId="6"/>
  </si>
  <si>
    <t>搬送人員</t>
    <rPh sb="0" eb="2">
      <t>ハンソウ</t>
    </rPh>
    <rPh sb="2" eb="4">
      <t>ジンイン</t>
    </rPh>
    <phoneticPr fontId="6"/>
  </si>
  <si>
    <t>H29:８県（中国・四国地方の災害等発生時の広域支援に関する協定）</t>
    <rPh sb="5" eb="6">
      <t>ケン</t>
    </rPh>
    <rPh sb="7" eb="8">
      <t>チュウ</t>
    </rPh>
    <rPh sb="10" eb="12">
      <t>シコク</t>
    </rPh>
    <rPh sb="12" eb="14">
      <t>チホウ</t>
    </rPh>
    <rPh sb="15" eb="18">
      <t>サイガイナド</t>
    </rPh>
    <rPh sb="18" eb="20">
      <t>ハッセイ</t>
    </rPh>
    <rPh sb="20" eb="21">
      <t>ジ</t>
    </rPh>
    <rPh sb="22" eb="24">
      <t>コウイキ</t>
    </rPh>
    <rPh sb="24" eb="26">
      <t>シエン</t>
    </rPh>
    <rPh sb="27" eb="28">
      <t>カン</t>
    </rPh>
    <rPh sb="30" eb="32">
      <t>キョウテイ</t>
    </rPh>
    <phoneticPr fontId="6"/>
  </si>
  <si>
    <t>●精神病床における回復期入院患者数－施設所在地</t>
    <rPh sb="1" eb="3">
      <t>セイシン</t>
    </rPh>
    <rPh sb="3" eb="5">
      <t>ビョウショウ</t>
    </rPh>
    <rPh sb="9" eb="11">
      <t>カイフク</t>
    </rPh>
    <rPh sb="11" eb="12">
      <t>キ</t>
    </rPh>
    <rPh sb="12" eb="14">
      <t>ニュウイン</t>
    </rPh>
    <rPh sb="14" eb="16">
      <t>カンジャ</t>
    </rPh>
    <rPh sb="16" eb="17">
      <t>スウ</t>
    </rPh>
    <rPh sb="18" eb="20">
      <t>シセツ</t>
    </rPh>
    <rPh sb="20" eb="23">
      <t>ショザイチ</t>
    </rPh>
    <phoneticPr fontId="6"/>
  </si>
  <si>
    <t>●精神病床における慢性期入院患者数－施設所在地</t>
    <rPh sb="1" eb="3">
      <t>セイシン</t>
    </rPh>
    <rPh sb="3" eb="5">
      <t>ビョウショウ</t>
    </rPh>
    <rPh sb="9" eb="12">
      <t>マンセイキ</t>
    </rPh>
    <rPh sb="12" eb="14">
      <t>ニュウイン</t>
    </rPh>
    <rPh sb="14" eb="17">
      <t>カンジャスウ</t>
    </rPh>
    <rPh sb="18" eb="20">
      <t>シセツ</t>
    </rPh>
    <rPh sb="20" eb="23">
      <t>ショザイチ</t>
    </rPh>
    <phoneticPr fontId="6"/>
  </si>
  <si>
    <r>
      <t>●</t>
    </r>
    <r>
      <rPr>
        <b/>
        <sz val="9"/>
        <color theme="1"/>
        <rFont val="ＭＳ 明朝"/>
      </rPr>
      <t>産後訪問指導（新生児）を受けた割合</t>
    </r>
    <r>
      <rPr>
        <sz val="9"/>
        <color theme="1"/>
        <rFont val="ＭＳ 明朝"/>
      </rPr>
      <t>（地域保健・健康増進事業報告）</t>
    </r>
    <rPh sb="2" eb="3">
      <t>ゴ</t>
    </rPh>
    <rPh sb="3" eb="5">
      <t>ホウモン</t>
    </rPh>
    <rPh sb="5" eb="7">
      <t>シドウ</t>
    </rPh>
    <rPh sb="8" eb="11">
      <t>シンセイジ</t>
    </rPh>
    <rPh sb="13" eb="14">
      <t>ウ</t>
    </rPh>
    <rPh sb="16" eb="18">
      <t>ワリアイ</t>
    </rPh>
    <rPh sb="19" eb="21">
      <t>チイキ</t>
    </rPh>
    <rPh sb="21" eb="23">
      <t>ホケン</t>
    </rPh>
    <rPh sb="24" eb="26">
      <t>ケンコウ</t>
    </rPh>
    <rPh sb="26" eb="28">
      <t>ゾウシン</t>
    </rPh>
    <rPh sb="28" eb="30">
      <t>ジギョウ</t>
    </rPh>
    <rPh sb="30" eb="32">
      <t>ホウコク</t>
    </rPh>
    <phoneticPr fontId="6"/>
  </si>
  <si>
    <r>
      <t>●健康診断・健康検査の受診率</t>
    </r>
    <r>
      <rPr>
        <sz val="11"/>
        <color theme="1"/>
        <rFont val="ＭＳ 明朝"/>
      </rPr>
      <t>　</t>
    </r>
    <r>
      <rPr>
        <sz val="10"/>
        <color theme="1"/>
        <rFont val="ＭＳ 明朝"/>
      </rPr>
      <t>（H25国民生活基礎調査　40～74歳）</t>
    </r>
    <rPh sb="1" eb="3">
      <t>ケンコウ</t>
    </rPh>
    <rPh sb="3" eb="5">
      <t>シンダン</t>
    </rPh>
    <rPh sb="6" eb="8">
      <t>ケンコウ</t>
    </rPh>
    <rPh sb="8" eb="10">
      <t>ケンサ</t>
    </rPh>
    <rPh sb="11" eb="13">
      <t>ジュシン</t>
    </rPh>
    <rPh sb="13" eb="14">
      <t>リツ</t>
    </rPh>
    <rPh sb="19" eb="21">
      <t>コクミン</t>
    </rPh>
    <rPh sb="21" eb="23">
      <t>セイカツ</t>
    </rPh>
    <rPh sb="23" eb="25">
      <t>キソ</t>
    </rPh>
    <rPh sb="25" eb="27">
      <t>チョウサ</t>
    </rPh>
    <rPh sb="33" eb="34">
      <t>サイ</t>
    </rPh>
    <phoneticPr fontId="6"/>
  </si>
  <si>
    <t>平成26年度</t>
    <rPh sb="0" eb="2">
      <t>ヘイセイ</t>
    </rPh>
    <rPh sb="4" eb="5">
      <t>ネン</t>
    </rPh>
    <rPh sb="5" eb="6">
      <t>ド</t>
    </rPh>
    <phoneticPr fontId="6"/>
  </si>
  <si>
    <t>※常時運用隊数（H27.4.1）41隊→（H28.4.1）37隊</t>
    <rPh sb="1" eb="3">
      <t>ジョウジ</t>
    </rPh>
    <rPh sb="3" eb="5">
      <t>ウンヨウ</t>
    </rPh>
    <rPh sb="5" eb="6">
      <t>タイ</t>
    </rPh>
    <rPh sb="6" eb="7">
      <t>スウ</t>
    </rPh>
    <rPh sb="18" eb="19">
      <t>タイ</t>
    </rPh>
    <rPh sb="31" eb="32">
      <t>タイ</t>
    </rPh>
    <phoneticPr fontId="6"/>
  </si>
  <si>
    <r>
      <t>■</t>
    </r>
    <r>
      <rPr>
        <b/>
        <sz val="9"/>
        <color auto="1"/>
        <rFont val="ＭＳ 明朝"/>
      </rPr>
      <t>小児慢性特定疾患受給者数　</t>
    </r>
    <r>
      <rPr>
        <sz val="9"/>
        <color auto="1"/>
        <rFont val="ＭＳ 明朝"/>
      </rPr>
      <t>756人（平成23年度）⇒700人（平成28年度）　　　</t>
    </r>
    <r>
      <rPr>
        <b/>
        <sz val="9"/>
        <color auto="1"/>
        <rFont val="ＭＳ 明朝"/>
      </rPr>
      <t>■育成医療受給者数　</t>
    </r>
    <r>
      <rPr>
        <sz val="9"/>
        <color auto="1"/>
        <rFont val="ＭＳ 明朝"/>
      </rPr>
      <t>173人（平成23年度）⇒166人（平成28年度）</t>
    </r>
    <rPh sb="1" eb="3">
      <t>ショウニ</t>
    </rPh>
    <rPh sb="3" eb="5">
      <t>マンセイ</t>
    </rPh>
    <rPh sb="5" eb="7">
      <t>トクテイ</t>
    </rPh>
    <rPh sb="7" eb="9">
      <t>シッカン</t>
    </rPh>
    <rPh sb="9" eb="12">
      <t>ジュキュウシャ</t>
    </rPh>
    <rPh sb="12" eb="13">
      <t>スウ</t>
    </rPh>
    <rPh sb="17" eb="18">
      <t>ニン</t>
    </rPh>
    <rPh sb="19" eb="21">
      <t>ヘイセイ</t>
    </rPh>
    <rPh sb="23" eb="25">
      <t>ネンド</t>
    </rPh>
    <rPh sb="30" eb="31">
      <t>ニン</t>
    </rPh>
    <rPh sb="32" eb="34">
      <t>ヘイセイ</t>
    </rPh>
    <rPh sb="36" eb="38">
      <t>ネンド</t>
    </rPh>
    <rPh sb="43" eb="45">
      <t>イクセイ</t>
    </rPh>
    <rPh sb="45" eb="47">
      <t>イリョウ</t>
    </rPh>
    <rPh sb="47" eb="50">
      <t>ジュキュウシャ</t>
    </rPh>
    <rPh sb="50" eb="51">
      <t>スウ</t>
    </rPh>
    <rPh sb="55" eb="56">
      <t>ニン</t>
    </rPh>
    <rPh sb="57" eb="59">
      <t>ヘイセイ</t>
    </rPh>
    <rPh sb="61" eb="63">
      <t>ネンド</t>
    </rPh>
    <rPh sb="68" eb="69">
      <t>ニン</t>
    </rPh>
    <rPh sb="70" eb="72">
      <t>ヘイセイ</t>
    </rPh>
    <rPh sb="74" eb="76">
      <t>ネンド</t>
    </rPh>
    <phoneticPr fontId="6"/>
  </si>
  <si>
    <t>自殺定策</t>
    <rPh sb="0" eb="2">
      <t>ジサツ</t>
    </rPh>
    <rPh sb="2" eb="3">
      <t>テイ</t>
    </rPh>
    <rPh sb="3" eb="4">
      <t>サク</t>
    </rPh>
    <phoneticPr fontId="6"/>
  </si>
  <si>
    <t>災害精神医療</t>
    <rPh sb="0" eb="2">
      <t>サイガイ</t>
    </rPh>
    <rPh sb="2" eb="4">
      <t>セイシン</t>
    </rPh>
    <rPh sb="4" eb="6">
      <t>イリョウ</t>
    </rPh>
    <phoneticPr fontId="6"/>
  </si>
  <si>
    <t>15分未満</t>
    <rPh sb="2" eb="3">
      <t>フン</t>
    </rPh>
    <rPh sb="3" eb="5">
      <t>ミマン</t>
    </rPh>
    <phoneticPr fontId="6"/>
  </si>
  <si>
    <t>●ＮＩＣＵ</t>
  </si>
  <si>
    <t>医療観察法における対象者への医療</t>
    <rPh sb="0" eb="2">
      <t>イリョウ</t>
    </rPh>
    <rPh sb="2" eb="4">
      <t>カンサツ</t>
    </rPh>
    <rPh sb="4" eb="5">
      <t>ホウ</t>
    </rPh>
    <rPh sb="9" eb="12">
      <t>タイショウシャ</t>
    </rPh>
    <rPh sb="14" eb="16">
      <t>イリョウ</t>
    </rPh>
    <phoneticPr fontId="6"/>
  </si>
  <si>
    <r>
      <rPr>
        <b/>
        <sz val="10"/>
        <color theme="1"/>
        <rFont val="ＭＳ 明朝"/>
      </rPr>
      <t>ストラクチャー</t>
    </r>
    <r>
      <rPr>
        <sz val="10"/>
        <color theme="1"/>
        <rFont val="ＭＳ 明朝"/>
      </rPr>
      <t>（病院や医療従事者の充実度）</t>
    </r>
    <rPh sb="8" eb="10">
      <t>ビョウイン</t>
    </rPh>
    <rPh sb="11" eb="13">
      <t>イリョウ</t>
    </rPh>
    <rPh sb="13" eb="16">
      <t>ジュウジシャ</t>
    </rPh>
    <rPh sb="17" eb="20">
      <t>ジュウジツド</t>
    </rPh>
    <phoneticPr fontId="6"/>
  </si>
  <si>
    <r>
      <t>■24時間緊急時(</t>
    </r>
    <r>
      <rPr>
        <sz val="9"/>
        <color theme="1"/>
        <rFont val="ＭＳ 明朝"/>
      </rPr>
      <t>低血糖、糖尿病性昏睡など)</t>
    </r>
    <r>
      <rPr>
        <b/>
        <sz val="9"/>
        <color theme="1"/>
        <rFont val="ＭＳ 明朝"/>
      </rPr>
      <t>の初期対応が行える医療機関数</t>
    </r>
    <r>
      <rPr>
        <sz val="9"/>
        <color theme="1"/>
        <rFont val="ＭＳ 明朝"/>
      </rPr>
      <t>(H29</t>
    </r>
    <r>
      <rPr>
        <sz val="8"/>
        <color theme="1"/>
        <rFont val="ＭＳ 明朝"/>
      </rPr>
      <t>県医療政策課調べ</t>
    </r>
    <r>
      <rPr>
        <sz val="9"/>
        <color theme="1"/>
        <rFont val="ＭＳ 明朝"/>
      </rPr>
      <t>)</t>
    </r>
    <rPh sb="3" eb="5">
      <t>ジカン</t>
    </rPh>
    <rPh sb="5" eb="8">
      <t>キンキュウジ</t>
    </rPh>
    <rPh sb="9" eb="12">
      <t>テイケットウ</t>
    </rPh>
    <rPh sb="13" eb="17">
      <t>トウニョウビョウセイ</t>
    </rPh>
    <rPh sb="17" eb="19">
      <t>コンスイ</t>
    </rPh>
    <rPh sb="23" eb="25">
      <t>ショキ</t>
    </rPh>
    <rPh sb="25" eb="27">
      <t>タイオウ</t>
    </rPh>
    <rPh sb="28" eb="29">
      <t>オコナ</t>
    </rPh>
    <rPh sb="31" eb="33">
      <t>イリョウ</t>
    </rPh>
    <rPh sb="33" eb="35">
      <t>キカン</t>
    </rPh>
    <rPh sb="35" eb="36">
      <t>スウ</t>
    </rPh>
    <rPh sb="43" eb="45">
      <t>セイサク</t>
    </rPh>
    <rPh sb="45" eb="46">
      <t>カ</t>
    </rPh>
    <rPh sb="46" eb="47">
      <t>シラ</t>
    </rPh>
    <phoneticPr fontId="6"/>
  </si>
  <si>
    <t>いの町立国民健康保険長沢診療所</t>
  </si>
  <si>
    <t>地域周産期母子医療センター</t>
    <rPh sb="0" eb="2">
      <t>チイキ</t>
    </rPh>
    <rPh sb="2" eb="3">
      <t>シュウ</t>
    </rPh>
    <rPh sb="3" eb="4">
      <t>サン</t>
    </rPh>
    <rPh sb="4" eb="5">
      <t>キ</t>
    </rPh>
    <rPh sb="5" eb="7">
      <t>ボシ</t>
    </rPh>
    <rPh sb="7" eb="9">
      <t>イリョウ</t>
    </rPh>
    <phoneticPr fontId="6"/>
  </si>
  <si>
    <r>
      <t>■ＪＰＴＥＣ（病院前外傷教育研修）受講人数</t>
    </r>
    <r>
      <rPr>
        <sz val="9"/>
        <color theme="1"/>
        <rFont val="ＭＳ 明朝"/>
      </rPr>
      <t>（県調べ）</t>
    </r>
    <rPh sb="14" eb="16">
      <t>ケンシュウ</t>
    </rPh>
    <rPh sb="17" eb="19">
      <t>ジュコウ</t>
    </rPh>
    <rPh sb="19" eb="20">
      <t>ヒト</t>
    </rPh>
    <rPh sb="20" eb="21">
      <t>スウ</t>
    </rPh>
    <rPh sb="22" eb="23">
      <t>ケン</t>
    </rPh>
    <rPh sb="23" eb="24">
      <t>シラ</t>
    </rPh>
    <phoneticPr fontId="6"/>
  </si>
  <si>
    <r>
      <t>●救急救命士の数</t>
    </r>
    <r>
      <rPr>
        <sz val="9"/>
        <color auto="1"/>
        <rFont val="ＭＳ 明朝"/>
      </rPr>
      <t>（H28.4時点）　（平成28年版 救急・救助の現況）</t>
    </r>
    <rPh sb="1" eb="3">
      <t>キュウキュウ</t>
    </rPh>
    <rPh sb="3" eb="6">
      <t>キュウメイシ</t>
    </rPh>
    <rPh sb="7" eb="8">
      <t>カズ</t>
    </rPh>
    <rPh sb="14" eb="16">
      <t>ジテン</t>
    </rPh>
    <rPh sb="24" eb="25">
      <t>ハン</t>
    </rPh>
    <phoneticPr fontId="6"/>
  </si>
  <si>
    <r>
      <t>0</t>
    </r>
    <r>
      <rPr>
        <sz val="9"/>
        <color theme="1"/>
        <rFont val="ＭＳ 明朝"/>
      </rPr>
      <t xml:space="preserve"> (1)</t>
    </r>
  </si>
  <si>
    <t>＊人口10万人当たりのＮＩＣＵ病床数：2.40床→3.34床</t>
    <rPh sb="1" eb="3">
      <t>ジンコウ</t>
    </rPh>
    <rPh sb="5" eb="7">
      <t>マンニン</t>
    </rPh>
    <rPh sb="7" eb="8">
      <t>トウ</t>
    </rPh>
    <rPh sb="15" eb="17">
      <t>ビョウショウ</t>
    </rPh>
    <rPh sb="17" eb="18">
      <t>スウ</t>
    </rPh>
    <rPh sb="23" eb="24">
      <t>ユカ</t>
    </rPh>
    <rPh sb="29" eb="30">
      <t>ショウ</t>
    </rPh>
    <phoneticPr fontId="6"/>
  </si>
  <si>
    <t>　　 12人　／　10.3％</t>
    <rPh sb="5" eb="6">
      <t>ニン</t>
    </rPh>
    <phoneticPr fontId="6"/>
  </si>
  <si>
    <t>120分以上
150分未満</t>
    <rPh sb="3" eb="6">
      <t>フンイジョウ</t>
    </rPh>
    <rPh sb="10" eb="11">
      <t>フン</t>
    </rPh>
    <rPh sb="11" eb="13">
      <t>ミマン</t>
    </rPh>
    <phoneticPr fontId="6"/>
  </si>
  <si>
    <t>1日当たり
相談人数</t>
    <rPh sb="1" eb="2">
      <t>ニチ</t>
    </rPh>
    <rPh sb="2" eb="3">
      <t>ア</t>
    </rPh>
    <rPh sb="6" eb="8">
      <t>ソウダン</t>
    </rPh>
    <rPh sb="8" eb="10">
      <t>ニンズウ</t>
    </rPh>
    <phoneticPr fontId="6"/>
  </si>
  <si>
    <t>救急隊総数</t>
    <rPh sb="0" eb="3">
      <t>キュウキュウタイ</t>
    </rPh>
    <rPh sb="3" eb="5">
      <t>ソウスウ</t>
    </rPh>
    <phoneticPr fontId="6"/>
  </si>
  <si>
    <t>％</t>
  </si>
  <si>
    <t>41人</t>
    <rPh sb="2" eb="3">
      <t>ニン</t>
    </rPh>
    <phoneticPr fontId="6"/>
  </si>
  <si>
    <t>救急出場件数</t>
    <rPh sb="0" eb="2">
      <t>キュウキュウ</t>
    </rPh>
    <rPh sb="2" eb="4">
      <t>シュツジョウ</t>
    </rPh>
    <rPh sb="4" eb="6">
      <t>ケンスウ</t>
    </rPh>
    <phoneticPr fontId="6"/>
  </si>
  <si>
    <t>■インターネット閲覧状況</t>
    <rPh sb="8" eb="10">
      <t>エツラン</t>
    </rPh>
    <rPh sb="10" eb="12">
      <t>ジョウキョウ</t>
    </rPh>
    <phoneticPr fontId="6"/>
  </si>
  <si>
    <t>平成24年度</t>
    <rPh sb="0" eb="2">
      <t>ヘイセイ</t>
    </rPh>
    <rPh sb="4" eb="6">
      <t>ネンド</t>
    </rPh>
    <phoneticPr fontId="6"/>
  </si>
  <si>
    <t>●へき地医療支援機構の専任・併任担当官数</t>
    <rPh sb="11" eb="13">
      <t>センニン</t>
    </rPh>
    <rPh sb="14" eb="15">
      <t>ヘイ</t>
    </rPh>
    <rPh sb="15" eb="16">
      <t>マカ</t>
    </rPh>
    <rPh sb="16" eb="18">
      <t>タントウ</t>
    </rPh>
    <rPh sb="18" eb="19">
      <t>カン</t>
    </rPh>
    <rPh sb="19" eb="20">
      <t>カズ</t>
    </rPh>
    <phoneticPr fontId="6"/>
  </si>
  <si>
    <t>■電話照会件数</t>
    <rPh sb="1" eb="3">
      <t>デンワ</t>
    </rPh>
    <rPh sb="3" eb="5">
      <t>ショウカイ</t>
    </rPh>
    <rPh sb="5" eb="7">
      <t>ケンスウ</t>
    </rPh>
    <phoneticPr fontId="6"/>
  </si>
  <si>
    <t>内科</t>
    <rPh sb="0" eb="2">
      <t>ナイカ</t>
    </rPh>
    <phoneticPr fontId="6"/>
  </si>
  <si>
    <r>
      <t xml:space="preserve">病院群輪番制
</t>
    </r>
    <r>
      <rPr>
        <sz val="8"/>
        <color auto="1"/>
        <rFont val="ＭＳ 明朝"/>
      </rPr>
      <t>（※は三次含む小児科のみ</t>
    </r>
    <r>
      <rPr>
        <sz val="9"/>
        <color auto="1"/>
        <rFont val="ＭＳ 明朝"/>
      </rPr>
      <t>）</t>
    </r>
    <rPh sb="0" eb="2">
      <t>ビョウイン</t>
    </rPh>
    <rPh sb="2" eb="3">
      <t>グン</t>
    </rPh>
    <rPh sb="3" eb="6">
      <t>リンバンセイ</t>
    </rPh>
    <rPh sb="10" eb="11">
      <t>３</t>
    </rPh>
    <rPh sb="11" eb="12">
      <t>ジ</t>
    </rPh>
    <rPh sb="12" eb="13">
      <t>フク</t>
    </rPh>
    <rPh sb="14" eb="17">
      <t>ショウニカ</t>
    </rPh>
    <phoneticPr fontId="6"/>
  </si>
  <si>
    <t>整形外科</t>
    <rPh sb="0" eb="2">
      <t>セイケイ</t>
    </rPh>
    <rPh sb="2" eb="4">
      <t>ゲカ</t>
    </rPh>
    <phoneticPr fontId="6"/>
  </si>
  <si>
    <t>平成19年</t>
    <rPh sb="0" eb="2">
      <t>ヘイセイ</t>
    </rPh>
    <rPh sb="4" eb="5">
      <t>ネン</t>
    </rPh>
    <phoneticPr fontId="6"/>
  </si>
  <si>
    <r>
      <t>■医療機関への収容所要時間別搬送人員</t>
    </r>
    <r>
      <rPr>
        <sz val="9"/>
        <color auto="1"/>
        <rFont val="ＭＳ 明朝"/>
      </rPr>
      <t>（H27）</t>
    </r>
    <r>
      <rPr>
        <b/>
        <sz val="9"/>
        <color auto="1"/>
        <rFont val="ＭＳ 明朝"/>
      </rPr>
      <t>　</t>
    </r>
    <r>
      <rPr>
        <sz val="9"/>
        <color auto="1"/>
        <rFont val="ＭＳ 明朝"/>
      </rPr>
      <t>（平成28年版　救急・救助の現況）</t>
    </r>
    <rPh sb="25" eb="27">
      <t>ヘイセイ</t>
    </rPh>
    <rPh sb="29" eb="30">
      <t>ネン</t>
    </rPh>
    <rPh sb="30" eb="31">
      <t>ハン</t>
    </rPh>
    <rPh sb="32" eb="34">
      <t>キュウキュウ</t>
    </rPh>
    <rPh sb="35" eb="37">
      <t>キュウジョ</t>
    </rPh>
    <rPh sb="38" eb="40">
      <t>ゲンキョウ</t>
    </rPh>
    <phoneticPr fontId="6"/>
  </si>
  <si>
    <t>4回以上</t>
    <rPh sb="1" eb="4">
      <t>カイイジョウ</t>
    </rPh>
    <phoneticPr fontId="6"/>
  </si>
  <si>
    <r>
      <rPr>
        <b/>
        <sz val="9"/>
        <color rgb="FFFF0000"/>
        <rFont val="ＭＳ Ｐゴシック"/>
      </rPr>
      <t>68</t>
    </r>
    <r>
      <rPr>
        <sz val="9"/>
        <color rgb="FFFF0000"/>
        <rFont val="ＭＳ Ｐゴシック"/>
      </rPr>
      <t xml:space="preserve"> (75)</t>
    </r>
  </si>
  <si>
    <t>高血圧性疾患</t>
    <rPh sb="0" eb="3">
      <t>コウケツアツ</t>
    </rPh>
    <rPh sb="3" eb="4">
      <t>セイ</t>
    </rPh>
    <rPh sb="4" eb="6">
      <t>シッカン</t>
    </rPh>
    <phoneticPr fontId="6"/>
  </si>
  <si>
    <t>平成23年</t>
    <rPh sb="0" eb="2">
      <t>ヘイセイ</t>
    </rPh>
    <rPh sb="4" eb="5">
      <t>ネン</t>
    </rPh>
    <phoneticPr fontId="6"/>
  </si>
  <si>
    <t>※小児科医師数は、単科若しくは主として小児科に従事する医師数を計上</t>
    <rPh sb="1" eb="4">
      <t>ショウニカ</t>
    </rPh>
    <rPh sb="4" eb="7">
      <t>イシスウ</t>
    </rPh>
    <rPh sb="9" eb="11">
      <t>タンカ</t>
    </rPh>
    <rPh sb="11" eb="12">
      <t>モ</t>
    </rPh>
    <rPh sb="15" eb="16">
      <t>シュ</t>
    </rPh>
    <rPh sb="19" eb="22">
      <t>ショウニカ</t>
    </rPh>
    <rPh sb="23" eb="25">
      <t>ジュウジ</t>
    </rPh>
    <rPh sb="27" eb="30">
      <t>イシスウ</t>
    </rPh>
    <rPh sb="31" eb="33">
      <t>ケイジョウ</t>
    </rPh>
    <phoneticPr fontId="6"/>
  </si>
  <si>
    <t>平成25年</t>
    <rPh sb="0" eb="2">
      <t>ヘイセイ</t>
    </rPh>
    <rPh sb="4" eb="5">
      <t>ネン</t>
    </rPh>
    <phoneticPr fontId="6"/>
  </si>
  <si>
    <t>小児外科
専門医</t>
    <rPh sb="5" eb="8">
      <t>センモンイ</t>
    </rPh>
    <phoneticPr fontId="6"/>
  </si>
  <si>
    <t>平成27年</t>
    <rPh sb="0" eb="2">
      <t>ヘイセイ</t>
    </rPh>
    <rPh sb="4" eb="5">
      <t>ネン</t>
    </rPh>
    <phoneticPr fontId="6"/>
  </si>
  <si>
    <r>
      <t>■医療機関に受入の照会を行った回数ごとの件数（重症以上）</t>
    </r>
    <r>
      <rPr>
        <sz val="9"/>
        <color auto="1"/>
        <rFont val="ＭＳ 明朝"/>
      </rPr>
      <t>(H27)</t>
    </r>
    <r>
      <rPr>
        <b/>
        <sz val="9"/>
        <color auto="1"/>
        <rFont val="ＭＳ 明朝"/>
      </rPr>
      <t>　</t>
    </r>
    <r>
      <rPr>
        <sz val="9"/>
        <color auto="1"/>
        <rFont val="ＭＳ 明朝"/>
      </rPr>
      <t>（平成28年版 救急搬送における医療機関の受入状況実態調査）　　※（　）内はH26の数値　</t>
    </r>
    <rPh sb="1" eb="3">
      <t>イリョウ</t>
    </rPh>
    <rPh sb="3" eb="5">
      <t>キカン</t>
    </rPh>
    <rPh sb="6" eb="8">
      <t>ウケイレ</t>
    </rPh>
    <rPh sb="9" eb="11">
      <t>ショウカイ</t>
    </rPh>
    <rPh sb="12" eb="13">
      <t>オコナ</t>
    </rPh>
    <rPh sb="15" eb="17">
      <t>カイスウ</t>
    </rPh>
    <rPh sb="20" eb="22">
      <t>ケンスウ</t>
    </rPh>
    <rPh sb="23" eb="25">
      <t>ジュウショウ</t>
    </rPh>
    <rPh sb="25" eb="27">
      <t>イジョウ</t>
    </rPh>
    <rPh sb="35" eb="37">
      <t>ヘイセイ</t>
    </rPh>
    <rPh sb="39" eb="40">
      <t>ネン</t>
    </rPh>
    <rPh sb="40" eb="41">
      <t>バン</t>
    </rPh>
    <rPh sb="42" eb="44">
      <t>キュウキュウ</t>
    </rPh>
    <rPh sb="44" eb="46">
      <t>ハンソウ</t>
    </rPh>
    <rPh sb="50" eb="52">
      <t>イリョウ</t>
    </rPh>
    <rPh sb="52" eb="54">
      <t>キカン</t>
    </rPh>
    <rPh sb="55" eb="57">
      <t>ウケイレ</t>
    </rPh>
    <rPh sb="57" eb="59">
      <t>ジョウキョウ</t>
    </rPh>
    <rPh sb="59" eb="61">
      <t>ジッタイ</t>
    </rPh>
    <rPh sb="61" eb="63">
      <t>チョウサ</t>
    </rPh>
    <phoneticPr fontId="6"/>
  </si>
  <si>
    <t>●在宅死亡者数【人口動態調査】</t>
    <rPh sb="1" eb="3">
      <t>ザイタク</t>
    </rPh>
    <rPh sb="3" eb="6">
      <t>シボウシャ</t>
    </rPh>
    <rPh sb="6" eb="7">
      <t>スウ</t>
    </rPh>
    <rPh sb="8" eb="10">
      <t>ジンコウ</t>
    </rPh>
    <rPh sb="10" eb="12">
      <t>ドウタイ</t>
    </rPh>
    <rPh sb="12" eb="14">
      <t>チョウサ</t>
    </rPh>
    <phoneticPr fontId="6"/>
  </si>
  <si>
    <t>9(7)</t>
  </si>
  <si>
    <t>39</t>
  </si>
  <si>
    <t>管外搬送件数</t>
    <rPh sb="0" eb="1">
      <t>カン</t>
    </rPh>
    <rPh sb="1" eb="2">
      <t>ガイ</t>
    </rPh>
    <rPh sb="2" eb="4">
      <t>ハンソウ</t>
    </rPh>
    <rPh sb="4" eb="6">
      <t>ケンスウ</t>
    </rPh>
    <phoneticPr fontId="6"/>
  </si>
  <si>
    <t>●へき地診療所の数</t>
    <rPh sb="3" eb="4">
      <t>チ</t>
    </rPh>
    <rPh sb="4" eb="7">
      <t>シンリョウジョ</t>
    </rPh>
    <rPh sb="8" eb="9">
      <t>スウ</t>
    </rPh>
    <phoneticPr fontId="6"/>
  </si>
  <si>
    <t>14%</t>
  </si>
  <si>
    <t>●へき地医療拠点病院の実績</t>
    <rPh sb="11" eb="13">
      <t>ジッセキ</t>
    </rPh>
    <phoneticPr fontId="6"/>
  </si>
  <si>
    <t>H26管外搬送率(%)</t>
    <rPh sb="3" eb="4">
      <t>カン</t>
    </rPh>
    <rPh sb="4" eb="5">
      <t>ガイ</t>
    </rPh>
    <rPh sb="5" eb="7">
      <t>ハンソウ</t>
    </rPh>
    <rPh sb="7" eb="8">
      <t>リツ</t>
    </rPh>
    <phoneticPr fontId="6"/>
  </si>
  <si>
    <t xml:space="preserve"> 2,103人　／  8.6％</t>
  </si>
  <si>
    <r>
      <rPr>
        <b/>
        <sz val="9"/>
        <color rgb="FFFF0000"/>
        <rFont val="ＭＳ Ｐゴシック"/>
      </rPr>
      <t>0</t>
    </r>
    <r>
      <rPr>
        <sz val="9"/>
        <color rgb="FFFF0000"/>
        <rFont val="ＭＳ Ｐゴシック"/>
      </rPr>
      <t xml:space="preserve"> (1)</t>
    </r>
  </si>
  <si>
    <r>
      <t>●心肺機能停止患者の一か月後の予後　</t>
    </r>
    <r>
      <rPr>
        <sz val="9"/>
        <color auto="1"/>
        <rFont val="ＭＳ 明朝"/>
      </rPr>
      <t>（救急・救助の現況）</t>
    </r>
    <rPh sb="1" eb="3">
      <t>シンパイ</t>
    </rPh>
    <rPh sb="3" eb="5">
      <t>キノウ</t>
    </rPh>
    <rPh sb="5" eb="7">
      <t>テイシ</t>
    </rPh>
    <rPh sb="7" eb="9">
      <t>カンジャ</t>
    </rPh>
    <rPh sb="10" eb="11">
      <t>イチ</t>
    </rPh>
    <rPh sb="12" eb="14">
      <t>ゲツゴ</t>
    </rPh>
    <rPh sb="15" eb="17">
      <t>ヨゴ</t>
    </rPh>
    <phoneticPr fontId="6"/>
  </si>
  <si>
    <t>常時運用隊数</t>
    <rPh sb="0" eb="2">
      <t>ジョウジ</t>
    </rPh>
    <rPh sb="2" eb="4">
      <t>ウンヨウ</t>
    </rPh>
    <rPh sb="4" eb="5">
      <t>タイ</t>
    </rPh>
    <rPh sb="5" eb="6">
      <t>スウ</t>
    </rPh>
    <phoneticPr fontId="6"/>
  </si>
  <si>
    <r>
      <t>●救命救急センターを有する病院数</t>
    </r>
    <r>
      <rPr>
        <sz val="8"/>
        <color theme="1"/>
        <rFont val="ＭＳ 明朝"/>
      </rPr>
      <t>（H26医療施設調査票、日本救急医学会）</t>
    </r>
    <rPh sb="1" eb="3">
      <t>キュウメイ</t>
    </rPh>
    <rPh sb="3" eb="5">
      <t>キュウキュウ</t>
    </rPh>
    <rPh sb="10" eb="11">
      <t>ユウ</t>
    </rPh>
    <rPh sb="13" eb="15">
      <t>ビョウイン</t>
    </rPh>
    <rPh sb="15" eb="16">
      <t>スウ</t>
    </rPh>
    <rPh sb="20" eb="22">
      <t>イリョウ</t>
    </rPh>
    <rPh sb="22" eb="24">
      <t>シセツ</t>
    </rPh>
    <rPh sb="24" eb="27">
      <t>チョウサヒョウ</t>
    </rPh>
    <rPh sb="28" eb="30">
      <t>ニホン</t>
    </rPh>
    <rPh sb="30" eb="32">
      <t>キュウキュウ</t>
    </rPh>
    <rPh sb="32" eb="35">
      <t>イガクカイ</t>
    </rPh>
    <phoneticPr fontId="6"/>
  </si>
  <si>
    <t>37（41）</t>
  </si>
  <si>
    <t>■救急車による年齢区分別傷病程度別搬送人員</t>
    <rPh sb="1" eb="4">
      <t>キュウキュウシャ</t>
    </rPh>
    <rPh sb="7" eb="9">
      <t>ネンレイ</t>
    </rPh>
    <rPh sb="9" eb="11">
      <t>クブン</t>
    </rPh>
    <rPh sb="11" eb="12">
      <t>ベツ</t>
    </rPh>
    <rPh sb="12" eb="14">
      <t>ショウビョウ</t>
    </rPh>
    <rPh sb="14" eb="16">
      <t>テイド</t>
    </rPh>
    <rPh sb="16" eb="17">
      <t>ベツ</t>
    </rPh>
    <rPh sb="17" eb="19">
      <t>ハンソウ</t>
    </rPh>
    <rPh sb="19" eb="21">
      <t>ジンイン</t>
    </rPh>
    <phoneticPr fontId="6"/>
  </si>
  <si>
    <t>平成20年</t>
    <rPh sb="0" eb="2">
      <t>ヘイセイ</t>
    </rPh>
    <rPh sb="4" eb="5">
      <t>ネン</t>
    </rPh>
    <phoneticPr fontId="6"/>
  </si>
  <si>
    <r>
      <t>●AEDの設置台数</t>
    </r>
    <r>
      <rPr>
        <sz val="8"/>
        <color auto="1"/>
        <rFont val="ＭＳ 明朝"/>
      </rPr>
      <t>（一般財団法人日本救急医療財団　AED設置場所検索</t>
    </r>
    <r>
      <rPr>
        <sz val="9"/>
        <color auto="1"/>
        <rFont val="ＭＳ 明朝"/>
      </rPr>
      <t>）　平成28年9月現在/3,033台→平成29年6月現在/3,259台　　</t>
    </r>
    <rPh sb="5" eb="7">
      <t>セッチ</t>
    </rPh>
    <rPh sb="7" eb="8">
      <t>ダイ</t>
    </rPh>
    <rPh sb="8" eb="9">
      <t>スウ</t>
    </rPh>
    <rPh sb="10" eb="12">
      <t>イッパン</t>
    </rPh>
    <rPh sb="12" eb="14">
      <t>ザイダン</t>
    </rPh>
    <rPh sb="14" eb="16">
      <t>ホウジン</t>
    </rPh>
    <rPh sb="16" eb="18">
      <t>ニホン</t>
    </rPh>
    <rPh sb="18" eb="20">
      <t>キュウキュウ</t>
    </rPh>
    <rPh sb="20" eb="22">
      <t>イリョウ</t>
    </rPh>
    <rPh sb="22" eb="24">
      <t>ザイダン</t>
    </rPh>
    <rPh sb="28" eb="30">
      <t>セッチ</t>
    </rPh>
    <rPh sb="30" eb="32">
      <t>バショ</t>
    </rPh>
    <rPh sb="32" eb="34">
      <t>ケンサク</t>
    </rPh>
    <rPh sb="36" eb="38">
      <t>ヘイセイ</t>
    </rPh>
    <rPh sb="40" eb="41">
      <t>ネン</t>
    </rPh>
    <rPh sb="42" eb="43">
      <t>ガツ</t>
    </rPh>
    <rPh sb="43" eb="45">
      <t>ゲンザイ</t>
    </rPh>
    <rPh sb="51" eb="52">
      <t>ダイ</t>
    </rPh>
    <rPh sb="53" eb="55">
      <t>ヘイセイ</t>
    </rPh>
    <rPh sb="57" eb="58">
      <t>ネン</t>
    </rPh>
    <rPh sb="59" eb="60">
      <t>ガツ</t>
    </rPh>
    <rPh sb="60" eb="62">
      <t>ゲンザイ</t>
    </rPh>
    <rPh sb="68" eb="69">
      <t>ダイ</t>
    </rPh>
    <phoneticPr fontId="6"/>
  </si>
  <si>
    <t>割合</t>
    <rPh sb="0" eb="2">
      <t>ワリアイ</t>
    </rPh>
    <phoneticPr fontId="6"/>
  </si>
  <si>
    <r>
      <rPr>
        <b/>
        <sz val="9"/>
        <color rgb="FFFF0000"/>
        <rFont val="ＭＳ Ｐゴシック"/>
      </rPr>
      <t>32</t>
    </r>
    <r>
      <rPr>
        <sz val="9"/>
        <color rgb="FFFF0000"/>
        <rFont val="ＭＳ Ｐゴシック"/>
      </rPr>
      <t xml:space="preserve"> (37)</t>
    </r>
  </si>
  <si>
    <r>
      <t>●就業助産師数</t>
    </r>
    <r>
      <rPr>
        <sz val="9"/>
        <color theme="1"/>
        <rFont val="ＭＳ 明朝"/>
      </rPr>
      <t>（従事者届）</t>
    </r>
    <rPh sb="1" eb="3">
      <t>シュウギョウ</t>
    </rPh>
    <rPh sb="3" eb="4">
      <t>ジョ</t>
    </rPh>
    <rPh sb="4" eb="5">
      <t>サン</t>
    </rPh>
    <rPh sb="5" eb="6">
      <t>シ</t>
    </rPh>
    <rPh sb="6" eb="7">
      <t>スウ</t>
    </rPh>
    <rPh sb="8" eb="11">
      <t>ジュウジシャ</t>
    </rPh>
    <rPh sb="11" eb="12">
      <t>トド</t>
    </rPh>
    <phoneticPr fontId="6"/>
  </si>
  <si>
    <t>計</t>
    <rPh sb="0" eb="1">
      <t>ケイ</t>
    </rPh>
    <phoneticPr fontId="6"/>
  </si>
  <si>
    <r>
      <t>8.2</t>
    </r>
    <r>
      <rPr>
        <vertAlign val="superscript"/>
        <sz val="9"/>
        <color auto="1"/>
        <rFont val="ＭＳ 明朝"/>
      </rPr>
      <t>※</t>
    </r>
  </si>
  <si>
    <r>
      <t xml:space="preserve">1 </t>
    </r>
    <r>
      <rPr>
        <sz val="9"/>
        <color rgb="FFFF0000"/>
        <rFont val="ＭＳ Ｐゴシック"/>
      </rPr>
      <t>(1)</t>
    </r>
  </si>
  <si>
    <r>
      <t>●</t>
    </r>
    <r>
      <rPr>
        <b/>
        <sz val="9"/>
        <color auto="1"/>
        <rFont val="ＭＳ 明朝"/>
      </rPr>
      <t>救急外来にて院内トリアージを行っている医療機関数　</t>
    </r>
    <r>
      <rPr>
        <sz val="9"/>
        <color auto="1"/>
        <rFont val="ＭＳ 明朝"/>
      </rPr>
      <t>⇒８（H29年診療報酬施設基準）</t>
    </r>
    <rPh sb="1" eb="3">
      <t>キュウキュウ</t>
    </rPh>
    <rPh sb="3" eb="5">
      <t>ガイライ</t>
    </rPh>
    <rPh sb="7" eb="8">
      <t>イン</t>
    </rPh>
    <rPh sb="8" eb="9">
      <t>ナイ</t>
    </rPh>
    <rPh sb="15" eb="16">
      <t>オコナ</t>
    </rPh>
    <rPh sb="20" eb="22">
      <t>イリョウ</t>
    </rPh>
    <rPh sb="22" eb="24">
      <t>キカン</t>
    </rPh>
    <rPh sb="24" eb="25">
      <t>スウ</t>
    </rPh>
    <rPh sb="32" eb="33">
      <t>ネン</t>
    </rPh>
    <rPh sb="33" eb="35">
      <t>シンリョウ</t>
    </rPh>
    <rPh sb="35" eb="37">
      <t>ホウシュウ</t>
    </rPh>
    <rPh sb="37" eb="39">
      <t>シセツ</t>
    </rPh>
    <rPh sb="39" eb="41">
      <t>キジュン</t>
    </rPh>
    <phoneticPr fontId="6"/>
  </si>
  <si>
    <t>●病院の耐震化率</t>
  </si>
  <si>
    <t>37/0.9</t>
  </si>
  <si>
    <t>比率</t>
    <rPh sb="0" eb="2">
      <t>ヒリツ</t>
    </rPh>
    <phoneticPr fontId="6"/>
  </si>
  <si>
    <t>重症</t>
    <rPh sb="0" eb="2">
      <t>ジュウショウ</t>
    </rPh>
    <phoneticPr fontId="6"/>
  </si>
  <si>
    <t>訪問看護</t>
    <rPh sb="0" eb="2">
      <t>ホウモン</t>
    </rPh>
    <rPh sb="2" eb="4">
      <t>カンゴ</t>
    </rPh>
    <phoneticPr fontId="6"/>
  </si>
  <si>
    <r>
      <t xml:space="preserve">■日本糖尿病協会登録歯科医師数
</t>
    </r>
    <r>
      <rPr>
        <sz val="9"/>
        <color theme="1"/>
        <rFont val="ＭＳ 明朝"/>
      </rPr>
      <t xml:space="preserve">（H29.6 </t>
    </r>
    <r>
      <rPr>
        <sz val="8"/>
        <color theme="1"/>
        <rFont val="ＭＳ 明朝"/>
      </rPr>
      <t>日本糖尿病協会</t>
    </r>
    <r>
      <rPr>
        <sz val="9"/>
        <color theme="1"/>
        <rFont val="ＭＳ 明朝"/>
      </rPr>
      <t>）</t>
    </r>
    <rPh sb="1" eb="3">
      <t>ニホン</t>
    </rPh>
    <rPh sb="3" eb="6">
      <t>トウニョウビョウ</t>
    </rPh>
    <rPh sb="6" eb="8">
      <t>キョウカイ</t>
    </rPh>
    <rPh sb="8" eb="10">
      <t>トウロク</t>
    </rPh>
    <rPh sb="10" eb="12">
      <t>シカ</t>
    </rPh>
    <rPh sb="12" eb="14">
      <t>イシ</t>
    </rPh>
    <rPh sb="14" eb="15">
      <t>スウ</t>
    </rPh>
    <rPh sb="23" eb="25">
      <t>ニホン</t>
    </rPh>
    <rPh sb="25" eb="28">
      <t>トウニョウビョウ</t>
    </rPh>
    <rPh sb="28" eb="30">
      <t>キョウカイ</t>
    </rPh>
    <phoneticPr fontId="6"/>
  </si>
  <si>
    <r>
      <t xml:space="preserve"> 1 </t>
    </r>
    <r>
      <rPr>
        <sz val="9"/>
        <color rgb="FFFF0000"/>
        <rFont val="ＭＳ Ｐゴシック"/>
      </rPr>
      <t xml:space="preserve"> (2)</t>
    </r>
  </si>
  <si>
    <t>（H29年度）</t>
  </si>
  <si>
    <r>
      <t>1</t>
    </r>
    <r>
      <rPr>
        <sz val="8"/>
        <color auto="1"/>
        <rFont val="ＭＳ 明朝"/>
      </rPr>
      <t>.4
（1.5）</t>
    </r>
  </si>
  <si>
    <t>37</t>
  </si>
  <si>
    <r>
      <t>4</t>
    </r>
    <r>
      <rPr>
        <sz val="9"/>
        <color theme="1"/>
        <rFont val="ＭＳ 明朝"/>
      </rPr>
      <t xml:space="preserve"> (4)</t>
    </r>
  </si>
  <si>
    <r>
      <t>3</t>
    </r>
    <r>
      <rPr>
        <b/>
        <sz val="9"/>
        <color auto="1"/>
        <rFont val="ＭＳ 明朝"/>
      </rPr>
      <t xml:space="preserve">4
</t>
    </r>
    <r>
      <rPr>
        <sz val="9"/>
        <color auto="1"/>
        <rFont val="ＭＳ 明朝"/>
      </rPr>
      <t>（26）</t>
    </r>
  </si>
  <si>
    <t>軽症</t>
    <rPh sb="0" eb="2">
      <t>ケイショウ</t>
    </rPh>
    <phoneticPr fontId="6"/>
  </si>
  <si>
    <t>中等症</t>
    <rPh sb="0" eb="2">
      <t>チュウトウ</t>
    </rPh>
    <rPh sb="2" eb="3">
      <t>ショウ</t>
    </rPh>
    <phoneticPr fontId="6"/>
  </si>
  <si>
    <t>所要時間</t>
    <rPh sb="0" eb="2">
      <t>ショヨウ</t>
    </rPh>
    <rPh sb="2" eb="4">
      <t>ジカン</t>
    </rPh>
    <phoneticPr fontId="6"/>
  </si>
  <si>
    <t>高知市</t>
    <rPh sb="0" eb="3">
      <t>コウチシ</t>
    </rPh>
    <phoneticPr fontId="6"/>
  </si>
  <si>
    <t>10分未満</t>
    <rPh sb="2" eb="3">
      <t>フン</t>
    </rPh>
    <rPh sb="3" eb="5">
      <t>ミマン</t>
    </rPh>
    <phoneticPr fontId="6"/>
  </si>
  <si>
    <t>一般市民により心肺機能停止の時点が目撃された心原性の心肺機能停止症例の一か月後の予後</t>
    <rPh sb="35" eb="36">
      <t>イチ</t>
    </rPh>
    <rPh sb="37" eb="39">
      <t>ゲツゴ</t>
    </rPh>
    <rPh sb="40" eb="42">
      <t>ヨゴ</t>
    </rPh>
    <phoneticPr fontId="6"/>
  </si>
  <si>
    <t>●国の作成指針で示された項目　　　■県独自で追加した項目</t>
    <rPh sb="1" eb="2">
      <t>クニ</t>
    </rPh>
    <rPh sb="3" eb="5">
      <t>サクセイ</t>
    </rPh>
    <rPh sb="5" eb="7">
      <t>シシン</t>
    </rPh>
    <rPh sb="8" eb="9">
      <t>シメ</t>
    </rPh>
    <rPh sb="12" eb="14">
      <t>コウモク</t>
    </rPh>
    <rPh sb="18" eb="19">
      <t>ケン</t>
    </rPh>
    <rPh sb="19" eb="21">
      <t>ドクジ</t>
    </rPh>
    <rPh sb="22" eb="24">
      <t>ツイカ</t>
    </rPh>
    <rPh sb="26" eb="28">
      <t>コウモク</t>
    </rPh>
    <phoneticPr fontId="6"/>
  </si>
  <si>
    <t>療養・療育支援</t>
    <rPh sb="0" eb="2">
      <t>リョウヨウ</t>
    </rPh>
    <rPh sb="3" eb="5">
      <t>リョウイク</t>
    </rPh>
    <rPh sb="5" eb="7">
      <t>シエン</t>
    </rPh>
    <phoneticPr fontId="6"/>
  </si>
  <si>
    <t>脳血管疾患</t>
    <rPh sb="0" eb="1">
      <t>ノウ</t>
    </rPh>
    <rPh sb="1" eb="3">
      <t>ケッカン</t>
    </rPh>
    <rPh sb="3" eb="5">
      <t>シッカン</t>
    </rPh>
    <phoneticPr fontId="6"/>
  </si>
  <si>
    <t>小児医療の医療体制構築に係る現状把握のための指標</t>
    <rPh sb="0" eb="2">
      <t>ショウニ</t>
    </rPh>
    <rPh sb="2" eb="4">
      <t>イリョウ</t>
    </rPh>
    <rPh sb="5" eb="7">
      <t>イリョウ</t>
    </rPh>
    <rPh sb="7" eb="9">
      <t>タイセイ</t>
    </rPh>
    <rPh sb="9" eb="11">
      <t>コウチク</t>
    </rPh>
    <rPh sb="12" eb="13">
      <t>カカ</t>
    </rPh>
    <rPh sb="14" eb="16">
      <t>ゲンジョウ</t>
    </rPh>
    <rPh sb="16" eb="18">
      <t>ハアク</t>
    </rPh>
    <rPh sb="22" eb="24">
      <t>シヒョウ</t>
    </rPh>
    <phoneticPr fontId="6"/>
  </si>
  <si>
    <t>16人 ／ 14.5％</t>
    <rPh sb="2" eb="3">
      <t>ニン</t>
    </rPh>
    <phoneticPr fontId="6"/>
  </si>
  <si>
    <t>（H27年度　県医師確保・育成支援課調べ）</t>
    <rPh sb="7" eb="8">
      <t>ケン</t>
    </rPh>
    <rPh sb="13" eb="15">
      <t>イクセイ</t>
    </rPh>
    <rPh sb="15" eb="17">
      <t>シエン</t>
    </rPh>
    <phoneticPr fontId="6"/>
  </si>
  <si>
    <r>
      <t>●</t>
    </r>
    <r>
      <rPr>
        <b/>
        <sz val="9"/>
        <color theme="1"/>
        <rFont val="ＭＳ 明朝"/>
      </rPr>
      <t>死産率（自然死産率／人工死産率）</t>
    </r>
    <r>
      <rPr>
        <sz val="9"/>
        <color theme="1"/>
        <rFont val="ＭＳ 明朝"/>
      </rPr>
      <t>（人口動態統計）</t>
    </r>
    <rPh sb="1" eb="3">
      <t>シザン</t>
    </rPh>
    <rPh sb="3" eb="4">
      <t>リツ</t>
    </rPh>
    <rPh sb="5" eb="7">
      <t>シゼン</t>
    </rPh>
    <rPh sb="7" eb="9">
      <t>シザン</t>
    </rPh>
    <rPh sb="9" eb="10">
      <t>リツ</t>
    </rPh>
    <rPh sb="11" eb="13">
      <t>ジンコウ</t>
    </rPh>
    <rPh sb="14" eb="15">
      <t>ヒトジニ</t>
    </rPh>
    <rPh sb="15" eb="16">
      <t>リツ</t>
    </rPh>
    <phoneticPr fontId="6"/>
  </si>
  <si>
    <t>10分以上
20分未満</t>
    <rPh sb="2" eb="3">
      <t>フン</t>
    </rPh>
    <rPh sb="3" eb="5">
      <t>イジョウ</t>
    </rPh>
    <rPh sb="8" eb="9">
      <t>フン</t>
    </rPh>
    <rPh sb="9" eb="11">
      <t>ミマン</t>
    </rPh>
    <phoneticPr fontId="6"/>
  </si>
  <si>
    <r>
      <t>0</t>
    </r>
    <r>
      <rPr>
        <sz val="9"/>
        <color auto="1"/>
        <rFont val="ＭＳ 明朝"/>
      </rPr>
      <t xml:space="preserve">
(1)</t>
    </r>
  </si>
  <si>
    <t>4件以上</t>
    <rPh sb="1" eb="4">
      <t>ケンイジョウ</t>
    </rPh>
    <phoneticPr fontId="6"/>
  </si>
  <si>
    <t>22.0(10.6/11.4)</t>
  </si>
  <si>
    <t>8(5)</t>
  </si>
  <si>
    <t>●へき地医療拠点病院の数</t>
    <rPh sb="3" eb="4">
      <t>チ</t>
    </rPh>
    <rPh sb="4" eb="6">
      <t>イリョウ</t>
    </rPh>
    <rPh sb="6" eb="8">
      <t>キョテン</t>
    </rPh>
    <rPh sb="8" eb="10">
      <t>ビョウイン</t>
    </rPh>
    <rPh sb="11" eb="12">
      <t>スウ</t>
    </rPh>
    <phoneticPr fontId="6"/>
  </si>
  <si>
    <t>20分以上
30分未満</t>
    <rPh sb="2" eb="5">
      <t>フンイジョウ</t>
    </rPh>
    <rPh sb="8" eb="9">
      <t>フン</t>
    </rPh>
    <rPh sb="9" eb="11">
      <t>ミマン</t>
    </rPh>
    <phoneticPr fontId="6"/>
  </si>
  <si>
    <t>●退院時共同指導を実施している医療機関数
 【厚生労働省提供資料（NDB）】</t>
    <rPh sb="1" eb="3">
      <t>タイイン</t>
    </rPh>
    <rPh sb="3" eb="4">
      <t>ジ</t>
    </rPh>
    <rPh sb="4" eb="6">
      <t>キョウドウ</t>
    </rPh>
    <rPh sb="6" eb="8">
      <t>シドウ</t>
    </rPh>
    <rPh sb="9" eb="11">
      <t>ジッシ</t>
    </rPh>
    <rPh sb="15" eb="17">
      <t>イリョウ</t>
    </rPh>
    <rPh sb="17" eb="19">
      <t>キカン</t>
    </rPh>
    <rPh sb="19" eb="20">
      <t>スウ</t>
    </rPh>
    <phoneticPr fontId="6"/>
  </si>
  <si>
    <r>
      <t xml:space="preserve"> 2</t>
    </r>
    <r>
      <rPr>
        <sz val="9"/>
        <color theme="1"/>
        <rFont val="ＭＳ 明朝"/>
      </rPr>
      <t xml:space="preserve"> (2)</t>
    </r>
  </si>
  <si>
    <t>25（29）</t>
  </si>
  <si>
    <t>153(58/95)</t>
  </si>
  <si>
    <t>30分以上
45分未満</t>
    <rPh sb="2" eb="5">
      <t>フンイジョウ</t>
    </rPh>
    <rPh sb="8" eb="9">
      <t>フン</t>
    </rPh>
    <rPh sb="9" eb="11">
      <t>ミマン</t>
    </rPh>
    <phoneticPr fontId="6"/>
  </si>
  <si>
    <t>目撃者</t>
    <rPh sb="0" eb="3">
      <t>モクゲキシャ</t>
    </rPh>
    <phoneticPr fontId="6"/>
  </si>
  <si>
    <t>1(1)</t>
  </si>
  <si>
    <t>対応日：木・金・土・日・年末年始⇒　365日　（H25.4.1～）</t>
    <rPh sb="0" eb="2">
      <t>タイオウ</t>
    </rPh>
    <rPh sb="2" eb="3">
      <t>ビ</t>
    </rPh>
    <rPh sb="21" eb="22">
      <t>ニチ</t>
    </rPh>
    <phoneticPr fontId="6"/>
  </si>
  <si>
    <t>●退院後訪問指導料を受けた患者数</t>
    <rPh sb="1" eb="3">
      <t>タイイン</t>
    </rPh>
    <rPh sb="3" eb="4">
      <t>ゴ</t>
    </rPh>
    <rPh sb="4" eb="6">
      <t>ホウモン</t>
    </rPh>
    <rPh sb="6" eb="8">
      <t>シドウ</t>
    </rPh>
    <rPh sb="8" eb="9">
      <t>リョウ</t>
    </rPh>
    <rPh sb="10" eb="11">
      <t>ウ</t>
    </rPh>
    <rPh sb="13" eb="15">
      <t>カンジャ</t>
    </rPh>
    <rPh sb="15" eb="16">
      <t>スウ</t>
    </rPh>
    <phoneticPr fontId="6"/>
  </si>
  <si>
    <t>香南市</t>
    <rPh sb="0" eb="3">
      <t>コウナンシ</t>
    </rPh>
    <phoneticPr fontId="6"/>
  </si>
  <si>
    <r>
      <t>■応需情報入力医療機関の入力率</t>
    </r>
    <r>
      <rPr>
        <sz val="9"/>
        <color auto="1"/>
        <rFont val="ＭＳ 明朝"/>
      </rPr>
      <t>（平成28年度）</t>
    </r>
    <rPh sb="1" eb="3">
      <t>オウジュ</t>
    </rPh>
    <rPh sb="3" eb="5">
      <t>ジョウホウ</t>
    </rPh>
    <rPh sb="5" eb="7">
      <t>ニュウリョク</t>
    </rPh>
    <rPh sb="7" eb="9">
      <t>イリョウ</t>
    </rPh>
    <rPh sb="9" eb="11">
      <t>キカン</t>
    </rPh>
    <rPh sb="12" eb="14">
      <t>ニュウリョク</t>
    </rPh>
    <rPh sb="14" eb="15">
      <t>リツ</t>
    </rPh>
    <rPh sb="16" eb="18">
      <t>ヘイセイ</t>
    </rPh>
    <rPh sb="20" eb="22">
      <t>ネンド</t>
    </rPh>
    <phoneticPr fontId="6"/>
  </si>
  <si>
    <t>入力率</t>
    <rPh sb="0" eb="2">
      <t>ニュウリョク</t>
    </rPh>
    <rPh sb="2" eb="3">
      <t>リツ</t>
    </rPh>
    <phoneticPr fontId="6"/>
  </si>
  <si>
    <t>80%以上</t>
    <rPh sb="3" eb="5">
      <t>イジョウ</t>
    </rPh>
    <phoneticPr fontId="6"/>
  </si>
  <si>
    <t>実施回数</t>
    <rPh sb="0" eb="2">
      <t>ジッシ</t>
    </rPh>
    <rPh sb="2" eb="4">
      <t>カイスウ</t>
    </rPh>
    <phoneticPr fontId="6"/>
  </si>
  <si>
    <t>※（　）内はH27の数値</t>
    <rPh sb="4" eb="5">
      <t>ナイ</t>
    </rPh>
    <rPh sb="10" eb="12">
      <t>スウチ</t>
    </rPh>
    <phoneticPr fontId="6"/>
  </si>
  <si>
    <t>重篤患者数（人）</t>
    <rPh sb="0" eb="2">
      <t>ジュウトク</t>
    </rPh>
    <rPh sb="2" eb="4">
      <t>カンジャ</t>
    </rPh>
    <rPh sb="4" eb="5">
      <t>スウ</t>
    </rPh>
    <rPh sb="6" eb="7">
      <t>ヒト</t>
    </rPh>
    <phoneticPr fontId="6"/>
  </si>
  <si>
    <r>
      <t>1</t>
    </r>
    <r>
      <rPr>
        <b/>
        <sz val="9"/>
        <color auto="1"/>
        <rFont val="ＭＳ 明朝"/>
      </rPr>
      <t xml:space="preserve">0
</t>
    </r>
    <r>
      <rPr>
        <sz val="9"/>
        <color auto="1"/>
        <rFont val="ＭＳ 明朝"/>
      </rPr>
      <t>（16）</t>
    </r>
  </si>
  <si>
    <r>
      <t>1</t>
    </r>
    <r>
      <rPr>
        <b/>
        <sz val="9"/>
        <color auto="1"/>
        <rFont val="ＭＳ 明朝"/>
      </rPr>
      <t xml:space="preserve">2,725
</t>
    </r>
    <r>
      <rPr>
        <sz val="9"/>
        <color auto="1"/>
        <rFont val="ＭＳ 明朝"/>
      </rPr>
      <t>（12,215）</t>
    </r>
  </si>
  <si>
    <t>日本小児科医会「子どもの心」相談医</t>
    <rPh sb="0" eb="2">
      <t>ニホン</t>
    </rPh>
    <rPh sb="2" eb="4">
      <t>ショウニ</t>
    </rPh>
    <rPh sb="4" eb="5">
      <t>カ</t>
    </rPh>
    <rPh sb="5" eb="6">
      <t>イ</t>
    </rPh>
    <rPh sb="6" eb="7">
      <t>カイ</t>
    </rPh>
    <rPh sb="8" eb="9">
      <t>コ</t>
    </rPh>
    <rPh sb="12" eb="13">
      <t>ココロ</t>
    </rPh>
    <rPh sb="14" eb="16">
      <t>ソウダン</t>
    </rPh>
    <rPh sb="16" eb="17">
      <t>イ</t>
    </rPh>
    <phoneticPr fontId="6"/>
  </si>
  <si>
    <t>45分以上
60分未満</t>
    <rPh sb="2" eb="3">
      <t>フン</t>
    </rPh>
    <rPh sb="3" eb="5">
      <t>イジョウ</t>
    </rPh>
    <rPh sb="8" eb="9">
      <t>フン</t>
    </rPh>
    <rPh sb="9" eb="11">
      <t>ミマン</t>
    </rPh>
    <phoneticPr fontId="6"/>
  </si>
  <si>
    <t>12(9)</t>
  </si>
  <si>
    <r>
      <t>5</t>
    </r>
    <r>
      <rPr>
        <sz val="8"/>
        <color auto="1"/>
        <rFont val="ＭＳ 明朝"/>
      </rPr>
      <t>71
（629）</t>
    </r>
  </si>
  <si>
    <t>日本アレルギー学会専門医</t>
    <rPh sb="0" eb="2">
      <t>ニホン</t>
    </rPh>
    <rPh sb="7" eb="9">
      <t>ガッカイ</t>
    </rPh>
    <rPh sb="9" eb="12">
      <t>センモンイ</t>
    </rPh>
    <phoneticPr fontId="6"/>
  </si>
  <si>
    <t>（床）</t>
    <rPh sb="1" eb="2">
      <t>ユカ</t>
    </rPh>
    <phoneticPr fontId="6"/>
  </si>
  <si>
    <t>＊出生千人当たりのＮＩＣＵ病床数：3.42床（出生１万対：34.2床）→5.02床（出生１万対：50.2床）</t>
    <rPh sb="1" eb="3">
      <t>シュッセイ</t>
    </rPh>
    <rPh sb="3" eb="4">
      <t>セン</t>
    </rPh>
    <rPh sb="5" eb="6">
      <t>トウ</t>
    </rPh>
    <rPh sb="13" eb="16">
      <t>ビョウショウスウ</t>
    </rPh>
    <rPh sb="21" eb="22">
      <t>ユカ</t>
    </rPh>
    <rPh sb="23" eb="25">
      <t>シュッセイ</t>
    </rPh>
    <rPh sb="26" eb="27">
      <t>マン</t>
    </rPh>
    <rPh sb="27" eb="28">
      <t>タイ</t>
    </rPh>
    <rPh sb="33" eb="34">
      <t>ユカ</t>
    </rPh>
    <rPh sb="40" eb="41">
      <t>ショウ</t>
    </rPh>
    <phoneticPr fontId="6"/>
  </si>
  <si>
    <t>平成17年</t>
    <rPh sb="0" eb="2">
      <t>ヘイセイ</t>
    </rPh>
    <rPh sb="4" eb="5">
      <t>ネン</t>
    </rPh>
    <phoneticPr fontId="6"/>
  </si>
  <si>
    <t>114人</t>
    <rPh sb="3" eb="4">
      <t>ニン</t>
    </rPh>
    <phoneticPr fontId="6"/>
  </si>
  <si>
    <t>6（9）</t>
  </si>
  <si>
    <t>0（2）</t>
  </si>
  <si>
    <t>南国市</t>
    <rPh sb="0" eb="3">
      <t>ナンコクシ</t>
    </rPh>
    <phoneticPr fontId="6"/>
  </si>
  <si>
    <t>＊人口10万人当たりのＧＣＵ病床数：3.07床→3.76床</t>
    <rPh sb="1" eb="3">
      <t>ジンコウ</t>
    </rPh>
    <rPh sb="5" eb="7">
      <t>マンニン</t>
    </rPh>
    <rPh sb="7" eb="8">
      <t>トウ</t>
    </rPh>
    <rPh sb="14" eb="16">
      <t>ビョウショウ</t>
    </rPh>
    <rPh sb="16" eb="17">
      <t>スウ</t>
    </rPh>
    <rPh sb="22" eb="23">
      <t>ユカ</t>
    </rPh>
    <rPh sb="28" eb="29">
      <t>ショウ</t>
    </rPh>
    <phoneticPr fontId="6"/>
  </si>
  <si>
    <r>
      <t>4</t>
    </r>
    <r>
      <rPr>
        <sz val="8"/>
        <color auto="1"/>
        <rFont val="ＭＳ 明朝"/>
      </rPr>
      <t>9.4
（49.9）</t>
    </r>
  </si>
  <si>
    <t>構成比</t>
    <rPh sb="0" eb="3">
      <t>コウセイヒ</t>
    </rPh>
    <phoneticPr fontId="6"/>
  </si>
  <si>
    <t>5.6%（8.3%）</t>
  </si>
  <si>
    <t>（人）／（％）</t>
    <rPh sb="1" eb="2">
      <t>ニン</t>
    </rPh>
    <phoneticPr fontId="6"/>
  </si>
  <si>
    <t>150分以上</t>
    <rPh sb="3" eb="6">
      <t>フンイジョウ</t>
    </rPh>
    <phoneticPr fontId="6"/>
  </si>
  <si>
    <t>60分以上
90分未満</t>
    <rPh sb="2" eb="3">
      <t>フン</t>
    </rPh>
    <rPh sb="3" eb="5">
      <t>イジョウ</t>
    </rPh>
    <rPh sb="8" eb="9">
      <t>フン</t>
    </rPh>
    <rPh sb="9" eb="11">
      <t>ミマン</t>
    </rPh>
    <phoneticPr fontId="6"/>
  </si>
  <si>
    <t>肝疾患</t>
    <rPh sb="0" eb="1">
      <t>カン</t>
    </rPh>
    <rPh sb="1" eb="3">
      <t>シッカン</t>
    </rPh>
    <phoneticPr fontId="6"/>
  </si>
  <si>
    <t>110人</t>
    <rPh sb="3" eb="4">
      <t>ニン</t>
    </rPh>
    <phoneticPr fontId="6"/>
  </si>
  <si>
    <t>　　11人　／　10.0％</t>
    <rPh sb="4" eb="5">
      <t>ニン</t>
    </rPh>
    <phoneticPr fontId="6"/>
  </si>
  <si>
    <t>　　 5人　／　 4.5％</t>
    <rPh sb="4" eb="5">
      <t>ニン</t>
    </rPh>
    <phoneticPr fontId="6"/>
  </si>
  <si>
    <t>H29:95%(123/130)</t>
  </si>
  <si>
    <t>第三次救急医療</t>
    <rPh sb="0" eb="1">
      <t>ダイ</t>
    </rPh>
    <rPh sb="1" eb="3">
      <t>サンジ</t>
    </rPh>
    <rPh sb="3" eb="5">
      <t>キュウキュウ</t>
    </rPh>
    <rPh sb="5" eb="7">
      <t>イリョウ</t>
    </rPh>
    <phoneticPr fontId="6"/>
  </si>
  <si>
    <r>
      <t>●救命救急センターの数</t>
    </r>
    <r>
      <rPr>
        <sz val="9"/>
        <color auto="1"/>
        <rFont val="ＭＳ 明朝"/>
      </rPr>
      <t>（県調べ）(平成29年7月現在）</t>
    </r>
    <rPh sb="1" eb="3">
      <t>キュウメイ</t>
    </rPh>
    <rPh sb="3" eb="5">
      <t>キュウキュウ</t>
    </rPh>
    <rPh sb="10" eb="11">
      <t>カズ</t>
    </rPh>
    <rPh sb="12" eb="13">
      <t>ケン</t>
    </rPh>
    <rPh sb="13" eb="14">
      <t>シラ</t>
    </rPh>
    <phoneticPr fontId="6"/>
  </si>
  <si>
    <t>3床</t>
    <rPh sb="1" eb="2">
      <t>ショウ</t>
    </rPh>
    <phoneticPr fontId="6"/>
  </si>
  <si>
    <r>
      <t>■ドクターヘリ・ドクターカー出動件数</t>
    </r>
    <r>
      <rPr>
        <sz val="9"/>
        <color auto="1"/>
        <rFont val="ＭＳ 明朝"/>
      </rPr>
      <t>(県調べ)</t>
    </r>
    <rPh sb="14" eb="16">
      <t>シュツドウ</t>
    </rPh>
    <rPh sb="16" eb="18">
      <t>ケンスウ</t>
    </rPh>
    <rPh sb="19" eb="20">
      <t>ケン</t>
    </rPh>
    <rPh sb="20" eb="21">
      <t>シラ</t>
    </rPh>
    <phoneticPr fontId="6"/>
  </si>
  <si>
    <t>　13人 ／ 9.7％</t>
    <rPh sb="3" eb="4">
      <t>ニン</t>
    </rPh>
    <phoneticPr fontId="6"/>
  </si>
  <si>
    <r>
      <t>プ</t>
    </r>
    <r>
      <rPr>
        <b/>
        <sz val="9"/>
        <color indexed="8"/>
        <rFont val="ＭＳ 明朝"/>
      </rPr>
      <t>ロセス</t>
    </r>
    <r>
      <rPr>
        <sz val="9"/>
        <color indexed="8"/>
        <rFont val="ＭＳ 明朝"/>
      </rPr>
      <t>（医療や看護の内容）</t>
    </r>
  </si>
  <si>
    <t>89.3%
（87.7%）</t>
  </si>
  <si>
    <t>平成25年度</t>
    <rPh sb="0" eb="2">
      <t>ヘイセイ</t>
    </rPh>
    <rPh sb="4" eb="5">
      <t>ネン</t>
    </rPh>
    <rPh sb="5" eb="6">
      <t>ド</t>
    </rPh>
    <phoneticPr fontId="6"/>
  </si>
  <si>
    <t>高知赤十字病院</t>
    <rPh sb="0" eb="2">
      <t>コウチ</t>
    </rPh>
    <rPh sb="2" eb="5">
      <t>セキジュウジ</t>
    </rPh>
    <rPh sb="5" eb="7">
      <t>ビョウイン</t>
    </rPh>
    <phoneticPr fontId="6"/>
  </si>
  <si>
    <t>平成26年度医療施設調査（３年毎の静態調査）</t>
  </si>
  <si>
    <t>高知医療センター</t>
    <rPh sb="0" eb="2">
      <t>コウチ</t>
    </rPh>
    <rPh sb="2" eb="4">
      <t>イリョウ</t>
    </rPh>
    <phoneticPr fontId="6"/>
  </si>
  <si>
    <t>（平成29年度三病院救命救急センター連絡協議会）</t>
    <rPh sb="1" eb="3">
      <t>ヘイセイ</t>
    </rPh>
    <rPh sb="5" eb="7">
      <t>ネンド</t>
    </rPh>
    <rPh sb="7" eb="8">
      <t>３</t>
    </rPh>
    <rPh sb="8" eb="10">
      <t>ビョウイン</t>
    </rPh>
    <rPh sb="10" eb="12">
      <t>キュウメイ</t>
    </rPh>
    <rPh sb="12" eb="14">
      <t>キュウキュウ</t>
    </rPh>
    <rPh sb="18" eb="20">
      <t>レンラク</t>
    </rPh>
    <rPh sb="20" eb="23">
      <t>キョウギカイ</t>
    </rPh>
    <phoneticPr fontId="6"/>
  </si>
  <si>
    <r>
      <rPr>
        <b/>
        <sz val="9"/>
        <color rgb="FFFF0000"/>
        <rFont val="ＭＳ Ｐゴシック"/>
      </rPr>
      <t>1,430</t>
    </r>
    <r>
      <rPr>
        <sz val="9"/>
        <color rgb="FFFF0000"/>
        <rFont val="ＭＳ Ｐゴシック"/>
      </rPr>
      <t xml:space="preserve"> (1,244)</t>
    </r>
  </si>
  <si>
    <t>救命救急センター（人）</t>
    <rPh sb="0" eb="2">
      <t>キュウメイ</t>
    </rPh>
    <rPh sb="2" eb="4">
      <t>キュウキュウ</t>
    </rPh>
    <rPh sb="9" eb="10">
      <t>ニン</t>
    </rPh>
    <phoneticPr fontId="6"/>
  </si>
  <si>
    <t>仁淀</t>
    <rPh sb="0" eb="2">
      <t>ニヨド</t>
    </rPh>
    <phoneticPr fontId="6"/>
  </si>
  <si>
    <t>（平成26年度医療施設調査）</t>
  </si>
  <si>
    <t>●訪問診療を実施している医療機関数【高知県在宅医療実態調査】</t>
    <rPh sb="1" eb="3">
      <t>ホウモン</t>
    </rPh>
    <rPh sb="3" eb="5">
      <t>シンリョウ</t>
    </rPh>
    <rPh sb="6" eb="8">
      <t>ジッシ</t>
    </rPh>
    <rPh sb="12" eb="14">
      <t>イリョウ</t>
    </rPh>
    <rPh sb="14" eb="16">
      <t>キカン</t>
    </rPh>
    <rPh sb="16" eb="17">
      <t>スウ</t>
    </rPh>
    <rPh sb="18" eb="21">
      <t>コウチケン</t>
    </rPh>
    <rPh sb="21" eb="23">
      <t>ザイタク</t>
    </rPh>
    <rPh sb="23" eb="25">
      <t>イリョウ</t>
    </rPh>
    <rPh sb="25" eb="27">
      <t>ジッタイ</t>
    </rPh>
    <rPh sb="27" eb="29">
      <t>チョウサ</t>
    </rPh>
    <phoneticPr fontId="6"/>
  </si>
  <si>
    <t>90分以上
120分未満</t>
    <rPh sb="2" eb="5">
      <t>フンイジョウ</t>
    </rPh>
    <rPh sb="9" eb="10">
      <t>フン</t>
    </rPh>
    <rPh sb="10" eb="12">
      <t>ミマン</t>
    </rPh>
    <phoneticPr fontId="6"/>
  </si>
  <si>
    <t>126人</t>
    <rPh sb="3" eb="4">
      <t>ニン</t>
    </rPh>
    <phoneticPr fontId="6"/>
  </si>
  <si>
    <t>医療施設総数(病院数）</t>
    <rPh sb="0" eb="2">
      <t>イリョウ</t>
    </rPh>
    <rPh sb="2" eb="4">
      <t>シセツ</t>
    </rPh>
    <rPh sb="4" eb="5">
      <t>フサ</t>
    </rPh>
    <rPh sb="5" eb="6">
      <t>スウ</t>
    </rPh>
    <rPh sb="7" eb="9">
      <t>ビョウイン</t>
    </rPh>
    <rPh sb="9" eb="10">
      <t>スウ</t>
    </rPh>
    <phoneticPr fontId="6"/>
  </si>
  <si>
    <t>97(100)</t>
  </si>
  <si>
    <t>8(8)</t>
  </si>
  <si>
    <t>19(19)</t>
  </si>
  <si>
    <t>現場搬送</t>
    <rPh sb="0" eb="2">
      <t>ゲンバ</t>
    </rPh>
    <rPh sb="2" eb="4">
      <t>ハンソウ</t>
    </rPh>
    <phoneticPr fontId="6"/>
  </si>
  <si>
    <t>●訪問看護事業所数 【H24：介護給付費実態調査報告　H28：厚生労働省提供資料（NDB、介護DB）】</t>
    <rPh sb="1" eb="3">
      <t>ホウモン</t>
    </rPh>
    <rPh sb="3" eb="5">
      <t>カンゴ</t>
    </rPh>
    <rPh sb="5" eb="8">
      <t>ジギョウショ</t>
    </rPh>
    <rPh sb="8" eb="9">
      <t>スウ</t>
    </rPh>
    <phoneticPr fontId="6"/>
  </si>
  <si>
    <t>平成25
年度</t>
    <rPh sb="0" eb="2">
      <t>ヘイセイ</t>
    </rPh>
    <rPh sb="5" eb="7">
      <t>ネンド</t>
    </rPh>
    <phoneticPr fontId="6"/>
  </si>
  <si>
    <t xml:space="preserve">特定集中治療室(ICU) </t>
    <rPh sb="0" eb="2">
      <t>トクテイ</t>
    </rPh>
    <rPh sb="2" eb="4">
      <t>シュウチュウ</t>
    </rPh>
    <rPh sb="4" eb="7">
      <t>チリョウシツ</t>
    </rPh>
    <phoneticPr fontId="6"/>
  </si>
  <si>
    <t>H22.12末</t>
    <rPh sb="6" eb="7">
      <t>マツ</t>
    </rPh>
    <phoneticPr fontId="6"/>
  </si>
  <si>
    <t>施設数</t>
    <rPh sb="0" eb="3">
      <t>シセツスウ</t>
    </rPh>
    <phoneticPr fontId="6"/>
  </si>
  <si>
    <t>5（6）</t>
  </si>
  <si>
    <t>4（5）</t>
  </si>
  <si>
    <t>0</t>
  </si>
  <si>
    <r>
      <t>●脳卒中患者に対する嚥下機能訓練実施件数</t>
    </r>
    <r>
      <rPr>
        <sz val="8"/>
        <color theme="1"/>
        <rFont val="ＭＳ 明朝"/>
      </rPr>
      <t>（平成27年度NDB）</t>
    </r>
    <rPh sb="1" eb="4">
      <t>ノウソッチュウ</t>
    </rPh>
    <rPh sb="4" eb="6">
      <t>カンジャ</t>
    </rPh>
    <rPh sb="7" eb="8">
      <t>タイ</t>
    </rPh>
    <rPh sb="10" eb="12">
      <t>エンゲ</t>
    </rPh>
    <rPh sb="12" eb="14">
      <t>キノウ</t>
    </rPh>
    <rPh sb="14" eb="16">
      <t>クンレン</t>
    </rPh>
    <rPh sb="16" eb="18">
      <t>ジッシ</t>
    </rPh>
    <rPh sb="18" eb="20">
      <t>ケンスウ</t>
    </rPh>
    <phoneticPr fontId="6"/>
  </si>
  <si>
    <t>1（1）</t>
  </si>
  <si>
    <t>三原村国民健康保険診療所</t>
    <rPh sb="0" eb="2">
      <t>ミハラ</t>
    </rPh>
    <rPh sb="2" eb="3">
      <t>ムラ</t>
    </rPh>
    <rPh sb="3" eb="5">
      <t>コクミン</t>
    </rPh>
    <rPh sb="5" eb="7">
      <t>ケンコウ</t>
    </rPh>
    <rPh sb="7" eb="9">
      <t>ホケン</t>
    </rPh>
    <rPh sb="9" eb="12">
      <t>シンリョウショ</t>
    </rPh>
    <phoneticPr fontId="6"/>
  </si>
  <si>
    <t>105人</t>
    <rPh sb="3" eb="4">
      <t>ニン</t>
    </rPh>
    <phoneticPr fontId="6"/>
  </si>
  <si>
    <t>　　11人　／　10.5％</t>
    <rPh sb="4" eb="5">
      <t>ニン</t>
    </rPh>
    <phoneticPr fontId="6"/>
  </si>
  <si>
    <t>3/1.1</t>
  </si>
  <si>
    <r>
      <t>7</t>
    </r>
    <r>
      <rPr>
        <sz val="9"/>
        <color auto="1"/>
        <rFont val="ＭＳ 明朝"/>
      </rPr>
      <t xml:space="preserve">
（12）</t>
    </r>
  </si>
  <si>
    <t>　　 7人　／　 6.7％</t>
    <rPh sb="4" eb="5">
      <t>ニン</t>
    </rPh>
    <phoneticPr fontId="6"/>
  </si>
  <si>
    <t>安芸
圏域</t>
    <rPh sb="0" eb="2">
      <t>アキ</t>
    </rPh>
    <rPh sb="3" eb="4">
      <t>ケン</t>
    </rPh>
    <rPh sb="4" eb="5">
      <t>イキ</t>
    </rPh>
    <phoneticPr fontId="6"/>
  </si>
  <si>
    <t>高知県（実数）（胎）</t>
    <rPh sb="0" eb="3">
      <t>コウチケン</t>
    </rPh>
    <rPh sb="4" eb="6">
      <t>ジッスウ</t>
    </rPh>
    <rPh sb="8" eb="9">
      <t>タイ</t>
    </rPh>
    <phoneticPr fontId="6"/>
  </si>
  <si>
    <t>（H27年度　県医師確保・育成支援課調べ）</t>
    <rPh sb="7" eb="8">
      <t>ケン</t>
    </rPh>
    <phoneticPr fontId="6"/>
  </si>
  <si>
    <t>病床数</t>
    <rPh sb="0" eb="3">
      <t>ビョウショウスウ</t>
    </rPh>
    <phoneticPr fontId="6"/>
  </si>
  <si>
    <t>16/0.3</t>
  </si>
  <si>
    <r>
      <t>8</t>
    </r>
    <r>
      <rPr>
        <b/>
        <sz val="9"/>
        <color auto="1"/>
        <rFont val="ＭＳ 明朝"/>
      </rPr>
      <t xml:space="preserve">,301
</t>
    </r>
    <r>
      <rPr>
        <sz val="9"/>
        <color auto="1"/>
        <rFont val="ＭＳ 明朝"/>
      </rPr>
      <t>（7,909）</t>
    </r>
  </si>
  <si>
    <t>48（45）</t>
  </si>
  <si>
    <r>
      <t>●</t>
    </r>
    <r>
      <rPr>
        <b/>
        <sz val="9"/>
        <color theme="1"/>
        <rFont val="ＭＳ 明朝"/>
      </rPr>
      <t>■妊産婦死亡数（妊産婦死亡率）</t>
    </r>
    <r>
      <rPr>
        <sz val="9"/>
        <color theme="1"/>
        <rFont val="ＭＳ 明朝"/>
      </rPr>
      <t>（人口動態統計）</t>
    </r>
    <rPh sb="2" eb="5">
      <t>ニンサンプ</t>
    </rPh>
    <rPh sb="5" eb="8">
      <t>シボウスウ</t>
    </rPh>
    <rPh sb="9" eb="12">
      <t>ニンサンプ</t>
    </rPh>
    <rPh sb="12" eb="14">
      <t>シボウ</t>
    </rPh>
    <rPh sb="14" eb="15">
      <t>リツ</t>
    </rPh>
    <phoneticPr fontId="6"/>
  </si>
  <si>
    <r>
      <t>●</t>
    </r>
    <r>
      <rPr>
        <b/>
        <sz val="9"/>
        <color theme="1"/>
        <rFont val="ＭＳ 明朝"/>
      </rPr>
      <t>周産期死亡率</t>
    </r>
    <r>
      <rPr>
        <sz val="9"/>
        <color theme="1"/>
        <rFont val="ＭＳ 明朝"/>
      </rPr>
      <t>（人口動態統計）</t>
    </r>
    <rPh sb="1" eb="2">
      <t>シュウ</t>
    </rPh>
    <rPh sb="2" eb="3">
      <t>サン</t>
    </rPh>
    <rPh sb="3" eb="4">
      <t>キ</t>
    </rPh>
    <rPh sb="4" eb="7">
      <t>シボウリツ</t>
    </rPh>
    <phoneticPr fontId="6"/>
  </si>
  <si>
    <r>
      <t>1</t>
    </r>
    <r>
      <rPr>
        <b/>
        <sz val="9"/>
        <color auto="1"/>
        <rFont val="ＭＳ 明朝"/>
      </rPr>
      <t xml:space="preserve">,687
</t>
    </r>
    <r>
      <rPr>
        <sz val="9"/>
        <color auto="1"/>
        <rFont val="ＭＳ 明朝"/>
      </rPr>
      <t>(1,775)</t>
    </r>
  </si>
  <si>
    <t>平成28
年度</t>
    <rPh sb="0" eb="2">
      <t>ヘイセイ</t>
    </rPh>
    <rPh sb="5" eb="7">
      <t>ネンド</t>
    </rPh>
    <phoneticPr fontId="6"/>
  </si>
  <si>
    <t>42※（39）</t>
  </si>
  <si>
    <t>Ａ（Ａ）</t>
  </si>
  <si>
    <t>■へき地医療支援機構における専任担当官のへき地医療支援
  業務従事日数　</t>
    <rPh sb="6" eb="8">
      <t>シエン</t>
    </rPh>
    <rPh sb="8" eb="10">
      <t>キコウ</t>
    </rPh>
    <rPh sb="14" eb="16">
      <t>センニン</t>
    </rPh>
    <rPh sb="16" eb="19">
      <t>タントウカン</t>
    </rPh>
    <rPh sb="22" eb="23">
      <t>チ</t>
    </rPh>
    <rPh sb="23" eb="25">
      <t>イリョウ</t>
    </rPh>
    <rPh sb="25" eb="27">
      <t>シエン</t>
    </rPh>
    <rPh sb="30" eb="32">
      <t>ギョウム</t>
    </rPh>
    <rPh sb="32" eb="34">
      <t>ジュウジ</t>
    </rPh>
    <rPh sb="34" eb="35">
      <t>ニチ</t>
    </rPh>
    <rPh sb="35" eb="36">
      <t>スウ</t>
    </rPh>
    <phoneticPr fontId="6"/>
  </si>
  <si>
    <t>H29:68%(89/130)</t>
  </si>
  <si>
    <t>フライトキャンセル</t>
  </si>
  <si>
    <t>4（1）</t>
  </si>
  <si>
    <t>延べ受診患者数</t>
    <rPh sb="0" eb="1">
      <t>ノ</t>
    </rPh>
    <rPh sb="2" eb="4">
      <t>ジュシン</t>
    </rPh>
    <rPh sb="4" eb="7">
      <t>カンジャスウ</t>
    </rPh>
    <phoneticPr fontId="6"/>
  </si>
  <si>
    <t>117人</t>
    <rPh sb="3" eb="4">
      <t>ニン</t>
    </rPh>
    <phoneticPr fontId="6"/>
  </si>
  <si>
    <r>
      <t xml:space="preserve">14 </t>
    </r>
    <r>
      <rPr>
        <sz val="9"/>
        <color rgb="FFFF0000"/>
        <rFont val="ＭＳ Ｐゴシック"/>
      </rPr>
      <t>(20)</t>
    </r>
  </si>
  <si>
    <t>4(3)</t>
  </si>
  <si>
    <r>
      <t>0</t>
    </r>
    <r>
      <rPr>
        <b/>
        <sz val="9"/>
        <color auto="1"/>
        <rFont val="ＭＳ 明朝"/>
      </rPr>
      <t xml:space="preserve">.2%
</t>
    </r>
    <r>
      <rPr>
        <sz val="9"/>
        <color auto="1"/>
        <rFont val="ＭＳ 明朝"/>
      </rPr>
      <t>（0.1％）</t>
    </r>
  </si>
  <si>
    <t>　　　14人　／　12.0％</t>
    <rPh sb="5" eb="6">
      <t>ニン</t>
    </rPh>
    <phoneticPr fontId="6"/>
  </si>
  <si>
    <t>入院患者数（人）</t>
    <rPh sb="0" eb="2">
      <t>ニュウイン</t>
    </rPh>
    <rPh sb="2" eb="5">
      <t>カンジャスウ</t>
    </rPh>
    <rPh sb="6" eb="7">
      <t>ニン</t>
    </rPh>
    <phoneticPr fontId="6"/>
  </si>
  <si>
    <t>幡多西部</t>
    <rPh sb="0" eb="2">
      <t>ハタ</t>
    </rPh>
    <rPh sb="2" eb="4">
      <t>セイブ</t>
    </rPh>
    <phoneticPr fontId="6"/>
  </si>
  <si>
    <t>3（3）</t>
  </si>
  <si>
    <t>土佐清水</t>
    <rPh sb="0" eb="4">
      <t>トサシミズ</t>
    </rPh>
    <phoneticPr fontId="6"/>
  </si>
  <si>
    <t>　　16人　／　14.5％</t>
    <rPh sb="4" eb="5">
      <t>ニン</t>
    </rPh>
    <phoneticPr fontId="6"/>
  </si>
  <si>
    <t>8（20）</t>
  </si>
  <si>
    <t>　　※中央圏域の9施設のうち、3施設が分娩の取扱いを休止中</t>
    <rPh sb="3" eb="5">
      <t>チュウオウ</t>
    </rPh>
    <rPh sb="5" eb="7">
      <t>ケンイキ</t>
    </rPh>
    <rPh sb="9" eb="11">
      <t>シセツ</t>
    </rPh>
    <rPh sb="16" eb="18">
      <t>シセツ</t>
    </rPh>
    <rPh sb="19" eb="21">
      <t>ブンベン</t>
    </rPh>
    <rPh sb="22" eb="24">
      <t>トリアツカイ</t>
    </rPh>
    <rPh sb="26" eb="28">
      <t>キュウシ</t>
    </rPh>
    <rPh sb="28" eb="29">
      <t>ナカ</t>
    </rPh>
    <phoneticPr fontId="6"/>
  </si>
  <si>
    <t>2,103人 ／ 8.6％</t>
  </si>
  <si>
    <t>救急告示病院・診療所</t>
    <rPh sb="0" eb="2">
      <t>キュウキュウ</t>
    </rPh>
    <rPh sb="2" eb="4">
      <t>コクジ</t>
    </rPh>
    <rPh sb="4" eb="6">
      <t>ビョウイン</t>
    </rPh>
    <rPh sb="7" eb="10">
      <t>シンリョウジョ</t>
    </rPh>
    <phoneticPr fontId="6"/>
  </si>
  <si>
    <t>H24.11</t>
  </si>
  <si>
    <t>30分以上</t>
    <rPh sb="2" eb="5">
      <t>フンイジョウ</t>
    </rPh>
    <phoneticPr fontId="6"/>
  </si>
  <si>
    <t>　14人 ／ 13.2％</t>
    <rPh sb="3" eb="4">
      <t>ニン</t>
    </rPh>
    <phoneticPr fontId="6"/>
  </si>
  <si>
    <t>H26.7</t>
  </si>
  <si>
    <t>新生児特定集中治療室(NICU)</t>
    <rPh sb="0" eb="3">
      <t>シンセイジ</t>
    </rPh>
    <rPh sb="3" eb="5">
      <t>トクテイ</t>
    </rPh>
    <rPh sb="5" eb="7">
      <t>シュウチュウ</t>
    </rPh>
    <rPh sb="7" eb="10">
      <t>チリョウシツ</t>
    </rPh>
    <phoneticPr fontId="6"/>
  </si>
  <si>
    <t xml:space="preserve">H28.6 </t>
  </si>
  <si>
    <t>H29.4</t>
  </si>
  <si>
    <t>ＮＩＣＵ</t>
  </si>
  <si>
    <t>100
（100）</t>
  </si>
  <si>
    <t>107人</t>
    <rPh sb="3" eb="4">
      <t>ニン</t>
    </rPh>
    <phoneticPr fontId="6"/>
  </si>
  <si>
    <r>
      <t>●クレアチニン検査の実施件数</t>
    </r>
    <r>
      <rPr>
        <sz val="8"/>
        <color theme="1"/>
        <rFont val="ＭＳ 明朝"/>
      </rPr>
      <t>（平成27年度NDB）</t>
    </r>
    <rPh sb="7" eb="9">
      <t>ケンサ</t>
    </rPh>
    <rPh sb="10" eb="12">
      <t>ジッシ</t>
    </rPh>
    <rPh sb="12" eb="14">
      <t>ケンスウ</t>
    </rPh>
    <rPh sb="15" eb="17">
      <t>ヘイセイ</t>
    </rPh>
    <rPh sb="19" eb="21">
      <t>ネンド</t>
    </rPh>
    <phoneticPr fontId="6"/>
  </si>
  <si>
    <t>※5</t>
  </si>
  <si>
    <t>134人</t>
    <rPh sb="3" eb="4">
      <t>ニン</t>
    </rPh>
    <phoneticPr fontId="6"/>
  </si>
  <si>
    <t>小計</t>
    <rPh sb="0" eb="2">
      <t>ショウケイ</t>
    </rPh>
    <phoneticPr fontId="6"/>
  </si>
  <si>
    <t>　10人 ／ 7.5％</t>
    <rPh sb="3" eb="4">
      <t>ニン</t>
    </rPh>
    <phoneticPr fontId="6"/>
  </si>
  <si>
    <t>H28.6</t>
  </si>
  <si>
    <t>109人</t>
    <rPh sb="3" eb="4">
      <t>ニン</t>
    </rPh>
    <phoneticPr fontId="6"/>
  </si>
  <si>
    <t>10人 ／  9.3％</t>
    <rPh sb="2" eb="3">
      <t>ニン</t>
    </rPh>
    <phoneticPr fontId="6"/>
  </si>
  <si>
    <t>　 8人 ／  7.3％</t>
    <rPh sb="3" eb="4">
      <t>ニン</t>
    </rPh>
    <phoneticPr fontId="6"/>
  </si>
  <si>
    <r>
      <t>ストラクチャー</t>
    </r>
    <r>
      <rPr>
        <sz val="10"/>
        <color theme="1"/>
        <rFont val="ＭＳ 明朝"/>
      </rPr>
      <t>（病院や医療従事者の充実度）</t>
    </r>
  </si>
  <si>
    <t>●一般診療所のうち、初期救急医療に参画する機関の割合　　　　　　</t>
    <rPh sb="1" eb="3">
      <t>イッパン</t>
    </rPh>
    <rPh sb="3" eb="6">
      <t>シンリョウジョ</t>
    </rPh>
    <rPh sb="10" eb="12">
      <t>ショキ</t>
    </rPh>
    <rPh sb="12" eb="14">
      <t>キュウキュウ</t>
    </rPh>
    <rPh sb="14" eb="16">
      <t>イリョウ</t>
    </rPh>
    <rPh sb="17" eb="19">
      <t>サンカク</t>
    </rPh>
    <rPh sb="21" eb="23">
      <t>キカン</t>
    </rPh>
    <rPh sb="24" eb="26">
      <t>ワリアイ</t>
    </rPh>
    <phoneticPr fontId="6"/>
  </si>
  <si>
    <t>母体搬送</t>
    <rPh sb="0" eb="2">
      <t>ボタイ</t>
    </rPh>
    <rPh sb="2" eb="4">
      <t>ハンソウ</t>
    </rPh>
    <phoneticPr fontId="6"/>
  </si>
  <si>
    <t>在宅当番医制有</t>
    <rPh sb="0" eb="2">
      <t>ザイタク</t>
    </rPh>
    <rPh sb="2" eb="4">
      <t>トウバン</t>
    </rPh>
    <rPh sb="4" eb="5">
      <t>イ</t>
    </rPh>
    <rPh sb="5" eb="6">
      <t>セイ</t>
    </rPh>
    <rPh sb="6" eb="7">
      <t>ア</t>
    </rPh>
    <phoneticPr fontId="6"/>
  </si>
  <si>
    <t>1(0)</t>
  </si>
  <si>
    <t>H22</t>
  </si>
  <si>
    <t>3,186人 ／ 13.0％</t>
  </si>
  <si>
    <t>高幡</t>
    <rPh sb="0" eb="2">
      <t>コウバン</t>
    </rPh>
    <phoneticPr fontId="6"/>
  </si>
  <si>
    <t>337/8.9</t>
  </si>
  <si>
    <r>
      <t>■</t>
    </r>
    <r>
      <rPr>
        <b/>
        <sz val="9"/>
        <color theme="1"/>
        <rFont val="ＭＳ 明朝"/>
      </rPr>
      <t>輪番病院の小児科勤務医数及び輪番当直医師数の推移</t>
    </r>
    <r>
      <rPr>
        <sz val="9"/>
        <color theme="1"/>
        <rFont val="ＭＳ 明朝"/>
      </rPr>
      <t>（中央保健医療圏５輪番病院調べ）</t>
    </r>
    <rPh sb="1" eb="3">
      <t>リンバン</t>
    </rPh>
    <rPh sb="3" eb="5">
      <t>ビョウイン</t>
    </rPh>
    <rPh sb="6" eb="9">
      <t>ショウニカ</t>
    </rPh>
    <rPh sb="9" eb="12">
      <t>キンムイ</t>
    </rPh>
    <rPh sb="12" eb="13">
      <t>スウ</t>
    </rPh>
    <rPh sb="13" eb="14">
      <t>オヨ</t>
    </rPh>
    <rPh sb="15" eb="17">
      <t>リンバン</t>
    </rPh>
    <rPh sb="17" eb="19">
      <t>トウチョク</t>
    </rPh>
    <rPh sb="19" eb="22">
      <t>イシスウ</t>
    </rPh>
    <rPh sb="23" eb="25">
      <t>スイイ</t>
    </rPh>
    <phoneticPr fontId="6"/>
  </si>
  <si>
    <t>0%</t>
  </si>
  <si>
    <r>
      <t>●</t>
    </r>
    <r>
      <rPr>
        <b/>
        <sz val="9"/>
        <color theme="1"/>
        <rFont val="ＭＳ 明朝"/>
      </rPr>
      <t>新生児死亡率</t>
    </r>
    <r>
      <rPr>
        <sz val="9"/>
        <color theme="1"/>
        <rFont val="ＭＳ 明朝"/>
      </rPr>
      <t>（人口動態統計）</t>
    </r>
    <rPh sb="1" eb="4">
      <t>シンセイジ</t>
    </rPh>
    <rPh sb="4" eb="7">
      <t>シボウリツ</t>
    </rPh>
    <phoneticPr fontId="6"/>
  </si>
  <si>
    <r>
      <t>●</t>
    </r>
    <r>
      <rPr>
        <b/>
        <sz val="9"/>
        <color theme="1"/>
        <rFont val="ＭＳ 明朝"/>
      </rPr>
      <t xml:space="preserve">小児死亡原因 </t>
    </r>
    <r>
      <rPr>
        <sz val="9"/>
        <color theme="1"/>
        <rFont val="ＭＳ 明朝"/>
      </rPr>
      <t xml:space="preserve"> （平成27年人口動態調査）　　※（　）内はH26の数値</t>
    </r>
    <rPh sb="1" eb="3">
      <t>ショウニ</t>
    </rPh>
    <rPh sb="3" eb="5">
      <t>シボウ</t>
    </rPh>
    <rPh sb="5" eb="7">
      <t>ゲンイン</t>
    </rPh>
    <phoneticPr fontId="6"/>
  </si>
  <si>
    <r>
      <rPr>
        <b/>
        <sz val="9"/>
        <color theme="1"/>
        <rFont val="ＭＳ 明朝"/>
      </rPr>
      <t xml:space="preserve">プロセス
</t>
    </r>
    <r>
      <rPr>
        <sz val="9"/>
        <color theme="1"/>
        <rFont val="ＭＳ 明朝"/>
      </rPr>
      <t>（医療や看護の内容）</t>
    </r>
    <rPh sb="6" eb="8">
      <t>イリョウ</t>
    </rPh>
    <rPh sb="9" eb="11">
      <t>カンゴ</t>
    </rPh>
    <rPh sb="12" eb="14">
      <t>ナイヨウ</t>
    </rPh>
    <phoneticPr fontId="6"/>
  </si>
  <si>
    <r>
      <t>●糖尿病患者の年齢調整外来受療率
　</t>
    </r>
    <r>
      <rPr>
        <sz val="9"/>
        <color theme="1"/>
        <rFont val="ＭＳ 明朝"/>
      </rPr>
      <t>高知県　99.4　全国　98.4</t>
    </r>
    <rPh sb="1" eb="4">
      <t>トウニョウビョウ</t>
    </rPh>
    <rPh sb="4" eb="6">
      <t>カンジャ</t>
    </rPh>
    <phoneticPr fontId="6"/>
  </si>
  <si>
    <t>111(55/56)</t>
  </si>
  <si>
    <t>■病院及び診療所の小児科医師の平均年齢等</t>
    <rPh sb="1" eb="3">
      <t>ビョウイン</t>
    </rPh>
    <rPh sb="3" eb="4">
      <t>オヨ</t>
    </rPh>
    <rPh sb="5" eb="7">
      <t>シンリョウ</t>
    </rPh>
    <rPh sb="7" eb="8">
      <t>ショ</t>
    </rPh>
    <rPh sb="9" eb="12">
      <t>ショウニカ</t>
    </rPh>
    <rPh sb="12" eb="14">
      <t>イシ</t>
    </rPh>
    <rPh sb="15" eb="17">
      <t>ヘイキン</t>
    </rPh>
    <rPh sb="17" eb="19">
      <t>ネンレイ</t>
    </rPh>
    <rPh sb="19" eb="20">
      <t>トウ</t>
    </rPh>
    <phoneticPr fontId="6"/>
  </si>
  <si>
    <r>
      <rPr>
        <b/>
        <sz val="9"/>
        <color theme="1"/>
        <rFont val="ＭＳ 明朝"/>
      </rPr>
      <t xml:space="preserve">アウトカム
</t>
    </r>
    <r>
      <rPr>
        <sz val="9"/>
        <color theme="1"/>
        <rFont val="ＭＳ 明朝"/>
      </rPr>
      <t>（医療の結果）</t>
    </r>
    <rPh sb="7" eb="8">
      <t>イ</t>
    </rPh>
    <rPh sb="8" eb="9">
      <t>リョウ</t>
    </rPh>
    <rPh sb="10" eb="11">
      <t>ユウ</t>
    </rPh>
    <rPh sb="11" eb="12">
      <t>カ</t>
    </rPh>
    <phoneticPr fontId="6"/>
  </si>
  <si>
    <t>プロセス（医療や看護の内容）</t>
  </si>
  <si>
    <t>●医療施設に勤務する産科・産婦人科医師数</t>
    <rPh sb="1" eb="3">
      <t>イリョウ</t>
    </rPh>
    <rPh sb="3" eb="5">
      <t>シセツ</t>
    </rPh>
    <rPh sb="6" eb="8">
      <t>キンム</t>
    </rPh>
    <rPh sb="10" eb="12">
      <t>サンカ</t>
    </rPh>
    <rPh sb="13" eb="17">
      <t>サンフジンカ</t>
    </rPh>
    <rPh sb="17" eb="19">
      <t>イシ</t>
    </rPh>
    <rPh sb="19" eb="20">
      <t>カズ</t>
    </rPh>
    <phoneticPr fontId="6"/>
  </si>
  <si>
    <t>H28.12末</t>
    <rPh sb="6" eb="7">
      <t>マツ</t>
    </rPh>
    <phoneticPr fontId="6"/>
  </si>
  <si>
    <t>＊人口10万人当たりの産科・産婦人科医師数：6.4人（全国 8.4人）→7.2人（全国 9.1人）</t>
    <rPh sb="1" eb="3">
      <t>ジンコウ</t>
    </rPh>
    <rPh sb="5" eb="7">
      <t>マンニン</t>
    </rPh>
    <rPh sb="7" eb="8">
      <t>トウ</t>
    </rPh>
    <rPh sb="11" eb="13">
      <t>サンカ</t>
    </rPh>
    <rPh sb="14" eb="18">
      <t>サンフジンカ</t>
    </rPh>
    <rPh sb="18" eb="20">
      <t>イシ</t>
    </rPh>
    <rPh sb="20" eb="21">
      <t>スウ</t>
    </rPh>
    <rPh sb="25" eb="26">
      <t>ニン</t>
    </rPh>
    <rPh sb="27" eb="29">
      <t>ゼンコク</t>
    </rPh>
    <rPh sb="33" eb="34">
      <t>ニン</t>
    </rPh>
    <rPh sb="39" eb="40">
      <t>ニン</t>
    </rPh>
    <rPh sb="41" eb="43">
      <t>ゼンコク</t>
    </rPh>
    <rPh sb="47" eb="48">
      <t>ニン</t>
    </rPh>
    <phoneticPr fontId="6"/>
  </si>
  <si>
    <t>（医師・歯科医師・薬剤師調査）</t>
  </si>
  <si>
    <t>＊出生千人当たりの産科・産婦人科医師数：8.9人（全国 9.9人）→10.9人（全国 11.6人）</t>
    <rPh sb="1" eb="3">
      <t>シュッセイ</t>
    </rPh>
    <rPh sb="3" eb="4">
      <t>セン</t>
    </rPh>
    <rPh sb="5" eb="6">
      <t>トウ</t>
    </rPh>
    <rPh sb="9" eb="11">
      <t>サンカ</t>
    </rPh>
    <rPh sb="12" eb="16">
      <t>サンフジンカ</t>
    </rPh>
    <rPh sb="16" eb="18">
      <t>イシ</t>
    </rPh>
    <rPh sb="18" eb="19">
      <t>スウ</t>
    </rPh>
    <rPh sb="23" eb="24">
      <t>ニン</t>
    </rPh>
    <rPh sb="25" eb="27">
      <t>ゼンコク</t>
    </rPh>
    <rPh sb="31" eb="32">
      <t>ニン</t>
    </rPh>
    <phoneticPr fontId="6"/>
  </si>
  <si>
    <r>
      <t xml:space="preserve"> 2 </t>
    </r>
    <r>
      <rPr>
        <sz val="9"/>
        <color rgb="FFFF0000"/>
        <rFont val="ＭＳ Ｐゴシック"/>
      </rPr>
      <t xml:space="preserve"> (2)</t>
    </r>
  </si>
  <si>
    <r>
      <t>■医療施設に勤務する小児科医師数</t>
    </r>
    <r>
      <rPr>
        <sz val="9"/>
        <color theme="1"/>
        <rFont val="ＭＳ 明朝"/>
      </rPr>
      <t>（医師・歯科医師・薬剤師調査）</t>
    </r>
    <rPh sb="1" eb="3">
      <t>イリョウ</t>
    </rPh>
    <rPh sb="3" eb="5">
      <t>シセツ</t>
    </rPh>
    <rPh sb="6" eb="8">
      <t>キンム</t>
    </rPh>
    <rPh sb="10" eb="13">
      <t>ショウニカ</t>
    </rPh>
    <rPh sb="13" eb="15">
      <t>イシ</t>
    </rPh>
    <rPh sb="15" eb="16">
      <t>カズ</t>
    </rPh>
    <rPh sb="17" eb="19">
      <t>イシ</t>
    </rPh>
    <rPh sb="20" eb="22">
      <t>シカ</t>
    </rPh>
    <rPh sb="22" eb="24">
      <t>イシ</t>
    </rPh>
    <rPh sb="25" eb="28">
      <t>ヤクザイシ</t>
    </rPh>
    <rPh sb="28" eb="30">
      <t>チョウサ</t>
    </rPh>
    <phoneticPr fontId="6"/>
  </si>
  <si>
    <t>＊人口10万人当たりの就業助産師数：22.2人（全国 23.5人）→25.6人（全国28.6人）</t>
    <rPh sb="1" eb="3">
      <t>ジンコウ</t>
    </rPh>
    <rPh sb="5" eb="7">
      <t>マンニン</t>
    </rPh>
    <rPh sb="7" eb="8">
      <t>トウ</t>
    </rPh>
    <rPh sb="11" eb="13">
      <t>シュウギョウ</t>
    </rPh>
    <rPh sb="13" eb="14">
      <t>ジョ</t>
    </rPh>
    <rPh sb="14" eb="15">
      <t>サン</t>
    </rPh>
    <rPh sb="15" eb="16">
      <t>シ</t>
    </rPh>
    <rPh sb="16" eb="17">
      <t>スウ</t>
    </rPh>
    <rPh sb="22" eb="23">
      <t>ニン</t>
    </rPh>
    <rPh sb="24" eb="26">
      <t>ゼンコク</t>
    </rPh>
    <rPh sb="31" eb="32">
      <t>ニン</t>
    </rPh>
    <rPh sb="38" eb="39">
      <t>ニン</t>
    </rPh>
    <rPh sb="40" eb="42">
      <t>ゼンコク</t>
    </rPh>
    <rPh sb="46" eb="47">
      <t>ニン</t>
    </rPh>
    <phoneticPr fontId="6"/>
  </si>
  <si>
    <r>
      <t xml:space="preserve"> 1 </t>
    </r>
    <r>
      <rPr>
        <sz val="9"/>
        <color theme="1"/>
        <rFont val="ＭＳ 明朝"/>
      </rPr>
      <t xml:space="preserve"> (2)</t>
    </r>
  </si>
  <si>
    <t>H19.10末</t>
    <rPh sb="6" eb="7">
      <t>マツ</t>
    </rPh>
    <phoneticPr fontId="6"/>
  </si>
  <si>
    <r>
      <t>●■分娩を取扱う病院の産科（産婦人科）病床数</t>
    </r>
    <r>
      <rPr>
        <sz val="9"/>
        <color theme="1"/>
        <rFont val="ＭＳ 明朝"/>
      </rPr>
      <t>（県健康対策課）</t>
    </r>
    <rPh sb="2" eb="4">
      <t>ブンベン</t>
    </rPh>
    <rPh sb="5" eb="6">
      <t>ト</t>
    </rPh>
    <rPh sb="6" eb="7">
      <t>アツカ</t>
    </rPh>
    <rPh sb="8" eb="10">
      <t>ビョウイン</t>
    </rPh>
    <rPh sb="11" eb="13">
      <t>サンカ</t>
    </rPh>
    <rPh sb="15" eb="18">
      <t>フジンカ</t>
    </rPh>
    <rPh sb="19" eb="21">
      <t>ビョウショウ</t>
    </rPh>
    <rPh sb="21" eb="22">
      <t>スウ</t>
    </rPh>
    <rPh sb="24" eb="26">
      <t>ケンコウ</t>
    </rPh>
    <rPh sb="26" eb="28">
      <t>タイサク</t>
    </rPh>
    <rPh sb="28" eb="29">
      <t>カ</t>
    </rPh>
    <phoneticPr fontId="6"/>
  </si>
  <si>
    <r>
      <t>■</t>
    </r>
    <r>
      <rPr>
        <b/>
        <sz val="9"/>
        <color theme="1"/>
        <rFont val="ＭＳ 明朝"/>
      </rPr>
      <t>低出生体重児の内訳</t>
    </r>
    <r>
      <rPr>
        <sz val="9"/>
        <color theme="1"/>
        <rFont val="ＭＳ 明朝"/>
      </rPr>
      <t>（人口動態統計）</t>
    </r>
  </si>
  <si>
    <r>
      <t>●院内助産所数</t>
    </r>
    <r>
      <rPr>
        <sz val="9"/>
        <color theme="1"/>
        <rFont val="ＭＳ 明朝"/>
      </rPr>
      <t xml:space="preserve"> : 0</t>
    </r>
    <rPh sb="1" eb="3">
      <t>インナイ</t>
    </rPh>
    <rPh sb="3" eb="5">
      <t>ジョサン</t>
    </rPh>
    <rPh sb="5" eb="6">
      <t>ショ</t>
    </rPh>
    <rPh sb="6" eb="7">
      <t>スウ</t>
    </rPh>
    <phoneticPr fontId="6"/>
  </si>
  <si>
    <r>
      <t>●助産師外来開設施設数</t>
    </r>
    <r>
      <rPr>
        <sz val="9"/>
        <color theme="1"/>
        <rFont val="ＭＳ 明朝"/>
      </rPr>
      <t xml:space="preserve"> : 5施設（中央圏域） （H29.4 県健康対策課）</t>
    </r>
    <rPh sb="1" eb="2">
      <t>ジョ</t>
    </rPh>
    <rPh sb="2" eb="3">
      <t>サン</t>
    </rPh>
    <rPh sb="3" eb="4">
      <t>シ</t>
    </rPh>
    <rPh sb="4" eb="6">
      <t>ガイライ</t>
    </rPh>
    <rPh sb="6" eb="8">
      <t>カイセツ</t>
    </rPh>
    <rPh sb="8" eb="10">
      <t>シセツ</t>
    </rPh>
    <rPh sb="10" eb="11">
      <t>スウ</t>
    </rPh>
    <rPh sb="15" eb="17">
      <t>シセツ</t>
    </rPh>
    <rPh sb="18" eb="20">
      <t>チュウオウ</t>
    </rPh>
    <rPh sb="20" eb="21">
      <t>ケン</t>
    </rPh>
    <rPh sb="21" eb="22">
      <t>イキ</t>
    </rPh>
    <rPh sb="32" eb="34">
      <t>ケンコウ</t>
    </rPh>
    <rPh sb="34" eb="36">
      <t>タイサク</t>
    </rPh>
    <rPh sb="36" eb="37">
      <t>カ</t>
    </rPh>
    <phoneticPr fontId="6"/>
  </si>
  <si>
    <r>
      <t>■出生数</t>
    </r>
    <r>
      <rPr>
        <sz val="9"/>
        <color theme="1"/>
        <rFont val="ＭＳ 明朝"/>
      </rPr>
      <t>（人口動態統計）</t>
    </r>
    <rPh sb="1" eb="3">
      <t>シュッセイ</t>
    </rPh>
    <rPh sb="3" eb="4">
      <t>スウ</t>
    </rPh>
    <rPh sb="5" eb="7">
      <t>ジンコウ</t>
    </rPh>
    <rPh sb="7" eb="9">
      <t>ドウタイ</t>
    </rPh>
    <rPh sb="9" eb="11">
      <t>トウケイ</t>
    </rPh>
    <phoneticPr fontId="6"/>
  </si>
  <si>
    <r>
      <t>●</t>
    </r>
    <r>
      <rPr>
        <b/>
        <sz val="9"/>
        <color theme="1"/>
        <rFont val="ＭＳ 明朝"/>
      </rPr>
      <t>出生率</t>
    </r>
    <r>
      <rPr>
        <sz val="9"/>
        <color theme="1"/>
        <rFont val="ＭＳ 明朝"/>
      </rPr>
      <t>（人口動態統計）</t>
    </r>
    <rPh sb="1" eb="3">
      <t>シュッセイ</t>
    </rPh>
    <rPh sb="3" eb="4">
      <t>リツ</t>
    </rPh>
    <phoneticPr fontId="6"/>
  </si>
  <si>
    <t>初期小児救急</t>
    <rPh sb="0" eb="2">
      <t>ショキ</t>
    </rPh>
    <rPh sb="2" eb="4">
      <t>ショウニ</t>
    </rPh>
    <rPh sb="4" eb="6">
      <t>キュウキュウ</t>
    </rPh>
    <phoneticPr fontId="6"/>
  </si>
  <si>
    <r>
      <t>●</t>
    </r>
    <r>
      <rPr>
        <b/>
        <sz val="9"/>
        <color theme="1"/>
        <rFont val="ＭＳ 明朝"/>
      </rPr>
      <t>合計特殊出生率</t>
    </r>
    <r>
      <rPr>
        <sz val="9"/>
        <color theme="1"/>
        <rFont val="ＭＳ 明朝"/>
      </rPr>
      <t>（人口動態統計）</t>
    </r>
    <rPh sb="1" eb="3">
      <t>ゴウケイ</t>
    </rPh>
    <rPh sb="3" eb="5">
      <t>トクシュ</t>
    </rPh>
    <rPh sb="5" eb="7">
      <t>シュッセイ</t>
    </rPh>
    <rPh sb="7" eb="8">
      <t>リツ</t>
    </rPh>
    <phoneticPr fontId="6"/>
  </si>
  <si>
    <t>3(2)</t>
  </si>
  <si>
    <r>
      <t>●■取り扱い分娩件数、経膣分娩数及び帝王切開数の内訳、早産数</t>
    </r>
    <r>
      <rPr>
        <sz val="9"/>
        <color theme="1"/>
        <rFont val="ＭＳ 明朝"/>
      </rPr>
      <t>（実績 県健康対策課）</t>
    </r>
    <rPh sb="2" eb="3">
      <t>ト</t>
    </rPh>
    <rPh sb="4" eb="5">
      <t>アツカ</t>
    </rPh>
    <rPh sb="6" eb="8">
      <t>ブンベン</t>
    </rPh>
    <rPh sb="8" eb="9">
      <t>ケン</t>
    </rPh>
    <rPh sb="9" eb="10">
      <t>カズ</t>
    </rPh>
    <rPh sb="11" eb="12">
      <t>ケイ</t>
    </rPh>
    <rPh sb="12" eb="13">
      <t>チツ</t>
    </rPh>
    <rPh sb="13" eb="15">
      <t>ブンベン</t>
    </rPh>
    <rPh sb="15" eb="16">
      <t>スウ</t>
    </rPh>
    <rPh sb="16" eb="17">
      <t>オヨ</t>
    </rPh>
    <rPh sb="18" eb="20">
      <t>テイオウ</t>
    </rPh>
    <rPh sb="20" eb="22">
      <t>セッカイ</t>
    </rPh>
    <rPh sb="22" eb="23">
      <t>スウ</t>
    </rPh>
    <rPh sb="24" eb="26">
      <t>ウチワケ</t>
    </rPh>
    <rPh sb="27" eb="29">
      <t>ソウザン</t>
    </rPh>
    <rPh sb="29" eb="30">
      <t>スウ</t>
    </rPh>
    <rPh sb="35" eb="37">
      <t>ケンコウ</t>
    </rPh>
    <rPh sb="37" eb="39">
      <t>タイサク</t>
    </rPh>
    <phoneticPr fontId="6"/>
  </si>
  <si>
    <t>在宅死亡率</t>
    <rPh sb="0" eb="2">
      <t>ザイタク</t>
    </rPh>
    <rPh sb="2" eb="5">
      <t>シボウリツ</t>
    </rPh>
    <phoneticPr fontId="6"/>
  </si>
  <si>
    <t>＊新生児（未熟児含む）訪問数／出生数×100</t>
    <rPh sb="1" eb="4">
      <t>シンセイジ</t>
    </rPh>
    <rPh sb="5" eb="8">
      <t>ミジュクジ</t>
    </rPh>
    <rPh sb="8" eb="9">
      <t>フク</t>
    </rPh>
    <rPh sb="11" eb="13">
      <t>ホウモン</t>
    </rPh>
    <rPh sb="13" eb="14">
      <t>スウ</t>
    </rPh>
    <rPh sb="15" eb="17">
      <t>シュッセイ</t>
    </rPh>
    <rPh sb="17" eb="18">
      <t>スウ</t>
    </rPh>
    <phoneticPr fontId="6"/>
  </si>
  <si>
    <t>県　計</t>
    <rPh sb="0" eb="1">
      <t>ケン</t>
    </rPh>
    <rPh sb="2" eb="3">
      <t>ケイ</t>
    </rPh>
    <phoneticPr fontId="6"/>
  </si>
  <si>
    <t>7(5)</t>
  </si>
  <si>
    <t>5(4)</t>
  </si>
  <si>
    <t>1/0.3</t>
  </si>
  <si>
    <t>2(2)</t>
  </si>
  <si>
    <t>42人</t>
    <rPh sb="2" eb="3">
      <t>ニン</t>
    </rPh>
    <phoneticPr fontId="6"/>
  </si>
  <si>
    <t>最大入院
期間（日）</t>
    <rPh sb="0" eb="2">
      <t>サイダイ</t>
    </rPh>
    <rPh sb="2" eb="4">
      <t>ニュウイン</t>
    </rPh>
    <rPh sb="5" eb="7">
      <t>キカン</t>
    </rPh>
    <rPh sb="8" eb="9">
      <t>ヒ</t>
    </rPh>
    <phoneticPr fontId="6"/>
  </si>
  <si>
    <r>
      <t>2</t>
    </r>
    <r>
      <rPr>
        <b/>
        <sz val="9"/>
        <color auto="1"/>
        <rFont val="ＭＳ 明朝"/>
      </rPr>
      <t xml:space="preserve">,970
</t>
    </r>
    <r>
      <rPr>
        <sz val="9"/>
        <color auto="1"/>
        <rFont val="ＭＳ 明朝"/>
      </rPr>
      <t>（2,684）</t>
    </r>
  </si>
  <si>
    <t>36人</t>
    <rPh sb="2" eb="3">
      <t>ニン</t>
    </rPh>
    <phoneticPr fontId="6"/>
  </si>
  <si>
    <r>
      <t>0</t>
    </r>
    <r>
      <rPr>
        <sz val="9"/>
        <color theme="1"/>
        <rFont val="ＭＳ 明朝"/>
      </rPr>
      <t xml:space="preserve"> (2)</t>
    </r>
  </si>
  <si>
    <t>39人</t>
    <rPh sb="2" eb="3">
      <t>ニン</t>
    </rPh>
    <phoneticPr fontId="6"/>
  </si>
  <si>
    <t>21.7(9.6/12.1)</t>
  </si>
  <si>
    <t>34人</t>
    <rPh sb="2" eb="3">
      <t>ニン</t>
    </rPh>
    <phoneticPr fontId="6"/>
  </si>
  <si>
    <t>7人 ／ 6.7％</t>
    <rPh sb="1" eb="2">
      <t>ニン</t>
    </rPh>
    <phoneticPr fontId="6"/>
  </si>
  <si>
    <t>H22.4</t>
  </si>
  <si>
    <t>日本小児循環器学会専門医</t>
    <rPh sb="0" eb="2">
      <t>ニホン</t>
    </rPh>
    <rPh sb="2" eb="4">
      <t>ショウニ</t>
    </rPh>
    <rPh sb="4" eb="7">
      <t>ジュンカンキ</t>
    </rPh>
    <rPh sb="7" eb="9">
      <t>ガッカイ</t>
    </rPh>
    <rPh sb="9" eb="12">
      <t>センモンイ</t>
    </rPh>
    <phoneticPr fontId="6"/>
  </si>
  <si>
    <t>安芸圏域</t>
    <rPh sb="0" eb="2">
      <t>アキ</t>
    </rPh>
    <rPh sb="2" eb="3">
      <t>ケン</t>
    </rPh>
    <rPh sb="3" eb="4">
      <t>イキ</t>
    </rPh>
    <phoneticPr fontId="6"/>
  </si>
  <si>
    <t>2(1)</t>
  </si>
  <si>
    <t>中央圏域</t>
    <rPh sb="0" eb="2">
      <t>チュウオウ</t>
    </rPh>
    <rPh sb="2" eb="3">
      <t>ケン</t>
    </rPh>
    <rPh sb="3" eb="4">
      <t>イキ</t>
    </rPh>
    <phoneticPr fontId="6"/>
  </si>
  <si>
    <t>9※</t>
  </si>
  <si>
    <t>127(104)</t>
  </si>
  <si>
    <r>
      <t>5</t>
    </r>
    <r>
      <rPr>
        <b/>
        <sz val="9"/>
        <color auto="1"/>
        <rFont val="ＭＳ 明朝"/>
      </rPr>
      <t xml:space="preserve">,354
</t>
    </r>
    <r>
      <rPr>
        <sz val="9"/>
        <color auto="1"/>
        <rFont val="ＭＳ 明朝"/>
      </rPr>
      <t>（5,363）</t>
    </r>
  </si>
  <si>
    <t>6(4)</t>
  </si>
  <si>
    <t>その他
医療機関</t>
    <rPh sb="2" eb="3">
      <t>タ</t>
    </rPh>
    <rPh sb="4" eb="6">
      <t>イリョウ</t>
    </rPh>
    <rPh sb="6" eb="8">
      <t>キカン</t>
    </rPh>
    <phoneticPr fontId="6"/>
  </si>
  <si>
    <t>・一次医療施設</t>
    <rPh sb="1" eb="3">
      <t>イチジ</t>
    </rPh>
    <rPh sb="3" eb="5">
      <t>イリョウ</t>
    </rPh>
    <rPh sb="5" eb="7">
      <t>シセツ</t>
    </rPh>
    <phoneticPr fontId="6"/>
  </si>
  <si>
    <t>16(16)</t>
  </si>
  <si>
    <t>25(21)</t>
  </si>
  <si>
    <t>（％）</t>
  </si>
  <si>
    <t>（出生千対）</t>
    <rPh sb="1" eb="3">
      <t>シュッセイ</t>
    </rPh>
    <rPh sb="3" eb="4">
      <t>セン</t>
    </rPh>
    <rPh sb="4" eb="5">
      <t>タイ</t>
    </rPh>
    <phoneticPr fontId="6"/>
  </si>
  <si>
    <t>高次周産期医療提供施設</t>
    <rPh sb="0" eb="2">
      <t>コウジ</t>
    </rPh>
    <rPh sb="2" eb="3">
      <t>シュウ</t>
    </rPh>
    <rPh sb="3" eb="4">
      <t>サン</t>
    </rPh>
    <rPh sb="4" eb="5">
      <t>キ</t>
    </rPh>
    <rPh sb="5" eb="7">
      <t>イリョウ</t>
    </rPh>
    <rPh sb="7" eb="9">
      <t>テイキョウ</t>
    </rPh>
    <rPh sb="9" eb="11">
      <t>シセツ</t>
    </rPh>
    <phoneticPr fontId="6"/>
  </si>
  <si>
    <r>
      <t>●分娩取扱施設に勤務する常勤産科・産婦人科医師数</t>
    </r>
    <r>
      <rPr>
        <sz val="9"/>
        <color theme="1"/>
        <rFont val="ＭＳ 明朝"/>
      </rPr>
      <t>（県健康対策課）</t>
    </r>
    <rPh sb="1" eb="3">
      <t>ブンベン</t>
    </rPh>
    <rPh sb="3" eb="5">
      <t>トリアツカイ</t>
    </rPh>
    <rPh sb="5" eb="7">
      <t>シセツ</t>
    </rPh>
    <rPh sb="8" eb="10">
      <t>キンム</t>
    </rPh>
    <rPh sb="12" eb="14">
      <t>ジョウキン</t>
    </rPh>
    <rPh sb="14" eb="16">
      <t>サンカ</t>
    </rPh>
    <rPh sb="17" eb="21">
      <t>サンフジンカ</t>
    </rPh>
    <rPh sb="21" eb="23">
      <t>イシ</t>
    </rPh>
    <rPh sb="23" eb="24">
      <t>カズ</t>
    </rPh>
    <rPh sb="26" eb="28">
      <t>ケンコウ</t>
    </rPh>
    <rPh sb="28" eb="30">
      <t>タイサク</t>
    </rPh>
    <phoneticPr fontId="6"/>
  </si>
  <si>
    <t>H29.4（10診療所）</t>
    <rPh sb="8" eb="10">
      <t>シンリョウ</t>
    </rPh>
    <rPh sb="10" eb="11">
      <t>ショ</t>
    </rPh>
    <phoneticPr fontId="6"/>
  </si>
  <si>
    <r>
      <t>●小児救急電話相談の件数</t>
    </r>
    <r>
      <rPr>
        <sz val="9"/>
        <color auto="1"/>
        <rFont val="ＭＳ 明朝"/>
      </rPr>
      <t>（高知県看護協会調べ）</t>
    </r>
    <rPh sb="1" eb="3">
      <t>ショウニ</t>
    </rPh>
    <rPh sb="3" eb="5">
      <t>キュウキュウ</t>
    </rPh>
    <rPh sb="5" eb="7">
      <t>デンワ</t>
    </rPh>
    <rPh sb="7" eb="9">
      <t>ソウダン</t>
    </rPh>
    <rPh sb="10" eb="12">
      <t>ケンスウ</t>
    </rPh>
    <rPh sb="20" eb="21">
      <t>シラ</t>
    </rPh>
    <phoneticPr fontId="6"/>
  </si>
  <si>
    <t>梼原町立松原診療所</t>
  </si>
  <si>
    <r>
      <t>●分娩取扱施設に勤務する常勤助産師数</t>
    </r>
    <r>
      <rPr>
        <sz val="9"/>
        <color theme="1"/>
        <rFont val="ＭＳ 明朝"/>
      </rPr>
      <t>（県健康対策課）</t>
    </r>
    <rPh sb="1" eb="3">
      <t>ブンベン</t>
    </rPh>
    <rPh sb="3" eb="5">
      <t>トリアツカイ</t>
    </rPh>
    <rPh sb="5" eb="7">
      <t>シセツ</t>
    </rPh>
    <rPh sb="8" eb="10">
      <t>キンム</t>
    </rPh>
    <rPh sb="12" eb="14">
      <t>ジョウキン</t>
    </rPh>
    <rPh sb="14" eb="15">
      <t>ジョ</t>
    </rPh>
    <rPh sb="15" eb="16">
      <t>サン</t>
    </rPh>
    <rPh sb="16" eb="17">
      <t>シ</t>
    </rPh>
    <rPh sb="17" eb="18">
      <t>カズ</t>
    </rPh>
    <rPh sb="20" eb="22">
      <t>ケンコウ</t>
    </rPh>
    <rPh sb="22" eb="24">
      <t>タイサク</t>
    </rPh>
    <phoneticPr fontId="6"/>
  </si>
  <si>
    <r>
      <t>●</t>
    </r>
    <r>
      <rPr>
        <b/>
        <sz val="9"/>
        <color theme="1"/>
        <rFont val="ＭＳ 明朝"/>
      </rPr>
      <t>■低出生体重児数と出生割合</t>
    </r>
    <r>
      <rPr>
        <sz val="9"/>
        <color theme="1"/>
        <rFont val="ＭＳ 明朝"/>
      </rPr>
      <t>（人口動態統計）</t>
    </r>
    <rPh sb="2" eb="3">
      <t>テイ</t>
    </rPh>
    <rPh sb="3" eb="5">
      <t>シュッセイ</t>
    </rPh>
    <rPh sb="5" eb="7">
      <t>タイジュウ</t>
    </rPh>
    <rPh sb="7" eb="8">
      <t>ジ</t>
    </rPh>
    <rPh sb="8" eb="9">
      <t>スウ</t>
    </rPh>
    <rPh sb="10" eb="12">
      <t>シュッセイ</t>
    </rPh>
    <rPh sb="12" eb="14">
      <t>ワリアイ</t>
    </rPh>
    <phoneticPr fontId="6"/>
  </si>
  <si>
    <t>極低出生体重児数／出生割合</t>
    <rPh sb="0" eb="1">
      <t>キョク</t>
    </rPh>
    <rPh sb="1" eb="2">
      <t>テイ</t>
    </rPh>
    <rPh sb="2" eb="4">
      <t>シュッセイ</t>
    </rPh>
    <rPh sb="4" eb="6">
      <t>タイジュウ</t>
    </rPh>
    <rPh sb="6" eb="7">
      <t>ジ</t>
    </rPh>
    <rPh sb="7" eb="8">
      <t>スウ</t>
    </rPh>
    <rPh sb="9" eb="11">
      <t>シュッセイ</t>
    </rPh>
    <rPh sb="11" eb="13">
      <t>ワリアイ</t>
    </rPh>
    <phoneticPr fontId="6"/>
  </si>
  <si>
    <r>
      <t>1</t>
    </r>
    <r>
      <rPr>
        <sz val="9"/>
        <color theme="1"/>
        <rFont val="ＭＳ 明朝"/>
      </rPr>
      <t>,430
(1,244)</t>
    </r>
  </si>
  <si>
    <t>低出生体重児数／出生割合</t>
    <rPh sb="0" eb="1">
      <t>テイ</t>
    </rPh>
    <rPh sb="1" eb="3">
      <t>シュッセイ</t>
    </rPh>
    <rPh sb="3" eb="5">
      <t>タイジュウ</t>
    </rPh>
    <rPh sb="5" eb="6">
      <t>ジ</t>
    </rPh>
    <rPh sb="6" eb="7">
      <t>スウ</t>
    </rPh>
    <rPh sb="8" eb="10">
      <t>シュッセイ</t>
    </rPh>
    <rPh sb="10" eb="12">
      <t>ワリアイ</t>
    </rPh>
    <phoneticPr fontId="6"/>
  </si>
  <si>
    <t>一次施設
（13→10診療所）</t>
    <rPh sb="0" eb="2">
      <t>イチジ</t>
    </rPh>
    <rPh sb="2" eb="4">
      <t>シセツ</t>
    </rPh>
    <rPh sb="11" eb="13">
      <t>シンリョウ</t>
    </rPh>
    <rPh sb="13" eb="14">
      <t>ショ</t>
    </rPh>
    <phoneticPr fontId="6"/>
  </si>
  <si>
    <t>　・「死亡した場所別」で自宅、老人ホームの合計</t>
    <rPh sb="3" eb="5">
      <t>シボウ</t>
    </rPh>
    <rPh sb="7" eb="9">
      <t>バショ</t>
    </rPh>
    <rPh sb="9" eb="10">
      <t>ベツ</t>
    </rPh>
    <rPh sb="12" eb="14">
      <t>ジタク</t>
    </rPh>
    <rPh sb="15" eb="17">
      <t>ロウジン</t>
    </rPh>
    <rPh sb="21" eb="23">
      <t>ゴウケイ</t>
    </rPh>
    <phoneticPr fontId="6"/>
  </si>
  <si>
    <t>H21</t>
  </si>
  <si>
    <t>＊人口10万人当たりのＮＩＣＵ入院児数：43.5人→57.0人</t>
    <rPh sb="1" eb="3">
      <t>ジンコウ</t>
    </rPh>
    <rPh sb="5" eb="7">
      <t>マンニン</t>
    </rPh>
    <rPh sb="7" eb="8">
      <t>トウ</t>
    </rPh>
    <rPh sb="15" eb="17">
      <t>ニュウイン</t>
    </rPh>
    <rPh sb="17" eb="18">
      <t>ジ</t>
    </rPh>
    <rPh sb="18" eb="19">
      <t>スウ</t>
    </rPh>
    <rPh sb="24" eb="25">
      <t>ニン</t>
    </rPh>
    <rPh sb="30" eb="31">
      <t>ニン</t>
    </rPh>
    <phoneticPr fontId="6"/>
  </si>
  <si>
    <t>従事者数</t>
    <rPh sb="0" eb="3">
      <t>ジュウジシャ</t>
    </rPh>
    <rPh sb="3" eb="4">
      <t>スウ</t>
    </rPh>
    <phoneticPr fontId="6"/>
  </si>
  <si>
    <t>＊出生千人当たりのＮＩＣＵ入院児数：61.3人→85.6人</t>
    <rPh sb="1" eb="3">
      <t>シュッセイ</t>
    </rPh>
    <rPh sb="3" eb="4">
      <t>セン</t>
    </rPh>
    <rPh sb="5" eb="6">
      <t>トウ</t>
    </rPh>
    <rPh sb="28" eb="29">
      <t>ニン</t>
    </rPh>
    <phoneticPr fontId="6"/>
  </si>
  <si>
    <t>小児科医師数</t>
    <rPh sb="0" eb="3">
      <t>ショウニカ</t>
    </rPh>
    <rPh sb="3" eb="5">
      <t>イシ</t>
    </rPh>
    <rPh sb="5" eb="6">
      <t>スウ</t>
    </rPh>
    <phoneticPr fontId="6"/>
  </si>
  <si>
    <t>●国の作成指針で示された指標　　　■県独自で追加した指標</t>
    <rPh sb="1" eb="2">
      <t>クニ</t>
    </rPh>
    <rPh sb="3" eb="5">
      <t>サクセイ</t>
    </rPh>
    <rPh sb="5" eb="7">
      <t>シシン</t>
    </rPh>
    <rPh sb="8" eb="9">
      <t>シメ</t>
    </rPh>
    <rPh sb="12" eb="14">
      <t>シヒョウ</t>
    </rPh>
    <rPh sb="18" eb="19">
      <t>ケン</t>
    </rPh>
    <rPh sb="19" eb="21">
      <t>ドクジ</t>
    </rPh>
    <rPh sb="22" eb="24">
      <t>ツイカ</t>
    </rPh>
    <rPh sb="26" eb="28">
      <t>シヒョウ</t>
    </rPh>
    <phoneticPr fontId="6"/>
  </si>
  <si>
    <t>（新生児診療担当）</t>
    <rPh sb="1" eb="4">
      <t>シンセイジ</t>
    </rPh>
    <rPh sb="4" eb="6">
      <t>シンリョウ</t>
    </rPh>
    <rPh sb="6" eb="8">
      <t>タントウ</t>
    </rPh>
    <phoneticPr fontId="6"/>
  </si>
  <si>
    <t>＊出生千人当たりのＧＣＵ病床数：4.37床→5.65床</t>
    <rPh sb="1" eb="3">
      <t>シュッセイ</t>
    </rPh>
    <rPh sb="3" eb="4">
      <t>セン</t>
    </rPh>
    <rPh sb="5" eb="6">
      <t>トウ</t>
    </rPh>
    <rPh sb="12" eb="15">
      <t>ビョウショウスウ</t>
    </rPh>
    <rPh sb="20" eb="21">
      <t>ユカ</t>
    </rPh>
    <rPh sb="26" eb="27">
      <t>ショウ</t>
    </rPh>
    <phoneticPr fontId="6"/>
  </si>
  <si>
    <t>＊人口10万人当たりのＭＦＩＣＵ病床数：0.40床→0.42床</t>
    <rPh sb="1" eb="3">
      <t>ジンコウ</t>
    </rPh>
    <rPh sb="5" eb="7">
      <t>マンニン</t>
    </rPh>
    <rPh sb="7" eb="8">
      <t>トウ</t>
    </rPh>
    <rPh sb="16" eb="18">
      <t>ビョウショウ</t>
    </rPh>
    <rPh sb="18" eb="19">
      <t>スウ</t>
    </rPh>
    <rPh sb="24" eb="25">
      <t>ユカ</t>
    </rPh>
    <rPh sb="30" eb="31">
      <t>ショウ</t>
    </rPh>
    <phoneticPr fontId="6"/>
  </si>
  <si>
    <t>＊出産千人当たりのＭＦＩＣＵ病床数：0.57床→0.63床</t>
    <rPh sb="1" eb="3">
      <t>シュッサン</t>
    </rPh>
    <rPh sb="3" eb="4">
      <t>セン</t>
    </rPh>
    <rPh sb="5" eb="6">
      <t>トウ</t>
    </rPh>
    <rPh sb="14" eb="17">
      <t>ビョウショウスウ</t>
    </rPh>
    <rPh sb="22" eb="23">
      <t>ユカ</t>
    </rPh>
    <rPh sb="28" eb="29">
      <t>ショウ</t>
    </rPh>
    <phoneticPr fontId="6"/>
  </si>
  <si>
    <r>
      <t>1</t>
    </r>
    <r>
      <rPr>
        <b/>
        <sz val="9"/>
        <color auto="1"/>
        <rFont val="ＭＳ 明朝"/>
      </rPr>
      <t xml:space="preserve">4
</t>
    </r>
    <r>
      <rPr>
        <sz val="9"/>
        <color auto="1"/>
        <rFont val="ＭＳ 明朝"/>
      </rPr>
      <t>（21）</t>
    </r>
  </si>
  <si>
    <r>
      <t>■総合・地域周産期母子医療センター病床稼働状況</t>
    </r>
    <r>
      <rPr>
        <sz val="9"/>
        <color theme="1"/>
        <rFont val="ＭＳ 明朝"/>
      </rPr>
      <t>（実績 県健康対策課）</t>
    </r>
    <rPh sb="1" eb="3">
      <t>ソウゴウ</t>
    </rPh>
    <rPh sb="4" eb="6">
      <t>チイキ</t>
    </rPh>
    <rPh sb="6" eb="7">
      <t>シュウ</t>
    </rPh>
    <rPh sb="7" eb="8">
      <t>サン</t>
    </rPh>
    <rPh sb="8" eb="9">
      <t>キ</t>
    </rPh>
    <rPh sb="9" eb="11">
      <t>ボシ</t>
    </rPh>
    <rPh sb="11" eb="13">
      <t>イリョウ</t>
    </rPh>
    <rPh sb="17" eb="19">
      <t>ビョウショウ</t>
    </rPh>
    <rPh sb="19" eb="21">
      <t>カドウ</t>
    </rPh>
    <rPh sb="21" eb="23">
      <t>ジョウキョウ</t>
    </rPh>
    <phoneticPr fontId="6"/>
  </si>
  <si>
    <t>年間利用実
人員（人）</t>
    <rPh sb="0" eb="2">
      <t>ネンカン</t>
    </rPh>
    <rPh sb="2" eb="4">
      <t>リヨウ</t>
    </rPh>
    <rPh sb="4" eb="5">
      <t>ジツ</t>
    </rPh>
    <rPh sb="6" eb="8">
      <t>ジンイン</t>
    </rPh>
    <rPh sb="9" eb="10">
      <t>ニン</t>
    </rPh>
    <phoneticPr fontId="6"/>
  </si>
  <si>
    <t>平均入院
期間（日）</t>
    <rPh sb="0" eb="2">
      <t>ヘイキン</t>
    </rPh>
    <rPh sb="2" eb="4">
      <t>ニュウイン</t>
    </rPh>
    <rPh sb="5" eb="7">
      <t>キカン</t>
    </rPh>
    <rPh sb="8" eb="9">
      <t>ヒ</t>
    </rPh>
    <phoneticPr fontId="6"/>
  </si>
  <si>
    <t>入院児実数</t>
    <rPh sb="0" eb="2">
      <t>ニュウイン</t>
    </rPh>
    <rPh sb="2" eb="3">
      <t>ジ</t>
    </rPh>
    <rPh sb="3" eb="4">
      <t>ジツ</t>
    </rPh>
    <rPh sb="4" eb="5">
      <t>スウ</t>
    </rPh>
    <phoneticPr fontId="6"/>
  </si>
  <si>
    <t>30(23)</t>
  </si>
  <si>
    <r>
      <t>●高血圧性疾患患者の年齢調整外来受療率
　</t>
    </r>
    <r>
      <rPr>
        <sz val="9"/>
        <color theme="1"/>
        <rFont val="ＭＳ 明朝"/>
      </rPr>
      <t>高知県254.3　全国262.2</t>
    </r>
    <rPh sb="1" eb="4">
      <t>コウケツアツ</t>
    </rPh>
    <rPh sb="4" eb="5">
      <t>セイ</t>
    </rPh>
    <rPh sb="5" eb="7">
      <t>シッカン</t>
    </rPh>
    <rPh sb="7" eb="9">
      <t>カンジャ</t>
    </rPh>
    <rPh sb="10" eb="12">
      <t>ネンレイ</t>
    </rPh>
    <rPh sb="12" eb="14">
      <t>チョウセイ</t>
    </rPh>
    <rPh sb="14" eb="16">
      <t>ガイライ</t>
    </rPh>
    <rPh sb="16" eb="18">
      <t>ジュリョウ</t>
    </rPh>
    <rPh sb="18" eb="19">
      <t>リツ</t>
    </rPh>
    <phoneticPr fontId="6"/>
  </si>
  <si>
    <t>死亡数（人）</t>
    <rPh sb="0" eb="3">
      <t>シボウスウ</t>
    </rPh>
    <rPh sb="4" eb="5">
      <t>ニン</t>
    </rPh>
    <phoneticPr fontId="6"/>
  </si>
  <si>
    <t>15(11)</t>
  </si>
  <si>
    <t>18(16)</t>
  </si>
  <si>
    <t>22.9(10.4/12.5)</t>
  </si>
  <si>
    <t>22.9(10.6/12.3)</t>
  </si>
  <si>
    <r>
      <t>脳</t>
    </r>
    <r>
      <rPr>
        <b/>
        <sz val="14"/>
        <color theme="1"/>
        <rFont val="ＭＳ 明朝"/>
      </rPr>
      <t>卒中の医療体制構築に係る現状把握のための指標</t>
    </r>
    <r>
      <rPr>
        <b/>
        <sz val="12"/>
        <color theme="1"/>
        <rFont val="ＭＳ 明朝"/>
      </rPr>
      <t>　</t>
    </r>
    <r>
      <rPr>
        <b/>
        <sz val="9"/>
        <color theme="1"/>
        <rFont val="ＭＳ 明朝"/>
      </rPr>
      <t>　</t>
    </r>
    <r>
      <rPr>
        <sz val="9"/>
        <color theme="1"/>
        <rFont val="ＭＳ 明朝"/>
      </rPr>
      <t>●国の作成指針で示された指標　　■県独自で追加した指標　</t>
    </r>
    <r>
      <rPr>
        <b/>
        <sz val="9"/>
        <color theme="1"/>
        <rFont val="ＭＳ 明朝"/>
      </rPr>
      <t>（※）</t>
    </r>
    <r>
      <rPr>
        <sz val="9"/>
        <color theme="1"/>
        <rFont val="ＭＳ 明朝"/>
      </rPr>
      <t>今後調査等を検討していく項目</t>
    </r>
    <rPh sb="0" eb="3">
      <t>ノウソッチュウ</t>
    </rPh>
    <rPh sb="4" eb="8">
      <t>イリョウタイセイ</t>
    </rPh>
    <rPh sb="8" eb="10">
      <t>コウチク</t>
    </rPh>
    <rPh sb="11" eb="12">
      <t>カカ</t>
    </rPh>
    <rPh sb="13" eb="15">
      <t>ゲンジョウ</t>
    </rPh>
    <rPh sb="15" eb="17">
      <t>ハアク</t>
    </rPh>
    <rPh sb="21" eb="23">
      <t>シヒョウ</t>
    </rPh>
    <rPh sb="28" eb="30">
      <t>サクセイ</t>
    </rPh>
    <rPh sb="30" eb="32">
      <t>シシン</t>
    </rPh>
    <rPh sb="33" eb="34">
      <t>シメ</t>
    </rPh>
    <rPh sb="37" eb="39">
      <t>シヒョウ</t>
    </rPh>
    <rPh sb="50" eb="52">
      <t>シヒョウ</t>
    </rPh>
    <rPh sb="56" eb="58">
      <t>コンゴ</t>
    </rPh>
    <rPh sb="58" eb="60">
      <t>チョウサ</t>
    </rPh>
    <rPh sb="60" eb="61">
      <t>トウ</t>
    </rPh>
    <rPh sb="62" eb="64">
      <t>ケントウ</t>
    </rPh>
    <rPh sb="68" eb="70">
      <t>コウモク</t>
    </rPh>
    <phoneticPr fontId="6"/>
  </si>
  <si>
    <t>21.0(10.1/10.9)</t>
  </si>
  <si>
    <t>■看取りに対応する介護施設数【高知県介護サービス情報システム】</t>
    <rPh sb="1" eb="3">
      <t>ミト</t>
    </rPh>
    <rPh sb="5" eb="7">
      <t>タイオウ</t>
    </rPh>
    <rPh sb="9" eb="11">
      <t>カイゴ</t>
    </rPh>
    <rPh sb="11" eb="14">
      <t>シセツスウ</t>
    </rPh>
    <rPh sb="15" eb="18">
      <t>コウチケン</t>
    </rPh>
    <rPh sb="18" eb="20">
      <t>カイゴ</t>
    </rPh>
    <rPh sb="24" eb="26">
      <t>ジョウホウ</t>
    </rPh>
    <phoneticPr fontId="6"/>
  </si>
  <si>
    <t>(8)</t>
  </si>
  <si>
    <t>3病院（中央圏域）</t>
    <rPh sb="1" eb="3">
      <t>ビョウイン</t>
    </rPh>
    <rPh sb="4" eb="6">
      <t>チュウオウ</t>
    </rPh>
    <rPh sb="6" eb="8">
      <t>ケンイキ</t>
    </rPh>
    <phoneticPr fontId="6"/>
  </si>
  <si>
    <t>18床</t>
    <rPh sb="2" eb="3">
      <t>ショウ</t>
    </rPh>
    <phoneticPr fontId="6"/>
  </si>
  <si>
    <t>2病院（中央圏域）</t>
    <rPh sb="1" eb="3">
      <t>ビョウイン</t>
    </rPh>
    <rPh sb="4" eb="6">
      <t>チュウオウ</t>
    </rPh>
    <rPh sb="6" eb="8">
      <t>ケンイキ</t>
    </rPh>
    <phoneticPr fontId="6"/>
  </si>
  <si>
    <t>分娩数</t>
    <rPh sb="0" eb="2">
      <t>ブンベン</t>
    </rPh>
    <rPh sb="2" eb="3">
      <t>スウ</t>
    </rPh>
    <phoneticPr fontId="6"/>
  </si>
  <si>
    <t>総合周産期母子医療センター</t>
    <rPh sb="0" eb="2">
      <t>ソウゴウ</t>
    </rPh>
    <phoneticPr fontId="6"/>
  </si>
  <si>
    <t>ＭＦＩＣＵ</t>
  </si>
  <si>
    <r>
      <t>●小児救急啓発事業における講習会実施回数</t>
    </r>
    <r>
      <rPr>
        <sz val="9"/>
        <color auto="1"/>
        <rFont val="ＭＳ 明朝"/>
      </rPr>
      <t>（県調べ）</t>
    </r>
    <rPh sb="1" eb="3">
      <t>ショウニ</t>
    </rPh>
    <rPh sb="3" eb="5">
      <t>キュウキュウ</t>
    </rPh>
    <rPh sb="5" eb="7">
      <t>ケイハツ</t>
    </rPh>
    <rPh sb="7" eb="9">
      <t>ジギョウ</t>
    </rPh>
    <rPh sb="13" eb="16">
      <t>コウシュウカイ</t>
    </rPh>
    <rPh sb="16" eb="18">
      <t>ジッシ</t>
    </rPh>
    <rPh sb="18" eb="20">
      <t>カイスウ</t>
    </rPh>
    <rPh sb="21" eb="22">
      <t>ケン</t>
    </rPh>
    <rPh sb="22" eb="23">
      <t>シラ</t>
    </rPh>
    <phoneticPr fontId="6"/>
  </si>
  <si>
    <t>経膣分娩数（再掲）</t>
    <rPh sb="0" eb="1">
      <t>ケイ</t>
    </rPh>
    <rPh sb="1" eb="2">
      <t>チツ</t>
    </rPh>
    <rPh sb="2" eb="4">
      <t>ブンベン</t>
    </rPh>
    <rPh sb="4" eb="5">
      <t>スウ</t>
    </rPh>
    <rPh sb="6" eb="7">
      <t>サイ</t>
    </rPh>
    <phoneticPr fontId="6"/>
  </si>
  <si>
    <t>13,210
（12,356）</t>
  </si>
  <si>
    <t>19(16)</t>
  </si>
  <si>
    <t>12(11)</t>
  </si>
  <si>
    <t>高知県（率）</t>
    <rPh sb="0" eb="3">
      <t>コウチケン</t>
    </rPh>
    <rPh sb="4" eb="5">
      <t>リツ</t>
    </rPh>
    <phoneticPr fontId="6"/>
  </si>
  <si>
    <t>28.2(10.7/17.5)</t>
  </si>
  <si>
    <r>
      <t xml:space="preserve">12 </t>
    </r>
    <r>
      <rPr>
        <sz val="9"/>
        <color rgb="FFFF0000"/>
        <rFont val="ＭＳ Ｐゴシック"/>
      </rPr>
      <t>(21)</t>
    </r>
  </si>
  <si>
    <t>23.0(11.7/11.3)</t>
  </si>
  <si>
    <t>受診者数</t>
    <rPh sb="0" eb="2">
      <t>ジュシン</t>
    </rPh>
    <rPh sb="2" eb="3">
      <t>シャ</t>
    </rPh>
    <rPh sb="3" eb="4">
      <t>スウ</t>
    </rPh>
    <phoneticPr fontId="6"/>
  </si>
  <si>
    <t>28.9(9.7/19.2)</t>
  </si>
  <si>
    <r>
      <t>1</t>
    </r>
    <r>
      <rPr>
        <b/>
        <sz val="9"/>
        <color auto="1"/>
        <rFont val="ＭＳ 明朝"/>
      </rPr>
      <t xml:space="preserve">09
</t>
    </r>
    <r>
      <rPr>
        <sz val="9"/>
        <color auto="1"/>
        <rFont val="ＭＳ 明朝"/>
      </rPr>
      <t>（196）</t>
    </r>
  </si>
  <si>
    <t>21.5(10.7/10.9)</t>
  </si>
  <si>
    <t>●小児人口</t>
    <rPh sb="1" eb="3">
      <t>ショウニ</t>
    </rPh>
    <rPh sb="3" eb="5">
      <t>ジンコウ</t>
    </rPh>
    <phoneticPr fontId="6"/>
  </si>
  <si>
    <t>27床</t>
    <rPh sb="2" eb="3">
      <t>ショウ</t>
    </rPh>
    <phoneticPr fontId="6"/>
  </si>
  <si>
    <t>46/0.8</t>
  </si>
  <si>
    <t>32/0.7</t>
  </si>
  <si>
    <r>
      <t xml:space="preserve">■糖尿病の集学的治療＊が実施可能な医療機関
</t>
    </r>
    <r>
      <rPr>
        <sz val="9"/>
        <color theme="1"/>
        <rFont val="ＭＳ 明朝"/>
      </rPr>
      <t>(H29</t>
    </r>
    <r>
      <rPr>
        <sz val="8"/>
        <color theme="1"/>
        <rFont val="ＭＳ 明朝"/>
      </rPr>
      <t>県医療政策課調べ</t>
    </r>
    <r>
      <rPr>
        <sz val="9"/>
        <color theme="1"/>
        <rFont val="ＭＳ 明朝"/>
      </rPr>
      <t xml:space="preserve">)
</t>
    </r>
    <r>
      <rPr>
        <sz val="8"/>
        <color theme="1"/>
        <rFont val="ＭＳ 明朝"/>
      </rPr>
      <t>*心筋梗塞、脳卒中、重症感染症による多臓器不全、足壊疽による切断手術、糖尿病妊婦の管理及び出産</t>
    </r>
    <rPh sb="1" eb="3">
      <t>トウニョウ</t>
    </rPh>
    <rPh sb="3" eb="4">
      <t>ビョウ</t>
    </rPh>
    <rPh sb="5" eb="8">
      <t>シュウガクテキ</t>
    </rPh>
    <rPh sb="8" eb="10">
      <t>チリョウ</t>
    </rPh>
    <rPh sb="12" eb="14">
      <t>ジッシ</t>
    </rPh>
    <rPh sb="14" eb="16">
      <t>カノウ</t>
    </rPh>
    <rPh sb="17" eb="19">
      <t>イリョウ</t>
    </rPh>
    <rPh sb="19" eb="21">
      <t>キカン</t>
    </rPh>
    <rPh sb="29" eb="31">
      <t>セイサク</t>
    </rPh>
    <rPh sb="31" eb="32">
      <t>カ</t>
    </rPh>
    <rPh sb="32" eb="33">
      <t>シラ</t>
    </rPh>
    <rPh sb="37" eb="39">
      <t>シンキン</t>
    </rPh>
    <rPh sb="39" eb="41">
      <t>コウソク</t>
    </rPh>
    <rPh sb="42" eb="45">
      <t>ノウソッチュウ</t>
    </rPh>
    <rPh sb="46" eb="48">
      <t>ジュウショウ</t>
    </rPh>
    <rPh sb="48" eb="51">
      <t>カンセンショウ</t>
    </rPh>
    <rPh sb="54" eb="57">
      <t>タゾウキ</t>
    </rPh>
    <rPh sb="57" eb="59">
      <t>フゼン</t>
    </rPh>
    <rPh sb="60" eb="61">
      <t>アシ</t>
    </rPh>
    <rPh sb="61" eb="63">
      <t>エソ</t>
    </rPh>
    <rPh sb="66" eb="68">
      <t>セツダン</t>
    </rPh>
    <rPh sb="68" eb="70">
      <t>シュジュツ</t>
    </rPh>
    <rPh sb="71" eb="74">
      <t>トウニョウビョウ</t>
    </rPh>
    <rPh sb="74" eb="76">
      <t>ニンプ</t>
    </rPh>
    <rPh sb="77" eb="79">
      <t>カンリ</t>
    </rPh>
    <rPh sb="79" eb="80">
      <t>オヨ</t>
    </rPh>
    <rPh sb="81" eb="83">
      <t>シュッサン</t>
    </rPh>
    <phoneticPr fontId="6"/>
  </si>
  <si>
    <t>429/9.0</t>
  </si>
  <si>
    <t>ＧＣＵ</t>
  </si>
  <si>
    <t>3(1)</t>
  </si>
  <si>
    <t>高幡
圏域</t>
    <rPh sb="0" eb="1">
      <t>コウ</t>
    </rPh>
    <rPh sb="3" eb="4">
      <t>ケン</t>
    </rPh>
    <rPh sb="4" eb="5">
      <t>イキ</t>
    </rPh>
    <phoneticPr fontId="6"/>
  </si>
  <si>
    <t>1/0.4</t>
  </si>
  <si>
    <t>帝王切開数（再掲）</t>
    <rPh sb="0" eb="2">
      <t>テイオウ</t>
    </rPh>
    <rPh sb="2" eb="4">
      <t>セッカイ</t>
    </rPh>
    <rPh sb="4" eb="5">
      <t>スウ</t>
    </rPh>
    <rPh sb="6" eb="7">
      <t>サイ</t>
    </rPh>
    <rPh sb="7" eb="8">
      <t>ケイ</t>
    </rPh>
    <phoneticPr fontId="6"/>
  </si>
  <si>
    <t>H22.4.1現在</t>
    <rPh sb="7" eb="9">
      <t>ゲンザイ</t>
    </rPh>
    <phoneticPr fontId="6"/>
  </si>
  <si>
    <t>-/-</t>
  </si>
  <si>
    <t>へき地医療拠点病院の
名称</t>
  </si>
  <si>
    <t>24/8.7</t>
  </si>
  <si>
    <t>20/9.2</t>
  </si>
  <si>
    <t>高知県へき地医療支援機構</t>
    <rPh sb="0" eb="3">
      <t>コウチケン</t>
    </rPh>
    <rPh sb="5" eb="6">
      <t>チ</t>
    </rPh>
    <rPh sb="6" eb="8">
      <t>イリョウ</t>
    </rPh>
    <rPh sb="8" eb="10">
      <t>シエン</t>
    </rPh>
    <rPh sb="10" eb="12">
      <t>キコウ</t>
    </rPh>
    <phoneticPr fontId="6"/>
  </si>
  <si>
    <t>175(78/97)</t>
  </si>
  <si>
    <t>106(47/59)</t>
  </si>
  <si>
    <t>17/0.4</t>
  </si>
  <si>
    <t>2～3</t>
  </si>
  <si>
    <t>24/9.0</t>
  </si>
  <si>
    <t>患者数</t>
    <rPh sb="0" eb="2">
      <t>カンジャ</t>
    </rPh>
    <rPh sb="2" eb="3">
      <t>スウ</t>
    </rPh>
    <phoneticPr fontId="6"/>
  </si>
  <si>
    <t>14/0.4</t>
  </si>
  <si>
    <t>●へき地診療所の医師数（常勤医）</t>
    <rPh sb="3" eb="4">
      <t>チ</t>
    </rPh>
    <rPh sb="4" eb="7">
      <t>シンリョウジョ</t>
    </rPh>
    <rPh sb="8" eb="10">
      <t>イシ</t>
    </rPh>
    <rPh sb="10" eb="11">
      <t>スウ</t>
    </rPh>
    <rPh sb="12" eb="14">
      <t>ジョウキン</t>
    </rPh>
    <rPh sb="14" eb="15">
      <t>イ</t>
    </rPh>
    <phoneticPr fontId="6"/>
  </si>
  <si>
    <t>26/0.7</t>
  </si>
  <si>
    <t>日数（週）</t>
    <rPh sb="0" eb="1">
      <t>ニチ</t>
    </rPh>
    <rPh sb="1" eb="2">
      <t>スウ</t>
    </rPh>
    <rPh sb="3" eb="4">
      <t>シュウ</t>
    </rPh>
    <phoneticPr fontId="6"/>
  </si>
  <si>
    <t>438/10.3</t>
  </si>
  <si>
    <t>（出産千対）</t>
    <rPh sb="1" eb="3">
      <t>シュッサン</t>
    </rPh>
    <rPh sb="3" eb="4">
      <t>セン</t>
    </rPh>
    <rPh sb="4" eb="5">
      <t>タイ</t>
    </rPh>
    <phoneticPr fontId="6"/>
  </si>
  <si>
    <t>総合・地域周産期母子医療センター</t>
    <rPh sb="0" eb="2">
      <t>ソウゴウ</t>
    </rPh>
    <rPh sb="3" eb="5">
      <t>チイキ</t>
    </rPh>
    <rPh sb="5" eb="6">
      <t>シュウ</t>
    </rPh>
    <rPh sb="6" eb="7">
      <t>サン</t>
    </rPh>
    <rPh sb="7" eb="8">
      <t>キ</t>
    </rPh>
    <rPh sb="8" eb="10">
      <t>ボシ</t>
    </rPh>
    <rPh sb="10" eb="12">
      <t>イリョウ</t>
    </rPh>
    <phoneticPr fontId="6"/>
  </si>
  <si>
    <t>30日～半年未満の入院児数</t>
    <rPh sb="2" eb="3">
      <t>ヒ</t>
    </rPh>
    <rPh sb="4" eb="6">
      <t>ハントシ</t>
    </rPh>
    <rPh sb="6" eb="8">
      <t>ミマン</t>
    </rPh>
    <rPh sb="9" eb="11">
      <t>ニュウイン</t>
    </rPh>
    <rPh sb="11" eb="12">
      <t>ジ</t>
    </rPh>
    <rPh sb="12" eb="13">
      <t>スウ</t>
    </rPh>
    <phoneticPr fontId="6"/>
  </si>
  <si>
    <r>
      <t>へ</t>
    </r>
    <r>
      <rPr>
        <b/>
        <sz val="12"/>
        <color theme="1"/>
        <rFont val="ＭＳ 明朝"/>
      </rPr>
      <t>き地の医療体制構築に係る現状把握のための指標</t>
    </r>
    <r>
      <rPr>
        <b/>
        <sz val="9"/>
        <color theme="1"/>
        <rFont val="ＭＳ 明朝"/>
      </rPr>
      <t>　　</t>
    </r>
    <r>
      <rPr>
        <sz val="9"/>
        <color theme="1"/>
        <rFont val="ＭＳ 明朝"/>
      </rPr>
      <t>●国の作成指針で示された指標　　■県独自で追加した指標</t>
    </r>
    <rPh sb="2" eb="3">
      <t>チ</t>
    </rPh>
    <rPh sb="4" eb="6">
      <t>イリョウ</t>
    </rPh>
    <rPh sb="8" eb="10">
      <t>コウチク</t>
    </rPh>
    <rPh sb="11" eb="12">
      <t>カカ</t>
    </rPh>
    <phoneticPr fontId="6"/>
  </si>
  <si>
    <t>1/0.2</t>
  </si>
  <si>
    <t>2/0.4</t>
  </si>
  <si>
    <t>5/0.8</t>
  </si>
  <si>
    <t>82/13.1</t>
  </si>
  <si>
    <t>48/9.3</t>
  </si>
  <si>
    <r>
      <t>ス</t>
    </r>
    <r>
      <rPr>
        <b/>
        <sz val="9"/>
        <color indexed="8"/>
        <rFont val="ＭＳ 明朝"/>
      </rPr>
      <t>トラクチャー</t>
    </r>
    <r>
      <rPr>
        <sz val="9"/>
        <color indexed="8"/>
        <rFont val="ＭＳ 明朝"/>
      </rPr>
      <t>（病院や医療従事者の充実度</t>
    </r>
    <r>
      <rPr>
        <b/>
        <sz val="9"/>
        <color indexed="8"/>
        <rFont val="ＭＳ 明朝"/>
      </rPr>
      <t>）</t>
    </r>
  </si>
  <si>
    <r>
      <t>●■母体搬送数</t>
    </r>
    <r>
      <rPr>
        <sz val="9"/>
        <color theme="1"/>
        <rFont val="ＭＳ 明朝"/>
      </rPr>
      <t>（県健康対策課）</t>
    </r>
    <rPh sb="2" eb="4">
      <t>ボタイ</t>
    </rPh>
    <rPh sb="4" eb="6">
      <t>ハンソウ</t>
    </rPh>
    <rPh sb="6" eb="7">
      <t>スウ</t>
    </rPh>
    <phoneticPr fontId="6"/>
  </si>
  <si>
    <r>
      <t>●■新生児搬送数</t>
    </r>
    <r>
      <rPr>
        <sz val="9"/>
        <color theme="1"/>
        <rFont val="ＭＳ 明朝"/>
      </rPr>
      <t>（県健康対策課）</t>
    </r>
    <rPh sb="2" eb="5">
      <t>シンセイジ</t>
    </rPh>
    <rPh sb="5" eb="7">
      <t>ハンソウ</t>
    </rPh>
    <rPh sb="7" eb="8">
      <t>スウ</t>
    </rPh>
    <phoneticPr fontId="6"/>
  </si>
  <si>
    <t>対応時間：午後８時から午前１時までの５時間</t>
    <rPh sb="0" eb="2">
      <t>タイオウ</t>
    </rPh>
    <rPh sb="2" eb="4">
      <t>ジカン</t>
    </rPh>
    <rPh sb="5" eb="7">
      <t>ゴゴ</t>
    </rPh>
    <rPh sb="8" eb="9">
      <t>ジ</t>
    </rPh>
    <rPh sb="11" eb="13">
      <t>ゴゼン</t>
    </rPh>
    <rPh sb="14" eb="15">
      <t>ジ</t>
    </rPh>
    <rPh sb="19" eb="21">
      <t>ジカン</t>
    </rPh>
    <phoneticPr fontId="6"/>
  </si>
  <si>
    <t>H22.12末</t>
  </si>
  <si>
    <t>H26.12末</t>
    <rPh sb="6" eb="7">
      <t>マツ</t>
    </rPh>
    <phoneticPr fontId="6"/>
  </si>
  <si>
    <t>●アドバンス助産師数、新生児集中ケア認定看護師数</t>
    <rPh sb="6" eb="9">
      <t>ジョサンシ</t>
    </rPh>
    <rPh sb="9" eb="10">
      <t>スウ</t>
    </rPh>
    <rPh sb="23" eb="24">
      <t>スウ</t>
    </rPh>
    <phoneticPr fontId="6"/>
  </si>
  <si>
    <t>※H22・・・6ヶ月間の数値　　　H27・・・年間の数値</t>
    <rPh sb="8" eb="11">
      <t>カゲツカン</t>
    </rPh>
    <rPh sb="12" eb="14">
      <t>スウチ</t>
    </rPh>
    <rPh sb="23" eb="25">
      <t>ネンカン</t>
    </rPh>
    <rPh sb="26" eb="28">
      <t>スウチ</t>
    </rPh>
    <phoneticPr fontId="6"/>
  </si>
  <si>
    <r>
      <t>17</t>
    </r>
    <r>
      <rPr>
        <sz val="9"/>
        <color rgb="FFFF0000"/>
        <rFont val="ＭＳ Ｐゴシック"/>
      </rPr>
      <t xml:space="preserve"> (25)</t>
    </r>
  </si>
  <si>
    <t>●歯科訪問診療を実施している医療機関数【医療施設静態調査】</t>
    <rPh sb="1" eb="3">
      <t>シカ</t>
    </rPh>
    <rPh sb="3" eb="5">
      <t>ホウモン</t>
    </rPh>
    <rPh sb="5" eb="7">
      <t>シンリョウ</t>
    </rPh>
    <rPh sb="8" eb="10">
      <t>ジッシ</t>
    </rPh>
    <rPh sb="14" eb="16">
      <t>イリョウ</t>
    </rPh>
    <rPh sb="16" eb="18">
      <t>キカン</t>
    </rPh>
    <rPh sb="18" eb="19">
      <t>スウ</t>
    </rPh>
    <rPh sb="20" eb="22">
      <t>イリョウ</t>
    </rPh>
    <rPh sb="22" eb="24">
      <t>シセツ</t>
    </rPh>
    <rPh sb="24" eb="26">
      <t>セイタイ</t>
    </rPh>
    <rPh sb="26" eb="28">
      <t>チョウサ</t>
    </rPh>
    <phoneticPr fontId="6"/>
  </si>
  <si>
    <t>　　・アドバンス助産師　：　21人</t>
    <rPh sb="8" eb="11">
      <t>ジョサンシ</t>
    </rPh>
    <rPh sb="16" eb="17">
      <t>ニン</t>
    </rPh>
    <phoneticPr fontId="6"/>
  </si>
  <si>
    <t>H29年度</t>
    <rPh sb="3" eb="5">
      <t>ネンド</t>
    </rPh>
    <phoneticPr fontId="6"/>
  </si>
  <si>
    <t>あき総合病院</t>
    <rPh sb="0" eb="1">
      <t>ケンリツ</t>
    </rPh>
    <rPh sb="2" eb="4">
      <t>ソウゴウ</t>
    </rPh>
    <rPh sb="4" eb="6">
      <t>ビョウイン</t>
    </rPh>
    <phoneticPr fontId="6"/>
  </si>
  <si>
    <t>急変時の対応</t>
    <rPh sb="0" eb="2">
      <t>キュウヘン</t>
    </rPh>
    <rPh sb="2" eb="3">
      <t>ジ</t>
    </rPh>
    <rPh sb="4" eb="6">
      <t>タイオウ</t>
    </rPh>
    <phoneticPr fontId="6"/>
  </si>
  <si>
    <t>早産数</t>
    <rPh sb="0" eb="2">
      <t>ソウザン</t>
    </rPh>
    <rPh sb="2" eb="3">
      <t>スウ</t>
    </rPh>
    <phoneticPr fontId="6"/>
  </si>
  <si>
    <t>へき地診療</t>
    <rPh sb="2" eb="3">
      <t>チ</t>
    </rPh>
    <rPh sb="3" eb="5">
      <t>シンリョウ</t>
    </rPh>
    <phoneticPr fontId="6"/>
  </si>
  <si>
    <t>産科医師</t>
    <rPh sb="0" eb="2">
      <t>サンカ</t>
    </rPh>
    <rPh sb="2" eb="4">
      <t>イシ</t>
    </rPh>
    <phoneticPr fontId="6"/>
  </si>
  <si>
    <t>早産の割合</t>
    <rPh sb="0" eb="2">
      <t>ソウザン</t>
    </rPh>
    <rPh sb="3" eb="5">
      <t>ワリアイ</t>
    </rPh>
    <phoneticPr fontId="6"/>
  </si>
  <si>
    <t>H29.4.1現在</t>
    <rPh sb="7" eb="9">
      <t>ゲンザイ</t>
    </rPh>
    <phoneticPr fontId="6"/>
  </si>
  <si>
    <r>
      <t xml:space="preserve">■糖尿病性腎症による透析が可能な医療機関数
</t>
    </r>
    <r>
      <rPr>
        <sz val="9"/>
        <color theme="1"/>
        <rFont val="ＭＳ 明朝"/>
      </rPr>
      <t>（H29.10 高知県医療政策課調べ）</t>
    </r>
    <rPh sb="1" eb="5">
      <t>トウニョウビョウセイ</t>
    </rPh>
    <rPh sb="5" eb="7">
      <t>ジンショウ</t>
    </rPh>
    <rPh sb="10" eb="12">
      <t>トウセキ</t>
    </rPh>
    <rPh sb="13" eb="15">
      <t>カノウ</t>
    </rPh>
    <rPh sb="16" eb="18">
      <t>イリョウ</t>
    </rPh>
    <rPh sb="18" eb="20">
      <t>キカン</t>
    </rPh>
    <rPh sb="20" eb="21">
      <t>スウ</t>
    </rPh>
    <rPh sb="30" eb="32">
      <t>コウチ</t>
    </rPh>
    <rPh sb="33" eb="35">
      <t>イリョウ</t>
    </rPh>
    <rPh sb="35" eb="37">
      <t>セイサク</t>
    </rPh>
    <rPh sb="37" eb="38">
      <t>カ</t>
    </rPh>
    <rPh sb="38" eb="39">
      <t>シラ</t>
    </rPh>
    <phoneticPr fontId="6"/>
  </si>
  <si>
    <r>
      <rPr>
        <b/>
        <sz val="9"/>
        <color rgb="FFFF0000"/>
        <rFont val="ＭＳ Ｐゴシック"/>
      </rPr>
      <t xml:space="preserve">●小児死亡場所 </t>
    </r>
    <r>
      <rPr>
        <sz val="9"/>
        <color rgb="FFFF0000"/>
        <rFont val="ＭＳ Ｐゴシック"/>
      </rPr>
      <t>（平成27年人口動態調査）　　※（　）内はH26の数値</t>
    </r>
    <rPh sb="1" eb="3">
      <t>ショウニ</t>
    </rPh>
    <rPh sb="3" eb="5">
      <t>シボウ</t>
    </rPh>
    <rPh sb="5" eb="7">
      <t>バショ</t>
    </rPh>
    <rPh sb="9" eb="11">
      <t>ヘイセイ</t>
    </rPh>
    <rPh sb="13" eb="14">
      <t>ネン</t>
    </rPh>
    <rPh sb="14" eb="16">
      <t>ジンコウ</t>
    </rPh>
    <rPh sb="16" eb="18">
      <t>ドウタイ</t>
    </rPh>
    <rPh sb="18" eb="20">
      <t>チョウサ</t>
    </rPh>
    <rPh sb="27" eb="28">
      <t>ウチ</t>
    </rPh>
    <rPh sb="33" eb="35">
      <t>スウチ</t>
    </rPh>
    <phoneticPr fontId="6"/>
  </si>
  <si>
    <t>新生児診療担当医師</t>
    <rPh sb="0" eb="3">
      <t>シンセイジ</t>
    </rPh>
    <rPh sb="3" eb="5">
      <t>シンリョウ</t>
    </rPh>
    <rPh sb="5" eb="7">
      <t>タントウ</t>
    </rPh>
    <rPh sb="7" eb="9">
      <t>イシ</t>
    </rPh>
    <phoneticPr fontId="6"/>
  </si>
  <si>
    <t>機能を有する医療機関</t>
    <rPh sb="0" eb="2">
      <t>キノウ</t>
    </rPh>
    <rPh sb="3" eb="4">
      <t>ユウ</t>
    </rPh>
    <rPh sb="6" eb="8">
      <t>イリョウ</t>
    </rPh>
    <rPh sb="8" eb="10">
      <t>キカン</t>
    </rPh>
    <phoneticPr fontId="6"/>
  </si>
  <si>
    <t>●搬送受入困難件数
 （NICUを有する病院）</t>
    <rPh sb="1" eb="3">
      <t>ハンソウ</t>
    </rPh>
    <rPh sb="3" eb="5">
      <t>ウケイレ</t>
    </rPh>
    <rPh sb="5" eb="7">
      <t>コンナン</t>
    </rPh>
    <rPh sb="7" eb="9">
      <t>ケンスウ</t>
    </rPh>
    <rPh sb="17" eb="18">
      <t>ユウ</t>
    </rPh>
    <rPh sb="20" eb="22">
      <t>ビョウイン</t>
    </rPh>
    <phoneticPr fontId="6"/>
  </si>
  <si>
    <r>
      <t>●乳児死亡率</t>
    </r>
    <r>
      <rPr>
        <sz val="9"/>
        <color theme="1"/>
        <rFont val="ＭＳ 明朝"/>
      </rPr>
      <t>（人口動態統計）</t>
    </r>
    <rPh sb="1" eb="3">
      <t>ニュウジ</t>
    </rPh>
    <rPh sb="3" eb="6">
      <t>シボウリツ</t>
    </rPh>
    <rPh sb="7" eb="9">
      <t>ジンコウ</t>
    </rPh>
    <rPh sb="9" eb="11">
      <t>ドウタイ</t>
    </rPh>
    <rPh sb="11" eb="13">
      <t>トウケイ</t>
    </rPh>
    <phoneticPr fontId="6"/>
  </si>
  <si>
    <t>（H28　県健康対策課）</t>
    <rPh sb="5" eb="6">
      <t>ケン</t>
    </rPh>
    <rPh sb="6" eb="8">
      <t>ケンコウ</t>
    </rPh>
    <rPh sb="8" eb="10">
      <t>タイサク</t>
    </rPh>
    <rPh sb="10" eb="11">
      <t>カ</t>
    </rPh>
    <phoneticPr fontId="6"/>
  </si>
  <si>
    <t>新生児
(生後28日未満）</t>
    <rPh sb="0" eb="3">
      <t>シンセイジ</t>
    </rPh>
    <rPh sb="5" eb="7">
      <t>セイゴ</t>
    </rPh>
    <rPh sb="9" eb="10">
      <t>ニチ</t>
    </rPh>
    <rPh sb="10" eb="12">
      <t>ミマン</t>
    </rPh>
    <phoneticPr fontId="6"/>
  </si>
  <si>
    <t>●医療型障害児入所施設（重症心身障害児施設）の数</t>
    <rPh sb="1" eb="3">
      <t>イリョウ</t>
    </rPh>
    <rPh sb="3" eb="4">
      <t>カタ</t>
    </rPh>
    <rPh sb="4" eb="7">
      <t>ショウガイジ</t>
    </rPh>
    <rPh sb="7" eb="9">
      <t>ニュウショ</t>
    </rPh>
    <rPh sb="9" eb="11">
      <t>シセツ</t>
    </rPh>
    <rPh sb="12" eb="14">
      <t>ジュウショウ</t>
    </rPh>
    <rPh sb="14" eb="16">
      <t>シンシン</t>
    </rPh>
    <rPh sb="16" eb="19">
      <t>ショウガイジ</t>
    </rPh>
    <rPh sb="19" eb="21">
      <t>シセツ</t>
    </rPh>
    <rPh sb="23" eb="24">
      <t>スウ</t>
    </rPh>
    <phoneticPr fontId="6"/>
  </si>
  <si>
    <t>H24.5</t>
  </si>
  <si>
    <t>1～2日</t>
    <rPh sb="3" eb="4">
      <t>ニチ</t>
    </rPh>
    <phoneticPr fontId="6"/>
  </si>
  <si>
    <r>
      <t>プロセス</t>
    </r>
    <r>
      <rPr>
        <sz val="10"/>
        <color theme="1"/>
        <rFont val="ＭＳ 明朝"/>
      </rPr>
      <t>（医療や看護の内容）</t>
    </r>
  </si>
  <si>
    <r>
      <t xml:space="preserve">アウトカム
</t>
    </r>
    <r>
      <rPr>
        <sz val="10"/>
        <color theme="1"/>
        <rFont val="ＭＳ 明朝"/>
      </rPr>
      <t>（医療の結果）</t>
    </r>
  </si>
  <si>
    <t>平成23年度</t>
    <rPh sb="0" eb="2">
      <t>ヘイセイ</t>
    </rPh>
    <rPh sb="4" eb="6">
      <t>ネンド</t>
    </rPh>
    <phoneticPr fontId="6"/>
  </si>
  <si>
    <t>相談日数</t>
    <rPh sb="0" eb="2">
      <t>ソウダン</t>
    </rPh>
    <rPh sb="2" eb="4">
      <t>ニッスウ</t>
    </rPh>
    <phoneticPr fontId="6"/>
  </si>
  <si>
    <t>60～69歳</t>
    <rPh sb="5" eb="6">
      <t>サイ</t>
    </rPh>
    <phoneticPr fontId="6"/>
  </si>
  <si>
    <t>●小児救急電話相談における深夜対応の可否</t>
    <rPh sb="1" eb="3">
      <t>ショウニ</t>
    </rPh>
    <rPh sb="3" eb="5">
      <t>キュウキュウ</t>
    </rPh>
    <rPh sb="5" eb="7">
      <t>デンワ</t>
    </rPh>
    <rPh sb="7" eb="9">
      <t>ソウダン</t>
    </rPh>
    <rPh sb="13" eb="15">
      <t>シンヤ</t>
    </rPh>
    <rPh sb="15" eb="17">
      <t>タイオウ</t>
    </rPh>
    <rPh sb="18" eb="20">
      <t>カヒ</t>
    </rPh>
    <phoneticPr fontId="6"/>
  </si>
  <si>
    <t>■医療情報提供体制　-　高知県救急医療情報センターによる医療機関の紹介</t>
    <rPh sb="1" eb="3">
      <t>イリョウ</t>
    </rPh>
    <rPh sb="3" eb="5">
      <t>ジョウホウ</t>
    </rPh>
    <rPh sb="5" eb="7">
      <t>テイキョウ</t>
    </rPh>
    <rPh sb="7" eb="9">
      <t>タイセイ</t>
    </rPh>
    <rPh sb="12" eb="15">
      <t>コウチケン</t>
    </rPh>
    <rPh sb="15" eb="17">
      <t>キュウキュウ</t>
    </rPh>
    <rPh sb="17" eb="19">
      <t>イリョウ</t>
    </rPh>
    <rPh sb="19" eb="21">
      <t>ジョウホウ</t>
    </rPh>
    <rPh sb="28" eb="30">
      <t>イリョウ</t>
    </rPh>
    <rPh sb="30" eb="32">
      <t>キカン</t>
    </rPh>
    <rPh sb="33" eb="35">
      <t>ショウカイ</t>
    </rPh>
    <phoneticPr fontId="6"/>
  </si>
  <si>
    <t xml:space="preserve"> 年度別照会件数と小児関係の照会割合（高知県救急医療情報センター調べ）</t>
    <rPh sb="1" eb="3">
      <t>ネンド</t>
    </rPh>
    <rPh sb="3" eb="4">
      <t>ベツ</t>
    </rPh>
    <rPh sb="4" eb="6">
      <t>ショウカイ</t>
    </rPh>
    <rPh sb="6" eb="8">
      <t>ケンスウ</t>
    </rPh>
    <rPh sb="9" eb="11">
      <t>ショウニ</t>
    </rPh>
    <rPh sb="11" eb="13">
      <t>カンケイ</t>
    </rPh>
    <rPh sb="14" eb="16">
      <t>ショウカイ</t>
    </rPh>
    <rPh sb="16" eb="18">
      <t>ワリアイ</t>
    </rPh>
    <rPh sb="19" eb="22">
      <t>コウチケン</t>
    </rPh>
    <rPh sb="22" eb="24">
      <t>キュウキュウ</t>
    </rPh>
    <rPh sb="24" eb="26">
      <t>イリョウ</t>
    </rPh>
    <rPh sb="26" eb="28">
      <t>ジョウホウ</t>
    </rPh>
    <rPh sb="32" eb="33">
      <t>シラ</t>
    </rPh>
    <phoneticPr fontId="6"/>
  </si>
  <si>
    <t>●介護支援連携指導を受けた患者数
 【厚生労働省提供資料（NDB）】</t>
    <rPh sb="1" eb="3">
      <t>カイゴ</t>
    </rPh>
    <rPh sb="3" eb="5">
      <t>シエン</t>
    </rPh>
    <rPh sb="5" eb="7">
      <t>レンケイ</t>
    </rPh>
    <rPh sb="7" eb="9">
      <t>シドウ</t>
    </rPh>
    <rPh sb="10" eb="11">
      <t>ウ</t>
    </rPh>
    <rPh sb="13" eb="15">
      <t>カンジャ</t>
    </rPh>
    <rPh sb="15" eb="16">
      <t>スウ</t>
    </rPh>
    <phoneticPr fontId="6"/>
  </si>
  <si>
    <t>照会件数</t>
    <rPh sb="0" eb="2">
      <t>ショウカイ</t>
    </rPh>
    <rPh sb="2" eb="4">
      <t>ケンスウ</t>
    </rPh>
    <phoneticPr fontId="6"/>
  </si>
  <si>
    <t>うち小児科件数</t>
    <rPh sb="2" eb="5">
      <t>ショウニカ</t>
    </rPh>
    <rPh sb="5" eb="7">
      <t>ケンスウ</t>
    </rPh>
    <phoneticPr fontId="6"/>
  </si>
  <si>
    <t>小児科の割合</t>
    <rPh sb="0" eb="3">
      <t>ショウニカ</t>
    </rPh>
    <rPh sb="4" eb="6">
      <t>ワリアイ</t>
    </rPh>
    <phoneticPr fontId="6"/>
  </si>
  <si>
    <t xml:space="preserve"> 救急医療情報センターの小児科紹介件数（高知県救急医療情報センター調べ）</t>
    <rPh sb="1" eb="3">
      <t>キュウキュウ</t>
    </rPh>
    <rPh sb="3" eb="5">
      <t>イリョウ</t>
    </rPh>
    <rPh sb="5" eb="7">
      <t>ジョウホウ</t>
    </rPh>
    <rPh sb="12" eb="15">
      <t>ショウニカ</t>
    </rPh>
    <rPh sb="15" eb="17">
      <t>ショウカイ</t>
    </rPh>
    <rPh sb="17" eb="19">
      <t>ケンスウ</t>
    </rPh>
    <rPh sb="20" eb="23">
      <t>コウチケン</t>
    </rPh>
    <rPh sb="23" eb="25">
      <t>キュウキュウ</t>
    </rPh>
    <rPh sb="25" eb="27">
      <t>イリョウ</t>
    </rPh>
    <rPh sb="27" eb="29">
      <t>ジョウホウ</t>
    </rPh>
    <rPh sb="33" eb="34">
      <t>シラ</t>
    </rPh>
    <phoneticPr fontId="6"/>
  </si>
  <si>
    <r>
      <rPr>
        <b/>
        <sz val="10.5"/>
        <color auto="1"/>
        <rFont val="ＭＳ 明朝"/>
      </rPr>
      <t>プロセス</t>
    </r>
    <r>
      <rPr>
        <sz val="10.5"/>
        <color auto="1"/>
        <rFont val="ＭＳ 明朝"/>
      </rPr>
      <t>（医療や看護の内容）</t>
    </r>
    <rPh sb="8" eb="10">
      <t>カンゴ</t>
    </rPh>
    <rPh sb="11" eb="13">
      <t>ナイヨウ</t>
    </rPh>
    <phoneticPr fontId="6"/>
  </si>
  <si>
    <t>21（18）</t>
  </si>
  <si>
    <r>
      <rPr>
        <b/>
        <sz val="9"/>
        <color auto="1"/>
        <rFont val="ＭＳ 明朝"/>
      </rPr>
      <t>●乳児死亡率</t>
    </r>
    <r>
      <rPr>
        <sz val="9"/>
        <color auto="1"/>
        <rFont val="ＭＳ 明朝"/>
      </rPr>
      <t>（人口動態調査：出生千対）　</t>
    </r>
    <rPh sb="1" eb="3">
      <t>ニュウジ</t>
    </rPh>
    <rPh sb="3" eb="6">
      <t>シボウリツ</t>
    </rPh>
    <rPh sb="7" eb="9">
      <t>ジンコウ</t>
    </rPh>
    <rPh sb="9" eb="11">
      <t>ドウタイ</t>
    </rPh>
    <rPh sb="11" eb="13">
      <t>チョウサ</t>
    </rPh>
    <rPh sb="14" eb="16">
      <t>シュッセイ</t>
    </rPh>
    <rPh sb="16" eb="18">
      <t>センツイ</t>
    </rPh>
    <phoneticPr fontId="6"/>
  </si>
  <si>
    <t>保健医療圏</t>
    <rPh sb="0" eb="2">
      <t>ホケン</t>
    </rPh>
    <rPh sb="2" eb="4">
      <t>イリョウ</t>
    </rPh>
    <rPh sb="4" eb="5">
      <t>ケン</t>
    </rPh>
    <phoneticPr fontId="6"/>
  </si>
  <si>
    <t>０～４歳</t>
    <rPh sb="3" eb="4">
      <t>サイ</t>
    </rPh>
    <phoneticPr fontId="6"/>
  </si>
  <si>
    <r>
      <rPr>
        <b/>
        <sz val="9"/>
        <color rgb="FFFF0000"/>
        <rFont val="ＭＳ Ｐゴシック"/>
      </rPr>
      <t>1,759</t>
    </r>
    <r>
      <rPr>
        <sz val="9"/>
        <color rgb="FFFF0000"/>
        <rFont val="ＭＳ Ｐゴシック"/>
      </rPr>
      <t xml:space="preserve"> (1,601)</t>
    </r>
  </si>
  <si>
    <t>10～14歳</t>
    <rPh sb="5" eb="6">
      <t>サイ</t>
    </rPh>
    <phoneticPr fontId="6"/>
  </si>
  <si>
    <t>安芸圏域</t>
    <rPh sb="0" eb="2">
      <t>アキ</t>
    </rPh>
    <rPh sb="2" eb="4">
      <t>ケンイキ</t>
    </rPh>
    <phoneticPr fontId="6"/>
  </si>
  <si>
    <r>
      <t xml:space="preserve">4 </t>
    </r>
    <r>
      <rPr>
        <sz val="9"/>
        <color theme="1"/>
        <rFont val="ＭＳ 明朝"/>
      </rPr>
      <t>(3)</t>
    </r>
  </si>
  <si>
    <t>中央圏域</t>
    <rPh sb="0" eb="2">
      <t>チュウオウ</t>
    </rPh>
    <rPh sb="2" eb="4">
      <t>ケンイキ</t>
    </rPh>
    <phoneticPr fontId="6"/>
  </si>
  <si>
    <t>自宅</t>
    <rPh sb="0" eb="2">
      <t>ジタク</t>
    </rPh>
    <phoneticPr fontId="6"/>
  </si>
  <si>
    <t>梼原町立四万川診療所</t>
  </si>
  <si>
    <r>
      <t>0</t>
    </r>
    <r>
      <rPr>
        <sz val="9"/>
        <color theme="1"/>
        <rFont val="ＭＳ 明朝"/>
      </rPr>
      <t xml:space="preserve"> (0)</t>
    </r>
  </si>
  <si>
    <t>高幡圏域</t>
    <rPh sb="0" eb="1">
      <t>コウ</t>
    </rPh>
    <rPh sb="1" eb="2">
      <t>バン</t>
    </rPh>
    <rPh sb="2" eb="4">
      <t>ケンイキ</t>
    </rPh>
    <phoneticPr fontId="6"/>
  </si>
  <si>
    <r>
      <t>1</t>
    </r>
    <r>
      <rPr>
        <sz val="9"/>
        <color rgb="FFFF0000"/>
        <rFont val="ＭＳ Ｐゴシック"/>
      </rPr>
      <t xml:space="preserve"> (0)</t>
    </r>
  </si>
  <si>
    <r>
      <t xml:space="preserve">0 </t>
    </r>
    <r>
      <rPr>
        <sz val="9"/>
        <color rgb="FFFF0000"/>
        <rFont val="ＭＳ Ｐゴシック"/>
      </rPr>
      <t>(1)</t>
    </r>
  </si>
  <si>
    <t>11.6</t>
  </si>
  <si>
    <r>
      <t xml:space="preserve"> 1  </t>
    </r>
    <r>
      <rPr>
        <sz val="9"/>
        <color rgb="FFFF0000"/>
        <rFont val="ＭＳ Ｐゴシック"/>
      </rPr>
      <t>(3)</t>
    </r>
  </si>
  <si>
    <t>12.2</t>
  </si>
  <si>
    <t>　　生存者数／生存率</t>
    <rPh sb="2" eb="5">
      <t>セイゾンシャ</t>
    </rPh>
    <rPh sb="5" eb="6">
      <t>スウ</t>
    </rPh>
    <rPh sb="7" eb="9">
      <t>セイゾン</t>
    </rPh>
    <rPh sb="9" eb="10">
      <t>リツ</t>
    </rPh>
    <phoneticPr fontId="6"/>
  </si>
  <si>
    <t>結核</t>
    <rPh sb="0" eb="2">
      <t>ケッカク</t>
    </rPh>
    <phoneticPr fontId="6"/>
  </si>
  <si>
    <t>救命期
後医療</t>
    <rPh sb="0" eb="2">
      <t>キュウメイ</t>
    </rPh>
    <rPh sb="2" eb="3">
      <t>キ</t>
    </rPh>
    <rPh sb="4" eb="5">
      <t>コウ</t>
    </rPh>
    <rPh sb="5" eb="7">
      <t>イリョウ</t>
    </rPh>
    <phoneticPr fontId="6"/>
  </si>
  <si>
    <r>
      <rPr>
        <b/>
        <sz val="9"/>
        <color auto="1"/>
        <rFont val="ＭＳ 明朝"/>
      </rPr>
      <t>■輪番病院の小児科勤務医数及び輪番当直医師数の推移</t>
    </r>
    <r>
      <rPr>
        <sz val="9"/>
        <color auto="1"/>
        <rFont val="ＭＳ 明朝"/>
      </rPr>
      <t>（中央保健医療圏５輪番病院調べ）</t>
    </r>
    <rPh sb="1" eb="3">
      <t>リンバン</t>
    </rPh>
    <rPh sb="3" eb="5">
      <t>ビョウイン</t>
    </rPh>
    <rPh sb="6" eb="9">
      <t>ショウニカ</t>
    </rPh>
    <rPh sb="9" eb="12">
      <t>キンムイ</t>
    </rPh>
    <rPh sb="12" eb="13">
      <t>スウ</t>
    </rPh>
    <rPh sb="13" eb="14">
      <t>オヨ</t>
    </rPh>
    <rPh sb="15" eb="17">
      <t>リンバン</t>
    </rPh>
    <rPh sb="17" eb="19">
      <t>トウチョク</t>
    </rPh>
    <rPh sb="19" eb="22">
      <t>イシスウ</t>
    </rPh>
    <rPh sb="23" eb="25">
      <t>スイイ</t>
    </rPh>
    <phoneticPr fontId="6"/>
  </si>
  <si>
    <t>一般小児医療</t>
    <rPh sb="0" eb="2">
      <t>イッパン</t>
    </rPh>
    <rPh sb="2" eb="4">
      <t>ショウニ</t>
    </rPh>
    <rPh sb="4" eb="6">
      <t>イリョウ</t>
    </rPh>
    <phoneticPr fontId="6"/>
  </si>
  <si>
    <t>（診療所は、単科若しくは主な診療科が小児科である診療所を計上）</t>
    <rPh sb="1" eb="3">
      <t>シンリョウ</t>
    </rPh>
    <rPh sb="3" eb="4">
      <t>ショ</t>
    </rPh>
    <rPh sb="6" eb="8">
      <t>タンカ</t>
    </rPh>
    <rPh sb="8" eb="9">
      <t>モ</t>
    </rPh>
    <rPh sb="12" eb="13">
      <t>オモ</t>
    </rPh>
    <rPh sb="14" eb="17">
      <t>シンリョウカ</t>
    </rPh>
    <rPh sb="18" eb="21">
      <t>ショウニカ</t>
    </rPh>
    <rPh sb="24" eb="26">
      <t>シンリョウ</t>
    </rPh>
    <rPh sb="26" eb="27">
      <t>ショ</t>
    </rPh>
    <rPh sb="28" eb="30">
      <t>ケイジョウ</t>
    </rPh>
    <rPh sb="30" eb="31">
      <t>カンスウ</t>
    </rPh>
    <phoneticPr fontId="6"/>
  </si>
  <si>
    <t>※３年毎の静態調査</t>
    <rPh sb="3" eb="4">
      <t>ゴト</t>
    </rPh>
    <rPh sb="5" eb="7">
      <t>セイタイ</t>
    </rPh>
    <phoneticPr fontId="6"/>
  </si>
  <si>
    <t>●小児歯科を標榜する歯科診療所数</t>
    <rPh sb="1" eb="3">
      <t>ショウニ</t>
    </rPh>
    <rPh sb="3" eb="5">
      <t>シカ</t>
    </rPh>
    <rPh sb="6" eb="8">
      <t>ヒョウボウ</t>
    </rPh>
    <rPh sb="10" eb="12">
      <t>シカ</t>
    </rPh>
    <rPh sb="12" eb="14">
      <t>シンリョウ</t>
    </rPh>
    <rPh sb="14" eb="15">
      <t>ショ</t>
    </rPh>
    <rPh sb="15" eb="16">
      <t>スウ</t>
    </rPh>
    <phoneticPr fontId="6"/>
  </si>
  <si>
    <r>
      <t>●</t>
    </r>
    <r>
      <rPr>
        <b/>
        <sz val="9"/>
        <color auto="1"/>
        <rFont val="ＭＳ 明朝"/>
      </rPr>
      <t>高知県の救命救急センターの充実度評価Aの割合</t>
    </r>
    <r>
      <rPr>
        <sz val="9"/>
        <color auto="1"/>
        <rFont val="ＭＳ 明朝"/>
      </rPr>
      <t>（平成28年度評価）</t>
    </r>
    <rPh sb="1" eb="4">
      <t>コウチケン</t>
    </rPh>
    <rPh sb="5" eb="7">
      <t>キュウメイ</t>
    </rPh>
    <rPh sb="7" eb="9">
      <t>キュウキュウ</t>
    </rPh>
    <rPh sb="14" eb="17">
      <t>ジュウジツド</t>
    </rPh>
    <rPh sb="17" eb="19">
      <t>ヒョウカ</t>
    </rPh>
    <rPh sb="21" eb="23">
      <t>ワリアイ</t>
    </rPh>
    <rPh sb="24" eb="26">
      <t>ヘイセイ</t>
    </rPh>
    <rPh sb="28" eb="30">
      <t>ネンド</t>
    </rPh>
    <rPh sb="30" eb="32">
      <t>ヒョウカ</t>
    </rPh>
    <phoneticPr fontId="6"/>
  </si>
  <si>
    <t>資格</t>
    <rPh sb="0" eb="2">
      <t>シカク</t>
    </rPh>
    <phoneticPr fontId="6"/>
  </si>
  <si>
    <t>日本小児科学会専門医</t>
    <rPh sb="0" eb="2">
      <t>ニホン</t>
    </rPh>
    <rPh sb="2" eb="5">
      <t>ショウニカ</t>
    </rPh>
    <rPh sb="5" eb="7">
      <t>ガッカイ</t>
    </rPh>
    <rPh sb="7" eb="10">
      <t>センモンイ</t>
    </rPh>
    <phoneticPr fontId="6"/>
  </si>
  <si>
    <r>
      <t>●</t>
    </r>
    <r>
      <rPr>
        <b/>
        <sz val="9"/>
        <color auto="1"/>
        <rFont val="ＭＳ 明朝"/>
      </rPr>
      <t>救急医療協議会開催回数　</t>
    </r>
    <r>
      <rPr>
        <sz val="9"/>
        <color auto="1"/>
        <rFont val="ＭＳ 明朝"/>
      </rPr>
      <t>(平成28年度　県調べ）　　（H27）１回→（H28）１回</t>
    </r>
    <rPh sb="1" eb="3">
      <t>キュウキュウ</t>
    </rPh>
    <rPh sb="3" eb="5">
      <t>イリョウ</t>
    </rPh>
    <rPh sb="5" eb="8">
      <t>キョウギカイ</t>
    </rPh>
    <rPh sb="8" eb="10">
      <t>カイサイ</t>
    </rPh>
    <rPh sb="10" eb="12">
      <t>カイスウ</t>
    </rPh>
    <rPh sb="14" eb="16">
      <t>ヘイセイ</t>
    </rPh>
    <rPh sb="18" eb="20">
      <t>ネンド</t>
    </rPh>
    <rPh sb="21" eb="22">
      <t>ケン</t>
    </rPh>
    <rPh sb="22" eb="23">
      <t>シラ</t>
    </rPh>
    <rPh sb="33" eb="34">
      <t>カイ</t>
    </rPh>
    <rPh sb="41" eb="42">
      <t>カイ</t>
    </rPh>
    <phoneticPr fontId="6"/>
  </si>
  <si>
    <t>日本腎臓学会専門医</t>
    <rPh sb="0" eb="2">
      <t>ニホン</t>
    </rPh>
    <rPh sb="2" eb="4">
      <t>ジンゾウ</t>
    </rPh>
    <rPh sb="4" eb="6">
      <t>ガッカイ</t>
    </rPh>
    <rPh sb="6" eb="9">
      <t>センモンイ</t>
    </rPh>
    <phoneticPr fontId="6"/>
  </si>
  <si>
    <t>日本血液学会専門医</t>
    <rPh sb="0" eb="2">
      <t>ニホン</t>
    </rPh>
    <rPh sb="2" eb="4">
      <t>ケツエキ</t>
    </rPh>
    <rPh sb="4" eb="6">
      <t>ガッカイ</t>
    </rPh>
    <rPh sb="6" eb="9">
      <t>センモンイ</t>
    </rPh>
    <phoneticPr fontId="6"/>
  </si>
  <si>
    <t>日本小児科神経学会専門医</t>
    <rPh sb="0" eb="2">
      <t>ニホン</t>
    </rPh>
    <rPh sb="2" eb="5">
      <t>ショウニカ</t>
    </rPh>
    <rPh sb="5" eb="7">
      <t>シンケイ</t>
    </rPh>
    <rPh sb="7" eb="9">
      <t>ガッカイ</t>
    </rPh>
    <rPh sb="9" eb="12">
      <t>センモンイ</t>
    </rPh>
    <phoneticPr fontId="6"/>
  </si>
  <si>
    <r>
      <t>■年間受診者数の推移（高知市休日夜間急患センター）　</t>
    </r>
    <r>
      <rPr>
        <sz val="9"/>
        <color auto="1"/>
        <rFont val="ＭＳ 明朝"/>
      </rPr>
      <t>※小児科のみ</t>
    </r>
    <rPh sb="1" eb="3">
      <t>ネンカン</t>
    </rPh>
    <rPh sb="3" eb="6">
      <t>ジュシンシャ</t>
    </rPh>
    <rPh sb="6" eb="7">
      <t>スウ</t>
    </rPh>
    <rPh sb="8" eb="10">
      <t>スイイ</t>
    </rPh>
    <rPh sb="11" eb="14">
      <t>コウチシ</t>
    </rPh>
    <rPh sb="14" eb="16">
      <t>キュウジツ</t>
    </rPh>
    <rPh sb="16" eb="18">
      <t>ヤカン</t>
    </rPh>
    <rPh sb="18" eb="20">
      <t>キュウカン</t>
    </rPh>
    <phoneticPr fontId="6"/>
  </si>
  <si>
    <t>※（　）内はH26の数値</t>
  </si>
  <si>
    <t>悪性新生物</t>
    <rPh sb="0" eb="2">
      <t>アクセイ</t>
    </rPh>
    <rPh sb="2" eb="5">
      <t>シンセイブツ</t>
    </rPh>
    <phoneticPr fontId="6"/>
  </si>
  <si>
    <t>平成21年度</t>
    <rPh sb="0" eb="2">
      <t>ヘイセイ</t>
    </rPh>
    <rPh sb="4" eb="6">
      <t>ネンド</t>
    </rPh>
    <phoneticPr fontId="6"/>
  </si>
  <si>
    <r>
      <rPr>
        <b/>
        <sz val="9"/>
        <color auto="1"/>
        <rFont val="ＭＳ 明朝"/>
      </rPr>
      <t>●幼児死亡率</t>
    </r>
    <r>
      <rPr>
        <sz val="9"/>
        <color auto="1"/>
        <rFont val="ＭＳ 明朝"/>
      </rPr>
      <t>（人口動態調査　（5歳未満の死亡数／5歳未満人口）×1000）</t>
    </r>
    <rPh sb="1" eb="3">
      <t>ヨウジ</t>
    </rPh>
    <rPh sb="3" eb="6">
      <t>シボウリツ</t>
    </rPh>
    <rPh sb="7" eb="9">
      <t>ジンコウ</t>
    </rPh>
    <rPh sb="9" eb="11">
      <t>ドウタイ</t>
    </rPh>
    <rPh sb="11" eb="13">
      <t>チョウサ</t>
    </rPh>
    <rPh sb="16" eb="19">
      <t>サイミマン</t>
    </rPh>
    <rPh sb="20" eb="23">
      <t>シボウスウ</t>
    </rPh>
    <rPh sb="25" eb="26">
      <t>サイ</t>
    </rPh>
    <rPh sb="26" eb="28">
      <t>ミマン</t>
    </rPh>
    <rPh sb="28" eb="30">
      <t>ジンコウ</t>
    </rPh>
    <phoneticPr fontId="6"/>
  </si>
  <si>
    <t>糖尿病</t>
    <rPh sb="0" eb="3">
      <t>トウニョウビョウ</t>
    </rPh>
    <phoneticPr fontId="6"/>
  </si>
  <si>
    <r>
      <t>＜情報提供体制</t>
    </r>
    <r>
      <rPr>
        <b/>
        <sz val="9"/>
        <color auto="1"/>
        <rFont val="ＭＳ 明朝"/>
      </rPr>
      <t>（救急医療情報センター調べ）＞</t>
    </r>
    <rPh sb="1" eb="3">
      <t>ジョウホウ</t>
    </rPh>
    <rPh sb="3" eb="5">
      <t>テイキョウ</t>
    </rPh>
    <rPh sb="5" eb="7">
      <t>タイセイ</t>
    </rPh>
    <phoneticPr fontId="6"/>
  </si>
  <si>
    <t>　　(医療施設調査）</t>
  </si>
  <si>
    <t>平成22年度</t>
    <rPh sb="0" eb="2">
      <t>ヘイセイ</t>
    </rPh>
    <rPh sb="4" eb="6">
      <t>ネンド</t>
    </rPh>
    <phoneticPr fontId="6"/>
  </si>
  <si>
    <r>
      <rPr>
        <b/>
        <sz val="9"/>
        <color rgb="FFFF0000"/>
        <rFont val="ＭＳ Ｐゴシック"/>
      </rPr>
      <t>229</t>
    </r>
    <r>
      <rPr>
        <sz val="9"/>
        <color rgb="FFFF0000"/>
        <rFont val="ＭＳ Ｐゴシック"/>
      </rPr>
      <t xml:space="preserve"> (245)</t>
    </r>
  </si>
  <si>
    <r>
      <t xml:space="preserve">1 </t>
    </r>
    <r>
      <rPr>
        <sz val="9"/>
        <color rgb="FFFF0000"/>
        <rFont val="ＭＳ Ｐゴシック"/>
      </rPr>
      <t>(0)</t>
    </r>
  </si>
  <si>
    <t>（人／1,000人）</t>
    <rPh sb="1" eb="2">
      <t>ニン</t>
    </rPh>
    <rPh sb="8" eb="9">
      <t>ニン</t>
    </rPh>
    <phoneticPr fontId="6"/>
  </si>
  <si>
    <r>
      <rPr>
        <b/>
        <sz val="9"/>
        <color rgb="FFFF0000"/>
        <rFont val="ＭＳ Ｐゴシック"/>
      </rPr>
      <t>26</t>
    </r>
    <r>
      <rPr>
        <sz val="9"/>
        <color rgb="FFFF0000"/>
        <rFont val="ＭＳ Ｐゴシック"/>
      </rPr>
      <t xml:space="preserve"> (19)</t>
    </r>
  </si>
  <si>
    <r>
      <rPr>
        <b/>
        <sz val="9"/>
        <color rgb="FFFF0000"/>
        <rFont val="ＭＳ Ｐゴシック"/>
      </rPr>
      <t>5</t>
    </r>
    <r>
      <rPr>
        <sz val="9"/>
        <color rgb="FFFF0000"/>
        <rFont val="ＭＳ Ｐゴシック"/>
      </rPr>
      <t xml:space="preserve"> (12)</t>
    </r>
  </si>
  <si>
    <t>幡多県域</t>
    <rPh sb="0" eb="2">
      <t>ハタ</t>
    </rPh>
    <rPh sb="2" eb="4">
      <t>ケンイキ</t>
    </rPh>
    <phoneticPr fontId="6"/>
  </si>
  <si>
    <t xml:space="preserve">  (高知県)61.9％(全国)総数66.2％</t>
    <rPh sb="3" eb="6">
      <t>コウチケン</t>
    </rPh>
    <phoneticPr fontId="6"/>
  </si>
  <si>
    <t>診療所医師数</t>
    <rPh sb="0" eb="3">
      <t>シンリョウショ</t>
    </rPh>
    <rPh sb="3" eb="6">
      <t>イシスウ</t>
    </rPh>
    <phoneticPr fontId="6"/>
  </si>
  <si>
    <r>
      <rPr>
        <b/>
        <sz val="9"/>
        <color rgb="FFFF0000"/>
        <rFont val="ＭＳ Ｐゴシック"/>
      </rPr>
      <t>0</t>
    </r>
    <r>
      <rPr>
        <sz val="9"/>
        <color rgb="FFFF0000"/>
        <rFont val="ＭＳ Ｐゴシック"/>
      </rPr>
      <t xml:space="preserve"> (5)</t>
    </r>
  </si>
  <si>
    <t>●身体障害者手帳交付数（18歳未満）</t>
    <rPh sb="1" eb="3">
      <t>シンタイ</t>
    </rPh>
    <rPh sb="3" eb="6">
      <t>ショウガイシャ</t>
    </rPh>
    <rPh sb="6" eb="8">
      <t>テチョウ</t>
    </rPh>
    <rPh sb="8" eb="10">
      <t>コウフ</t>
    </rPh>
    <rPh sb="10" eb="11">
      <t>スウ</t>
    </rPh>
    <rPh sb="14" eb="15">
      <t>サイ</t>
    </rPh>
    <rPh sb="15" eb="17">
      <t>ミマン</t>
    </rPh>
    <phoneticPr fontId="6"/>
  </si>
  <si>
    <t>肺炎</t>
    <rPh sb="0" eb="2">
      <t>ハイエン</t>
    </rPh>
    <phoneticPr fontId="6"/>
  </si>
  <si>
    <r>
      <rPr>
        <b/>
        <sz val="9"/>
        <color rgb="FFFF0000"/>
        <rFont val="ＭＳ Ｐゴシック"/>
      </rPr>
      <t>1</t>
    </r>
    <r>
      <rPr>
        <sz val="9"/>
        <color rgb="FFFF0000"/>
        <rFont val="ＭＳ Ｐゴシック"/>
      </rPr>
      <t xml:space="preserve"> (0)</t>
    </r>
  </si>
  <si>
    <t>喘息</t>
    <rPh sb="0" eb="2">
      <t>ゼンソク</t>
    </rPh>
    <phoneticPr fontId="6"/>
  </si>
  <si>
    <t>嶺北中央病院</t>
    <rPh sb="0" eb="1">
      <t>レイ</t>
    </rPh>
    <rPh sb="1" eb="2">
      <t>キタ</t>
    </rPh>
    <rPh sb="2" eb="4">
      <t>チュウオウ</t>
    </rPh>
    <rPh sb="4" eb="6">
      <t>ビョウイン</t>
    </rPh>
    <phoneticPr fontId="6"/>
  </si>
  <si>
    <t>小児専門医療</t>
    <rPh sb="0" eb="2">
      <t>ショウニ</t>
    </rPh>
    <rPh sb="2" eb="4">
      <t>センモン</t>
    </rPh>
    <rPh sb="4" eb="6">
      <t>イリョウ</t>
    </rPh>
    <phoneticPr fontId="6"/>
  </si>
  <si>
    <r>
      <t>（医師・歯科医師・薬剤師調査　</t>
    </r>
    <r>
      <rPr>
        <sz val="8"/>
        <color auto="1"/>
        <rFont val="ＭＳ 明朝"/>
      </rPr>
      <t>※H28のみ高知県健康政策部調べ）</t>
    </r>
    <rPh sb="1" eb="3">
      <t>イシ</t>
    </rPh>
    <rPh sb="4" eb="6">
      <t>シカ</t>
    </rPh>
    <rPh sb="6" eb="8">
      <t>イシ</t>
    </rPh>
    <rPh sb="9" eb="12">
      <t>ヤクザイシ</t>
    </rPh>
    <rPh sb="12" eb="14">
      <t>チョウサ</t>
    </rPh>
    <rPh sb="21" eb="24">
      <t>コウチケン</t>
    </rPh>
    <rPh sb="24" eb="26">
      <t>ケンコウ</t>
    </rPh>
    <rPh sb="26" eb="28">
      <t>セイサク</t>
    </rPh>
    <rPh sb="28" eb="29">
      <t>ブ</t>
    </rPh>
    <rPh sb="29" eb="30">
      <t>シラ</t>
    </rPh>
    <phoneticPr fontId="6"/>
  </si>
  <si>
    <t>■時間外小児救急患者数</t>
    <rPh sb="1" eb="4">
      <t>ジカンガイ</t>
    </rPh>
    <rPh sb="4" eb="6">
      <t>ショウニ</t>
    </rPh>
    <rPh sb="6" eb="8">
      <t>キュウキュウ</t>
    </rPh>
    <rPh sb="8" eb="10">
      <t>カンジャ</t>
    </rPh>
    <rPh sb="10" eb="11">
      <t>スウ</t>
    </rPh>
    <phoneticPr fontId="6"/>
  </si>
  <si>
    <t>あき総合病院</t>
    <rPh sb="2" eb="4">
      <t>ソウゴウ</t>
    </rPh>
    <rPh sb="4" eb="6">
      <t>ビョウイン</t>
    </rPh>
    <phoneticPr fontId="6"/>
  </si>
  <si>
    <t>- 416 -</t>
  </si>
  <si>
    <t>幡多けんみん病院</t>
    <rPh sb="0" eb="2">
      <t>ハタ</t>
    </rPh>
    <rPh sb="6" eb="8">
      <t>ビョウイン</t>
    </rPh>
    <phoneticPr fontId="6"/>
  </si>
  <si>
    <r>
      <rPr>
        <b/>
        <sz val="9"/>
        <color auto="1"/>
        <rFont val="ＭＳ 明朝"/>
      </rPr>
      <t>■５輪番病院の深夜帯における受診者数</t>
    </r>
    <r>
      <rPr>
        <sz val="9"/>
        <color auto="1"/>
        <rFont val="ＭＳ 明朝"/>
      </rPr>
      <t>（中央保健医療圏５輪番病院調べ）</t>
    </r>
    <rPh sb="2" eb="4">
      <t>リンバン</t>
    </rPh>
    <rPh sb="4" eb="6">
      <t>ビョウイン</t>
    </rPh>
    <rPh sb="7" eb="9">
      <t>シンヤ</t>
    </rPh>
    <rPh sb="9" eb="10">
      <t>タイ</t>
    </rPh>
    <rPh sb="14" eb="16">
      <t>ジュシン</t>
    </rPh>
    <rPh sb="16" eb="17">
      <t>シャ</t>
    </rPh>
    <rPh sb="17" eb="18">
      <t>スウ</t>
    </rPh>
    <rPh sb="19" eb="21">
      <t>チュウオウ</t>
    </rPh>
    <rPh sb="21" eb="23">
      <t>ホケン</t>
    </rPh>
    <rPh sb="23" eb="25">
      <t>イリョウ</t>
    </rPh>
    <rPh sb="25" eb="26">
      <t>ケン</t>
    </rPh>
    <rPh sb="27" eb="29">
      <t>リンバン</t>
    </rPh>
    <rPh sb="29" eb="31">
      <t>ビョウイン</t>
    </rPh>
    <rPh sb="31" eb="32">
      <t>シラ</t>
    </rPh>
    <phoneticPr fontId="6"/>
  </si>
  <si>
    <t>【H29.7　一般財団法人日本救急医療財団AED設置場所検索】</t>
  </si>
  <si>
    <r>
      <t>●精密眼底検査の実施件数</t>
    </r>
    <r>
      <rPr>
        <sz val="8"/>
        <color theme="1"/>
        <rFont val="ＭＳ 明朝"/>
      </rPr>
      <t>（平成27年度NDB）</t>
    </r>
    <rPh sb="1" eb="3">
      <t>セイミツ</t>
    </rPh>
    <rPh sb="3" eb="5">
      <t>ガンテイ</t>
    </rPh>
    <rPh sb="5" eb="7">
      <t>ケンサ</t>
    </rPh>
    <rPh sb="8" eb="10">
      <t>ジッシ</t>
    </rPh>
    <rPh sb="10" eb="12">
      <t>ケンスウ</t>
    </rPh>
    <rPh sb="13" eb="15">
      <t>ヘイセイ</t>
    </rPh>
    <rPh sb="17" eb="19">
      <t>ネンド</t>
    </rPh>
    <phoneticPr fontId="6"/>
  </si>
  <si>
    <t>1日当たり患者数</t>
    <rPh sb="1" eb="2">
      <t>ニチ</t>
    </rPh>
    <rPh sb="2" eb="3">
      <t>ア</t>
    </rPh>
    <rPh sb="5" eb="7">
      <t>カンジャ</t>
    </rPh>
    <rPh sb="7" eb="8">
      <t>スウ</t>
    </rPh>
    <phoneticPr fontId="6"/>
  </si>
  <si>
    <r>
      <t>■管理栄養士を配置している医療機関数</t>
    </r>
    <r>
      <rPr>
        <b/>
        <sz val="8"/>
        <color theme="1"/>
        <rFont val="ＭＳ 明朝"/>
      </rPr>
      <t xml:space="preserve">
</t>
    </r>
    <r>
      <rPr>
        <sz val="8"/>
        <color theme="1"/>
        <rFont val="ＭＳ 明朝"/>
      </rPr>
      <t>（H29県医療政策課調べ）　</t>
    </r>
    <rPh sb="1" eb="3">
      <t>カンリ</t>
    </rPh>
    <rPh sb="3" eb="6">
      <t>エイヨウシ</t>
    </rPh>
    <rPh sb="7" eb="9">
      <t>ハイチ</t>
    </rPh>
    <rPh sb="13" eb="15">
      <t>イリョウ</t>
    </rPh>
    <rPh sb="15" eb="17">
      <t>キカン</t>
    </rPh>
    <rPh sb="17" eb="18">
      <t>スウ</t>
    </rPh>
    <rPh sb="24" eb="26">
      <t>イリョウ</t>
    </rPh>
    <rPh sb="26" eb="28">
      <t>セイサク</t>
    </rPh>
    <rPh sb="28" eb="29">
      <t>カ</t>
    </rPh>
    <rPh sb="29" eb="30">
      <t>シラ</t>
    </rPh>
    <phoneticPr fontId="6"/>
  </si>
  <si>
    <t>医療機関名</t>
    <rPh sb="0" eb="2">
      <t>イリョウ</t>
    </rPh>
    <rPh sb="2" eb="4">
      <t>キカン</t>
    </rPh>
    <rPh sb="4" eb="5">
      <t>メイ</t>
    </rPh>
    <phoneticPr fontId="6"/>
  </si>
  <si>
    <t>ＪＡ高知病院</t>
    <rPh sb="2" eb="4">
      <t>コウチ</t>
    </rPh>
    <rPh sb="4" eb="6">
      <t>ビョウイン</t>
    </rPh>
    <phoneticPr fontId="6"/>
  </si>
  <si>
    <r>
      <t>●糖尿病足病変に対する管理（糖尿病合併症管理料のレセプト件数）</t>
    </r>
    <r>
      <rPr>
        <sz val="8"/>
        <color theme="1"/>
        <rFont val="ＭＳ 明朝"/>
      </rPr>
      <t>（平成27年度NDB）</t>
    </r>
    <rPh sb="1" eb="4">
      <t>トウニョウビョウ</t>
    </rPh>
    <rPh sb="4" eb="5">
      <t>アシ</t>
    </rPh>
    <rPh sb="5" eb="7">
      <t>ビョウヘン</t>
    </rPh>
    <rPh sb="8" eb="9">
      <t>タイ</t>
    </rPh>
    <rPh sb="11" eb="13">
      <t>カンリ</t>
    </rPh>
    <rPh sb="14" eb="17">
      <t>トウニョウビョウ</t>
    </rPh>
    <rPh sb="17" eb="20">
      <t>ガッペイショウ</t>
    </rPh>
    <rPh sb="20" eb="23">
      <t>カンリリョウ</t>
    </rPh>
    <rPh sb="28" eb="30">
      <t>ケンスウ</t>
    </rPh>
    <rPh sb="32" eb="34">
      <t>ヘイセイ</t>
    </rPh>
    <rPh sb="36" eb="37">
      <t>トシ</t>
    </rPh>
    <rPh sb="37" eb="38">
      <t>ド</t>
    </rPh>
    <phoneticPr fontId="6"/>
  </si>
  <si>
    <r>
      <t xml:space="preserve"> 1</t>
    </r>
    <r>
      <rPr>
        <sz val="9"/>
        <color rgb="FFFF0000"/>
        <rFont val="ＭＳ Ｐゴシック"/>
      </rPr>
      <t xml:space="preserve">  (0)</t>
    </r>
  </si>
  <si>
    <t>（小児死亡数）H27</t>
    <rPh sb="1" eb="3">
      <t>ショウニ</t>
    </rPh>
    <rPh sb="3" eb="5">
      <t>シボウ</t>
    </rPh>
    <rPh sb="5" eb="6">
      <t>スウ</t>
    </rPh>
    <phoneticPr fontId="6"/>
  </si>
  <si>
    <t>（平成26年医療施設調査）</t>
  </si>
  <si>
    <t>腎不全</t>
    <rPh sb="0" eb="3">
      <t>ジンフゼン</t>
    </rPh>
    <phoneticPr fontId="6"/>
  </si>
  <si>
    <r>
      <t>0</t>
    </r>
    <r>
      <rPr>
        <sz val="9"/>
        <color rgb="FFFF0000"/>
        <rFont val="ＭＳ Ｐゴシック"/>
      </rPr>
      <t xml:space="preserve"> (1)</t>
    </r>
  </si>
  <si>
    <t>勤務医／
救急従事者数</t>
    <rPh sb="0" eb="3">
      <t>キンムイ</t>
    </rPh>
    <rPh sb="5" eb="7">
      <t>キュウキュウ</t>
    </rPh>
    <rPh sb="7" eb="10">
      <t>ジュウジシャ</t>
    </rPh>
    <rPh sb="10" eb="11">
      <t>スウ</t>
    </rPh>
    <phoneticPr fontId="6"/>
  </si>
  <si>
    <t>勤務医数</t>
    <rPh sb="0" eb="2">
      <t>キンム</t>
    </rPh>
    <rPh sb="2" eb="3">
      <t>イ</t>
    </rPh>
    <rPh sb="3" eb="4">
      <t>スウ</t>
    </rPh>
    <phoneticPr fontId="6"/>
  </si>
  <si>
    <t>第二次救急医療</t>
  </si>
  <si>
    <r>
      <t>●血糖自己測定の実施件数</t>
    </r>
    <r>
      <rPr>
        <sz val="8"/>
        <color theme="1"/>
        <rFont val="ＭＳ 明朝"/>
      </rPr>
      <t>（平成27年度NDB）</t>
    </r>
    <rPh sb="1" eb="3">
      <t>ケットウ</t>
    </rPh>
    <rPh sb="3" eb="5">
      <t>ジコ</t>
    </rPh>
    <rPh sb="5" eb="7">
      <t>ソクテイ</t>
    </rPh>
    <rPh sb="8" eb="10">
      <t>ジッシ</t>
    </rPh>
    <rPh sb="10" eb="12">
      <t>ケンスウ</t>
    </rPh>
    <rPh sb="13" eb="15">
      <t>ヘイセイ</t>
    </rPh>
    <rPh sb="17" eb="19">
      <t>ネンド</t>
    </rPh>
    <phoneticPr fontId="6"/>
  </si>
  <si>
    <t>うち輪番当直医数</t>
    <rPh sb="2" eb="4">
      <t>リンバン</t>
    </rPh>
    <rPh sb="4" eb="7">
      <t>トウチョクイ</t>
    </rPh>
    <rPh sb="7" eb="8">
      <t>スウ</t>
    </rPh>
    <phoneticPr fontId="6"/>
  </si>
  <si>
    <t>四万十市国民健康保険西土佐診療所</t>
    <rPh sb="0" eb="16">
      <t>シンリョウジョ</t>
    </rPh>
    <phoneticPr fontId="6"/>
  </si>
  <si>
    <r>
      <rPr>
        <b/>
        <sz val="9"/>
        <color auto="1"/>
        <rFont val="ＭＳ 明朝"/>
      </rPr>
      <t>●小児死亡率</t>
    </r>
    <r>
      <rPr>
        <sz val="9"/>
        <color auto="1"/>
        <rFont val="ＭＳ 明朝"/>
      </rPr>
      <t>（人口動態調査　（15歳未満の死亡数／15歳未満人口）×1000）</t>
    </r>
    <rPh sb="1" eb="3">
      <t>ショウニ</t>
    </rPh>
    <rPh sb="3" eb="6">
      <t>シボウリツ</t>
    </rPh>
    <rPh sb="7" eb="9">
      <t>ジンコウ</t>
    </rPh>
    <rPh sb="9" eb="11">
      <t>ドウタイ</t>
    </rPh>
    <rPh sb="11" eb="13">
      <t>チョウサ</t>
    </rPh>
    <phoneticPr fontId="6"/>
  </si>
  <si>
    <r>
      <t>■分娩を取扱う診療所の病床数</t>
    </r>
    <r>
      <rPr>
        <sz val="9"/>
        <color theme="1"/>
        <rFont val="ＭＳ 明朝"/>
      </rPr>
      <t>（分娩取扱い休止中施設を除いた病床数）（県健康対策課）</t>
    </r>
    <rPh sb="1" eb="3">
      <t>ブンベン</t>
    </rPh>
    <rPh sb="4" eb="5">
      <t>ト</t>
    </rPh>
    <rPh sb="5" eb="6">
      <t>アツカ</t>
    </rPh>
    <rPh sb="7" eb="9">
      <t>シンリョウ</t>
    </rPh>
    <rPh sb="9" eb="10">
      <t>ショ</t>
    </rPh>
    <rPh sb="11" eb="13">
      <t>ビョウショウ</t>
    </rPh>
    <rPh sb="13" eb="14">
      <t>スウ</t>
    </rPh>
    <rPh sb="15" eb="17">
      <t>ブンベン</t>
    </rPh>
    <rPh sb="17" eb="19">
      <t>トリアツカイ</t>
    </rPh>
    <rPh sb="20" eb="23">
      <t>キュウシチュウ</t>
    </rPh>
    <rPh sb="23" eb="25">
      <t>シセツ</t>
    </rPh>
    <rPh sb="26" eb="27">
      <t>ノゾ</t>
    </rPh>
    <rPh sb="29" eb="32">
      <t>ビョウショウスウ</t>
    </rPh>
    <rPh sb="35" eb="37">
      <t>ケンコウ</t>
    </rPh>
    <rPh sb="37" eb="39">
      <t>タイサク</t>
    </rPh>
    <rPh sb="39" eb="40">
      <t>カ</t>
    </rPh>
    <phoneticPr fontId="6"/>
  </si>
  <si>
    <t>老衰</t>
    <rPh sb="0" eb="2">
      <t>ロウスイ</t>
    </rPh>
    <phoneticPr fontId="6"/>
  </si>
  <si>
    <t>診療所</t>
    <rPh sb="0" eb="2">
      <t>シンリョウ</t>
    </rPh>
    <rPh sb="2" eb="3">
      <t>ショ</t>
    </rPh>
    <phoneticPr fontId="6"/>
  </si>
  <si>
    <t>不慮の事故</t>
    <rPh sb="0" eb="2">
      <t>フリョ</t>
    </rPh>
    <rPh sb="3" eb="5">
      <t>ジコ</t>
    </rPh>
    <phoneticPr fontId="6"/>
  </si>
  <si>
    <r>
      <t>4</t>
    </r>
    <r>
      <rPr>
        <sz val="9"/>
        <color rgb="FFFF0000"/>
        <rFont val="ＭＳ Ｐゴシック"/>
      </rPr>
      <t xml:space="preserve"> (4)</t>
    </r>
  </si>
  <si>
    <t>■小児科医師の年齢階級別分布</t>
    <rPh sb="1" eb="4">
      <t>ショウニカ</t>
    </rPh>
    <rPh sb="4" eb="6">
      <t>イシ</t>
    </rPh>
    <rPh sb="7" eb="9">
      <t>ネンレイ</t>
    </rPh>
    <rPh sb="9" eb="11">
      <t>カイキュウ</t>
    </rPh>
    <rPh sb="11" eb="12">
      <t>ベツ</t>
    </rPh>
    <rPh sb="12" eb="14">
      <t>ブンプ</t>
    </rPh>
    <phoneticPr fontId="6"/>
  </si>
  <si>
    <r>
      <t>■年齢調整受療率</t>
    </r>
    <r>
      <rPr>
        <sz val="8"/>
        <color theme="1"/>
        <rFont val="ＭＳ 明朝"/>
      </rPr>
      <t>（人口10万人対）(H26 患者調査)</t>
    </r>
    <r>
      <rPr>
        <sz val="9"/>
        <color theme="1"/>
        <rFont val="ＭＳ 明朝"/>
      </rPr>
      <t>　</t>
    </r>
    <rPh sb="1" eb="3">
      <t>ネンレイ</t>
    </rPh>
    <rPh sb="3" eb="5">
      <t>チョウセイ</t>
    </rPh>
    <rPh sb="5" eb="7">
      <t>ジュリョウ</t>
    </rPh>
    <rPh sb="7" eb="8">
      <t>リツ</t>
    </rPh>
    <rPh sb="9" eb="11">
      <t>ジンコウ</t>
    </rPh>
    <rPh sb="14" eb="15">
      <t>ニン</t>
    </rPh>
    <rPh sb="15" eb="16">
      <t>タイ</t>
    </rPh>
    <rPh sb="22" eb="24">
      <t>カンジャ</t>
    </rPh>
    <rPh sb="24" eb="26">
      <t>チョウサ</t>
    </rPh>
    <phoneticPr fontId="6"/>
  </si>
  <si>
    <t>～29歳</t>
    <rPh sb="3" eb="4">
      <t>サイ</t>
    </rPh>
    <phoneticPr fontId="6"/>
  </si>
  <si>
    <t>30～39歳</t>
    <rPh sb="5" eb="6">
      <t>サイ</t>
    </rPh>
    <phoneticPr fontId="6"/>
  </si>
  <si>
    <t>40～49歳</t>
    <rPh sb="5" eb="6">
      <t>サイ</t>
    </rPh>
    <phoneticPr fontId="6"/>
  </si>
  <si>
    <t>50～59歳</t>
    <rPh sb="5" eb="6">
      <t>サイ</t>
    </rPh>
    <phoneticPr fontId="6"/>
  </si>
  <si>
    <t>その他疾患</t>
    <rPh sb="2" eb="3">
      <t>ホカ</t>
    </rPh>
    <rPh sb="3" eb="5">
      <t>シッカン</t>
    </rPh>
    <phoneticPr fontId="6"/>
  </si>
  <si>
    <r>
      <t>10</t>
    </r>
    <r>
      <rPr>
        <sz val="9"/>
        <color rgb="FFFF0000"/>
        <rFont val="ＭＳ Ｐゴシック"/>
      </rPr>
      <t xml:space="preserve"> (15)</t>
    </r>
  </si>
  <si>
    <t>梼原病院</t>
    <rPh sb="0" eb="2">
      <t>ユスハラ</t>
    </rPh>
    <rPh sb="2" eb="4">
      <t>ビョウイン</t>
    </rPh>
    <phoneticPr fontId="6"/>
  </si>
  <si>
    <r>
      <t>12</t>
    </r>
    <r>
      <rPr>
        <sz val="9"/>
        <color rgb="FFFF0000"/>
        <rFont val="ＭＳ Ｐゴシック"/>
      </rPr>
      <t xml:space="preserve"> (15)</t>
    </r>
  </si>
  <si>
    <t>小児中核病院</t>
    <rPh sb="0" eb="2">
      <t>ショウニ</t>
    </rPh>
    <rPh sb="2" eb="4">
      <t>チュウカク</t>
    </rPh>
    <rPh sb="4" eb="6">
      <t>ビョウイン</t>
    </rPh>
    <phoneticPr fontId="6"/>
  </si>
  <si>
    <t>高度小児専門医療</t>
    <rPh sb="0" eb="2">
      <t>コウド</t>
    </rPh>
    <rPh sb="2" eb="4">
      <t>ショウニ</t>
    </rPh>
    <rPh sb="4" eb="6">
      <t>センモン</t>
    </rPh>
    <rPh sb="6" eb="8">
      <t>イリョウ</t>
    </rPh>
    <phoneticPr fontId="6"/>
  </si>
  <si>
    <r>
      <t>0</t>
    </r>
    <r>
      <rPr>
        <sz val="9"/>
        <color auto="1"/>
        <rFont val="ＭＳ 明朝"/>
      </rPr>
      <t xml:space="preserve">
（0）</t>
    </r>
  </si>
  <si>
    <t>全体</t>
    <rPh sb="0" eb="2">
      <t>ゼンタイ</t>
    </rPh>
    <phoneticPr fontId="6"/>
  </si>
  <si>
    <t>51.8（49.8）</t>
  </si>
  <si>
    <t>8（3）</t>
  </si>
  <si>
    <t>平日夜間小児急患センター</t>
    <rPh sb="0" eb="2">
      <t>ヘイジツ</t>
    </rPh>
    <rPh sb="2" eb="4">
      <t>ヤカン</t>
    </rPh>
    <rPh sb="4" eb="6">
      <t>ショウニ</t>
    </rPh>
    <rPh sb="6" eb="8">
      <t>キュウカン</t>
    </rPh>
    <phoneticPr fontId="6"/>
  </si>
  <si>
    <t>14（14）</t>
  </si>
  <si>
    <t>23（24）</t>
  </si>
  <si>
    <t>23（21）</t>
  </si>
  <si>
    <t>13（11）</t>
  </si>
  <si>
    <r>
      <t>14</t>
    </r>
    <r>
      <rPr>
        <sz val="9"/>
        <color rgb="FFFF0000"/>
        <rFont val="ＭＳ Ｐゴシック"/>
      </rPr>
      <t xml:space="preserve"> (20)</t>
    </r>
  </si>
  <si>
    <r>
      <t>■脳血管疾患受療率</t>
    </r>
    <r>
      <rPr>
        <sz val="9"/>
        <color theme="1"/>
        <rFont val="ＭＳ 明朝"/>
      </rPr>
      <t>（10万人対）入院261　外来72</t>
    </r>
    <r>
      <rPr>
        <sz val="8"/>
        <color theme="1"/>
        <rFont val="ＭＳ 明朝"/>
      </rPr>
      <t>（H26患者調査）</t>
    </r>
    <rPh sb="1" eb="4">
      <t>ノウケッカン</t>
    </rPh>
    <rPh sb="4" eb="6">
      <t>シッカン</t>
    </rPh>
    <rPh sb="6" eb="9">
      <t>ジュリョウリツ</t>
    </rPh>
    <rPh sb="12" eb="14">
      <t>マンニン</t>
    </rPh>
    <rPh sb="14" eb="15">
      <t>タイ</t>
    </rPh>
    <rPh sb="16" eb="18">
      <t>ニュウイン</t>
    </rPh>
    <rPh sb="22" eb="24">
      <t>ガイライ</t>
    </rPh>
    <rPh sb="30" eb="32">
      <t>カンジャ</t>
    </rPh>
    <rPh sb="32" eb="34">
      <t>チョウサ</t>
    </rPh>
    <phoneticPr fontId="6"/>
  </si>
  <si>
    <r>
      <t xml:space="preserve"> 2</t>
    </r>
    <r>
      <rPr>
        <sz val="9"/>
        <color rgb="FFFF0000"/>
        <rFont val="ＭＳ Ｐゴシック"/>
      </rPr>
      <t xml:space="preserve"> (2)</t>
    </r>
  </si>
  <si>
    <t>46.6（47.3）</t>
  </si>
  <si>
    <t>14（13）</t>
  </si>
  <si>
    <t>高幡（1）</t>
    <rPh sb="0" eb="1">
      <t>タカ</t>
    </rPh>
    <phoneticPr fontId="6"/>
  </si>
  <si>
    <t>23（25）</t>
  </si>
  <si>
    <t>●往診を実施している医療機関数【こうち医療ネット】</t>
    <rPh sb="1" eb="3">
      <t>オウシン</t>
    </rPh>
    <rPh sb="4" eb="6">
      <t>ジッシ</t>
    </rPh>
    <rPh sb="10" eb="12">
      <t>イリョウ</t>
    </rPh>
    <rPh sb="12" eb="14">
      <t>キカン</t>
    </rPh>
    <rPh sb="14" eb="15">
      <t>スウ</t>
    </rPh>
    <rPh sb="19" eb="21">
      <t>イリョウ</t>
    </rPh>
    <phoneticPr fontId="6"/>
  </si>
  <si>
    <t>（平成27年中　救急・救助の現況）</t>
    <rPh sb="1" eb="3">
      <t>ヘイセイ</t>
    </rPh>
    <rPh sb="5" eb="6">
      <t>ネン</t>
    </rPh>
    <rPh sb="6" eb="7">
      <t>チュウ</t>
    </rPh>
    <rPh sb="8" eb="10">
      <t>キュウキュウ</t>
    </rPh>
    <rPh sb="11" eb="13">
      <t>キュウジョ</t>
    </rPh>
    <rPh sb="14" eb="16">
      <t>ゲンキョウ</t>
    </rPh>
    <phoneticPr fontId="6"/>
  </si>
  <si>
    <t>診療所</t>
    <rPh sb="0" eb="3">
      <t>シンリョウショ</t>
    </rPh>
    <phoneticPr fontId="6"/>
  </si>
  <si>
    <t>64.6（62.7）</t>
  </si>
  <si>
    <t>0（0）</t>
  </si>
  <si>
    <t>7人 ／ 5.6％</t>
    <rPh sb="1" eb="2">
      <t>ニン</t>
    </rPh>
    <phoneticPr fontId="6"/>
  </si>
  <si>
    <t>0（1）</t>
  </si>
  <si>
    <t>9（11）</t>
  </si>
  <si>
    <t>（平成28年高知県健康政策部調べ）</t>
    <rPh sb="6" eb="9">
      <t>コウチケン</t>
    </rPh>
    <rPh sb="9" eb="11">
      <t>ケンコウ</t>
    </rPh>
    <rPh sb="11" eb="13">
      <t>セイサク</t>
    </rPh>
    <rPh sb="13" eb="14">
      <t>ブ</t>
    </rPh>
    <rPh sb="14" eb="15">
      <t>シラ</t>
    </rPh>
    <phoneticPr fontId="6"/>
  </si>
  <si>
    <t>●へき地（無医地区）の数</t>
    <rPh sb="3" eb="4">
      <t>チ</t>
    </rPh>
    <rPh sb="5" eb="7">
      <t>ムイ</t>
    </rPh>
    <rPh sb="7" eb="9">
      <t>チク</t>
    </rPh>
    <rPh sb="11" eb="12">
      <t>スウ</t>
    </rPh>
    <phoneticPr fontId="6"/>
  </si>
  <si>
    <t>(H29.1 県医師確保・育成支援課調べ)</t>
    <rPh sb="0" eb="1">
      <t>カンスウ</t>
    </rPh>
    <rPh sb="7" eb="8">
      <t>ケン</t>
    </rPh>
    <rPh sb="8" eb="10">
      <t>イシ</t>
    </rPh>
    <rPh sb="10" eb="12">
      <t>カクホ</t>
    </rPh>
    <rPh sb="13" eb="15">
      <t>イクセイ</t>
    </rPh>
    <rPh sb="15" eb="17">
      <t>シエン</t>
    </rPh>
    <rPh sb="17" eb="18">
      <t>カ</t>
    </rPh>
    <rPh sb="18" eb="19">
      <t>シラ</t>
    </rPh>
    <phoneticPr fontId="6"/>
  </si>
  <si>
    <t>【H21：介護サービス施設・事業所調査　H28：従事者数-衛生行政報告例  H29：ステーション数-高知県訪問看護ステーション連絡協議会調べ】</t>
    <rPh sb="5" eb="7">
      <t>カイゴ</t>
    </rPh>
    <rPh sb="11" eb="13">
      <t>シセツ</t>
    </rPh>
    <rPh sb="14" eb="17">
      <t>ジギョウショ</t>
    </rPh>
    <rPh sb="17" eb="19">
      <t>チョウサ</t>
    </rPh>
    <rPh sb="24" eb="27">
      <t>ジュウジシャ</t>
    </rPh>
    <rPh sb="27" eb="28">
      <t>スウ</t>
    </rPh>
    <rPh sb="29" eb="31">
      <t>エイセイ</t>
    </rPh>
    <rPh sb="31" eb="33">
      <t>ギョウセイ</t>
    </rPh>
    <rPh sb="33" eb="36">
      <t>ホウコクレイ</t>
    </rPh>
    <phoneticPr fontId="6"/>
  </si>
  <si>
    <t>■へき地診療所の病床数</t>
    <rPh sb="3" eb="4">
      <t>チ</t>
    </rPh>
    <rPh sb="4" eb="7">
      <t>シンリョウジョ</t>
    </rPh>
    <rPh sb="8" eb="10">
      <t>ビョウショウ</t>
    </rPh>
    <rPh sb="10" eb="11">
      <t>スウ</t>
    </rPh>
    <phoneticPr fontId="6"/>
  </si>
  <si>
    <r>
      <t>1</t>
    </r>
    <r>
      <rPr>
        <b/>
        <sz val="9"/>
        <color auto="1"/>
        <rFont val="ＭＳ 明朝"/>
      </rPr>
      <t xml:space="preserve">,044
</t>
    </r>
    <r>
      <rPr>
        <sz val="9"/>
        <color auto="1"/>
        <rFont val="ＭＳ 明朝"/>
      </rPr>
      <t>（1,012）</t>
    </r>
  </si>
  <si>
    <t>1224,4</t>
  </si>
  <si>
    <t>へき地診療所の名称</t>
    <rPh sb="2" eb="3">
      <t>チ</t>
    </rPh>
    <rPh sb="3" eb="5">
      <t>シンリョウ</t>
    </rPh>
    <rPh sb="5" eb="6">
      <t>ショ</t>
    </rPh>
    <rPh sb="7" eb="9">
      <t>メイショウ</t>
    </rPh>
    <phoneticPr fontId="6"/>
  </si>
  <si>
    <t>馬路村立馬路診療所</t>
    <rPh sb="0" eb="2">
      <t>ウマジ</t>
    </rPh>
    <rPh sb="2" eb="4">
      <t>ソンリツ</t>
    </rPh>
    <rPh sb="4" eb="6">
      <t>ウマジ</t>
    </rPh>
    <rPh sb="6" eb="8">
      <t>シンリョウ</t>
    </rPh>
    <rPh sb="8" eb="9">
      <t>ショ</t>
    </rPh>
    <phoneticPr fontId="6"/>
  </si>
  <si>
    <t>馬路村立魚梁瀬診療所</t>
    <rPh sb="0" eb="2">
      <t>ウマジ</t>
    </rPh>
    <rPh sb="2" eb="4">
      <t>ソンリツ</t>
    </rPh>
    <rPh sb="4" eb="7">
      <t>ヤナセ</t>
    </rPh>
    <rPh sb="7" eb="9">
      <t>シンリョウ</t>
    </rPh>
    <rPh sb="9" eb="10">
      <t>ショ</t>
    </rPh>
    <phoneticPr fontId="6"/>
  </si>
  <si>
    <t>高知市土佐山へき地診療所</t>
    <rPh sb="0" eb="3">
      <t>コウチシ</t>
    </rPh>
    <rPh sb="3" eb="6">
      <t>トサヤマ</t>
    </rPh>
    <rPh sb="8" eb="9">
      <t>チ</t>
    </rPh>
    <rPh sb="9" eb="12">
      <t>シンリョウジョ</t>
    </rPh>
    <phoneticPr fontId="6"/>
  </si>
  <si>
    <r>
      <t>●糖尿病網膜症手術数（糖尿病網膜症手術のレセプト件数）</t>
    </r>
    <r>
      <rPr>
        <sz val="8"/>
        <color theme="1"/>
        <rFont val="ＭＳ 明朝"/>
      </rPr>
      <t>（平成27年度NDB）</t>
    </r>
    <rPh sb="1" eb="4">
      <t>トウニョウビョウ</t>
    </rPh>
    <rPh sb="4" eb="7">
      <t>モウマクショウ</t>
    </rPh>
    <rPh sb="7" eb="9">
      <t>シュジュツ</t>
    </rPh>
    <rPh sb="9" eb="10">
      <t>スウ</t>
    </rPh>
    <rPh sb="11" eb="14">
      <t>トウニョウビョウ</t>
    </rPh>
    <rPh sb="14" eb="17">
      <t>モウマクショウ</t>
    </rPh>
    <rPh sb="17" eb="19">
      <t>シュジュツ</t>
    </rPh>
    <rPh sb="24" eb="26">
      <t>ケンスウ</t>
    </rPh>
    <rPh sb="28" eb="30">
      <t>ヘイセイ</t>
    </rPh>
    <rPh sb="32" eb="33">
      <t>トシ</t>
    </rPh>
    <rPh sb="33" eb="34">
      <t>ド</t>
    </rPh>
    <phoneticPr fontId="6"/>
  </si>
  <si>
    <t>香美市立大栃診療所</t>
  </si>
  <si>
    <t>いの町立国民健康保険越裏門出張診療所</t>
  </si>
  <si>
    <t>仁淀川町国民健康保険大崎診療所</t>
  </si>
  <si>
    <t>人口10万人当たり</t>
    <rPh sb="0" eb="1">
      <t>ヒト</t>
    </rPh>
    <rPh sb="1" eb="2">
      <t>コウ</t>
    </rPh>
    <rPh sb="4" eb="6">
      <t>マンニン</t>
    </rPh>
    <rPh sb="6" eb="7">
      <t>ア</t>
    </rPh>
    <phoneticPr fontId="6"/>
  </si>
  <si>
    <t>津野町国民健康保険姫野々診療所</t>
    <rPh sb="0" eb="2">
      <t>ツノ</t>
    </rPh>
    <rPh sb="2" eb="3">
      <t>マチ</t>
    </rPh>
    <rPh sb="3" eb="5">
      <t>コクミン</t>
    </rPh>
    <rPh sb="5" eb="7">
      <t>ケンコウ</t>
    </rPh>
    <rPh sb="7" eb="9">
      <t>ホケン</t>
    </rPh>
    <rPh sb="9" eb="10">
      <t>ヒメ</t>
    </rPh>
    <rPh sb="10" eb="11">
      <t>ノ</t>
    </rPh>
    <rPh sb="12" eb="14">
      <t>シンリョウ</t>
    </rPh>
    <rPh sb="14" eb="15">
      <t>ショ</t>
    </rPh>
    <phoneticPr fontId="6"/>
  </si>
  <si>
    <t>●介護支援連携指導を実施している医療機関数
 【厚生労働省提供資料（NDB）】</t>
    <rPh sb="1" eb="3">
      <t>カイゴ</t>
    </rPh>
    <rPh sb="3" eb="5">
      <t>シエン</t>
    </rPh>
    <rPh sb="5" eb="7">
      <t>レンケイ</t>
    </rPh>
    <rPh sb="7" eb="9">
      <t>シドウ</t>
    </rPh>
    <rPh sb="10" eb="12">
      <t>ジッシ</t>
    </rPh>
    <rPh sb="16" eb="18">
      <t>イリョウ</t>
    </rPh>
    <rPh sb="18" eb="20">
      <t>キカン</t>
    </rPh>
    <rPh sb="20" eb="21">
      <t>スウ</t>
    </rPh>
    <rPh sb="24" eb="26">
      <t>コウセイ</t>
    </rPh>
    <rPh sb="26" eb="28">
      <t>ロウドウ</t>
    </rPh>
    <rPh sb="28" eb="29">
      <t>ショウ</t>
    </rPh>
    <rPh sb="29" eb="31">
      <t>テイキョウ</t>
    </rPh>
    <rPh sb="31" eb="33">
      <t>シリョウ</t>
    </rPh>
    <phoneticPr fontId="6"/>
  </si>
  <si>
    <r>
      <t>■</t>
    </r>
    <r>
      <rPr>
        <b/>
        <sz val="9"/>
        <color auto="1"/>
        <rFont val="ＭＳ 明朝"/>
      </rPr>
      <t>一般世帯数　</t>
    </r>
    <r>
      <rPr>
        <sz val="9"/>
        <color auto="1"/>
        <rFont val="ＭＳ 明朝"/>
      </rPr>
      <t>318,086世帯</t>
    </r>
    <r>
      <rPr>
        <b/>
        <sz val="9"/>
        <color auto="1"/>
        <rFont val="ＭＳ 明朝"/>
      </rPr>
      <t>　</t>
    </r>
    <rPh sb="1" eb="3">
      <t>イッパン</t>
    </rPh>
    <rPh sb="3" eb="6">
      <t>セタイスウ</t>
    </rPh>
    <rPh sb="14" eb="16">
      <t>セタイ</t>
    </rPh>
    <phoneticPr fontId="6"/>
  </si>
  <si>
    <t>四万十町興津診療所</t>
    <rPh sb="0" eb="4">
      <t>シマントチョウ</t>
    </rPh>
    <rPh sb="4" eb="6">
      <t>オキツ</t>
    </rPh>
    <rPh sb="6" eb="8">
      <t>シンリョウ</t>
    </rPh>
    <rPh sb="8" eb="9">
      <t>ショ</t>
    </rPh>
    <phoneticPr fontId="6"/>
  </si>
  <si>
    <t>病院医師数</t>
    <rPh sb="0" eb="2">
      <t>ビョウイン</t>
    </rPh>
    <rPh sb="2" eb="5">
      <t>イシスウ</t>
    </rPh>
    <phoneticPr fontId="6"/>
  </si>
  <si>
    <t>四万十町国民健康保険大正診療所</t>
    <rPh sb="0" eb="4">
      <t>シマントチョウ</t>
    </rPh>
    <rPh sb="4" eb="6">
      <t>コクミン</t>
    </rPh>
    <rPh sb="6" eb="8">
      <t>ケンコウ</t>
    </rPh>
    <rPh sb="8" eb="10">
      <t>ホケン</t>
    </rPh>
    <rPh sb="10" eb="12">
      <t>タイショウ</t>
    </rPh>
    <rPh sb="12" eb="15">
      <t>シンリョウショ</t>
    </rPh>
    <phoneticPr fontId="6"/>
  </si>
  <si>
    <t>四万十町国民健康保険十和診療所</t>
    <rPh sb="0" eb="4">
      <t>シマントチョウ</t>
    </rPh>
    <rPh sb="4" eb="6">
      <t>コクミン</t>
    </rPh>
    <rPh sb="6" eb="8">
      <t>ケンコウ</t>
    </rPh>
    <rPh sb="8" eb="10">
      <t>ホケン</t>
    </rPh>
    <rPh sb="10" eb="12">
      <t>トオワ</t>
    </rPh>
    <rPh sb="12" eb="15">
      <t>シンリョウショ</t>
    </rPh>
    <phoneticPr fontId="6"/>
  </si>
  <si>
    <r>
      <t xml:space="preserve"> 1</t>
    </r>
    <r>
      <rPr>
        <sz val="9"/>
        <color theme="1"/>
        <rFont val="ＭＳ 明朝"/>
      </rPr>
      <t xml:space="preserve">  (2)</t>
    </r>
  </si>
  <si>
    <t>四万十町大道へき地診療所</t>
    <rPh sb="0" eb="4">
      <t>シマントチョウ</t>
    </rPh>
    <rPh sb="4" eb="5">
      <t>オオ</t>
    </rPh>
    <rPh sb="5" eb="6">
      <t>ドウ</t>
    </rPh>
    <rPh sb="8" eb="9">
      <t>チ</t>
    </rPh>
    <rPh sb="9" eb="12">
      <t>シンリョウショ</t>
    </rPh>
    <phoneticPr fontId="6"/>
  </si>
  <si>
    <t>10人 ／ 7.5％</t>
    <rPh sb="2" eb="3">
      <t>ニン</t>
    </rPh>
    <phoneticPr fontId="6"/>
  </si>
  <si>
    <t>宿毛市立沖の島へき地診療所弘瀬出張所</t>
    <rPh sb="0" eb="4">
      <t>スクモシリツ</t>
    </rPh>
    <rPh sb="4" eb="5">
      <t>オキ</t>
    </rPh>
    <rPh sb="6" eb="7">
      <t>シマ</t>
    </rPh>
    <rPh sb="9" eb="10">
      <t>チ</t>
    </rPh>
    <rPh sb="10" eb="12">
      <t>シンリョウ</t>
    </rPh>
    <rPh sb="12" eb="13">
      <t>ショ</t>
    </rPh>
    <rPh sb="13" eb="15">
      <t>ヒロセ</t>
    </rPh>
    <rPh sb="15" eb="17">
      <t>シュッチョウ</t>
    </rPh>
    <rPh sb="17" eb="18">
      <t>ショ</t>
    </rPh>
    <phoneticPr fontId="6"/>
  </si>
  <si>
    <r>
      <t>●在宅等生活の場に復帰した患者の割合</t>
    </r>
    <r>
      <rPr>
        <sz val="8"/>
        <color theme="1"/>
        <rFont val="ＭＳ 明朝"/>
      </rPr>
      <t>(H26患者調査)</t>
    </r>
    <rPh sb="1" eb="4">
      <t>ザイタクトウ</t>
    </rPh>
    <rPh sb="4" eb="6">
      <t>セイカツ</t>
    </rPh>
    <rPh sb="7" eb="8">
      <t>バ</t>
    </rPh>
    <rPh sb="9" eb="11">
      <t>フッキ</t>
    </rPh>
    <rPh sb="13" eb="15">
      <t>カンジャ</t>
    </rPh>
    <rPh sb="16" eb="18">
      <t>ワリアイ</t>
    </rPh>
    <rPh sb="22" eb="24">
      <t>カンジャ</t>
    </rPh>
    <rPh sb="24" eb="26">
      <t>チョウサ</t>
    </rPh>
    <phoneticPr fontId="6"/>
  </si>
  <si>
    <t>四万十市国民健康保険大宮出張診療所</t>
    <rPh sb="0" eb="3">
      <t>シマント</t>
    </rPh>
    <rPh sb="3" eb="4">
      <t>シ</t>
    </rPh>
    <rPh sb="4" eb="6">
      <t>コクミン</t>
    </rPh>
    <rPh sb="6" eb="8">
      <t>ケンコウ</t>
    </rPh>
    <rPh sb="8" eb="10">
      <t>ホケン</t>
    </rPh>
    <rPh sb="10" eb="12">
      <t>オオミヤ</t>
    </rPh>
    <rPh sb="12" eb="14">
      <t>シュッチョウ</t>
    </rPh>
    <rPh sb="14" eb="17">
      <t>シンリョウジョ</t>
    </rPh>
    <phoneticPr fontId="6"/>
  </si>
  <si>
    <t>黒潮町国民健康保険拳ノ川診療所</t>
    <rPh sb="0" eb="2">
      <t>クロシオ</t>
    </rPh>
    <rPh sb="2" eb="3">
      <t>チョウ</t>
    </rPh>
    <rPh sb="3" eb="5">
      <t>コクミン</t>
    </rPh>
    <rPh sb="5" eb="7">
      <t>ケンコウ</t>
    </rPh>
    <rPh sb="7" eb="9">
      <t>ホケン</t>
    </rPh>
    <rPh sb="9" eb="10">
      <t>コブシ</t>
    </rPh>
    <rPh sb="11" eb="12">
      <t>カワ</t>
    </rPh>
    <rPh sb="12" eb="14">
      <t>シンリョウ</t>
    </rPh>
    <rPh sb="14" eb="15">
      <t>ショ</t>
    </rPh>
    <phoneticPr fontId="6"/>
  </si>
  <si>
    <t>黒潮町国民健康保険鈴出張診療所</t>
    <rPh sb="0" eb="2">
      <t>クロシオ</t>
    </rPh>
    <rPh sb="2" eb="3">
      <t>チョウ</t>
    </rPh>
    <rPh sb="3" eb="5">
      <t>コクミン</t>
    </rPh>
    <rPh sb="5" eb="7">
      <t>ケンコウ</t>
    </rPh>
    <rPh sb="7" eb="9">
      <t>ホケン</t>
    </rPh>
    <rPh sb="9" eb="10">
      <t>スズ</t>
    </rPh>
    <rPh sb="10" eb="12">
      <t>シュッチョウ</t>
    </rPh>
    <rPh sb="12" eb="14">
      <t>シンリョウ</t>
    </rPh>
    <rPh sb="14" eb="15">
      <t>ショ</t>
    </rPh>
    <phoneticPr fontId="6"/>
  </si>
  <si>
    <t>黒潮町国民健康保険伊与喜出張診療所</t>
    <rPh sb="0" eb="2">
      <t>クロシオ</t>
    </rPh>
    <rPh sb="2" eb="3">
      <t>チョウ</t>
    </rPh>
    <rPh sb="3" eb="5">
      <t>コクミン</t>
    </rPh>
    <rPh sb="5" eb="7">
      <t>ケンコウ</t>
    </rPh>
    <rPh sb="7" eb="9">
      <t>ホケン</t>
    </rPh>
    <rPh sb="9" eb="12">
      <t>イヨキ</t>
    </rPh>
    <rPh sb="12" eb="14">
      <t>シュッチョウ</t>
    </rPh>
    <rPh sb="14" eb="16">
      <t>シンリョウ</t>
    </rPh>
    <rPh sb="16" eb="17">
      <t>ショ</t>
    </rPh>
    <phoneticPr fontId="6"/>
  </si>
  <si>
    <t>※19床は休止中</t>
    <rPh sb="3" eb="4">
      <t>トコ</t>
    </rPh>
    <rPh sb="5" eb="7">
      <t>キュウシ</t>
    </rPh>
    <rPh sb="7" eb="8">
      <t>チュウ</t>
    </rPh>
    <phoneticPr fontId="6"/>
  </si>
  <si>
    <r>
      <t>●脳卒中の専門病室を有する病床数</t>
    </r>
    <r>
      <rPr>
        <sz val="8"/>
        <color theme="1"/>
        <rFont val="ＭＳ 明朝"/>
      </rPr>
      <t>（H29四国厚生支局届出受理医療機関名簿）</t>
    </r>
    <r>
      <rPr>
        <b/>
        <sz val="9"/>
        <color theme="1"/>
        <rFont val="ＭＳ 明朝"/>
      </rPr>
      <t xml:space="preserve"> </t>
    </r>
    <rPh sb="14" eb="15">
      <t>トコ</t>
    </rPh>
    <rPh sb="20" eb="22">
      <t>シコク</t>
    </rPh>
    <rPh sb="22" eb="24">
      <t>コウセイ</t>
    </rPh>
    <rPh sb="24" eb="26">
      <t>シキョク</t>
    </rPh>
    <rPh sb="26" eb="27">
      <t>トド</t>
    </rPh>
    <rPh sb="27" eb="28">
      <t>デ</t>
    </rPh>
    <rPh sb="28" eb="30">
      <t>ジュリ</t>
    </rPh>
    <rPh sb="30" eb="32">
      <t>イリョウ</t>
    </rPh>
    <rPh sb="32" eb="34">
      <t>キカン</t>
    </rPh>
    <rPh sb="34" eb="36">
      <t>メイボ</t>
    </rPh>
    <phoneticPr fontId="6"/>
  </si>
  <si>
    <t>高幡</t>
    <rPh sb="0" eb="1">
      <t>タカ</t>
    </rPh>
    <phoneticPr fontId="6"/>
  </si>
  <si>
    <t>１週間の開院日数</t>
    <rPh sb="1" eb="3">
      <t>シュウカン</t>
    </rPh>
    <rPh sb="4" eb="6">
      <t>カイイン</t>
    </rPh>
    <rPh sb="6" eb="8">
      <t>ニッスウ</t>
    </rPh>
    <phoneticPr fontId="6"/>
  </si>
  <si>
    <t>巡回診療</t>
    <rPh sb="0" eb="2">
      <t>ジュンカイ</t>
    </rPh>
    <rPh sb="2" eb="4">
      <t>シンリョウ</t>
    </rPh>
    <phoneticPr fontId="6"/>
  </si>
  <si>
    <t>延べ日数</t>
    <rPh sb="0" eb="1">
      <t>ノ</t>
    </rPh>
    <rPh sb="2" eb="4">
      <t>ニッスウ</t>
    </rPh>
    <phoneticPr fontId="6"/>
  </si>
  <si>
    <t>安芸（1）</t>
    <rPh sb="0" eb="2">
      <t>アキ</t>
    </rPh>
    <phoneticPr fontId="6"/>
  </si>
  <si>
    <t>中央（4）</t>
    <rPh sb="0" eb="2">
      <t>チュウオウ</t>
    </rPh>
    <phoneticPr fontId="6"/>
  </si>
  <si>
    <t>幡多（2）</t>
    <rPh sb="0" eb="2">
      <t>ハタ</t>
    </rPh>
    <phoneticPr fontId="6"/>
  </si>
  <si>
    <r>
      <t>1</t>
    </r>
    <r>
      <rPr>
        <b/>
        <sz val="9"/>
        <color auto="1"/>
        <rFont val="ＭＳ 明朝"/>
      </rPr>
      <t xml:space="preserve">0
</t>
    </r>
    <r>
      <rPr>
        <sz val="9"/>
        <color auto="1"/>
        <rFont val="ＭＳ 明朝"/>
      </rPr>
      <t>（17）</t>
    </r>
  </si>
  <si>
    <t>計　(8)</t>
    <rPh sb="0" eb="1">
      <t>ケイ</t>
    </rPh>
    <phoneticPr fontId="6"/>
  </si>
  <si>
    <t>●社会医療法人の数</t>
    <rPh sb="1" eb="3">
      <t>シャカイ</t>
    </rPh>
    <rPh sb="3" eb="5">
      <t>イリョウ</t>
    </rPh>
    <rPh sb="5" eb="7">
      <t>ホウジン</t>
    </rPh>
    <rPh sb="8" eb="9">
      <t>スウ</t>
    </rPh>
    <phoneticPr fontId="6"/>
  </si>
  <si>
    <t>高知大学医学部附属病院</t>
    <rPh sb="0" eb="2">
      <t>コウチ</t>
    </rPh>
    <rPh sb="2" eb="4">
      <t>ダイガク</t>
    </rPh>
    <rPh sb="4" eb="6">
      <t>イガク</t>
    </rPh>
    <rPh sb="6" eb="7">
      <t>ブ</t>
    </rPh>
    <rPh sb="7" eb="9">
      <t>フゾク</t>
    </rPh>
    <rPh sb="9" eb="11">
      <t>ビョウイン</t>
    </rPh>
    <phoneticPr fontId="6"/>
  </si>
  <si>
    <t>　　あき総合病院</t>
    <rPh sb="4" eb="6">
      <t>ソウゴウ</t>
    </rPh>
    <rPh sb="6" eb="8">
      <t>ビョウイン</t>
    </rPh>
    <phoneticPr fontId="6"/>
  </si>
  <si>
    <t>　　高知大学医学部附属病院　　国立病院機構高知病院　</t>
    <rPh sb="15" eb="17">
      <t>コクリツ</t>
    </rPh>
    <rPh sb="17" eb="19">
      <t>ビョウイン</t>
    </rPh>
    <rPh sb="19" eb="21">
      <t>キコウ</t>
    </rPh>
    <rPh sb="21" eb="23">
      <t>コウチ</t>
    </rPh>
    <rPh sb="23" eb="25">
      <t>ビョウイン</t>
    </rPh>
    <phoneticPr fontId="6"/>
  </si>
  <si>
    <t>　　高知医療センター　　　　　嶺北中央病院</t>
  </si>
  <si>
    <t>　　梼原病院</t>
    <rPh sb="2" eb="4">
      <t>ユスハラ</t>
    </rPh>
    <rPh sb="4" eb="6">
      <t>ビョウイン</t>
    </rPh>
    <phoneticPr fontId="6"/>
  </si>
  <si>
    <r>
      <t>0</t>
    </r>
    <r>
      <rPr>
        <sz val="9"/>
        <color theme="1"/>
        <rFont val="ＭＳ 明朝"/>
      </rPr>
      <t xml:space="preserve">
(5)</t>
    </r>
  </si>
  <si>
    <t>　　幡多けんみん病院　　　　　大月病院</t>
    <rPh sb="2" eb="4">
      <t>ハタ</t>
    </rPh>
    <rPh sb="8" eb="10">
      <t>ビョウイン</t>
    </rPh>
    <rPh sb="15" eb="17">
      <t>オオツキ</t>
    </rPh>
    <rPh sb="17" eb="19">
      <t>ビョウイン</t>
    </rPh>
    <phoneticPr fontId="6"/>
  </si>
  <si>
    <t xml:space="preserve">  （高知県）99.4（全国）98.4(平成27年度NDB)</t>
  </si>
  <si>
    <t>医師派遣</t>
    <rPh sb="0" eb="2">
      <t>イシ</t>
    </rPh>
    <rPh sb="2" eb="4">
      <t>ハケン</t>
    </rPh>
    <phoneticPr fontId="6"/>
  </si>
  <si>
    <t>代診医派遣</t>
    <rPh sb="0" eb="1">
      <t>ダイ</t>
    </rPh>
    <rPh sb="1" eb="2">
      <t>ミ</t>
    </rPh>
    <rPh sb="2" eb="3">
      <t>イ</t>
    </rPh>
    <rPh sb="3" eb="5">
      <t>ハケン</t>
    </rPh>
    <phoneticPr fontId="6"/>
  </si>
  <si>
    <r>
      <t>0</t>
    </r>
    <r>
      <rPr>
        <b/>
        <sz val="9"/>
        <color auto="1"/>
        <rFont val="ＭＳ 明朝"/>
      </rPr>
      <t xml:space="preserve">%
</t>
    </r>
    <r>
      <rPr>
        <sz val="9"/>
        <color auto="1"/>
        <rFont val="ＭＳ 明朝"/>
      </rPr>
      <t>（0％）</t>
    </r>
  </si>
  <si>
    <r>
      <t>■糖尿病透析予防管理指導料の届出医療機関数</t>
    </r>
    <r>
      <rPr>
        <sz val="9"/>
        <color theme="1"/>
        <rFont val="ＭＳ 明朝"/>
      </rPr>
      <t>（H29.8.1四国厚生支局届出受理医療機関名簿）</t>
    </r>
    <rPh sb="1" eb="4">
      <t>トウニョウビョウ</t>
    </rPh>
    <rPh sb="4" eb="6">
      <t>トウセキ</t>
    </rPh>
    <rPh sb="6" eb="8">
      <t>ヨボウ</t>
    </rPh>
    <rPh sb="8" eb="10">
      <t>カンリ</t>
    </rPh>
    <rPh sb="10" eb="13">
      <t>シドウリョウ</t>
    </rPh>
    <rPh sb="14" eb="16">
      <t>トドケデ</t>
    </rPh>
    <rPh sb="16" eb="18">
      <t>イリョウ</t>
    </rPh>
    <rPh sb="18" eb="20">
      <t>キカン</t>
    </rPh>
    <rPh sb="20" eb="21">
      <t>スウ</t>
    </rPh>
    <phoneticPr fontId="6"/>
  </si>
  <si>
    <t>遠隔医療等
ＩＣＴを活用
した診療支援</t>
    <rPh sb="0" eb="2">
      <t>エンカク</t>
    </rPh>
    <rPh sb="2" eb="4">
      <t>イリョウ</t>
    </rPh>
    <rPh sb="4" eb="5">
      <t>トウ</t>
    </rPh>
    <rPh sb="10" eb="12">
      <t>カツヨウ</t>
    </rPh>
    <rPh sb="15" eb="17">
      <t>シンリョウ</t>
    </rPh>
    <rPh sb="17" eb="19">
      <t>シエン</t>
    </rPh>
    <phoneticPr fontId="6"/>
  </si>
  <si>
    <t>○</t>
  </si>
  <si>
    <t>　・NDB－在宅患者訪問薬剤管理指導料を算定した事業所数</t>
    <rPh sb="6" eb="8">
      <t>ザイタク</t>
    </rPh>
    <rPh sb="8" eb="10">
      <t>カンジャ</t>
    </rPh>
    <rPh sb="10" eb="12">
      <t>ホウモン</t>
    </rPh>
    <rPh sb="12" eb="14">
      <t>ヤクザイ</t>
    </rPh>
    <rPh sb="14" eb="16">
      <t>カンリ</t>
    </rPh>
    <rPh sb="16" eb="19">
      <t>シドウリョウ</t>
    </rPh>
    <rPh sb="20" eb="22">
      <t>サンテイ</t>
    </rPh>
    <rPh sb="24" eb="27">
      <t>ジギョウショ</t>
    </rPh>
    <rPh sb="27" eb="28">
      <t>スウ</t>
    </rPh>
    <phoneticPr fontId="6"/>
  </si>
  <si>
    <t>行政機関等の支援</t>
    <rPh sb="0" eb="2">
      <t>ギョウセイ</t>
    </rPh>
    <rPh sb="2" eb="4">
      <t>キカン</t>
    </rPh>
    <rPh sb="4" eb="5">
      <t>トウ</t>
    </rPh>
    <rPh sb="6" eb="8">
      <t>シエン</t>
    </rPh>
    <phoneticPr fontId="6"/>
  </si>
  <si>
    <r>
      <t>●</t>
    </r>
    <r>
      <rPr>
        <b/>
        <sz val="9"/>
        <color auto="1"/>
        <rFont val="ＭＳ 明朝"/>
      </rPr>
      <t>救急出場件数及び搬送人員の推移</t>
    </r>
    <r>
      <rPr>
        <sz val="9"/>
        <color auto="1"/>
        <rFont val="ＭＳ 明朝"/>
      </rPr>
      <t>（救急・救助の現況）</t>
    </r>
  </si>
  <si>
    <t>●へき地医療支援機構の数</t>
    <rPh sb="11" eb="12">
      <t>カズ</t>
    </rPh>
    <phoneticPr fontId="6"/>
  </si>
  <si>
    <t>●へき地医療に従事する地域枠医師数</t>
    <rPh sb="7" eb="9">
      <t>ジュウジ</t>
    </rPh>
    <rPh sb="11" eb="13">
      <t>チイキ</t>
    </rPh>
    <rPh sb="13" eb="14">
      <t>ワク</t>
    </rPh>
    <rPh sb="14" eb="17">
      <t>イシスウ</t>
    </rPh>
    <phoneticPr fontId="6"/>
  </si>
  <si>
    <t>●協議会の開催回数　　　　</t>
    <rPh sb="1" eb="4">
      <t>キョウギカイ</t>
    </rPh>
    <rPh sb="5" eb="7">
      <t>カイサイ</t>
    </rPh>
    <rPh sb="7" eb="9">
      <t>カイスウ</t>
    </rPh>
    <phoneticPr fontId="6"/>
  </si>
  <si>
    <t>■訪問歯科診療を実施している歯科診療所数【高知県歯科医師会調べ】</t>
    <rPh sb="1" eb="3">
      <t>ホウモン</t>
    </rPh>
    <rPh sb="3" eb="5">
      <t>シカ</t>
    </rPh>
    <rPh sb="5" eb="7">
      <t>シンリョウ</t>
    </rPh>
    <rPh sb="8" eb="10">
      <t>ジッシ</t>
    </rPh>
    <rPh sb="14" eb="16">
      <t>シカ</t>
    </rPh>
    <rPh sb="16" eb="19">
      <t>シンリョウショ</t>
    </rPh>
    <rPh sb="19" eb="20">
      <t>スウ</t>
    </rPh>
    <rPh sb="21" eb="24">
      <t>コウチケン</t>
    </rPh>
    <rPh sb="24" eb="29">
      <t>シカイシカイ</t>
    </rPh>
    <rPh sb="29" eb="30">
      <t>シラ</t>
    </rPh>
    <phoneticPr fontId="6"/>
  </si>
  <si>
    <t>■へき地医療支援機構の調整によるへき地への代診医派遣日数　　　　</t>
    <rPh sb="3" eb="4">
      <t>チ</t>
    </rPh>
    <rPh sb="4" eb="6">
      <t>イリョウ</t>
    </rPh>
    <rPh sb="6" eb="8">
      <t>シエン</t>
    </rPh>
    <rPh sb="8" eb="10">
      <t>キコウ</t>
    </rPh>
    <rPh sb="11" eb="13">
      <t>チョウセイ</t>
    </rPh>
    <rPh sb="18" eb="19">
      <t>チ</t>
    </rPh>
    <rPh sb="21" eb="22">
      <t>ダイ</t>
    </rPh>
    <rPh sb="22" eb="23">
      <t>ミ</t>
    </rPh>
    <rPh sb="23" eb="24">
      <t>イ</t>
    </rPh>
    <rPh sb="24" eb="26">
      <t>ハケン</t>
    </rPh>
    <rPh sb="26" eb="28">
      <t>ニッスウ</t>
    </rPh>
    <phoneticPr fontId="6"/>
  </si>
  <si>
    <r>
      <t xml:space="preserve"> </t>
    </r>
    <r>
      <rPr>
        <sz val="9"/>
        <color theme="1"/>
        <rFont val="ＭＳ 明朝"/>
      </rPr>
      <t>1 (3)</t>
    </r>
  </si>
  <si>
    <t>日数</t>
    <rPh sb="0" eb="2">
      <t>ニッスウ</t>
    </rPh>
    <phoneticPr fontId="6"/>
  </si>
  <si>
    <t>業務内容</t>
    <rPh sb="0" eb="2">
      <t>ギョウム</t>
    </rPh>
    <rPh sb="2" eb="4">
      <t>ナイヨウ</t>
    </rPh>
    <phoneticPr fontId="6"/>
  </si>
  <si>
    <t>代診医派遣調整、医療計画策定への関与、　　　へき地医療従事者への研修計画立案、　　　　へき地医療現場の意見の調整・集約</t>
    <rPh sb="0" eb="2">
      <t>ダイシン</t>
    </rPh>
    <rPh sb="2" eb="3">
      <t>イ</t>
    </rPh>
    <rPh sb="3" eb="5">
      <t>ハケン</t>
    </rPh>
    <rPh sb="5" eb="7">
      <t>チョウセイ</t>
    </rPh>
    <rPh sb="8" eb="10">
      <t>イリョウ</t>
    </rPh>
    <rPh sb="10" eb="12">
      <t>ケイカク</t>
    </rPh>
    <rPh sb="12" eb="14">
      <t>サクテイ</t>
    </rPh>
    <rPh sb="16" eb="18">
      <t>カンヨ</t>
    </rPh>
    <rPh sb="24" eb="25">
      <t>チ</t>
    </rPh>
    <rPh sb="25" eb="27">
      <t>イリョウ</t>
    </rPh>
    <rPh sb="27" eb="30">
      <t>ジュウジシャ</t>
    </rPh>
    <rPh sb="32" eb="34">
      <t>ケンシュウ</t>
    </rPh>
    <rPh sb="34" eb="36">
      <t>ケイカク</t>
    </rPh>
    <rPh sb="36" eb="38">
      <t>リツアン</t>
    </rPh>
    <rPh sb="45" eb="46">
      <t>チ</t>
    </rPh>
    <rPh sb="46" eb="48">
      <t>イリョウ</t>
    </rPh>
    <rPh sb="48" eb="50">
      <t>ゲンバ</t>
    </rPh>
    <rPh sb="51" eb="53">
      <t>イケン</t>
    </rPh>
    <rPh sb="54" eb="56">
      <t>チョウセイ</t>
    </rPh>
    <rPh sb="57" eb="59">
      <t>シュウヤク</t>
    </rPh>
    <phoneticPr fontId="6"/>
  </si>
  <si>
    <t>3～4日</t>
    <rPh sb="3" eb="4">
      <t>ニチ</t>
    </rPh>
    <phoneticPr fontId="6"/>
  </si>
  <si>
    <r>
      <t>ストラクチャー</t>
    </r>
    <r>
      <rPr>
        <sz val="10.5"/>
        <color theme="1"/>
        <rFont val="ＭＳ 明朝"/>
      </rPr>
      <t>（病院や医療従事者の充実度）</t>
    </r>
  </si>
  <si>
    <t>災害時に拠点となる病院</t>
    <rPh sb="0" eb="2">
      <t>サイガイ</t>
    </rPh>
    <rPh sb="2" eb="3">
      <t>ジ</t>
    </rPh>
    <rPh sb="4" eb="6">
      <t>キョテン</t>
    </rPh>
    <rPh sb="9" eb="11">
      <t>ビョウイン</t>
    </rPh>
    <phoneticPr fontId="6"/>
  </si>
  <si>
    <t>●災害拠点病院における業務継続計画の策定率</t>
    <rPh sb="1" eb="3">
      <t>サイガイ</t>
    </rPh>
    <rPh sb="3" eb="5">
      <t>キョテン</t>
    </rPh>
    <rPh sb="5" eb="7">
      <t>ビョウイン</t>
    </rPh>
    <rPh sb="11" eb="13">
      <t>ギョウム</t>
    </rPh>
    <rPh sb="13" eb="15">
      <t>ケイゾク</t>
    </rPh>
    <rPh sb="15" eb="17">
      <t>ケイカク</t>
    </rPh>
    <rPh sb="18" eb="20">
      <t>サクテイ</t>
    </rPh>
    <rPh sb="20" eb="21">
      <t>リツ</t>
    </rPh>
    <phoneticPr fontId="6"/>
  </si>
  <si>
    <t>　・介護老人保健施設</t>
    <rPh sb="2" eb="4">
      <t>カイゴ</t>
    </rPh>
    <rPh sb="4" eb="6">
      <t>ロウジン</t>
    </rPh>
    <rPh sb="6" eb="8">
      <t>ホケン</t>
    </rPh>
    <rPh sb="8" eb="10">
      <t>シセツ</t>
    </rPh>
    <phoneticPr fontId="6"/>
  </si>
  <si>
    <t>●複数の災害時の通信手段の確保</t>
    <rPh sb="1" eb="3">
      <t>フクスウ</t>
    </rPh>
    <rPh sb="4" eb="6">
      <t>サイガイ</t>
    </rPh>
    <rPh sb="6" eb="7">
      <t>ジ</t>
    </rPh>
    <rPh sb="8" eb="10">
      <t>ツウシン</t>
    </rPh>
    <rPh sb="10" eb="12">
      <t>シュダン</t>
    </rPh>
    <rPh sb="13" eb="15">
      <t>カクホ</t>
    </rPh>
    <phoneticPr fontId="6"/>
  </si>
  <si>
    <t>H29:100%（12/12）</t>
  </si>
  <si>
    <r>
      <t xml:space="preserve">1
</t>
    </r>
    <r>
      <rPr>
        <sz val="9"/>
        <color theme="1"/>
        <rFont val="ＭＳ 明朝"/>
      </rPr>
      <t>(0)</t>
    </r>
  </si>
  <si>
    <t>●多数傷病者に対応可能なスペースを有する災害拠点病院の割合</t>
    <rPh sb="1" eb="3">
      <t>タスウ</t>
    </rPh>
    <rPh sb="3" eb="6">
      <t>ショウビョウシャ</t>
    </rPh>
    <rPh sb="7" eb="9">
      <t>タイオウ</t>
    </rPh>
    <rPh sb="9" eb="11">
      <t>カノウ</t>
    </rPh>
    <rPh sb="17" eb="18">
      <t>ユウ</t>
    </rPh>
    <rPh sb="20" eb="22">
      <t>サイガイ</t>
    </rPh>
    <rPh sb="22" eb="24">
      <t>キョテン</t>
    </rPh>
    <rPh sb="24" eb="26">
      <t>ビョウイン</t>
    </rPh>
    <rPh sb="27" eb="29">
      <t>ワリアイ</t>
    </rPh>
    <phoneticPr fontId="6"/>
  </si>
  <si>
    <t>　　　　　　　　　　　　　　●災害時の医療チーム等の受入を想定し、都道府県災害対策本部、都道府県医療本部で関係機関（消防、警察等）、公共輸送機関等との連携の確認を行う災害訓練の実施回数</t>
    <rPh sb="15" eb="17">
      <t>サイガイ</t>
    </rPh>
    <rPh sb="17" eb="18">
      <t>ジ</t>
    </rPh>
    <rPh sb="19" eb="21">
      <t>イリョウ</t>
    </rPh>
    <rPh sb="24" eb="25">
      <t>トウ</t>
    </rPh>
    <rPh sb="26" eb="28">
      <t>ウケイレ</t>
    </rPh>
    <rPh sb="29" eb="31">
      <t>ソウテイ</t>
    </rPh>
    <rPh sb="33" eb="37">
      <t>トドウフケン</t>
    </rPh>
    <rPh sb="37" eb="39">
      <t>サイガイ</t>
    </rPh>
    <rPh sb="39" eb="41">
      <t>タイサク</t>
    </rPh>
    <rPh sb="41" eb="43">
      <t>ホンブ</t>
    </rPh>
    <rPh sb="44" eb="48">
      <t>トドウフケン</t>
    </rPh>
    <rPh sb="48" eb="50">
      <t>イリョウ</t>
    </rPh>
    <rPh sb="50" eb="52">
      <t>ホンブ</t>
    </rPh>
    <rPh sb="53" eb="55">
      <t>カンケイ</t>
    </rPh>
    <rPh sb="55" eb="57">
      <t>キカン</t>
    </rPh>
    <rPh sb="58" eb="60">
      <t>ショウボウ</t>
    </rPh>
    <rPh sb="61" eb="64">
      <t>ケイサツトウ</t>
    </rPh>
    <rPh sb="66" eb="68">
      <t>コウキョウ</t>
    </rPh>
    <rPh sb="68" eb="70">
      <t>ユソウ</t>
    </rPh>
    <rPh sb="70" eb="73">
      <t>キカントウ</t>
    </rPh>
    <rPh sb="75" eb="77">
      <t>レンケイ</t>
    </rPh>
    <rPh sb="78" eb="80">
      <t>カクニン</t>
    </rPh>
    <rPh sb="81" eb="82">
      <t>オコナ</t>
    </rPh>
    <rPh sb="83" eb="85">
      <t>サイガイ</t>
    </rPh>
    <rPh sb="85" eb="87">
      <t>クンレン</t>
    </rPh>
    <rPh sb="88" eb="90">
      <t>ジッシ</t>
    </rPh>
    <rPh sb="90" eb="92">
      <t>カイスウ</t>
    </rPh>
    <phoneticPr fontId="6"/>
  </si>
  <si>
    <t>　　　　　　　　　　　　　　●災害時の医療チーム等の受入を想定し、関係機関・団体等と連携の上、保健所管轄区や市町村単位等で地域災害医療対策会議のコーディネート機能の確認を行う災害訓練の実施回数</t>
    <rPh sb="15" eb="17">
      <t>サイガイ</t>
    </rPh>
    <rPh sb="17" eb="18">
      <t>ジ</t>
    </rPh>
    <rPh sb="19" eb="21">
      <t>イリョウ</t>
    </rPh>
    <rPh sb="24" eb="25">
      <t>トウ</t>
    </rPh>
    <rPh sb="26" eb="28">
      <t>ウケイレ</t>
    </rPh>
    <rPh sb="29" eb="31">
      <t>ソウテイ</t>
    </rPh>
    <rPh sb="33" eb="35">
      <t>カンケイ</t>
    </rPh>
    <rPh sb="35" eb="37">
      <t>キカン</t>
    </rPh>
    <rPh sb="38" eb="41">
      <t>ダンタイトウ</t>
    </rPh>
    <rPh sb="42" eb="44">
      <t>レンケイ</t>
    </rPh>
    <rPh sb="45" eb="46">
      <t>ウエ</t>
    </rPh>
    <rPh sb="47" eb="49">
      <t>ホケン</t>
    </rPh>
    <rPh sb="49" eb="50">
      <t>ショ</t>
    </rPh>
    <rPh sb="50" eb="52">
      <t>カンカツ</t>
    </rPh>
    <rPh sb="52" eb="53">
      <t>ク</t>
    </rPh>
    <rPh sb="54" eb="57">
      <t>シチョウソン</t>
    </rPh>
    <rPh sb="57" eb="59">
      <t>タンイ</t>
    </rPh>
    <rPh sb="59" eb="60">
      <t>トウ</t>
    </rPh>
    <rPh sb="61" eb="63">
      <t>チイキ</t>
    </rPh>
    <rPh sb="63" eb="65">
      <t>サイガイ</t>
    </rPh>
    <rPh sb="65" eb="67">
      <t>イリョウ</t>
    </rPh>
    <rPh sb="67" eb="69">
      <t>タイサク</t>
    </rPh>
    <rPh sb="69" eb="71">
      <t>カイギ</t>
    </rPh>
    <rPh sb="79" eb="81">
      <t>キノウ</t>
    </rPh>
    <rPh sb="82" eb="84">
      <t>カクニン</t>
    </rPh>
    <rPh sb="85" eb="86">
      <t>オコナ</t>
    </rPh>
    <rPh sb="87" eb="89">
      <t>サイガイ</t>
    </rPh>
    <rPh sb="89" eb="91">
      <t>クンレン</t>
    </rPh>
    <rPh sb="92" eb="94">
      <t>ジッシ</t>
    </rPh>
    <rPh sb="94" eb="96">
      <t>カイスウ</t>
    </rPh>
    <phoneticPr fontId="6"/>
  </si>
  <si>
    <t>　　　　　　　　　　　　　　●広域医療搬送を想定し、都道府県災害対策本部、都道府県医療本部で関係機関（消防、警察等）、公共輸送機関等との連携の確認を行う災害訓練の実施箇所数及び回数</t>
    <rPh sb="15" eb="17">
      <t>コウイキ</t>
    </rPh>
    <rPh sb="17" eb="19">
      <t>イリョウ</t>
    </rPh>
    <rPh sb="19" eb="21">
      <t>ハンソウ</t>
    </rPh>
    <rPh sb="22" eb="24">
      <t>ソウテイ</t>
    </rPh>
    <rPh sb="26" eb="30">
      <t>トドウフケン</t>
    </rPh>
    <rPh sb="30" eb="32">
      <t>サイガイ</t>
    </rPh>
    <rPh sb="32" eb="34">
      <t>タイサク</t>
    </rPh>
    <rPh sb="34" eb="36">
      <t>ホンブ</t>
    </rPh>
    <rPh sb="37" eb="41">
      <t>トドウフケン</t>
    </rPh>
    <rPh sb="41" eb="43">
      <t>イリョウ</t>
    </rPh>
    <rPh sb="43" eb="45">
      <t>ホンブ</t>
    </rPh>
    <rPh sb="46" eb="48">
      <t>カンケイ</t>
    </rPh>
    <rPh sb="48" eb="50">
      <t>キカン</t>
    </rPh>
    <rPh sb="51" eb="53">
      <t>ショウボウ</t>
    </rPh>
    <rPh sb="54" eb="56">
      <t>ケイサツ</t>
    </rPh>
    <rPh sb="56" eb="57">
      <t>トウ</t>
    </rPh>
    <rPh sb="59" eb="61">
      <t>コウキョウ</t>
    </rPh>
    <rPh sb="61" eb="63">
      <t>ユソウ</t>
    </rPh>
    <rPh sb="63" eb="66">
      <t>キカントウ</t>
    </rPh>
    <rPh sb="68" eb="70">
      <t>レンケイ</t>
    </rPh>
    <rPh sb="71" eb="73">
      <t>カクニン</t>
    </rPh>
    <rPh sb="74" eb="75">
      <t>オコナ</t>
    </rPh>
    <rPh sb="76" eb="78">
      <t>サイガイ</t>
    </rPh>
    <rPh sb="78" eb="80">
      <t>クンレン</t>
    </rPh>
    <rPh sb="81" eb="83">
      <t>ジッシ</t>
    </rPh>
    <rPh sb="83" eb="85">
      <t>カショ</t>
    </rPh>
    <rPh sb="85" eb="86">
      <t>スウ</t>
    </rPh>
    <rPh sb="86" eb="87">
      <t>オヨ</t>
    </rPh>
    <rPh sb="88" eb="90">
      <t>カイスウ</t>
    </rPh>
    <phoneticPr fontId="6"/>
  </si>
  <si>
    <t>●基幹災害拠点病院における県下の災害関係医療従事者を対象とした研修の実施回数</t>
    <rPh sb="1" eb="3">
      <t>キカン</t>
    </rPh>
    <rPh sb="3" eb="5">
      <t>サイガイ</t>
    </rPh>
    <rPh sb="5" eb="7">
      <t>キョテン</t>
    </rPh>
    <rPh sb="7" eb="9">
      <t>ビョウイン</t>
    </rPh>
    <rPh sb="13" eb="15">
      <t>ケンカ</t>
    </rPh>
    <rPh sb="16" eb="18">
      <t>サイガイ</t>
    </rPh>
    <rPh sb="18" eb="20">
      <t>カンケイ</t>
    </rPh>
    <rPh sb="20" eb="22">
      <t>イリョウ</t>
    </rPh>
    <rPh sb="22" eb="25">
      <t>ジュウジシャ</t>
    </rPh>
    <rPh sb="26" eb="28">
      <t>タイショウ</t>
    </rPh>
    <rPh sb="31" eb="33">
      <t>ケンシュウ</t>
    </rPh>
    <rPh sb="34" eb="36">
      <t>ジッシ</t>
    </rPh>
    <rPh sb="36" eb="38">
      <t>カイスウ</t>
    </rPh>
    <phoneticPr fontId="6"/>
  </si>
  <si>
    <t>H29：４回</t>
    <rPh sb="5" eb="6">
      <t>カイ</t>
    </rPh>
    <phoneticPr fontId="6"/>
  </si>
  <si>
    <t>（※H29.6時点）</t>
    <rPh sb="7" eb="9">
      <t>ジテン</t>
    </rPh>
    <phoneticPr fontId="6"/>
  </si>
  <si>
    <t>（※H29.9時点）</t>
    <rPh sb="7" eb="9">
      <t>ジテン</t>
    </rPh>
    <phoneticPr fontId="6"/>
  </si>
  <si>
    <t>H29:１回</t>
    <rPh sb="5" eb="6">
      <t>カイ</t>
    </rPh>
    <phoneticPr fontId="6"/>
  </si>
  <si>
    <t>※H29年度に実施したＥＭＩＳ入力訓練（３回実施）に１回以上参加した病院の割合</t>
    <rPh sb="4" eb="6">
      <t>ネンド</t>
    </rPh>
    <rPh sb="7" eb="9">
      <t>ジッシ</t>
    </rPh>
    <rPh sb="21" eb="22">
      <t>カイ</t>
    </rPh>
    <rPh sb="22" eb="24">
      <t>ジッシ</t>
    </rPh>
    <rPh sb="27" eb="28">
      <t>カイ</t>
    </rPh>
    <rPh sb="28" eb="30">
      <t>イジョウ</t>
    </rPh>
    <rPh sb="30" eb="32">
      <t>サンカ</t>
    </rPh>
    <rPh sb="34" eb="36">
      <t>ビョウイン</t>
    </rPh>
    <rPh sb="37" eb="39">
      <t>ワリアイ</t>
    </rPh>
    <phoneticPr fontId="6"/>
  </si>
  <si>
    <t>災害時に拠点となる病院以外の病院</t>
    <rPh sb="0" eb="2">
      <t>サイガイ</t>
    </rPh>
    <rPh sb="2" eb="3">
      <t>ジ</t>
    </rPh>
    <rPh sb="4" eb="6">
      <t>キョテン</t>
    </rPh>
    <rPh sb="9" eb="11">
      <t>ビョウイン</t>
    </rPh>
    <rPh sb="11" eb="13">
      <t>イガイ</t>
    </rPh>
    <rPh sb="14" eb="16">
      <t>ビョウイン</t>
    </rPh>
    <phoneticPr fontId="6"/>
  </si>
  <si>
    <t>●災害拠点病院以外の病院における業務継続計画の策定率</t>
    <rPh sb="1" eb="3">
      <t>サイガイ</t>
    </rPh>
    <rPh sb="3" eb="5">
      <t>キョテン</t>
    </rPh>
    <rPh sb="5" eb="7">
      <t>ビョウイン</t>
    </rPh>
    <rPh sb="7" eb="9">
      <t>イガイ</t>
    </rPh>
    <rPh sb="10" eb="12">
      <t>ビョウイン</t>
    </rPh>
    <rPh sb="16" eb="18">
      <t>ギョウム</t>
    </rPh>
    <rPh sb="18" eb="20">
      <t>ケイゾク</t>
    </rPh>
    <rPh sb="20" eb="22">
      <t>ケイカク</t>
    </rPh>
    <rPh sb="23" eb="25">
      <t>サクテイ</t>
    </rPh>
    <rPh sb="25" eb="26">
      <t>リツ</t>
    </rPh>
    <phoneticPr fontId="6"/>
  </si>
  <si>
    <t>　・退院時共同指導料２を算定した医療機関数</t>
    <rPh sb="2" eb="4">
      <t>タイイン</t>
    </rPh>
    <rPh sb="4" eb="5">
      <t>ジ</t>
    </rPh>
    <rPh sb="5" eb="7">
      <t>キョウドウ</t>
    </rPh>
    <rPh sb="7" eb="10">
      <t>シドウリョウ</t>
    </rPh>
    <rPh sb="12" eb="14">
      <t>サンテイ</t>
    </rPh>
    <rPh sb="16" eb="18">
      <t>イリョウ</t>
    </rPh>
    <rPh sb="18" eb="20">
      <t>キカン</t>
    </rPh>
    <rPh sb="20" eb="21">
      <t>スウ</t>
    </rPh>
    <phoneticPr fontId="6"/>
  </si>
  <si>
    <t>H29:33%(39/118)</t>
  </si>
  <si>
    <t>●広域災害・救急医療情報システム（ＥＭＩＳ）への登録率</t>
    <rPh sb="1" eb="3">
      <t>コウイキ</t>
    </rPh>
    <rPh sb="3" eb="5">
      <t>サイガイ</t>
    </rPh>
    <rPh sb="6" eb="8">
      <t>キュウキュウ</t>
    </rPh>
    <rPh sb="8" eb="10">
      <t>イリョウ</t>
    </rPh>
    <rPh sb="10" eb="12">
      <t>ジョウホウ</t>
    </rPh>
    <rPh sb="24" eb="26">
      <t>トウロク</t>
    </rPh>
    <rPh sb="26" eb="27">
      <t>リツ</t>
    </rPh>
    <phoneticPr fontId="6"/>
  </si>
  <si>
    <r>
      <t>●年齢調整死亡率　</t>
    </r>
    <r>
      <rPr>
        <sz val="10"/>
        <color theme="1"/>
        <rFont val="ＭＳ 明朝"/>
      </rPr>
      <t>（H27都道府県別年齢調整死亡率）</t>
    </r>
    <rPh sb="1" eb="3">
      <t>ネンレイ</t>
    </rPh>
    <rPh sb="3" eb="5">
      <t>チョウセイ</t>
    </rPh>
    <rPh sb="5" eb="8">
      <t>シボウリツ</t>
    </rPh>
    <rPh sb="13" eb="17">
      <t>トドウフケン</t>
    </rPh>
    <rPh sb="17" eb="18">
      <t>ベツ</t>
    </rPh>
    <rPh sb="18" eb="20">
      <t>ネンレイ</t>
    </rPh>
    <rPh sb="20" eb="22">
      <t>チョウセイ</t>
    </rPh>
    <rPh sb="22" eb="25">
      <t>シボウリツ</t>
    </rPh>
    <phoneticPr fontId="6"/>
  </si>
  <si>
    <t>H29:100%(118/118)</t>
  </si>
  <si>
    <t>都道府県</t>
    <rPh sb="0" eb="4">
      <t>トドウフケン</t>
    </rPh>
    <phoneticPr fontId="6"/>
  </si>
  <si>
    <r>
      <t>●内服薬の処方件数</t>
    </r>
    <r>
      <rPr>
        <sz val="8"/>
        <color theme="1"/>
        <rFont val="ＭＳ 明朝"/>
      </rPr>
      <t>（平成27年度NDB）</t>
    </r>
    <rPh sb="1" eb="4">
      <t>ナイフクヤク</t>
    </rPh>
    <rPh sb="5" eb="7">
      <t>ショホウ</t>
    </rPh>
    <rPh sb="7" eb="9">
      <t>ケンスウ</t>
    </rPh>
    <rPh sb="10" eb="12">
      <t>ヘイセイ</t>
    </rPh>
    <rPh sb="14" eb="16">
      <t>ネンド</t>
    </rPh>
    <phoneticPr fontId="6"/>
  </si>
  <si>
    <t>●医療活動相互応援態勢に関わる応援協定等を締結している都道府県数</t>
  </si>
  <si>
    <t>●ＤＭＡＴ、ＤＰＡＴ等の緊急医療チーム数及びチームを構成する医療従事者数</t>
    <rPh sb="10" eb="11">
      <t>トウ</t>
    </rPh>
    <rPh sb="12" eb="14">
      <t>キンキュウ</t>
    </rPh>
    <rPh sb="14" eb="16">
      <t>イリョウ</t>
    </rPh>
    <rPh sb="19" eb="20">
      <t>スウ</t>
    </rPh>
    <rPh sb="20" eb="21">
      <t>オヨ</t>
    </rPh>
    <rPh sb="26" eb="28">
      <t>コウセイ</t>
    </rPh>
    <rPh sb="30" eb="32">
      <t>イリョウ</t>
    </rPh>
    <rPh sb="32" eb="35">
      <t>ジュウジシャ</t>
    </rPh>
    <rPh sb="35" eb="36">
      <t>スウ</t>
    </rPh>
    <phoneticPr fontId="6"/>
  </si>
  <si>
    <t>H29:ＤＭＡＴ 41チーム(218名)</t>
    <rPh sb="18" eb="19">
      <t>メイ</t>
    </rPh>
    <phoneticPr fontId="6"/>
  </si>
  <si>
    <t>■高知ＤＭＡＴ研修（ローカルＤＭＡＴ養成研修）の受講者数</t>
    <rPh sb="1" eb="3">
      <t>コウチ</t>
    </rPh>
    <rPh sb="7" eb="9">
      <t>ケンシュウ</t>
    </rPh>
    <rPh sb="18" eb="20">
      <t>ヨウセイ</t>
    </rPh>
    <rPh sb="20" eb="22">
      <t>ケンシュウ</t>
    </rPh>
    <rPh sb="24" eb="27">
      <t>ジュコウシャ</t>
    </rPh>
    <rPh sb="27" eb="28">
      <t>スウ</t>
    </rPh>
    <phoneticPr fontId="6"/>
  </si>
  <si>
    <t>ストラクチャー（病院や医療従事者の充実度）</t>
  </si>
  <si>
    <t>　（平成28年版 救急搬送における医療機関の受入れ状況等実態調査）</t>
  </si>
  <si>
    <t>退院支援</t>
    <rPh sb="0" eb="2">
      <t>タイイン</t>
    </rPh>
    <rPh sb="2" eb="4">
      <t>シエン</t>
    </rPh>
    <phoneticPr fontId="6"/>
  </si>
  <si>
    <t>●退院支援担当者を配置している医療機関数【医療施設調査】</t>
    <rPh sb="1" eb="3">
      <t>タイイン</t>
    </rPh>
    <rPh sb="3" eb="5">
      <t>シエン</t>
    </rPh>
    <rPh sb="5" eb="8">
      <t>タントウシャ</t>
    </rPh>
    <rPh sb="9" eb="11">
      <t>ハイチ</t>
    </rPh>
    <rPh sb="15" eb="17">
      <t>イリョウ</t>
    </rPh>
    <rPh sb="17" eb="19">
      <t>キカン</t>
    </rPh>
    <rPh sb="19" eb="20">
      <t>スウ</t>
    </rPh>
    <rPh sb="21" eb="23">
      <t>イリョウ</t>
    </rPh>
    <rPh sb="23" eb="25">
      <t>シセツ</t>
    </rPh>
    <rPh sb="25" eb="27">
      <t>チョウサ</t>
    </rPh>
    <phoneticPr fontId="6"/>
  </si>
  <si>
    <t>医療圏別</t>
    <rPh sb="0" eb="3">
      <t>イリョウケン</t>
    </rPh>
    <rPh sb="3" eb="4">
      <t>ベツ</t>
    </rPh>
    <phoneticPr fontId="6"/>
  </si>
  <si>
    <t>H29</t>
  </si>
  <si>
    <r>
      <t>■</t>
    </r>
    <r>
      <rPr>
        <b/>
        <sz val="9"/>
        <color theme="1"/>
        <rFont val="ＭＳ 明朝"/>
      </rPr>
      <t>５輪番病院の深夜帯における受診者数</t>
    </r>
    <r>
      <rPr>
        <sz val="9"/>
        <color theme="1"/>
        <rFont val="ＭＳ 明朝"/>
      </rPr>
      <t>（中央保健医療圏５輪番病院調べ）</t>
    </r>
    <rPh sb="2" eb="4">
      <t>リンバン</t>
    </rPh>
    <rPh sb="4" eb="6">
      <t>ビョウイン</t>
    </rPh>
    <rPh sb="7" eb="9">
      <t>シンヤ</t>
    </rPh>
    <rPh sb="9" eb="10">
      <t>タイ</t>
    </rPh>
    <rPh sb="14" eb="16">
      <t>ジュシン</t>
    </rPh>
    <rPh sb="16" eb="17">
      <t>シャ</t>
    </rPh>
    <rPh sb="17" eb="18">
      <t>スウ</t>
    </rPh>
    <rPh sb="19" eb="21">
      <t>チュウオウ</t>
    </rPh>
    <rPh sb="21" eb="23">
      <t>ホケン</t>
    </rPh>
    <rPh sb="23" eb="25">
      <t>イリョウ</t>
    </rPh>
    <rPh sb="25" eb="26">
      <t>ケン</t>
    </rPh>
    <rPh sb="27" eb="29">
      <t>リンバン</t>
    </rPh>
    <rPh sb="29" eb="31">
      <t>ビョウイン</t>
    </rPh>
    <rPh sb="31" eb="32">
      <t>シラ</t>
    </rPh>
    <phoneticPr fontId="6"/>
  </si>
  <si>
    <t>●退院後訪問指導を実施している医療機関数</t>
    <rPh sb="1" eb="3">
      <t>タイイン</t>
    </rPh>
    <rPh sb="3" eb="4">
      <t>ゴ</t>
    </rPh>
    <rPh sb="4" eb="6">
      <t>ホウモン</t>
    </rPh>
    <rPh sb="6" eb="8">
      <t>シドウ</t>
    </rPh>
    <rPh sb="9" eb="11">
      <t>ジッシ</t>
    </rPh>
    <rPh sb="15" eb="17">
      <t>イリョウ</t>
    </rPh>
    <rPh sb="17" eb="19">
      <t>キカン</t>
    </rPh>
    <rPh sb="19" eb="20">
      <t>スウ</t>
    </rPh>
    <phoneticPr fontId="6"/>
  </si>
  <si>
    <t>※H29現在数値データがなく記載不可。H30に厚生労働省からデータ提供予定。</t>
    <rPh sb="4" eb="6">
      <t>ゲンザイ</t>
    </rPh>
    <rPh sb="6" eb="8">
      <t>スウチ</t>
    </rPh>
    <rPh sb="14" eb="16">
      <t>キサイ</t>
    </rPh>
    <rPh sb="16" eb="18">
      <t>フカ</t>
    </rPh>
    <rPh sb="23" eb="25">
      <t>コウセイ</t>
    </rPh>
    <rPh sb="25" eb="27">
      <t>ロウドウ</t>
    </rPh>
    <rPh sb="27" eb="28">
      <t>ショウ</t>
    </rPh>
    <rPh sb="33" eb="35">
      <t>テイキョウ</t>
    </rPh>
    <rPh sb="35" eb="37">
      <t>ヨテイ</t>
    </rPh>
    <phoneticPr fontId="6"/>
  </si>
  <si>
    <t>■退院患者平均在院日数【患者調査】</t>
    <rPh sb="1" eb="3">
      <t>タイイン</t>
    </rPh>
    <rPh sb="3" eb="5">
      <t>カンジャ</t>
    </rPh>
    <rPh sb="5" eb="7">
      <t>ヘイキン</t>
    </rPh>
    <rPh sb="7" eb="9">
      <t>ザイイン</t>
    </rPh>
    <rPh sb="9" eb="11">
      <t>ニッスウ</t>
    </rPh>
    <rPh sb="12" eb="14">
      <t>カンジャ</t>
    </rPh>
    <rPh sb="14" eb="16">
      <t>チョウサ</t>
    </rPh>
    <phoneticPr fontId="6"/>
  </si>
  <si>
    <t>平均日数</t>
    <rPh sb="0" eb="2">
      <t>ヘイキン</t>
    </rPh>
    <rPh sb="2" eb="4">
      <t>ニッスウ</t>
    </rPh>
    <phoneticPr fontId="6"/>
  </si>
  <si>
    <t>中央東</t>
    <rPh sb="0" eb="3">
      <t>チュウオウヒガシ</t>
    </rPh>
    <phoneticPr fontId="6"/>
  </si>
  <si>
    <t>中央西</t>
    <rPh sb="0" eb="3">
      <t>チュウオウニシ</t>
    </rPh>
    <phoneticPr fontId="6"/>
  </si>
  <si>
    <t>日常の療養支援</t>
    <rPh sb="0" eb="2">
      <t>ニチジョウ</t>
    </rPh>
    <rPh sb="3" eb="5">
      <t>リョウヨウ</t>
    </rPh>
    <rPh sb="5" eb="7">
      <t>シエン</t>
    </rPh>
    <phoneticPr fontId="6"/>
  </si>
  <si>
    <t>■小児の訪問診療を実施している訪問看護ステーション数【高知県訪問看護ステーション連絡協議会調べ】</t>
    <rPh sb="1" eb="3">
      <t>ショウニ</t>
    </rPh>
    <rPh sb="4" eb="6">
      <t>ホウモン</t>
    </rPh>
    <rPh sb="6" eb="8">
      <t>シンリョウ</t>
    </rPh>
    <rPh sb="9" eb="11">
      <t>ジッシ</t>
    </rPh>
    <rPh sb="15" eb="17">
      <t>ホウモン</t>
    </rPh>
    <rPh sb="17" eb="19">
      <t>カンゴ</t>
    </rPh>
    <rPh sb="25" eb="26">
      <t>スウ</t>
    </rPh>
    <rPh sb="27" eb="29">
      <t>コウチ</t>
    </rPh>
    <rPh sb="29" eb="30">
      <t>ケン</t>
    </rPh>
    <rPh sb="30" eb="32">
      <t>ホウモン</t>
    </rPh>
    <rPh sb="32" eb="34">
      <t>カンゴ</t>
    </rPh>
    <rPh sb="40" eb="42">
      <t>レンラク</t>
    </rPh>
    <rPh sb="42" eb="45">
      <t>キョウギカイ</t>
    </rPh>
    <rPh sb="45" eb="46">
      <t>シラ</t>
    </rPh>
    <phoneticPr fontId="6"/>
  </si>
  <si>
    <t>●訪問診療を受けた患者数【高知県在宅医療実態調査】</t>
    <rPh sb="1" eb="3">
      <t>ホウモン</t>
    </rPh>
    <rPh sb="3" eb="5">
      <t>シンリョウ</t>
    </rPh>
    <rPh sb="6" eb="7">
      <t>ウ</t>
    </rPh>
    <rPh sb="9" eb="12">
      <t>カンジャスウ</t>
    </rPh>
    <rPh sb="13" eb="16">
      <t>コウチケン</t>
    </rPh>
    <rPh sb="16" eb="18">
      <t>ザイタク</t>
    </rPh>
    <rPh sb="18" eb="20">
      <t>イリョウ</t>
    </rPh>
    <rPh sb="20" eb="22">
      <t>ジッタイ</t>
    </rPh>
    <rPh sb="22" eb="24">
      <t>チョウサ</t>
    </rPh>
    <phoneticPr fontId="6"/>
  </si>
  <si>
    <t>- 409 -</t>
  </si>
  <si>
    <t>　・NDB－在宅患者訪問看護指導料のレセプト件数</t>
    <rPh sb="6" eb="8">
      <t>ザイタク</t>
    </rPh>
    <rPh sb="8" eb="10">
      <t>カンジャ</t>
    </rPh>
    <rPh sb="10" eb="12">
      <t>ホウモン</t>
    </rPh>
    <rPh sb="12" eb="14">
      <t>カンゴ</t>
    </rPh>
    <rPh sb="14" eb="17">
      <t>シドウリョウ</t>
    </rPh>
    <rPh sb="22" eb="24">
      <t>ケンスウ</t>
    </rPh>
    <phoneticPr fontId="6"/>
  </si>
  <si>
    <t>　・介護DB－給付実績情報（訪問看護、介護予防訪問看護）</t>
    <rPh sb="2" eb="4">
      <t>カイゴ</t>
    </rPh>
    <phoneticPr fontId="6"/>
  </si>
  <si>
    <t>　・NDB－在宅患者訪問薬剤管理指導料のレセプト件数</t>
    <rPh sb="6" eb="8">
      <t>ザイタク</t>
    </rPh>
    <rPh sb="8" eb="10">
      <t>カンジャ</t>
    </rPh>
    <rPh sb="10" eb="12">
      <t>ホウモン</t>
    </rPh>
    <rPh sb="12" eb="14">
      <t>ヤクザイ</t>
    </rPh>
    <rPh sb="14" eb="16">
      <t>カンリ</t>
    </rPh>
    <rPh sb="16" eb="19">
      <t>シドウリョウ</t>
    </rPh>
    <rPh sb="24" eb="26">
      <t>ケンスウ</t>
    </rPh>
    <phoneticPr fontId="6"/>
  </si>
  <si>
    <r>
      <t>2</t>
    </r>
    <r>
      <rPr>
        <b/>
        <sz val="9"/>
        <color auto="1"/>
        <rFont val="ＭＳ 明朝"/>
      </rPr>
      <t xml:space="preserve">3.3%
</t>
    </r>
    <r>
      <rPr>
        <sz val="9"/>
        <color auto="1"/>
        <rFont val="ＭＳ 明朝"/>
      </rPr>
      <t>（22.0%）</t>
    </r>
  </si>
  <si>
    <r>
      <t>●年齢調整死亡率</t>
    </r>
    <r>
      <rPr>
        <sz val="9"/>
        <color theme="1"/>
        <rFont val="ＭＳ 明朝"/>
      </rPr>
      <t>（人口10万人対）(H27</t>
    </r>
    <r>
      <rPr>
        <sz val="8"/>
        <color theme="1"/>
        <rFont val="ＭＳ 明朝"/>
      </rPr>
      <t>人口動態調査</t>
    </r>
    <r>
      <rPr>
        <sz val="9"/>
        <color theme="1"/>
        <rFont val="ＭＳ 明朝"/>
      </rPr>
      <t>)</t>
    </r>
    <rPh sb="1" eb="3">
      <t>ネンレイ</t>
    </rPh>
    <rPh sb="3" eb="5">
      <t>チョウセイ</t>
    </rPh>
    <rPh sb="5" eb="8">
      <t>シボウリツ</t>
    </rPh>
    <rPh sb="9" eb="11">
      <t>ジンコウ</t>
    </rPh>
    <rPh sb="13" eb="14">
      <t>マン</t>
    </rPh>
    <rPh sb="14" eb="15">
      <t>ニン</t>
    </rPh>
    <rPh sb="15" eb="16">
      <t>タイ</t>
    </rPh>
    <rPh sb="21" eb="23">
      <t>ジンコウ</t>
    </rPh>
    <rPh sb="23" eb="25">
      <t>ドウタイ</t>
    </rPh>
    <rPh sb="25" eb="27">
      <t>チョウサ</t>
    </rPh>
    <phoneticPr fontId="6"/>
  </si>
  <si>
    <t>　・介護DB－給付実績情報（居宅療養管理指導、介護予防居宅療養管理指導）</t>
  </si>
  <si>
    <t>　・訪問看護の提供を受ける利用者のうち15歳未満の者</t>
    <rPh sb="2" eb="4">
      <t>ホウモン</t>
    </rPh>
    <rPh sb="4" eb="6">
      <t>カンゴ</t>
    </rPh>
    <rPh sb="7" eb="9">
      <t>テイキョウ</t>
    </rPh>
    <rPh sb="10" eb="11">
      <t>ウ</t>
    </rPh>
    <rPh sb="13" eb="16">
      <t>リヨウシャ</t>
    </rPh>
    <rPh sb="21" eb="22">
      <t>サイ</t>
    </rPh>
    <rPh sb="22" eb="24">
      <t>ミマン</t>
    </rPh>
    <rPh sb="25" eb="26">
      <t>モノ</t>
    </rPh>
    <phoneticPr fontId="6"/>
  </si>
  <si>
    <t>●訪問歯科診療を受けた患者数</t>
    <rPh sb="1" eb="3">
      <t>ホウモン</t>
    </rPh>
    <rPh sb="3" eb="5">
      <t>シカ</t>
    </rPh>
    <rPh sb="5" eb="7">
      <t>シンリョウ</t>
    </rPh>
    <rPh sb="8" eb="9">
      <t>ウ</t>
    </rPh>
    <rPh sb="11" eb="13">
      <t>カンジャ</t>
    </rPh>
    <rPh sb="13" eb="14">
      <t>スウ</t>
    </rPh>
    <phoneticPr fontId="6"/>
  </si>
  <si>
    <t>人口10万人当たり</t>
    <rPh sb="0" eb="1">
      <t>ヒト</t>
    </rPh>
    <rPh sb="1" eb="2">
      <t>クチ</t>
    </rPh>
    <rPh sb="4" eb="6">
      <t>マンニン</t>
    </rPh>
    <rPh sb="6" eb="7">
      <t>ア</t>
    </rPh>
    <phoneticPr fontId="6"/>
  </si>
  <si>
    <t>事業所数</t>
    <rPh sb="0" eb="3">
      <t>ジギョウショ</t>
    </rPh>
    <rPh sb="3" eb="4">
      <t>スウ</t>
    </rPh>
    <phoneticPr fontId="6"/>
  </si>
  <si>
    <t>ステーション数</t>
    <rPh sb="6" eb="7">
      <t>スウ</t>
    </rPh>
    <phoneticPr fontId="6"/>
  </si>
  <si>
    <t>歯科診療所数</t>
    <rPh sb="0" eb="2">
      <t>シカ</t>
    </rPh>
    <rPh sb="2" eb="5">
      <t>シンリョウショ</t>
    </rPh>
    <rPh sb="5" eb="6">
      <t>スウ</t>
    </rPh>
    <phoneticPr fontId="6"/>
  </si>
  <si>
    <t>薬局・医療機関数</t>
    <rPh sb="0" eb="2">
      <t>ヤッキョク</t>
    </rPh>
    <rPh sb="3" eb="5">
      <t>イリョウ</t>
    </rPh>
    <rPh sb="5" eb="7">
      <t>キカン</t>
    </rPh>
    <rPh sb="7" eb="8">
      <t>スウ</t>
    </rPh>
    <phoneticPr fontId="6"/>
  </si>
  <si>
    <t>利用者数</t>
    <rPh sb="0" eb="3">
      <t>リヨウシャ</t>
    </rPh>
    <rPh sb="3" eb="4">
      <t>スウ</t>
    </rPh>
    <phoneticPr fontId="6"/>
  </si>
  <si>
    <t>●在宅療養支援病院・診療所数【保険医療機関の管内指定状況（四国厚生支局）】</t>
    <rPh sb="1" eb="3">
      <t>ザイタク</t>
    </rPh>
    <rPh sb="3" eb="5">
      <t>リョウヨウ</t>
    </rPh>
    <rPh sb="5" eb="7">
      <t>シエン</t>
    </rPh>
    <rPh sb="7" eb="9">
      <t>ビョウイン</t>
    </rPh>
    <rPh sb="10" eb="13">
      <t>シンリョウショ</t>
    </rPh>
    <rPh sb="13" eb="14">
      <t>スウ</t>
    </rPh>
    <phoneticPr fontId="6"/>
  </si>
  <si>
    <t>　・こうち医療ネットにおいて往診可と登録している医療機関数</t>
    <rPh sb="5" eb="7">
      <t>イリョウ</t>
    </rPh>
    <rPh sb="14" eb="16">
      <t>オウシン</t>
    </rPh>
    <rPh sb="16" eb="17">
      <t>カ</t>
    </rPh>
    <rPh sb="18" eb="20">
      <t>トウロク</t>
    </rPh>
    <rPh sb="24" eb="26">
      <t>イリョウ</t>
    </rPh>
    <rPh sb="26" eb="28">
      <t>キカン</t>
    </rPh>
    <rPh sb="28" eb="29">
      <t>スウ</t>
    </rPh>
    <phoneticPr fontId="6"/>
  </si>
  <si>
    <t>●24時間体制をとる訪問看護ステーション数、従事者数</t>
    <rPh sb="3" eb="5">
      <t>ジカン</t>
    </rPh>
    <rPh sb="5" eb="7">
      <t>タイセイ</t>
    </rPh>
    <rPh sb="10" eb="12">
      <t>ホウモン</t>
    </rPh>
    <rPh sb="12" eb="14">
      <t>カンゴ</t>
    </rPh>
    <rPh sb="20" eb="21">
      <t>スウ</t>
    </rPh>
    <rPh sb="22" eb="25">
      <t>ジュウジシャ</t>
    </rPh>
    <rPh sb="25" eb="26">
      <t>スウ</t>
    </rPh>
    <phoneticPr fontId="6"/>
  </si>
  <si>
    <t>●在宅療養支援病院・診療所で在宅医療に携わる医師数【高知県在宅医療実態調査】</t>
    <rPh sb="1" eb="3">
      <t>ザイタク</t>
    </rPh>
    <rPh sb="3" eb="5">
      <t>リョウヨウ</t>
    </rPh>
    <rPh sb="5" eb="7">
      <t>シエン</t>
    </rPh>
    <rPh sb="7" eb="9">
      <t>ビョウイン</t>
    </rPh>
    <rPh sb="10" eb="13">
      <t>シンリョウショ</t>
    </rPh>
    <rPh sb="14" eb="16">
      <t>ザイタク</t>
    </rPh>
    <rPh sb="16" eb="18">
      <t>イリョウ</t>
    </rPh>
    <rPh sb="19" eb="20">
      <t>タズサ</t>
    </rPh>
    <rPh sb="22" eb="24">
      <t>イシ</t>
    </rPh>
    <rPh sb="24" eb="25">
      <t>スウ</t>
    </rPh>
    <rPh sb="26" eb="29">
      <t>コウチケン</t>
    </rPh>
    <rPh sb="29" eb="31">
      <t>ザイタク</t>
    </rPh>
    <rPh sb="31" eb="33">
      <t>イリョウ</t>
    </rPh>
    <rPh sb="33" eb="35">
      <t>ジッタイ</t>
    </rPh>
    <rPh sb="35" eb="37">
      <t>チョウサ</t>
    </rPh>
    <phoneticPr fontId="6"/>
  </si>
  <si>
    <t>看取り</t>
    <rPh sb="0" eb="2">
      <t>ミト</t>
    </rPh>
    <phoneticPr fontId="6"/>
  </si>
  <si>
    <r>
      <t>ア</t>
    </r>
    <r>
      <rPr>
        <b/>
        <sz val="12"/>
        <color theme="1"/>
        <rFont val="ＭＳ 明朝"/>
      </rPr>
      <t>ウトカム　　　　　　　　　　　　　　　　　　　　　</t>
    </r>
    <r>
      <rPr>
        <sz val="12"/>
        <color theme="1"/>
        <rFont val="ＭＳ 明朝"/>
      </rPr>
      <t>（医療の結果）</t>
    </r>
    <rPh sb="27" eb="28">
      <t>イ</t>
    </rPh>
    <rPh sb="28" eb="29">
      <t>リョウ</t>
    </rPh>
    <rPh sb="30" eb="31">
      <t>ユウ</t>
    </rPh>
    <rPh sb="31" eb="32">
      <t>カ</t>
    </rPh>
    <phoneticPr fontId="6"/>
  </si>
  <si>
    <t>　・介護老人福祉施設</t>
    <rPh sb="2" eb="4">
      <t>カイゴ</t>
    </rPh>
    <rPh sb="4" eb="6">
      <t>ロウジン</t>
    </rPh>
    <rPh sb="6" eb="8">
      <t>フクシ</t>
    </rPh>
    <rPh sb="8" eb="10">
      <t>シセツ</t>
    </rPh>
    <phoneticPr fontId="6"/>
  </si>
  <si>
    <t>●在宅ターミナルケアを受けた患者数【厚生労働省提供資料（NDB）】</t>
    <rPh sb="1" eb="3">
      <t>ザイタク</t>
    </rPh>
    <rPh sb="11" eb="12">
      <t>ウ</t>
    </rPh>
    <rPh sb="14" eb="16">
      <t>カンジャ</t>
    </rPh>
    <rPh sb="16" eb="17">
      <t>スウ</t>
    </rPh>
    <rPh sb="18" eb="20">
      <t>コウセイ</t>
    </rPh>
    <rPh sb="20" eb="23">
      <t>ロウドウショウ</t>
    </rPh>
    <rPh sb="23" eb="25">
      <t>テイキョウ</t>
    </rPh>
    <rPh sb="25" eb="27">
      <t>シリョウ</t>
    </rPh>
    <phoneticPr fontId="6"/>
  </si>
  <si>
    <t>施設数</t>
    <rPh sb="0" eb="2">
      <t>シセツ</t>
    </rPh>
    <rPh sb="2" eb="3">
      <t>スウ</t>
    </rPh>
    <phoneticPr fontId="6"/>
  </si>
  <si>
    <t>看取り数</t>
    <rPh sb="0" eb="2">
      <t>ミト</t>
    </rPh>
    <rPh sb="3" eb="4">
      <t>スウ</t>
    </rPh>
    <phoneticPr fontId="6"/>
  </si>
  <si>
    <r>
      <t>●喫煙率</t>
    </r>
    <r>
      <rPr>
        <sz val="8"/>
        <color theme="1"/>
        <rFont val="ＭＳ 明朝"/>
      </rPr>
      <t>（H28高知県県民健康・栄養調査）</t>
    </r>
    <rPh sb="1" eb="3">
      <t>キツエン</t>
    </rPh>
    <rPh sb="3" eb="4">
      <t>リツ</t>
    </rPh>
    <rPh sb="8" eb="11">
      <t>コウチケン</t>
    </rPh>
    <rPh sb="11" eb="13">
      <t>ケンミン</t>
    </rPh>
    <rPh sb="13" eb="15">
      <t>ケンコウ</t>
    </rPh>
    <rPh sb="16" eb="18">
      <t>エイヨウ</t>
    </rPh>
    <rPh sb="18" eb="20">
      <t>チョウサ</t>
    </rPh>
    <phoneticPr fontId="6"/>
  </si>
  <si>
    <r>
      <t>●脳卒中の専門病室を有する病院数</t>
    </r>
    <r>
      <rPr>
        <sz val="8"/>
        <color theme="1"/>
        <rFont val="ＭＳ 明朝"/>
      </rPr>
      <t>（H29四国厚生支局届出受理医療機関名簿）</t>
    </r>
    <r>
      <rPr>
        <b/>
        <sz val="9"/>
        <color theme="1"/>
        <rFont val="ＭＳ 明朝"/>
      </rPr>
      <t xml:space="preserve"> </t>
    </r>
    <rPh sb="20" eb="22">
      <t>シコク</t>
    </rPh>
    <rPh sb="22" eb="24">
      <t>コウセイ</t>
    </rPh>
    <rPh sb="24" eb="26">
      <t>シキョク</t>
    </rPh>
    <rPh sb="26" eb="27">
      <t>トド</t>
    </rPh>
    <rPh sb="27" eb="28">
      <t>デ</t>
    </rPh>
    <rPh sb="28" eb="30">
      <t>ジュリ</t>
    </rPh>
    <rPh sb="30" eb="32">
      <t>イリョウ</t>
    </rPh>
    <rPh sb="32" eb="34">
      <t>キカン</t>
    </rPh>
    <rPh sb="34" eb="36">
      <t>メイボ</t>
    </rPh>
    <phoneticPr fontId="6"/>
  </si>
  <si>
    <r>
      <t>●脳梗塞に対するt-PAによる脳血栓溶解療法適用患者への同療法実施件数</t>
    </r>
    <r>
      <rPr>
        <sz val="8"/>
        <color theme="1"/>
        <rFont val="ＭＳ 明朝"/>
      </rPr>
      <t>（平成27年度NDB）</t>
    </r>
    <rPh sb="1" eb="4">
      <t>ノウコウソク</t>
    </rPh>
    <rPh sb="5" eb="6">
      <t>タイ</t>
    </rPh>
    <rPh sb="15" eb="18">
      <t>ノウケッセン</t>
    </rPh>
    <rPh sb="18" eb="20">
      <t>ヨウカイ</t>
    </rPh>
    <rPh sb="20" eb="22">
      <t>リョウホウ</t>
    </rPh>
    <rPh sb="22" eb="24">
      <t>テキヨウ</t>
    </rPh>
    <rPh sb="24" eb="26">
      <t>カンジャ</t>
    </rPh>
    <rPh sb="28" eb="29">
      <t>ドウ</t>
    </rPh>
    <rPh sb="29" eb="31">
      <t>リョウホウ</t>
    </rPh>
    <rPh sb="31" eb="33">
      <t>ジッシ</t>
    </rPh>
    <rPh sb="33" eb="35">
      <t>ケンスウ</t>
    </rPh>
    <rPh sb="36" eb="38">
      <t>ヘイセイ</t>
    </rPh>
    <rPh sb="40" eb="42">
      <t>ネンド</t>
    </rPh>
    <phoneticPr fontId="6"/>
  </si>
  <si>
    <r>
      <t>●脳梗塞に対する脳血管内治療（経皮的脳血栓回収術等）の実施件数</t>
    </r>
    <r>
      <rPr>
        <sz val="8"/>
        <color theme="1"/>
        <rFont val="ＭＳ 明朝"/>
      </rPr>
      <t>（平成27年度NDB）</t>
    </r>
  </si>
  <si>
    <r>
      <t>●くも膜下出血に対する脳動脈瘤クリッピング術の実施件数</t>
    </r>
    <r>
      <rPr>
        <sz val="8"/>
        <color theme="1"/>
        <rFont val="ＭＳ 明朝"/>
      </rPr>
      <t>（平成27年度NDB）</t>
    </r>
    <rPh sb="3" eb="4">
      <t>マク</t>
    </rPh>
    <rPh sb="4" eb="5">
      <t>シタ</t>
    </rPh>
    <rPh sb="5" eb="7">
      <t>シュッケツ</t>
    </rPh>
    <rPh sb="8" eb="9">
      <t>タイ</t>
    </rPh>
    <rPh sb="11" eb="12">
      <t>ノウ</t>
    </rPh>
    <rPh sb="12" eb="15">
      <t>ドウミャクリュウ</t>
    </rPh>
    <rPh sb="21" eb="22">
      <t>ジュツ</t>
    </rPh>
    <rPh sb="23" eb="25">
      <t>ジッシ</t>
    </rPh>
    <rPh sb="25" eb="27">
      <t>ケンスウ</t>
    </rPh>
    <phoneticPr fontId="6"/>
  </si>
  <si>
    <r>
      <t>●脳卒中患者に対するリハビリテーションの実施件数</t>
    </r>
    <r>
      <rPr>
        <sz val="8"/>
        <color theme="1"/>
        <rFont val="ＭＳ 明朝"/>
      </rPr>
      <t>（平成27年度NDB）</t>
    </r>
    <rPh sb="1" eb="4">
      <t>ノウソッチュウ</t>
    </rPh>
    <rPh sb="4" eb="6">
      <t>カンジャ</t>
    </rPh>
    <rPh sb="7" eb="8">
      <t>タイ</t>
    </rPh>
    <rPh sb="20" eb="22">
      <t>ジッシ</t>
    </rPh>
    <rPh sb="22" eb="24">
      <t>ケンスウ</t>
    </rPh>
    <phoneticPr fontId="6"/>
  </si>
  <si>
    <r>
      <t>●</t>
    </r>
    <r>
      <rPr>
        <b/>
        <sz val="9"/>
        <color auto="1"/>
        <rFont val="ＭＳ 明朝"/>
      </rPr>
      <t>診療所の小児科に勤務する医師数　</t>
    </r>
    <r>
      <rPr>
        <sz val="9"/>
        <color auto="1"/>
        <rFont val="ＭＳ 明朝"/>
      </rPr>
      <t>⇒33人（平成28年高知県健康政策部調べ）</t>
    </r>
    <rPh sb="1" eb="3">
      <t>シンリョウ</t>
    </rPh>
    <rPh sb="3" eb="4">
      <t>ショ</t>
    </rPh>
    <rPh sb="5" eb="7">
      <t>ショウニ</t>
    </rPh>
    <rPh sb="7" eb="8">
      <t>カ</t>
    </rPh>
    <rPh sb="9" eb="11">
      <t>キンム</t>
    </rPh>
    <rPh sb="13" eb="16">
      <t>イシスウ</t>
    </rPh>
    <rPh sb="20" eb="21">
      <t>ニン</t>
    </rPh>
    <rPh sb="22" eb="24">
      <t>ヘイセイ</t>
    </rPh>
    <rPh sb="26" eb="27">
      <t>ネン</t>
    </rPh>
    <rPh sb="30" eb="32">
      <t>ケンコウ</t>
    </rPh>
    <rPh sb="32" eb="34">
      <t>セイサク</t>
    </rPh>
    <rPh sb="34" eb="35">
      <t>ブ</t>
    </rPh>
    <phoneticPr fontId="6"/>
  </si>
  <si>
    <r>
      <t>●脳血管疾患者平均在院日数</t>
    </r>
    <r>
      <rPr>
        <sz val="8"/>
        <color theme="1"/>
        <rFont val="ＭＳ 明朝"/>
      </rPr>
      <t>（H26患者調査)</t>
    </r>
    <rPh sb="1" eb="4">
      <t>ノウケッカン</t>
    </rPh>
    <rPh sb="4" eb="5">
      <t>ハヤ</t>
    </rPh>
    <rPh sb="5" eb="7">
      <t>カンジャ</t>
    </rPh>
    <rPh sb="7" eb="9">
      <t>ヘイキン</t>
    </rPh>
    <rPh sb="9" eb="11">
      <t>ザイイン</t>
    </rPh>
    <rPh sb="11" eb="13">
      <t>ニッスウ</t>
    </rPh>
    <rPh sb="17" eb="19">
      <t>カンジャ</t>
    </rPh>
    <rPh sb="19" eb="21">
      <t>チョウサ</t>
    </rPh>
    <phoneticPr fontId="6"/>
  </si>
  <si>
    <r>
      <t xml:space="preserve">●救命救急センターを有する病院数
</t>
    </r>
    <r>
      <rPr>
        <sz val="9"/>
        <color theme="1"/>
        <rFont val="ＭＳ 明朝"/>
      </rPr>
      <t>（H</t>
    </r>
    <r>
      <rPr>
        <sz val="8"/>
        <color theme="1"/>
        <rFont val="ＭＳ 明朝"/>
      </rPr>
      <t>26医療施設調査票、日本救急医学会「全国救命救急センター設置状況」）</t>
    </r>
    <rPh sb="1" eb="3">
      <t>キュウメイ</t>
    </rPh>
    <rPh sb="3" eb="5">
      <t>キュウキュウ</t>
    </rPh>
    <rPh sb="10" eb="11">
      <t>ユウ</t>
    </rPh>
    <rPh sb="13" eb="16">
      <t>ビョウインスウ</t>
    </rPh>
    <phoneticPr fontId="6"/>
  </si>
  <si>
    <t>8人 ／ 7.3％</t>
    <rPh sb="1" eb="2">
      <t>ニン</t>
    </rPh>
    <phoneticPr fontId="6"/>
  </si>
  <si>
    <r>
      <t>ス</t>
    </r>
    <r>
      <rPr>
        <b/>
        <sz val="9"/>
        <color theme="1"/>
        <rFont val="ＭＳ 明朝"/>
      </rPr>
      <t>トラクチャー</t>
    </r>
    <r>
      <rPr>
        <sz val="9"/>
        <color theme="1"/>
        <rFont val="ＭＳ 明朝"/>
      </rPr>
      <t>（病院や医療従事者の充実度）</t>
    </r>
    <rPh sb="8" eb="10">
      <t>ビョウイン</t>
    </rPh>
    <rPh sb="11" eb="13">
      <t>イリョウ</t>
    </rPh>
    <rPh sb="13" eb="16">
      <t>ジュウジシャ</t>
    </rPh>
    <rPh sb="17" eb="20">
      <t>ジュウジツド</t>
    </rPh>
    <phoneticPr fontId="6"/>
  </si>
  <si>
    <r>
      <t>プ</t>
    </r>
    <r>
      <rPr>
        <b/>
        <sz val="12"/>
        <color theme="1"/>
        <rFont val="ＭＳ 明朝"/>
      </rPr>
      <t>ロセス　　　　　　　　　　 　　　　　　　　</t>
    </r>
    <r>
      <rPr>
        <sz val="12"/>
        <color theme="1"/>
        <rFont val="ＭＳ 明朝"/>
      </rPr>
      <t>（医療や看護の内容）</t>
    </r>
    <rPh sb="24" eb="26">
      <t>イリョウ</t>
    </rPh>
    <rPh sb="27" eb="29">
      <t>カンゴ</t>
    </rPh>
    <rPh sb="30" eb="32">
      <t>ナイヨウ</t>
    </rPh>
    <phoneticPr fontId="6"/>
  </si>
  <si>
    <r>
      <t>●糖尿病患者の年齢調整外来受療率　</t>
    </r>
    <r>
      <rPr>
        <sz val="11"/>
        <color theme="1"/>
        <rFont val="ＭＳ 明朝"/>
      </rPr>
      <t>高知県　99.4　全国　98.4</t>
    </r>
    <rPh sb="1" eb="4">
      <t>トウニョウビョウ</t>
    </rPh>
    <rPh sb="4" eb="6">
      <t>カンジャ</t>
    </rPh>
    <phoneticPr fontId="6"/>
  </si>
  <si>
    <r>
      <t>●喫煙率</t>
    </r>
    <r>
      <rPr>
        <sz val="11"/>
        <color theme="1"/>
        <rFont val="ＭＳ 明朝"/>
      </rPr>
      <t>　</t>
    </r>
    <r>
      <rPr>
        <sz val="10"/>
        <color theme="1"/>
        <rFont val="ＭＳ 明朝"/>
      </rPr>
      <t>H28高知県県民健康・栄養調査</t>
    </r>
    <rPh sb="1" eb="3">
      <t>キツエン</t>
    </rPh>
    <rPh sb="3" eb="4">
      <t>リツ</t>
    </rPh>
    <rPh sb="8" eb="11">
      <t>コウチケン</t>
    </rPh>
    <rPh sb="11" eb="13">
      <t>ケンミン</t>
    </rPh>
    <rPh sb="13" eb="15">
      <t>ケンコウ</t>
    </rPh>
    <rPh sb="16" eb="18">
      <t>エイヨウ</t>
    </rPh>
    <rPh sb="18" eb="20">
      <t>チョウサ</t>
    </rPh>
    <phoneticPr fontId="6"/>
  </si>
  <si>
    <r>
      <t>ニコチン依存症管理科　届出医療機関数</t>
    </r>
    <r>
      <rPr>
        <sz val="10"/>
        <color theme="1"/>
        <rFont val="ＭＳ 明朝"/>
      </rPr>
      <t>(H29.12　四国厚生支局)　</t>
    </r>
  </si>
  <si>
    <r>
      <t>●高血圧性疾患患者の年齢調整外来受療率
　</t>
    </r>
    <r>
      <rPr>
        <sz val="11"/>
        <color theme="1"/>
        <rFont val="ＭＳ 明朝"/>
      </rPr>
      <t>高知県254.3　　全国262.2</t>
    </r>
    <rPh sb="1" eb="4">
      <t>コウケツアツ</t>
    </rPh>
    <rPh sb="4" eb="5">
      <t>セイ</t>
    </rPh>
    <rPh sb="5" eb="7">
      <t>シッカン</t>
    </rPh>
    <rPh sb="7" eb="9">
      <t>カンジャ</t>
    </rPh>
    <rPh sb="10" eb="12">
      <t>ネンレイ</t>
    </rPh>
    <rPh sb="12" eb="14">
      <t>チョウセイ</t>
    </rPh>
    <rPh sb="14" eb="16">
      <t>ガイライ</t>
    </rPh>
    <rPh sb="16" eb="18">
      <t>ジュリョウ</t>
    </rPh>
    <rPh sb="18" eb="19">
      <t>リツ</t>
    </rPh>
    <phoneticPr fontId="6"/>
  </si>
  <si>
    <t>高知県　39.7分　全国　39.4分　(H27年)</t>
    <rPh sb="0" eb="3">
      <t>コウチケン</t>
    </rPh>
    <rPh sb="8" eb="9">
      <t>フン</t>
    </rPh>
    <rPh sb="10" eb="12">
      <t>ゼンコク</t>
    </rPh>
    <rPh sb="17" eb="18">
      <t>フン</t>
    </rPh>
    <rPh sb="23" eb="24">
      <t>ネン</t>
    </rPh>
    <phoneticPr fontId="6"/>
  </si>
  <si>
    <r>
      <t>■カテーテル専門医数</t>
    </r>
    <r>
      <rPr>
        <sz val="8"/>
        <color theme="1"/>
        <rFont val="ＭＳ 明朝"/>
      </rPr>
      <t>（H28.8日本心血管インターベンション治療学会（CVTI）</t>
    </r>
    <r>
      <rPr>
        <sz val="11"/>
        <color theme="1"/>
        <rFont val="ＭＳ 明朝"/>
      </rPr>
      <t>）</t>
    </r>
  </si>
  <si>
    <t>●心臓血管外科医師数（H28医師・歯科医師・薬剤師調査）</t>
  </si>
  <si>
    <t>●心臓血管外科専門医数（H29.11心臓血管外科専門医認定機構）</t>
  </si>
  <si>
    <r>
      <t>ス</t>
    </r>
    <r>
      <rPr>
        <b/>
        <sz val="12"/>
        <color theme="1"/>
        <rFont val="ＭＳ 明朝"/>
      </rPr>
      <t>トラクチャー　　　　　　　　　　　　　　　　　　　　　　　　　　　　　　　　　　　　　　　　　　　　　　　　　　　　　　　　　　　　　　　　　　　　　　　　　　　　　　　</t>
    </r>
    <r>
      <rPr>
        <sz val="12"/>
        <color theme="1"/>
        <rFont val="ＭＳ 明朝"/>
      </rPr>
      <t>（病院や医療従事者の充実度）</t>
    </r>
    <rPh sb="87" eb="89">
      <t>ビョウイン</t>
    </rPh>
    <rPh sb="90" eb="92">
      <t>イリョウ</t>
    </rPh>
    <rPh sb="92" eb="95">
      <t>ジュウジシャ</t>
    </rPh>
    <rPh sb="96" eb="99">
      <t>ジュウジツド</t>
    </rPh>
    <phoneticPr fontId="6"/>
  </si>
  <si>
    <r>
      <t>●大動脈バルーンパンピング法が実施可能な病院数(届出数)</t>
    </r>
    <r>
      <rPr>
        <sz val="10"/>
        <color theme="1"/>
        <rFont val="ＭＳ 明朝"/>
      </rPr>
      <t>(H29.8 診療報酬施設基準)</t>
    </r>
    <rPh sb="1" eb="4">
      <t>ダイドウミャク</t>
    </rPh>
    <rPh sb="13" eb="14">
      <t>ホウ</t>
    </rPh>
    <rPh sb="15" eb="17">
      <t>ジッシ</t>
    </rPh>
    <rPh sb="17" eb="19">
      <t>カノウ</t>
    </rPh>
    <rPh sb="20" eb="22">
      <t>ビョウイン</t>
    </rPh>
    <rPh sb="22" eb="23">
      <t>スウ</t>
    </rPh>
    <rPh sb="24" eb="26">
      <t>トドケデ</t>
    </rPh>
    <rPh sb="26" eb="27">
      <t>スウ</t>
    </rPh>
    <rPh sb="35" eb="37">
      <t>シンリョウ</t>
    </rPh>
    <rPh sb="37" eb="39">
      <t>ホウシュウ</t>
    </rPh>
    <rPh sb="39" eb="41">
      <t>シセツ</t>
    </rPh>
    <rPh sb="41" eb="43">
      <t>キジュン</t>
    </rPh>
    <phoneticPr fontId="6"/>
  </si>
  <si>
    <r>
      <t>高知県　</t>
    </r>
    <r>
      <rPr>
        <sz val="11"/>
        <color theme="1"/>
        <rFont val="ＭＳ 明朝"/>
      </rPr>
      <t>総数61.9％　　全国　総数66.2％</t>
    </r>
    <rPh sb="0" eb="3">
      <t>コウチケン</t>
    </rPh>
    <rPh sb="4" eb="6">
      <t>ソウスウ</t>
    </rPh>
    <phoneticPr fontId="6"/>
  </si>
  <si>
    <r>
      <t>急性心筋梗塞心疾患　高知県　男性</t>
    </r>
    <r>
      <rPr>
        <sz val="11"/>
        <color theme="1"/>
        <rFont val="ＭＳ 明朝"/>
      </rPr>
      <t>29.3　女性9.8　　　全国　男性16.2　女性6.1</t>
    </r>
    <rPh sb="0" eb="2">
      <t>キュウセイ</t>
    </rPh>
    <rPh sb="2" eb="4">
      <t>シンキン</t>
    </rPh>
    <rPh sb="4" eb="6">
      <t>コウソク</t>
    </rPh>
    <rPh sb="6" eb="9">
      <t>シンシッカン</t>
    </rPh>
    <phoneticPr fontId="6"/>
  </si>
  <si>
    <r>
      <t>■高知県内AED設置件数　</t>
    </r>
    <r>
      <rPr>
        <sz val="11"/>
        <color theme="1"/>
        <rFont val="ＭＳ 明朝"/>
      </rPr>
      <t>3,295台</t>
    </r>
    <rPh sb="18" eb="19">
      <t>ダイ</t>
    </rPh>
    <phoneticPr fontId="6"/>
  </si>
  <si>
    <r>
      <t>0</t>
    </r>
    <r>
      <rPr>
        <b/>
        <sz val="9"/>
        <color auto="1"/>
        <rFont val="ＭＳ 明朝"/>
      </rPr>
      <t xml:space="preserve">.5%
</t>
    </r>
    <r>
      <rPr>
        <sz val="9"/>
        <color auto="1"/>
        <rFont val="ＭＳ 明朝"/>
      </rPr>
      <t>（0.6％）</t>
    </r>
  </si>
  <si>
    <r>
      <t>●入院心血管疾患リハビリテーションの実施件数</t>
    </r>
    <r>
      <rPr>
        <sz val="10"/>
        <color theme="1"/>
        <rFont val="ＭＳ 明朝"/>
      </rPr>
      <t>（平成27年度NDB）</t>
    </r>
    <rPh sb="1" eb="3">
      <t>ニュウイン</t>
    </rPh>
    <rPh sb="3" eb="4">
      <t>シン</t>
    </rPh>
    <rPh sb="4" eb="6">
      <t>ケッカン</t>
    </rPh>
    <rPh sb="6" eb="8">
      <t>シッカン</t>
    </rPh>
    <rPh sb="18" eb="20">
      <t>ジッシ</t>
    </rPh>
    <rPh sb="20" eb="22">
      <t>ケンスウ</t>
    </rPh>
    <rPh sb="23" eb="25">
      <t>ヘイセイ</t>
    </rPh>
    <rPh sb="27" eb="29">
      <t>ネンド</t>
    </rPh>
    <phoneticPr fontId="6"/>
  </si>
  <si>
    <r>
      <t>●冠動脈造影検査・治療が実施可能な病院数</t>
    </r>
    <r>
      <rPr>
        <sz val="11"/>
        <color theme="1"/>
        <rFont val="ＭＳ 明朝"/>
      </rPr>
      <t xml:space="preserve"> </t>
    </r>
    <r>
      <rPr>
        <sz val="8"/>
        <color theme="1"/>
        <rFont val="ＭＳ 明朝"/>
      </rPr>
      <t>(H26医療施設調査)</t>
    </r>
    <rPh sb="1" eb="4">
      <t>カンドウミャク</t>
    </rPh>
    <rPh sb="4" eb="6">
      <t>ゾウエイ</t>
    </rPh>
    <rPh sb="6" eb="8">
      <t>ケンサ</t>
    </rPh>
    <rPh sb="9" eb="11">
      <t>チリョウ</t>
    </rPh>
    <rPh sb="12" eb="14">
      <t>ジッシ</t>
    </rPh>
    <rPh sb="14" eb="16">
      <t>カノウ</t>
    </rPh>
    <rPh sb="17" eb="19">
      <t>ビョウイン</t>
    </rPh>
    <rPh sb="19" eb="20">
      <t>スウ</t>
    </rPh>
    <rPh sb="25" eb="27">
      <t>イリョウ</t>
    </rPh>
    <rPh sb="27" eb="29">
      <t>シセツ</t>
    </rPh>
    <rPh sb="29" eb="31">
      <t>チョウサ</t>
    </rPh>
    <phoneticPr fontId="6"/>
  </si>
  <si>
    <r>
      <t>●がん患者の在宅死亡割合</t>
    </r>
    <r>
      <rPr>
        <sz val="9"/>
        <color auto="1"/>
        <rFont val="ＭＳ 明朝"/>
      </rPr>
      <t>(H28人口動態調査）  10.4%</t>
    </r>
    <rPh sb="16" eb="18">
      <t>ジンコウ</t>
    </rPh>
    <phoneticPr fontId="6"/>
  </si>
  <si>
    <r>
      <t xml:space="preserve">●心臓血管手術（冠動脈バイパス術）が実施可能な病院数 
</t>
    </r>
    <r>
      <rPr>
        <sz val="11"/>
        <color theme="1"/>
        <rFont val="ＭＳ 明朝"/>
      </rPr>
      <t>（</t>
    </r>
    <r>
      <rPr>
        <sz val="10"/>
        <color theme="1"/>
        <rFont val="ＭＳ 明朝"/>
      </rPr>
      <t>H29県医療政策課調べ）</t>
    </r>
    <rPh sb="1" eb="3">
      <t>シンゾウ</t>
    </rPh>
    <rPh sb="3" eb="5">
      <t>ケッカン</t>
    </rPh>
    <rPh sb="5" eb="7">
      <t>シュジュツ</t>
    </rPh>
    <rPh sb="8" eb="11">
      <t>カンドウミャク</t>
    </rPh>
    <rPh sb="15" eb="16">
      <t>ジュツ</t>
    </rPh>
    <rPh sb="18" eb="20">
      <t>ジッシ</t>
    </rPh>
    <rPh sb="20" eb="22">
      <t>カノウ</t>
    </rPh>
    <rPh sb="23" eb="25">
      <t>ビョウイン</t>
    </rPh>
    <rPh sb="25" eb="26">
      <t>スウ</t>
    </rPh>
    <rPh sb="32" eb="33">
      <t>ケン</t>
    </rPh>
    <rPh sb="33" eb="35">
      <t>イリョウ</t>
    </rPh>
    <rPh sb="35" eb="37">
      <t>セイサク</t>
    </rPh>
    <rPh sb="37" eb="38">
      <t>カ</t>
    </rPh>
    <rPh sb="38" eb="39">
      <t>シラ</t>
    </rPh>
    <phoneticPr fontId="6"/>
  </si>
  <si>
    <r>
      <t xml:space="preserve">●外来心血管疾患リハビリテーション実施件数
</t>
    </r>
    <r>
      <rPr>
        <sz val="10"/>
        <color theme="1"/>
        <rFont val="ＭＳ 明朝"/>
      </rPr>
      <t>（平成27年度NDB）</t>
    </r>
    <rPh sb="1" eb="3">
      <t>ガイライ</t>
    </rPh>
    <rPh sb="3" eb="4">
      <t>シン</t>
    </rPh>
    <rPh sb="4" eb="6">
      <t>ケッカン</t>
    </rPh>
    <rPh sb="6" eb="8">
      <t>シッカン</t>
    </rPh>
    <rPh sb="17" eb="19">
      <t>ジッシ</t>
    </rPh>
    <rPh sb="19" eb="21">
      <t>ケンスウ</t>
    </rPh>
    <rPh sb="23" eb="25">
      <t>ヘイセイ</t>
    </rPh>
    <rPh sb="27" eb="29">
      <t>ネンド</t>
    </rPh>
    <phoneticPr fontId="6"/>
  </si>
  <si>
    <r>
      <t>●</t>
    </r>
    <r>
      <rPr>
        <b/>
        <sz val="11"/>
        <color theme="1"/>
        <rFont val="ＭＳ 明朝"/>
      </rPr>
      <t>循環器内科医師数</t>
    </r>
    <r>
      <rPr>
        <sz val="11"/>
        <color theme="1"/>
        <rFont val="ＭＳ 明朝"/>
      </rPr>
      <t>(H28医師・歯科医師・薬剤師調査)</t>
    </r>
  </si>
  <si>
    <r>
      <t>■がん患者の自宅死亡割合</t>
    </r>
    <r>
      <rPr>
        <sz val="9"/>
        <color auto="1"/>
        <rFont val="ＭＳ 明朝"/>
      </rPr>
      <t>(H28人口動態調査）  8.8%</t>
    </r>
    <rPh sb="6" eb="8">
      <t>ジタク</t>
    </rPh>
    <rPh sb="16" eb="18">
      <t>ジンコウ</t>
    </rPh>
    <phoneticPr fontId="6"/>
  </si>
  <si>
    <t>乳児死亡数H27</t>
    <rPh sb="0" eb="2">
      <t>ニュウジ</t>
    </rPh>
    <rPh sb="2" eb="4">
      <t>シボウ</t>
    </rPh>
    <rPh sb="4" eb="5">
      <t>スウ</t>
    </rPh>
    <phoneticPr fontId="6"/>
  </si>
  <si>
    <r>
      <t>●神経内科医師数</t>
    </r>
    <r>
      <rPr>
        <sz val="8"/>
        <color theme="1"/>
        <rFont val="ＭＳ 明朝"/>
      </rPr>
      <t>(H28医師･歯科医師･薬剤師調査)</t>
    </r>
    <rPh sb="1" eb="3">
      <t>シンケイ</t>
    </rPh>
    <rPh sb="3" eb="5">
      <t>ナイカ</t>
    </rPh>
    <rPh sb="5" eb="7">
      <t>イシ</t>
    </rPh>
    <rPh sb="7" eb="8">
      <t>スウ</t>
    </rPh>
    <rPh sb="12" eb="14">
      <t>イシ</t>
    </rPh>
    <rPh sb="15" eb="17">
      <t>シカ</t>
    </rPh>
    <rPh sb="17" eb="19">
      <t>イシ</t>
    </rPh>
    <rPh sb="20" eb="23">
      <t>ヤクザイシ</t>
    </rPh>
    <rPh sb="23" eb="25">
      <t>チョウサ</t>
    </rPh>
    <phoneticPr fontId="6"/>
  </si>
  <si>
    <r>
      <t xml:space="preserve">心筋梗塞等心血管疾患の医療体制構築に係る現状把握のための指標 </t>
    </r>
    <r>
      <rPr>
        <b/>
        <sz val="16"/>
        <color theme="1"/>
        <rFont val="ＭＳ 明朝"/>
      </rPr>
      <t xml:space="preserve">       </t>
    </r>
    <r>
      <rPr>
        <sz val="11"/>
        <color theme="1"/>
        <rFont val="ＭＳ 明朝"/>
      </rPr>
      <t>●国の作成指針で示された指標　　　■県独自で追加した指標</t>
    </r>
    <rPh sb="0" eb="2">
      <t>シンキン</t>
    </rPh>
    <rPh sb="2" eb="4">
      <t>コウソク</t>
    </rPh>
    <rPh sb="4" eb="5">
      <t>トウ</t>
    </rPh>
    <rPh sb="5" eb="6">
      <t>シン</t>
    </rPh>
    <rPh sb="6" eb="8">
      <t>ケッカン</t>
    </rPh>
    <rPh sb="8" eb="10">
      <t>シッカン</t>
    </rPh>
    <rPh sb="11" eb="13">
      <t>イリョウ</t>
    </rPh>
    <rPh sb="13" eb="15">
      <t>タイセイ</t>
    </rPh>
    <rPh sb="15" eb="17">
      <t>コウチク</t>
    </rPh>
    <rPh sb="18" eb="19">
      <t>カカ</t>
    </rPh>
    <rPh sb="20" eb="22">
      <t>ゲンジョウ</t>
    </rPh>
    <rPh sb="22" eb="24">
      <t>ハアク</t>
    </rPh>
    <rPh sb="28" eb="30">
      <t>シヒョウ</t>
    </rPh>
    <phoneticPr fontId="6"/>
  </si>
  <si>
    <t>- 418 -</t>
  </si>
  <si>
    <r>
      <t>■</t>
    </r>
    <r>
      <rPr>
        <b/>
        <sz val="9"/>
        <color theme="1"/>
        <rFont val="ＭＳ 明朝"/>
      </rPr>
      <t>救急車搬送人員数と重篤患者数及び入院患者数</t>
    </r>
    <r>
      <rPr>
        <sz val="9"/>
        <color theme="1"/>
        <rFont val="ＭＳ 明朝"/>
      </rPr>
      <t>（平成28年度）</t>
    </r>
    <rPh sb="1" eb="4">
      <t>キュウキュウシャ</t>
    </rPh>
    <rPh sb="4" eb="6">
      <t>ハンソウ</t>
    </rPh>
    <rPh sb="6" eb="8">
      <t>ジンイン</t>
    </rPh>
    <rPh sb="8" eb="9">
      <t>スウ</t>
    </rPh>
    <rPh sb="10" eb="12">
      <t>ジュウトク</t>
    </rPh>
    <rPh sb="12" eb="15">
      <t>カンジャスウ</t>
    </rPh>
    <rPh sb="15" eb="16">
      <t>オヨ</t>
    </rPh>
    <rPh sb="17" eb="19">
      <t>ニュウイン</t>
    </rPh>
    <rPh sb="19" eb="21">
      <t>カンジャ</t>
    </rPh>
    <rPh sb="21" eb="22">
      <t>スウ</t>
    </rPh>
    <rPh sb="23" eb="25">
      <t>ヘイセイ</t>
    </rPh>
    <rPh sb="27" eb="29">
      <t>ネンド</t>
    </rPh>
    <phoneticPr fontId="6"/>
  </si>
  <si>
    <t>●二次救急医療機関の数 (平成29年4月現在）
　県調べ</t>
    <rPh sb="1" eb="2">
      <t>ニ</t>
    </rPh>
    <rPh sb="2" eb="3">
      <t>ジ</t>
    </rPh>
    <rPh sb="3" eb="5">
      <t>キュウキュウ</t>
    </rPh>
    <rPh sb="5" eb="7">
      <t>イリョウ</t>
    </rPh>
    <rPh sb="7" eb="9">
      <t>キカン</t>
    </rPh>
    <rPh sb="10" eb="11">
      <t>カズ</t>
    </rPh>
    <rPh sb="13" eb="15">
      <t>ヘイセイ</t>
    </rPh>
    <rPh sb="17" eb="18">
      <t>ネン</t>
    </rPh>
    <rPh sb="19" eb="20">
      <t>ガツ</t>
    </rPh>
    <rPh sb="20" eb="22">
      <t>ゲンザイ</t>
    </rPh>
    <rPh sb="25" eb="26">
      <t>ケン</t>
    </rPh>
    <rPh sb="26" eb="27">
      <t>シラ</t>
    </rPh>
    <phoneticPr fontId="6"/>
  </si>
  <si>
    <r>
      <t>●住民の救急蘇生法講習の受講率</t>
    </r>
    <r>
      <rPr>
        <sz val="9"/>
        <color auto="1"/>
        <rFont val="ＭＳ 明朝"/>
      </rPr>
      <t>（H27）</t>
    </r>
    <r>
      <rPr>
        <b/>
        <sz val="9"/>
        <color auto="1"/>
        <rFont val="ＭＳ 明朝"/>
      </rPr>
      <t>　</t>
    </r>
    <r>
      <rPr>
        <sz val="9"/>
        <color auto="1"/>
        <rFont val="ＭＳ 明朝"/>
      </rPr>
      <t>(平成28年版 救急・救助の現況）</t>
    </r>
    <rPh sb="1" eb="3">
      <t>ジュウミン</t>
    </rPh>
    <rPh sb="4" eb="6">
      <t>キュウキュウ</t>
    </rPh>
    <rPh sb="6" eb="8">
      <t>ソセイ</t>
    </rPh>
    <rPh sb="8" eb="9">
      <t>ホウ</t>
    </rPh>
    <rPh sb="9" eb="11">
      <t>コウシュウ</t>
    </rPh>
    <rPh sb="12" eb="14">
      <t>ジュコウ</t>
    </rPh>
    <rPh sb="14" eb="15">
      <t>リツ</t>
    </rPh>
    <rPh sb="22" eb="24">
      <t>ヘイセイ</t>
    </rPh>
    <rPh sb="26" eb="27">
      <t>ネン</t>
    </rPh>
    <rPh sb="27" eb="28">
      <t>ハン</t>
    </rPh>
    <rPh sb="29" eb="31">
      <t>キュウキュウ</t>
    </rPh>
    <rPh sb="32" eb="34">
      <t>キュウジョ</t>
    </rPh>
    <rPh sb="35" eb="37">
      <t>ゲンキョウ</t>
    </rPh>
    <phoneticPr fontId="6"/>
  </si>
  <si>
    <t>※　件数：H26→H27　1,117人増　　　搬送人員：H26→H27　1,291人増</t>
    <rPh sb="2" eb="4">
      <t>ケンスウ</t>
    </rPh>
    <rPh sb="18" eb="19">
      <t>ヒト</t>
    </rPh>
    <rPh sb="19" eb="20">
      <t>ゾウ</t>
    </rPh>
    <rPh sb="23" eb="25">
      <t>ハンソウ</t>
    </rPh>
    <rPh sb="25" eb="27">
      <t>ジンイン</t>
    </rPh>
    <phoneticPr fontId="6"/>
  </si>
  <si>
    <t>6,404
（6,506）</t>
  </si>
  <si>
    <t>36,699
（35,408）</t>
  </si>
  <si>
    <t>17.4
（18.4）</t>
  </si>
  <si>
    <t>0.5
（0.5）</t>
  </si>
  <si>
    <t>0.2
（0.2）</t>
  </si>
  <si>
    <t>40.5
（39.5）</t>
  </si>
  <si>
    <t>平成24
年度</t>
    <rPh sb="0" eb="2">
      <t>ヘイセイ</t>
    </rPh>
    <rPh sb="5" eb="7">
      <t>ネンド</t>
    </rPh>
    <phoneticPr fontId="6"/>
  </si>
  <si>
    <t>平成26
年度</t>
    <rPh sb="0" eb="2">
      <t>ヘイセイ</t>
    </rPh>
    <rPh sb="5" eb="7">
      <t>ネンド</t>
    </rPh>
    <phoneticPr fontId="6"/>
  </si>
  <si>
    <t>※（　）内はH25の数値</t>
    <rPh sb="4" eb="5">
      <t>ナイ</t>
    </rPh>
    <rPh sb="10" eb="12">
      <t>スウチ</t>
    </rPh>
    <phoneticPr fontId="6"/>
  </si>
  <si>
    <r>
      <t>●</t>
    </r>
    <r>
      <rPr>
        <b/>
        <sz val="9"/>
        <color auto="1"/>
        <rFont val="ＭＳ 明朝"/>
      </rPr>
      <t>救急車の稼働台数　</t>
    </r>
    <r>
      <rPr>
        <sz val="9"/>
        <color auto="1"/>
        <rFont val="ＭＳ 明朝"/>
      </rPr>
      <t>（平成28年版　救急・救助の現況）　（H26）67台→（H27）68台</t>
    </r>
    <rPh sb="1" eb="4">
      <t>キュウキュウシャ</t>
    </rPh>
    <rPh sb="5" eb="7">
      <t>カドウ</t>
    </rPh>
    <rPh sb="7" eb="9">
      <t>ダイスウ</t>
    </rPh>
    <rPh sb="11" eb="13">
      <t>ヘイセイ</t>
    </rPh>
    <rPh sb="15" eb="16">
      <t>ネン</t>
    </rPh>
    <rPh sb="16" eb="17">
      <t>ハン</t>
    </rPh>
    <rPh sb="18" eb="20">
      <t>キュウキュウ</t>
    </rPh>
    <rPh sb="21" eb="23">
      <t>キュウジョ</t>
    </rPh>
    <rPh sb="24" eb="26">
      <t>ゲンキョウ</t>
    </rPh>
    <rPh sb="35" eb="36">
      <t>ダイ</t>
    </rPh>
    <rPh sb="44" eb="45">
      <t>ダイ</t>
    </rPh>
    <phoneticPr fontId="6"/>
  </si>
  <si>
    <r>
      <t>●</t>
    </r>
    <r>
      <rPr>
        <b/>
        <sz val="9"/>
        <color auto="1"/>
        <rFont val="ＭＳ 明朝"/>
      </rPr>
      <t>特定集中治療室のある医療機関数</t>
    </r>
    <r>
      <rPr>
        <sz val="9"/>
        <color auto="1"/>
        <rFont val="ＭＳ 明朝"/>
      </rPr>
      <t>　（県調べ）（平成27年度）</t>
    </r>
    <rPh sb="1" eb="3">
      <t>トクテイ</t>
    </rPh>
    <rPh sb="3" eb="5">
      <t>シュウチュウ</t>
    </rPh>
    <rPh sb="5" eb="8">
      <t>チリョウシツ</t>
    </rPh>
    <rPh sb="11" eb="13">
      <t>イリョウ</t>
    </rPh>
    <rPh sb="13" eb="15">
      <t>キカン</t>
    </rPh>
    <rPh sb="15" eb="16">
      <t>スウ</t>
    </rPh>
    <rPh sb="18" eb="19">
      <t>ケン</t>
    </rPh>
    <rPh sb="19" eb="20">
      <t>シラ</t>
    </rPh>
    <rPh sb="27" eb="29">
      <t>ネンド</t>
    </rPh>
    <phoneticPr fontId="6"/>
  </si>
  <si>
    <r>
      <t>プ</t>
    </r>
    <r>
      <rPr>
        <b/>
        <sz val="10"/>
        <color theme="1"/>
        <rFont val="ＭＳ 明朝"/>
      </rPr>
      <t>ロセス</t>
    </r>
    <r>
      <rPr>
        <sz val="10"/>
        <color theme="1"/>
        <rFont val="ＭＳ 明朝"/>
      </rPr>
      <t>（医療や看護の内容）</t>
    </r>
    <rPh sb="5" eb="7">
      <t>イリョウ</t>
    </rPh>
    <rPh sb="8" eb="10">
      <t>カンゴ</t>
    </rPh>
    <rPh sb="11" eb="13">
      <t>ナイヨウ</t>
    </rPh>
    <phoneticPr fontId="6"/>
  </si>
  <si>
    <r>
      <t>■</t>
    </r>
    <r>
      <rPr>
        <b/>
        <sz val="9"/>
        <color theme="1"/>
        <rFont val="ＭＳ 明朝"/>
      </rPr>
      <t>救急車の現場到着所要時間（分）</t>
    </r>
    <r>
      <rPr>
        <sz val="9"/>
        <color theme="1"/>
        <rFont val="ＭＳ 明朝"/>
      </rPr>
      <t>(消防本部別）　　（救急年報、救急・救助の現況）</t>
    </r>
    <rPh sb="1" eb="4">
      <t>キュウキュウシャ</t>
    </rPh>
    <rPh sb="5" eb="7">
      <t>ゲンバ</t>
    </rPh>
    <rPh sb="7" eb="9">
      <t>トウチャク</t>
    </rPh>
    <rPh sb="9" eb="11">
      <t>ショヨウ</t>
    </rPh>
    <rPh sb="11" eb="13">
      <t>ジカン</t>
    </rPh>
    <rPh sb="14" eb="15">
      <t>フン</t>
    </rPh>
    <rPh sb="17" eb="19">
      <t>ショウボウ</t>
    </rPh>
    <rPh sb="19" eb="21">
      <t>ホンブ</t>
    </rPh>
    <rPh sb="21" eb="22">
      <t>ベツ</t>
    </rPh>
    <rPh sb="26" eb="28">
      <t>キュウキュウ</t>
    </rPh>
    <rPh sb="28" eb="30">
      <t>ネンポウ</t>
    </rPh>
    <rPh sb="31" eb="33">
      <t>キュウキュウ</t>
    </rPh>
    <rPh sb="34" eb="36">
      <t>キュウジョ</t>
    </rPh>
    <rPh sb="37" eb="39">
      <t>ゲンキョウ</t>
    </rPh>
    <phoneticPr fontId="6"/>
  </si>
  <si>
    <t>13人 ／ 9.7％</t>
    <rPh sb="2" eb="3">
      <t>ニン</t>
    </rPh>
    <phoneticPr fontId="6"/>
  </si>
  <si>
    <r>
      <t>■</t>
    </r>
    <r>
      <rPr>
        <b/>
        <sz val="9"/>
        <color auto="1"/>
        <rFont val="ＭＳ 明朝"/>
      </rPr>
      <t>病院収容時間(分)と管外搬送率</t>
    </r>
    <r>
      <rPr>
        <sz val="9"/>
        <color auto="1"/>
        <rFont val="ＭＳ 明朝"/>
      </rPr>
      <t>（消防本部別）　（救急年報、救急・救助の現況）</t>
    </r>
    <rPh sb="1" eb="3">
      <t>ビョウイン</t>
    </rPh>
    <rPh sb="3" eb="5">
      <t>シュウヨウ</t>
    </rPh>
    <rPh sb="5" eb="7">
      <t>ジカン</t>
    </rPh>
    <rPh sb="8" eb="9">
      <t>フン</t>
    </rPh>
    <rPh sb="11" eb="12">
      <t>カン</t>
    </rPh>
    <rPh sb="12" eb="13">
      <t>ガイ</t>
    </rPh>
    <rPh sb="13" eb="15">
      <t>ハンソウ</t>
    </rPh>
    <rPh sb="15" eb="16">
      <t>リツ</t>
    </rPh>
    <rPh sb="17" eb="19">
      <t>ショウボウ</t>
    </rPh>
    <rPh sb="19" eb="21">
      <t>ホンブ</t>
    </rPh>
    <rPh sb="21" eb="22">
      <t>ベツ</t>
    </rPh>
    <rPh sb="25" eb="27">
      <t>キュウキュウ</t>
    </rPh>
    <rPh sb="27" eb="29">
      <t>ネンポウ</t>
    </rPh>
    <phoneticPr fontId="6"/>
  </si>
  <si>
    <r>
      <t>2</t>
    </r>
    <r>
      <rPr>
        <b/>
        <sz val="9"/>
        <color auto="1"/>
        <rFont val="ＭＳ 明朝"/>
      </rPr>
      <t xml:space="preserve">3,974
</t>
    </r>
    <r>
      <rPr>
        <sz val="9"/>
        <color auto="1"/>
        <rFont val="ＭＳ 明朝"/>
      </rPr>
      <t>（22,193）</t>
    </r>
  </si>
  <si>
    <r>
      <t>1</t>
    </r>
    <r>
      <rPr>
        <b/>
        <sz val="9"/>
        <color auto="1"/>
        <rFont val="ＭＳ 明朝"/>
      </rPr>
      <t xml:space="preserve">2,898
</t>
    </r>
    <r>
      <rPr>
        <sz val="9"/>
        <color auto="1"/>
        <rFont val="ＭＳ 明朝"/>
      </rPr>
      <t>（12,455）</t>
    </r>
  </si>
  <si>
    <r>
      <t>3</t>
    </r>
    <r>
      <rPr>
        <b/>
        <sz val="9"/>
        <color auto="1"/>
        <rFont val="ＭＳ 明朝"/>
      </rPr>
      <t xml:space="preserve">4.6%
</t>
    </r>
    <r>
      <rPr>
        <sz val="9"/>
        <color auto="1"/>
        <rFont val="ＭＳ 明朝"/>
      </rPr>
      <t>（34.1%）</t>
    </r>
  </si>
  <si>
    <r>
      <t>5</t>
    </r>
    <r>
      <rPr>
        <b/>
        <sz val="9"/>
        <color auto="1"/>
        <rFont val="ＭＳ 明朝"/>
      </rPr>
      <t xml:space="preserve">3.8%
</t>
    </r>
    <r>
      <rPr>
        <sz val="9"/>
        <color auto="1"/>
        <rFont val="ＭＳ 明朝"/>
      </rPr>
      <t>（53.7％）</t>
    </r>
  </si>
  <si>
    <r>
      <t>4</t>
    </r>
    <r>
      <rPr>
        <b/>
        <sz val="9"/>
        <color auto="1"/>
        <rFont val="ＭＳ 明朝"/>
      </rPr>
      <t xml:space="preserve">.3%
</t>
    </r>
    <r>
      <rPr>
        <sz val="9"/>
        <color auto="1"/>
        <rFont val="ＭＳ 明朝"/>
      </rPr>
      <t>（4.4％）</t>
    </r>
  </si>
  <si>
    <r>
      <t>1</t>
    </r>
    <r>
      <rPr>
        <b/>
        <sz val="9"/>
        <color auto="1"/>
        <rFont val="ＭＳ 明朝"/>
      </rPr>
      <t xml:space="preserve">,162
</t>
    </r>
    <r>
      <rPr>
        <sz val="9"/>
        <color auto="1"/>
        <rFont val="ＭＳ 明朝"/>
      </rPr>
      <t>（1,141）</t>
    </r>
  </si>
  <si>
    <r>
      <t>8</t>
    </r>
    <r>
      <rPr>
        <b/>
        <sz val="9"/>
        <color auto="1"/>
        <rFont val="ＭＳ 明朝"/>
      </rPr>
      <t xml:space="preserve">,398
</t>
    </r>
    <r>
      <rPr>
        <sz val="9"/>
        <color auto="1"/>
        <rFont val="ＭＳ 明朝"/>
      </rPr>
      <t>（8,185）</t>
    </r>
  </si>
  <si>
    <r>
      <t>1</t>
    </r>
    <r>
      <rPr>
        <b/>
        <sz val="9"/>
        <color auto="1"/>
        <rFont val="ＭＳ 明朝"/>
      </rPr>
      <t xml:space="preserve">33
</t>
    </r>
    <r>
      <rPr>
        <sz val="9"/>
        <color auto="1"/>
        <rFont val="ＭＳ 明朝"/>
      </rPr>
      <t>（136）</t>
    </r>
  </si>
  <si>
    <r>
      <t>9</t>
    </r>
    <r>
      <rPr>
        <b/>
        <sz val="9"/>
        <color auto="1"/>
        <rFont val="ＭＳ 明朝"/>
      </rPr>
      <t xml:space="preserve">.1%
</t>
    </r>
    <r>
      <rPr>
        <sz val="9"/>
        <color auto="1"/>
        <rFont val="ＭＳ 明朝"/>
      </rPr>
      <t>（9.3%）</t>
    </r>
  </si>
  <si>
    <r>
      <t>1</t>
    </r>
    <r>
      <rPr>
        <b/>
        <sz val="9"/>
        <color auto="1"/>
        <rFont val="ＭＳ 明朝"/>
      </rPr>
      <t xml:space="preserve">.1%
</t>
    </r>
    <r>
      <rPr>
        <sz val="9"/>
        <color auto="1"/>
        <rFont val="ＭＳ 明朝"/>
      </rPr>
      <t>（1.1%）</t>
    </r>
  </si>
  <si>
    <r>
      <t>100%</t>
    </r>
    <r>
      <rPr>
        <sz val="9"/>
        <color auto="1"/>
        <rFont val="ＭＳ 明朝"/>
      </rPr>
      <t xml:space="preserve">
（100％）</t>
    </r>
  </si>
  <si>
    <r>
      <t>3</t>
    </r>
    <r>
      <rPr>
        <b/>
        <sz val="9"/>
        <color auto="1"/>
        <rFont val="ＭＳ 明朝"/>
      </rPr>
      <t xml:space="preserve">,395
</t>
    </r>
    <r>
      <rPr>
        <sz val="9"/>
        <color auto="1"/>
        <rFont val="ＭＳ 明朝"/>
      </rPr>
      <t>（3,436）</t>
    </r>
  </si>
  <si>
    <r>
      <t>1</t>
    </r>
    <r>
      <rPr>
        <b/>
        <sz val="9"/>
        <color auto="1"/>
        <rFont val="ＭＳ 明朝"/>
      </rPr>
      <t xml:space="preserve">,801
</t>
    </r>
    <r>
      <rPr>
        <sz val="9"/>
        <color auto="1"/>
        <rFont val="ＭＳ 明朝"/>
      </rPr>
      <t>（1,762）</t>
    </r>
  </si>
  <si>
    <r>
      <t>1</t>
    </r>
    <r>
      <rPr>
        <b/>
        <sz val="9"/>
        <color auto="1"/>
        <rFont val="ＭＳ 明朝"/>
      </rPr>
      <t xml:space="preserve">30
</t>
    </r>
    <r>
      <rPr>
        <sz val="9"/>
        <color auto="1"/>
        <rFont val="ＭＳ 明朝"/>
      </rPr>
      <t>（130）</t>
    </r>
  </si>
  <si>
    <r>
      <t>1</t>
    </r>
    <r>
      <rPr>
        <b/>
        <sz val="9"/>
        <color auto="1"/>
        <rFont val="ＭＳ 明朝"/>
      </rPr>
      <t xml:space="preserve">58
</t>
    </r>
    <r>
      <rPr>
        <sz val="9"/>
        <color auto="1"/>
        <rFont val="ＭＳ 明朝"/>
      </rPr>
      <t>（165）</t>
    </r>
  </si>
  <si>
    <r>
      <t>3</t>
    </r>
    <r>
      <rPr>
        <b/>
        <sz val="9"/>
        <color auto="1"/>
        <rFont val="ＭＳ 明朝"/>
      </rPr>
      <t xml:space="preserve">.0%
</t>
    </r>
    <r>
      <rPr>
        <sz val="9"/>
        <color auto="1"/>
        <rFont val="ＭＳ 明朝"/>
      </rPr>
      <t>（3.1%）</t>
    </r>
  </si>
  <si>
    <t>■救急搬送のうち救命救急センターへの搬送割合(転院搬送除く)</t>
    <rPh sb="1" eb="3">
      <t>キュウキュウ</t>
    </rPh>
    <rPh sb="3" eb="5">
      <t>ハンソウ</t>
    </rPh>
    <rPh sb="8" eb="10">
      <t>キュウメイ</t>
    </rPh>
    <rPh sb="10" eb="12">
      <t>キュウキュウ</t>
    </rPh>
    <rPh sb="18" eb="20">
      <t>ハンソウ</t>
    </rPh>
    <rPh sb="20" eb="22">
      <t>ワリアイ</t>
    </rPh>
    <rPh sb="23" eb="25">
      <t>テンイン</t>
    </rPh>
    <rPh sb="25" eb="27">
      <t>ハンソウ</t>
    </rPh>
    <rPh sb="27" eb="28">
      <t>ノゾ</t>
    </rPh>
    <phoneticPr fontId="6"/>
  </si>
  <si>
    <t>15人　／　13.2％</t>
    <rPh sb="2" eb="3">
      <t>ニン</t>
    </rPh>
    <phoneticPr fontId="6"/>
  </si>
  <si>
    <t>3人　／　 2.6％</t>
    <rPh sb="1" eb="2">
      <t>ニン</t>
    </rPh>
    <phoneticPr fontId="6"/>
  </si>
  <si>
    <r>
      <t>4</t>
    </r>
    <r>
      <rPr>
        <b/>
        <sz val="9"/>
        <color auto="1"/>
        <rFont val="ＭＳ 明朝"/>
      </rPr>
      <t xml:space="preserve">,463
</t>
    </r>
    <r>
      <rPr>
        <sz val="9"/>
        <color auto="1"/>
        <rFont val="ＭＳ 明朝"/>
      </rPr>
      <t>（4,252）</t>
    </r>
  </si>
  <si>
    <r>
      <t>6</t>
    </r>
    <r>
      <rPr>
        <b/>
        <sz val="9"/>
        <color auto="1"/>
        <rFont val="ＭＳ 明朝"/>
      </rPr>
      <t xml:space="preserve">07
</t>
    </r>
    <r>
      <rPr>
        <sz val="9"/>
        <color auto="1"/>
        <rFont val="ＭＳ 明朝"/>
      </rPr>
      <t>（673）</t>
    </r>
  </si>
  <si>
    <r>
      <t>1</t>
    </r>
    <r>
      <rPr>
        <b/>
        <sz val="9"/>
        <color auto="1"/>
        <rFont val="ＭＳ 明朝"/>
      </rPr>
      <t xml:space="preserve">75
</t>
    </r>
    <r>
      <rPr>
        <sz val="9"/>
        <color auto="1"/>
        <rFont val="ＭＳ 明朝"/>
      </rPr>
      <t>（242）</t>
    </r>
  </si>
  <si>
    <r>
      <t>5</t>
    </r>
    <r>
      <rPr>
        <b/>
        <sz val="9"/>
        <color auto="1"/>
        <rFont val="ＭＳ 明朝"/>
      </rPr>
      <t xml:space="preserve">8
</t>
    </r>
    <r>
      <rPr>
        <sz val="9"/>
        <color auto="1"/>
        <rFont val="ＭＳ 明朝"/>
      </rPr>
      <t>（102）</t>
    </r>
  </si>
  <si>
    <r>
      <t>3</t>
    </r>
    <r>
      <rPr>
        <b/>
        <sz val="9"/>
        <color auto="1"/>
        <rFont val="ＭＳ 明朝"/>
      </rPr>
      <t xml:space="preserve">3
</t>
    </r>
    <r>
      <rPr>
        <sz val="9"/>
        <color auto="1"/>
        <rFont val="ＭＳ 明朝"/>
      </rPr>
      <t>（60）</t>
    </r>
  </si>
  <si>
    <r>
      <t>2</t>
    </r>
    <r>
      <rPr>
        <b/>
        <sz val="9"/>
        <color auto="1"/>
        <rFont val="ＭＳ 明朝"/>
      </rPr>
      <t xml:space="preserve">.0%
</t>
    </r>
    <r>
      <rPr>
        <sz val="9"/>
        <color auto="1"/>
        <rFont val="ＭＳ 明朝"/>
      </rPr>
      <t>（3.7%）</t>
    </r>
  </si>
  <si>
    <r>
      <t>2</t>
    </r>
    <r>
      <rPr>
        <b/>
        <sz val="9"/>
        <color auto="1"/>
        <rFont val="ＭＳ 明朝"/>
      </rPr>
      <t xml:space="preserve">.2%
</t>
    </r>
    <r>
      <rPr>
        <sz val="9"/>
        <color auto="1"/>
        <rFont val="ＭＳ 明朝"/>
      </rPr>
      <t>（3.2%）</t>
    </r>
  </si>
  <si>
    <t>9人 ／ 16.2％</t>
    <rPh sb="1" eb="2">
      <t>ニン</t>
    </rPh>
    <phoneticPr fontId="6"/>
  </si>
  <si>
    <t>12人 ／ 10.3％</t>
    <rPh sb="2" eb="3">
      <t>ニン</t>
    </rPh>
    <phoneticPr fontId="6"/>
  </si>
  <si>
    <t xml:space="preserve"> 8人 ／ 7.3％</t>
    <rPh sb="2" eb="3">
      <t>ニン</t>
    </rPh>
    <phoneticPr fontId="6"/>
  </si>
  <si>
    <t>15人 ／ 14.0％</t>
    <rPh sb="2" eb="3">
      <t>ニン</t>
    </rPh>
    <phoneticPr fontId="6"/>
  </si>
  <si>
    <t>14人 ／ 12.0％</t>
    <rPh sb="2" eb="3">
      <t>ニン</t>
    </rPh>
    <phoneticPr fontId="6"/>
  </si>
  <si>
    <t>11人 ／ 10.5％</t>
    <rPh sb="2" eb="3">
      <t>ニン</t>
    </rPh>
    <phoneticPr fontId="6"/>
  </si>
  <si>
    <t>18人 ／ 14.3％</t>
    <rPh sb="2" eb="3">
      <t>ニン</t>
    </rPh>
    <phoneticPr fontId="6"/>
  </si>
  <si>
    <t>5人 ／  4.5％</t>
    <rPh sb="1" eb="2">
      <t>ニン</t>
    </rPh>
    <phoneticPr fontId="6"/>
  </si>
  <si>
    <t>15人 ／ 13.2％</t>
    <rPh sb="2" eb="3">
      <t>ニン</t>
    </rPh>
    <phoneticPr fontId="6"/>
  </si>
  <si>
    <t>3人 ／ 2.6％</t>
    <rPh sb="1" eb="2">
      <t>ニン</t>
    </rPh>
    <phoneticPr fontId="6"/>
  </si>
  <si>
    <r>
      <t>4</t>
    </r>
    <r>
      <rPr>
        <sz val="9"/>
        <color auto="1"/>
        <rFont val="ＭＳ 明朝"/>
      </rPr>
      <t xml:space="preserve">
（9）</t>
    </r>
  </si>
  <si>
    <r>
      <t>1</t>
    </r>
    <r>
      <rPr>
        <sz val="9"/>
        <color auto="1"/>
        <rFont val="ＭＳ 明朝"/>
      </rPr>
      <t xml:space="preserve">
（3）</t>
    </r>
  </si>
  <si>
    <r>
      <t>3</t>
    </r>
    <r>
      <rPr>
        <sz val="9"/>
        <color auto="1"/>
        <rFont val="ＭＳ 明朝"/>
      </rPr>
      <t xml:space="preserve">
（2）</t>
    </r>
  </si>
  <si>
    <r>
      <t>0</t>
    </r>
    <r>
      <rPr>
        <sz val="9"/>
        <color auto="1"/>
        <rFont val="ＭＳ 明朝"/>
      </rPr>
      <t xml:space="preserve">
（2）</t>
    </r>
  </si>
  <si>
    <r>
      <t>4</t>
    </r>
    <r>
      <rPr>
        <sz val="9"/>
        <color auto="1"/>
        <rFont val="ＭＳ 明朝"/>
      </rPr>
      <t xml:space="preserve">
（0）</t>
    </r>
  </si>
  <si>
    <r>
      <t>■日本糖尿病学会糖尿病専門医数</t>
    </r>
    <r>
      <rPr>
        <sz val="9"/>
        <color theme="1"/>
        <rFont val="ＭＳ 明朝"/>
      </rPr>
      <t>(H29.6</t>
    </r>
    <r>
      <rPr>
        <sz val="8"/>
        <color theme="1"/>
        <rFont val="ＭＳ 明朝"/>
      </rPr>
      <t>日本糖尿病学会</t>
    </r>
    <r>
      <rPr>
        <sz val="9"/>
        <color theme="1"/>
        <rFont val="ＭＳ 明朝"/>
      </rPr>
      <t>)</t>
    </r>
    <rPh sb="1" eb="3">
      <t>ニホン</t>
    </rPh>
    <rPh sb="3" eb="6">
      <t>トウニョウビョウ</t>
    </rPh>
    <rPh sb="6" eb="8">
      <t>ガッカイ</t>
    </rPh>
    <rPh sb="8" eb="11">
      <t>トウニョウビョウ</t>
    </rPh>
    <rPh sb="11" eb="14">
      <t>センモンイ</t>
    </rPh>
    <rPh sb="14" eb="15">
      <t>スウ</t>
    </rPh>
    <rPh sb="21" eb="23">
      <t>ニホン</t>
    </rPh>
    <rPh sb="23" eb="26">
      <t>トウニョウビョウ</t>
    </rPh>
    <rPh sb="26" eb="28">
      <t>ガッカイ</t>
    </rPh>
    <phoneticPr fontId="6"/>
  </si>
  <si>
    <r>
      <t>1</t>
    </r>
    <r>
      <rPr>
        <sz val="9"/>
        <color auto="1"/>
        <rFont val="ＭＳ 明朝"/>
      </rPr>
      <t xml:space="preserve">
（1）</t>
    </r>
  </si>
  <si>
    <t>　一般市民により心肺機能停止の時点が目撃された心原性の心肺機能停止症例の一か月後の予後</t>
    <rPh sb="36" eb="37">
      <t>イチ</t>
    </rPh>
    <rPh sb="38" eb="40">
      <t>ゲツゴ</t>
    </rPh>
    <rPh sb="41" eb="43">
      <t>ヨゴ</t>
    </rPh>
    <phoneticPr fontId="6"/>
  </si>
  <si>
    <t>●ターミナルケアを実施している訪問看護ステーション数
 【高知県訪問看護ステーション連絡協議会調べ】</t>
    <rPh sb="9" eb="11">
      <t>ジッシ</t>
    </rPh>
    <rPh sb="15" eb="17">
      <t>ホウモン</t>
    </rPh>
    <rPh sb="17" eb="19">
      <t>カンゴ</t>
    </rPh>
    <rPh sb="25" eb="26">
      <t>スウ</t>
    </rPh>
    <rPh sb="29" eb="32">
      <t>コウチケン</t>
    </rPh>
    <rPh sb="32" eb="34">
      <t>ホウモン</t>
    </rPh>
    <rPh sb="34" eb="36">
      <t>カンゴ</t>
    </rPh>
    <rPh sb="42" eb="44">
      <t>レンラク</t>
    </rPh>
    <rPh sb="44" eb="47">
      <t>キョウギカイ</t>
    </rPh>
    <rPh sb="47" eb="48">
      <t>シラ</t>
    </rPh>
    <phoneticPr fontId="6"/>
  </si>
  <si>
    <r>
      <t>●</t>
    </r>
    <r>
      <rPr>
        <b/>
        <sz val="9"/>
        <color auto="1"/>
        <rFont val="ＭＳ 明朝"/>
      </rPr>
      <t>病院の小児科に勤務する医師数　</t>
    </r>
    <r>
      <rPr>
        <sz val="9"/>
        <color auto="1"/>
        <rFont val="ＭＳ 明朝"/>
      </rPr>
      <t>⇒73人（平成28年高知県健康政策部調べ）</t>
    </r>
    <rPh sb="1" eb="3">
      <t>ビョウイン</t>
    </rPh>
    <rPh sb="4" eb="6">
      <t>ショウニ</t>
    </rPh>
    <rPh sb="6" eb="7">
      <t>カ</t>
    </rPh>
    <rPh sb="8" eb="10">
      <t>キンム</t>
    </rPh>
    <rPh sb="12" eb="15">
      <t>イシスウ</t>
    </rPh>
    <rPh sb="19" eb="20">
      <t>ニン</t>
    </rPh>
    <rPh sb="21" eb="23">
      <t>ヘイセイ</t>
    </rPh>
    <rPh sb="25" eb="26">
      <t>ネン</t>
    </rPh>
    <rPh sb="29" eb="31">
      <t>ケンコウ</t>
    </rPh>
    <rPh sb="31" eb="33">
      <t>セイサク</t>
    </rPh>
    <rPh sb="33" eb="34">
      <t>ブ</t>
    </rPh>
    <phoneticPr fontId="6"/>
  </si>
  <si>
    <r>
      <t>■</t>
    </r>
    <r>
      <rPr>
        <b/>
        <sz val="9"/>
        <color theme="1"/>
        <rFont val="ＭＳ 明朝"/>
      </rPr>
      <t xml:space="preserve">高知県糖尿病療養指導士数
 </t>
    </r>
    <r>
      <rPr>
        <sz val="9"/>
        <color theme="1"/>
        <rFont val="ＭＳ 明朝"/>
      </rPr>
      <t>(</t>
    </r>
    <r>
      <rPr>
        <sz val="8"/>
        <color theme="1"/>
        <rFont val="ＭＳ 明朝"/>
      </rPr>
      <t>H29高知県糖尿病療養指導士認定機構</t>
    </r>
    <r>
      <rPr>
        <sz val="9"/>
        <color theme="1"/>
        <rFont val="ＭＳ 明朝"/>
      </rPr>
      <t>)</t>
    </r>
    <rPh sb="1" eb="4">
      <t>コウチケン</t>
    </rPh>
    <rPh sb="4" eb="7">
      <t>トウニョウビョウ</t>
    </rPh>
    <rPh sb="7" eb="9">
      <t>リョウヨウ</t>
    </rPh>
    <rPh sb="9" eb="11">
      <t>シドウ</t>
    </rPh>
    <rPh sb="11" eb="12">
      <t>シ</t>
    </rPh>
    <rPh sb="12" eb="13">
      <t>スウ</t>
    </rPh>
    <rPh sb="19" eb="22">
      <t>コウチケン</t>
    </rPh>
    <rPh sb="22" eb="25">
      <t>トウニョウビョウ</t>
    </rPh>
    <rPh sb="25" eb="27">
      <t>リョウヨウ</t>
    </rPh>
    <rPh sb="27" eb="30">
      <t>シドウシ</t>
    </rPh>
    <rPh sb="30" eb="32">
      <t>ニンテイ</t>
    </rPh>
    <rPh sb="32" eb="34">
      <t>キコウ</t>
    </rPh>
    <phoneticPr fontId="6"/>
  </si>
  <si>
    <r>
      <t>●</t>
    </r>
    <r>
      <rPr>
        <b/>
        <sz val="9"/>
        <color auto="1"/>
        <rFont val="ＭＳ 明朝"/>
      </rPr>
      <t>小児入院医療管理料を算定している病院数・病床数</t>
    </r>
    <r>
      <rPr>
        <sz val="9"/>
        <color auto="1"/>
        <rFont val="ＭＳ 明朝"/>
      </rPr>
      <t>（平成29年診療報酬施設基準）</t>
    </r>
    <rPh sb="1" eb="3">
      <t>ショウニ</t>
    </rPh>
    <rPh sb="3" eb="5">
      <t>ニュウイン</t>
    </rPh>
    <rPh sb="5" eb="7">
      <t>イリョウ</t>
    </rPh>
    <rPh sb="7" eb="9">
      <t>カンリ</t>
    </rPh>
    <rPh sb="9" eb="10">
      <t>リョウ</t>
    </rPh>
    <rPh sb="11" eb="13">
      <t>サンテイ</t>
    </rPh>
    <rPh sb="17" eb="19">
      <t>ビョウイン</t>
    </rPh>
    <rPh sb="19" eb="20">
      <t>スウ</t>
    </rPh>
    <rPh sb="21" eb="24">
      <t>ビョウショウスウ</t>
    </rPh>
    <rPh sb="25" eb="27">
      <t>ヘイセイ</t>
    </rPh>
    <rPh sb="29" eb="30">
      <t>ネン</t>
    </rPh>
    <rPh sb="30" eb="32">
      <t>シンリョウ</t>
    </rPh>
    <rPh sb="32" eb="34">
      <t>ホウシュウ</t>
    </rPh>
    <rPh sb="34" eb="36">
      <t>シセツ</t>
    </rPh>
    <rPh sb="36" eb="38">
      <t>キジュン</t>
    </rPh>
    <phoneticPr fontId="6"/>
  </si>
  <si>
    <t>休日夜間急患センター</t>
    <rPh sb="0" eb="2">
      <t>キュウジツ</t>
    </rPh>
    <rPh sb="2" eb="4">
      <t>ヤカン</t>
    </rPh>
    <rPh sb="4" eb="6">
      <t>キュウカン</t>
    </rPh>
    <phoneticPr fontId="6"/>
  </si>
  <si>
    <t>　うち６歳未満の子供がいる核家族世帯　20,057世帯（約6.3％）</t>
  </si>
  <si>
    <t>　うち夫婦共働き世帯数　6,741世帯（55.4％　全国42.6％）</t>
  </si>
  <si>
    <t>　(平成27年度　国勢調査）※５年毎の調査</t>
    <rPh sb="2" eb="4">
      <t>ヘイセイ</t>
    </rPh>
    <rPh sb="6" eb="8">
      <t>ネンド</t>
    </rPh>
    <rPh sb="9" eb="11">
      <t>コクセイ</t>
    </rPh>
    <rPh sb="11" eb="13">
      <t>チョウサ</t>
    </rPh>
    <rPh sb="17" eb="18">
      <t>ゴト</t>
    </rPh>
    <phoneticPr fontId="6"/>
  </si>
  <si>
    <t>幼児死亡数H27</t>
    <rPh sb="0" eb="2">
      <t>ヨウジ</t>
    </rPh>
    <rPh sb="2" eb="5">
      <t>シボウスウ</t>
    </rPh>
    <phoneticPr fontId="6"/>
  </si>
  <si>
    <t>　（平成27年救急搬送における医療機関の受入状況実態調査）　※小児のみ</t>
  </si>
  <si>
    <t>小児死亡数H27</t>
    <rPh sb="0" eb="2">
      <t>ショウニ</t>
    </rPh>
    <rPh sb="2" eb="4">
      <t>シボウ</t>
    </rPh>
    <rPh sb="4" eb="5">
      <t>スウ</t>
    </rPh>
    <phoneticPr fontId="6"/>
  </si>
  <si>
    <r>
      <t xml:space="preserve">10 </t>
    </r>
    <r>
      <rPr>
        <sz val="9"/>
        <color theme="1"/>
        <rFont val="ＭＳ 明朝"/>
      </rPr>
      <t>(17)</t>
    </r>
  </si>
  <si>
    <r>
      <t xml:space="preserve">12 </t>
    </r>
    <r>
      <rPr>
        <sz val="9"/>
        <color theme="1"/>
        <rFont val="ＭＳ 明朝"/>
      </rPr>
      <t>(21)</t>
    </r>
  </si>
  <si>
    <r>
      <t xml:space="preserve">0 </t>
    </r>
    <r>
      <rPr>
        <sz val="9"/>
        <color theme="1"/>
        <rFont val="ＭＳ 明朝"/>
      </rPr>
      <t>(1)</t>
    </r>
  </si>
  <si>
    <r>
      <t xml:space="preserve">1 </t>
    </r>
    <r>
      <rPr>
        <sz val="9"/>
        <color theme="1"/>
        <rFont val="ＭＳ 明朝"/>
      </rPr>
      <t>(1)</t>
    </r>
  </si>
  <si>
    <r>
      <t xml:space="preserve">14 </t>
    </r>
    <r>
      <rPr>
        <sz val="9"/>
        <color theme="1"/>
        <rFont val="ＭＳ 明朝"/>
      </rPr>
      <t>(20)</t>
    </r>
  </si>
  <si>
    <r>
      <t xml:space="preserve"> 2 </t>
    </r>
    <r>
      <rPr>
        <sz val="9"/>
        <color theme="1"/>
        <rFont val="ＭＳ 明朝"/>
      </rPr>
      <t xml:space="preserve"> (2)</t>
    </r>
  </si>
  <si>
    <r>
      <t xml:space="preserve">0 </t>
    </r>
    <r>
      <rPr>
        <sz val="9"/>
        <color theme="1"/>
        <rFont val="ＭＳ 明朝"/>
      </rPr>
      <t>(2)</t>
    </r>
  </si>
  <si>
    <r>
      <t>●糖尿病腎症による新規透析導入状況</t>
    </r>
    <r>
      <rPr>
        <sz val="9"/>
        <color theme="1"/>
        <rFont val="ＭＳ 明朝"/>
      </rPr>
      <t>（2011～2015年末日本透析医学会）</t>
    </r>
    <rPh sb="1" eb="4">
      <t>トウニョウビョウ</t>
    </rPh>
    <rPh sb="4" eb="6">
      <t>ジンショウ</t>
    </rPh>
    <rPh sb="9" eb="11">
      <t>シンキ</t>
    </rPh>
    <rPh sb="11" eb="13">
      <t>トウセキ</t>
    </rPh>
    <rPh sb="13" eb="15">
      <t>ドウニュウ</t>
    </rPh>
    <rPh sb="15" eb="17">
      <t>ジョウキョウ</t>
    </rPh>
    <rPh sb="27" eb="28">
      <t>ネン</t>
    </rPh>
    <rPh sb="28" eb="29">
      <t>マツ</t>
    </rPh>
    <rPh sb="29" eb="31">
      <t>ニホン</t>
    </rPh>
    <rPh sb="31" eb="33">
      <t>トウセキ</t>
    </rPh>
    <rPh sb="33" eb="36">
      <t>イガクカイ</t>
    </rPh>
    <phoneticPr fontId="6"/>
  </si>
  <si>
    <r>
      <t xml:space="preserve">1 </t>
    </r>
    <r>
      <rPr>
        <sz val="9"/>
        <color theme="1"/>
        <rFont val="ＭＳ 明朝"/>
      </rPr>
      <t>(0)</t>
    </r>
  </si>
  <si>
    <r>
      <t>10</t>
    </r>
    <r>
      <rPr>
        <sz val="9"/>
        <color theme="1"/>
        <rFont val="ＭＳ 明朝"/>
      </rPr>
      <t xml:space="preserve"> (15)</t>
    </r>
  </si>
  <si>
    <r>
      <t xml:space="preserve"> 1</t>
    </r>
    <r>
      <rPr>
        <sz val="9"/>
        <color theme="1"/>
        <rFont val="ＭＳ 明朝"/>
      </rPr>
      <t xml:space="preserve">  (0)</t>
    </r>
  </si>
  <si>
    <r>
      <t>12</t>
    </r>
    <r>
      <rPr>
        <sz val="9"/>
        <color theme="1"/>
        <rFont val="ＭＳ 明朝"/>
      </rPr>
      <t xml:space="preserve"> (15)</t>
    </r>
  </si>
  <si>
    <r>
      <t>14</t>
    </r>
    <r>
      <rPr>
        <sz val="9"/>
        <color theme="1"/>
        <rFont val="ＭＳ 明朝"/>
      </rPr>
      <t xml:space="preserve"> (20)</t>
    </r>
  </si>
  <si>
    <r>
      <t>●</t>
    </r>
    <r>
      <rPr>
        <b/>
        <sz val="9"/>
        <color theme="1"/>
        <rFont val="ＭＳ 明朝"/>
      </rPr>
      <t>乳児死亡率</t>
    </r>
    <r>
      <rPr>
        <sz val="9"/>
        <color theme="1"/>
        <rFont val="ＭＳ 明朝"/>
      </rPr>
      <t>（人口動態調査：出生千対）　</t>
    </r>
    <rPh sb="1" eb="3">
      <t>ニュウジ</t>
    </rPh>
    <rPh sb="3" eb="6">
      <t>シボウリツ</t>
    </rPh>
    <rPh sb="7" eb="9">
      <t>ジンコウ</t>
    </rPh>
    <rPh sb="9" eb="11">
      <t>ドウタイ</t>
    </rPh>
    <rPh sb="11" eb="13">
      <t>チョウサ</t>
    </rPh>
    <rPh sb="14" eb="16">
      <t>シュッセイ</t>
    </rPh>
    <rPh sb="16" eb="18">
      <t>センツイ</t>
    </rPh>
    <phoneticPr fontId="6"/>
  </si>
  <si>
    <t>●医療機関に受入の照会を行った回数ごとの件数</t>
    <rPh sb="1" eb="3">
      <t>イリョウ</t>
    </rPh>
    <rPh sb="3" eb="5">
      <t>キカン</t>
    </rPh>
    <rPh sb="6" eb="8">
      <t>ウケイ</t>
    </rPh>
    <rPh sb="9" eb="11">
      <t>ショウカイ</t>
    </rPh>
    <rPh sb="12" eb="13">
      <t>オコナ</t>
    </rPh>
    <rPh sb="15" eb="17">
      <t>カイスウ</t>
    </rPh>
    <rPh sb="20" eb="22">
      <t>ケンスウ</t>
    </rPh>
    <phoneticPr fontId="6"/>
  </si>
  <si>
    <r>
      <t xml:space="preserve">5
</t>
    </r>
    <r>
      <rPr>
        <sz val="9"/>
        <color theme="1"/>
        <rFont val="ＭＳ 明朝"/>
      </rPr>
      <t>(12)</t>
    </r>
  </si>
  <si>
    <r>
      <t xml:space="preserve">0
</t>
    </r>
    <r>
      <rPr>
        <sz val="9"/>
        <color theme="1"/>
        <rFont val="ＭＳ 明朝"/>
      </rPr>
      <t>(1)</t>
    </r>
  </si>
  <si>
    <r>
      <t>6</t>
    </r>
    <r>
      <rPr>
        <sz val="9"/>
        <color theme="1"/>
        <rFont val="ＭＳ 明朝"/>
      </rPr>
      <t>8
(75)</t>
    </r>
  </si>
  <si>
    <r>
      <t>3</t>
    </r>
    <r>
      <rPr>
        <sz val="9"/>
        <color theme="1"/>
        <rFont val="ＭＳ 明朝"/>
      </rPr>
      <t>2
(37)</t>
    </r>
  </si>
  <si>
    <r>
      <t>1</t>
    </r>
    <r>
      <rPr>
        <sz val="9"/>
        <color theme="1"/>
        <rFont val="ＭＳ 明朝"/>
      </rPr>
      <t>.8%
(2.3%)</t>
    </r>
  </si>
  <si>
    <r>
      <t>プ</t>
    </r>
    <r>
      <rPr>
        <b/>
        <sz val="9"/>
        <color theme="1"/>
        <rFont val="ＭＳ 明朝"/>
      </rPr>
      <t xml:space="preserve">ロセス
</t>
    </r>
    <r>
      <rPr>
        <sz val="9"/>
        <color theme="1"/>
        <rFont val="ＭＳ 明朝"/>
      </rPr>
      <t>（医療や看護の内容）</t>
    </r>
    <rPh sb="6" eb="8">
      <t>イリョウ</t>
    </rPh>
    <rPh sb="9" eb="11">
      <t>カンゴ</t>
    </rPh>
    <rPh sb="12" eb="14">
      <t>ナイヨウ</t>
    </rPh>
    <phoneticPr fontId="6"/>
  </si>
  <si>
    <t>（床）</t>
  </si>
  <si>
    <t>中央
圏域</t>
    <rPh sb="0" eb="2">
      <t>チュウオウ</t>
    </rPh>
    <rPh sb="3" eb="4">
      <t>ケン</t>
    </rPh>
    <rPh sb="4" eb="5">
      <t>イキ</t>
    </rPh>
    <phoneticPr fontId="6"/>
  </si>
  <si>
    <t>幡多
圏域</t>
    <rPh sb="0" eb="2">
      <t>ハタ</t>
    </rPh>
    <rPh sb="3" eb="4">
      <t>ケン</t>
    </rPh>
    <rPh sb="4" eb="5">
      <t>イキ</t>
    </rPh>
    <phoneticPr fontId="6"/>
  </si>
  <si>
    <t>県
計</t>
    <rPh sb="0" eb="1">
      <t>ケン</t>
    </rPh>
    <rPh sb="2" eb="3">
      <t>ケイ</t>
    </rPh>
    <phoneticPr fontId="6"/>
  </si>
  <si>
    <t>※災害時小児周産期リエゾン養成研修（厚生労働省）</t>
    <rPh sb="1" eb="4">
      <t>サイガイジ</t>
    </rPh>
    <rPh sb="4" eb="6">
      <t>ショウニ</t>
    </rPh>
    <rPh sb="6" eb="9">
      <t>シュウサンキ</t>
    </rPh>
    <rPh sb="13" eb="15">
      <t>ヨウセイ</t>
    </rPh>
    <rPh sb="15" eb="17">
      <t>ケンシュウ</t>
    </rPh>
    <rPh sb="18" eb="20">
      <t>コウセイ</t>
    </rPh>
    <rPh sb="20" eb="23">
      <t>ロウドウショウ</t>
    </rPh>
    <phoneticPr fontId="6"/>
  </si>
  <si>
    <r>
      <t>●</t>
    </r>
    <r>
      <rPr>
        <b/>
        <sz val="9"/>
        <color theme="1"/>
        <rFont val="ＭＳ 明朝"/>
      </rPr>
      <t>幼児死亡率</t>
    </r>
    <r>
      <rPr>
        <sz val="9"/>
        <color theme="1"/>
        <rFont val="ＭＳ 明朝"/>
      </rPr>
      <t>（人口動態統計）</t>
    </r>
    <r>
      <rPr>
        <sz val="8"/>
        <color theme="1"/>
        <rFont val="ＭＳ 明朝"/>
      </rPr>
      <t>※1歳～4歳の死亡率＝1歳～4歳の死亡数/1歳～4歳の人口×100,000</t>
    </r>
    <rPh sb="1" eb="3">
      <t>ヨウジ</t>
    </rPh>
    <rPh sb="16" eb="17">
      <t>サイ</t>
    </rPh>
    <rPh sb="19" eb="20">
      <t>サイ</t>
    </rPh>
    <rPh sb="21" eb="24">
      <t>シボウリツ</t>
    </rPh>
    <rPh sb="26" eb="27">
      <t>サイ</t>
    </rPh>
    <rPh sb="29" eb="30">
      <t>サイ</t>
    </rPh>
    <rPh sb="31" eb="34">
      <t>シボウスウ</t>
    </rPh>
    <rPh sb="36" eb="37">
      <t>サイ</t>
    </rPh>
    <rPh sb="39" eb="40">
      <t>サイ</t>
    </rPh>
    <rPh sb="41" eb="43">
      <t>ジンコウ</t>
    </rPh>
    <phoneticPr fontId="6"/>
  </si>
  <si>
    <t xml:space="preserve">  H26：5.3人　→　H27：5.7人　→　H28：5人</t>
    <rPh sb="9" eb="10">
      <t>ニン</t>
    </rPh>
    <rPh sb="20" eb="21">
      <t>ニン</t>
    </rPh>
    <rPh sb="29" eb="30">
      <t>ニン</t>
    </rPh>
    <phoneticPr fontId="6"/>
  </si>
  <si>
    <t>アウトカム
（医療の結果）</t>
  </si>
  <si>
    <t>【H22：厚生労働省提供資料（NDB）H27：厚生労働省提供資料（NDB、介護DB）】</t>
    <rPh sb="5" eb="7">
      <t>コウセイ</t>
    </rPh>
    <rPh sb="7" eb="10">
      <t>ロウドウショウ</t>
    </rPh>
    <rPh sb="10" eb="12">
      <t>テイキョウ</t>
    </rPh>
    <rPh sb="12" eb="14">
      <t>シリョウ</t>
    </rPh>
    <phoneticPr fontId="6"/>
  </si>
  <si>
    <r>
      <t>●訪問薬剤管理指導を受けた者の数</t>
    </r>
    <r>
      <rPr>
        <sz val="9.5"/>
        <color theme="1"/>
        <rFont val="ＭＳ 明朝"/>
      </rPr>
      <t>【厚生労働省提供資料（NDB、介護DB）】</t>
    </r>
    <rPh sb="1" eb="3">
      <t>ホウモン</t>
    </rPh>
    <rPh sb="3" eb="5">
      <t>ヤクザイ</t>
    </rPh>
    <rPh sb="5" eb="7">
      <t>カンリ</t>
    </rPh>
    <rPh sb="7" eb="9">
      <t>シドウ</t>
    </rPh>
    <rPh sb="10" eb="11">
      <t>ウ</t>
    </rPh>
    <rPh sb="13" eb="14">
      <t>モノ</t>
    </rPh>
    <rPh sb="15" eb="16">
      <t>カズ</t>
    </rPh>
    <rPh sb="17" eb="19">
      <t>コウセイ</t>
    </rPh>
    <rPh sb="19" eb="22">
      <t>ロウドウショウ</t>
    </rPh>
    <rPh sb="22" eb="24">
      <t>テイキョウ</t>
    </rPh>
    <rPh sb="24" eb="26">
      <t>シリョウ</t>
    </rPh>
    <rPh sb="31" eb="33">
      <t>カイゴ</t>
    </rPh>
    <phoneticPr fontId="6"/>
  </si>
  <si>
    <t>災害時の医療体制構築に係る現状把握のための指標</t>
    <rPh sb="0" eb="2">
      <t>サイガイ</t>
    </rPh>
    <rPh sb="2" eb="3">
      <t>ジ</t>
    </rPh>
    <rPh sb="4" eb="6">
      <t>イリョウ</t>
    </rPh>
    <rPh sb="6" eb="8">
      <t>タイセイ</t>
    </rPh>
    <rPh sb="8" eb="10">
      <t>コウチク</t>
    </rPh>
    <rPh sb="11" eb="12">
      <t>カカ</t>
    </rPh>
    <rPh sb="13" eb="15">
      <t>ゲンジョウ</t>
    </rPh>
    <rPh sb="15" eb="17">
      <t>ハアク</t>
    </rPh>
    <rPh sb="21" eb="23">
      <t>シヒョウ</t>
    </rPh>
    <phoneticPr fontId="6"/>
  </si>
  <si>
    <r>
      <t>●健康診断・健康診査の受診率</t>
    </r>
    <r>
      <rPr>
        <sz val="9"/>
        <color theme="1"/>
        <rFont val="ＭＳ 明朝"/>
      </rPr>
      <t xml:space="preserve">(H25 </t>
    </r>
    <r>
      <rPr>
        <sz val="8"/>
        <color theme="1"/>
        <rFont val="ＭＳ 明朝"/>
      </rPr>
      <t>国民生活基礎調査</t>
    </r>
    <r>
      <rPr>
        <sz val="9"/>
        <color theme="1"/>
        <rFont val="ＭＳ 明朝"/>
      </rPr>
      <t>)40～74歳</t>
    </r>
    <rPh sb="1" eb="3">
      <t>ケンコウ</t>
    </rPh>
    <rPh sb="3" eb="5">
      <t>シンダン</t>
    </rPh>
    <rPh sb="6" eb="8">
      <t>ケンコウ</t>
    </rPh>
    <rPh sb="8" eb="10">
      <t>シンサ</t>
    </rPh>
    <rPh sb="11" eb="14">
      <t>ジュシンリツ</t>
    </rPh>
    <rPh sb="19" eb="21">
      <t>コクミン</t>
    </rPh>
    <rPh sb="21" eb="23">
      <t>セイカツ</t>
    </rPh>
    <rPh sb="23" eb="25">
      <t>キソ</t>
    </rPh>
    <rPh sb="25" eb="27">
      <t>チョウサ</t>
    </rPh>
    <rPh sb="33" eb="34">
      <t>サイ</t>
    </rPh>
    <phoneticPr fontId="6"/>
  </si>
  <si>
    <r>
      <t>●高血圧疾患患者の年齢調整外来受療率</t>
    </r>
    <r>
      <rPr>
        <sz val="9"/>
        <color theme="1"/>
        <rFont val="ＭＳ 明朝"/>
      </rPr>
      <t xml:space="preserve">(H26 </t>
    </r>
    <r>
      <rPr>
        <sz val="8"/>
        <color theme="1"/>
        <rFont val="ＭＳ 明朝"/>
      </rPr>
      <t>患者調査</t>
    </r>
    <r>
      <rPr>
        <sz val="9"/>
        <color theme="1"/>
        <rFont val="ＭＳ 明朝"/>
      </rPr>
      <t>)人口10万人対</t>
    </r>
    <rPh sb="1" eb="4">
      <t>コウケツアツ</t>
    </rPh>
    <rPh sb="4" eb="6">
      <t>シッカン</t>
    </rPh>
    <rPh sb="6" eb="8">
      <t>カンジャ</t>
    </rPh>
    <rPh sb="9" eb="11">
      <t>ネンレイ</t>
    </rPh>
    <rPh sb="11" eb="13">
      <t>チョウセイ</t>
    </rPh>
    <rPh sb="13" eb="15">
      <t>ガイライ</t>
    </rPh>
    <rPh sb="15" eb="18">
      <t>ジュリョウリツ</t>
    </rPh>
    <rPh sb="23" eb="25">
      <t>カンジャ</t>
    </rPh>
    <rPh sb="25" eb="27">
      <t>チョウサ</t>
    </rPh>
    <rPh sb="28" eb="30">
      <t>ジンコウ</t>
    </rPh>
    <rPh sb="32" eb="34">
      <t>マンニン</t>
    </rPh>
    <rPh sb="34" eb="35">
      <t>タイ</t>
    </rPh>
    <phoneticPr fontId="6"/>
  </si>
  <si>
    <r>
      <t>●糖尿病内科（代謝内科、内分泌代謝内科）を標榜する病院数</t>
    </r>
    <r>
      <rPr>
        <sz val="9"/>
        <color theme="1"/>
        <rFont val="ＭＳ 明朝"/>
      </rPr>
      <t>（H26医療施設調査）</t>
    </r>
    <rPh sb="1" eb="4">
      <t>トウニョウビョウ</t>
    </rPh>
    <rPh sb="4" eb="6">
      <t>ナイカ</t>
    </rPh>
    <rPh sb="7" eb="9">
      <t>タイシャ</t>
    </rPh>
    <rPh sb="9" eb="11">
      <t>ナイカ</t>
    </rPh>
    <rPh sb="12" eb="15">
      <t>ナイブンピツ</t>
    </rPh>
    <rPh sb="15" eb="17">
      <t>タイシャ</t>
    </rPh>
    <rPh sb="17" eb="19">
      <t>ナイカ</t>
    </rPh>
    <rPh sb="21" eb="23">
      <t>ヒョウボウ</t>
    </rPh>
    <rPh sb="25" eb="27">
      <t>ビョウイン</t>
    </rPh>
    <rPh sb="27" eb="28">
      <t>スウ</t>
    </rPh>
    <rPh sb="32" eb="34">
      <t>イリョウ</t>
    </rPh>
    <rPh sb="34" eb="36">
      <t>シセツ</t>
    </rPh>
    <rPh sb="36" eb="38">
      <t>チョウサ</t>
    </rPh>
    <phoneticPr fontId="6"/>
  </si>
  <si>
    <r>
      <t>●教育入院を行う医療機関数</t>
    </r>
    <r>
      <rPr>
        <sz val="9"/>
        <color theme="1"/>
        <rFont val="ＭＳ 明朝"/>
      </rPr>
      <t>（</t>
    </r>
    <r>
      <rPr>
        <sz val="8"/>
        <color theme="1"/>
        <rFont val="ＭＳ 明朝"/>
      </rPr>
      <t>H29県医療政策課調べ</t>
    </r>
    <r>
      <rPr>
        <sz val="9"/>
        <color theme="1"/>
        <rFont val="ＭＳ 明朝"/>
      </rPr>
      <t>）</t>
    </r>
    <rPh sb="1" eb="3">
      <t>キョウイク</t>
    </rPh>
    <rPh sb="3" eb="5">
      <t>ニュウイン</t>
    </rPh>
    <rPh sb="6" eb="7">
      <t>オコナ</t>
    </rPh>
    <rPh sb="8" eb="10">
      <t>イリョウ</t>
    </rPh>
    <rPh sb="10" eb="12">
      <t>キカン</t>
    </rPh>
    <rPh sb="12" eb="13">
      <t>スウ</t>
    </rPh>
    <rPh sb="18" eb="20">
      <t>イリョウ</t>
    </rPh>
    <rPh sb="20" eb="22">
      <t>セイサク</t>
    </rPh>
    <rPh sb="22" eb="23">
      <t>カ</t>
    </rPh>
    <rPh sb="23" eb="24">
      <t>シラ</t>
    </rPh>
    <phoneticPr fontId="6"/>
  </si>
  <si>
    <r>
      <t>■日本腎臓学会腎臓専門医数</t>
    </r>
    <r>
      <rPr>
        <sz val="9"/>
        <color theme="1"/>
        <rFont val="ＭＳ 明朝"/>
      </rPr>
      <t>(H29.5日本腎臓学会</t>
    </r>
    <r>
      <rPr>
        <sz val="8"/>
        <color theme="1"/>
        <rFont val="ＭＳ 明朝"/>
      </rPr>
      <t>)</t>
    </r>
    <rPh sb="1" eb="3">
      <t>ニホン</t>
    </rPh>
    <rPh sb="3" eb="5">
      <t>ジンゾウ</t>
    </rPh>
    <rPh sb="5" eb="7">
      <t>ガッカイ</t>
    </rPh>
    <rPh sb="7" eb="9">
      <t>ジンゾウ</t>
    </rPh>
    <rPh sb="9" eb="12">
      <t>センモンイ</t>
    </rPh>
    <rPh sb="12" eb="13">
      <t>スウ</t>
    </rPh>
    <rPh sb="19" eb="21">
      <t>ニホン</t>
    </rPh>
    <rPh sb="21" eb="23">
      <t>ジンゾウ</t>
    </rPh>
    <rPh sb="23" eb="25">
      <t>ガッカイ</t>
    </rPh>
    <phoneticPr fontId="6"/>
  </si>
  <si>
    <r>
      <t>●糖尿病網膜症のレーザー治療が可能な医療機関数</t>
    </r>
    <r>
      <rPr>
        <sz val="9"/>
        <color theme="1"/>
        <rFont val="ＭＳ 明朝"/>
      </rPr>
      <t xml:space="preserve">（H29 </t>
    </r>
    <r>
      <rPr>
        <sz val="8"/>
        <color theme="1"/>
        <rFont val="ＭＳ 明朝"/>
      </rPr>
      <t>県医療政策課調べ</t>
    </r>
    <r>
      <rPr>
        <sz val="9"/>
        <color theme="1"/>
        <rFont val="ＭＳ 明朝"/>
      </rPr>
      <t>）</t>
    </r>
    <rPh sb="1" eb="4">
      <t>トウニョウビョウ</t>
    </rPh>
    <rPh sb="4" eb="7">
      <t>モウマクショウ</t>
    </rPh>
    <rPh sb="12" eb="14">
      <t>チリョウ</t>
    </rPh>
    <rPh sb="15" eb="17">
      <t>カノウ</t>
    </rPh>
    <rPh sb="18" eb="20">
      <t>イリョウ</t>
    </rPh>
    <rPh sb="20" eb="22">
      <t>キカン</t>
    </rPh>
    <rPh sb="22" eb="23">
      <t>スウ</t>
    </rPh>
    <rPh sb="29" eb="31">
      <t>イリョウ</t>
    </rPh>
    <rPh sb="31" eb="33">
      <t>セイサク</t>
    </rPh>
    <rPh sb="33" eb="34">
      <t>カ</t>
    </rPh>
    <rPh sb="34" eb="35">
      <t>シラ</t>
    </rPh>
    <phoneticPr fontId="6"/>
  </si>
  <si>
    <r>
      <t>●糖尿病内科（代謝内科）医師数</t>
    </r>
    <r>
      <rPr>
        <sz val="9"/>
        <color theme="1"/>
        <rFont val="ＭＳ 明朝"/>
      </rPr>
      <t>(H28</t>
    </r>
    <r>
      <rPr>
        <sz val="8"/>
        <color theme="1"/>
        <rFont val="ＭＳ 明朝"/>
      </rPr>
      <t>医師・歯科医師・薬剤師調査</t>
    </r>
    <r>
      <rPr>
        <sz val="9"/>
        <color theme="1"/>
        <rFont val="ＭＳ 明朝"/>
      </rPr>
      <t>)</t>
    </r>
    <rPh sb="1" eb="4">
      <t>トウニョウビョウ</t>
    </rPh>
    <rPh sb="4" eb="6">
      <t>ナイカ</t>
    </rPh>
    <rPh sb="7" eb="9">
      <t>タイシャ</t>
    </rPh>
    <rPh sb="9" eb="11">
      <t>ナイカ</t>
    </rPh>
    <rPh sb="12" eb="15">
      <t>イシスウ</t>
    </rPh>
    <rPh sb="19" eb="21">
      <t>イシ</t>
    </rPh>
    <rPh sb="22" eb="24">
      <t>シカ</t>
    </rPh>
    <rPh sb="24" eb="26">
      <t>イシ</t>
    </rPh>
    <rPh sb="27" eb="30">
      <t>ヤクザイシ</t>
    </rPh>
    <rPh sb="30" eb="32">
      <t>チョウサ</t>
    </rPh>
    <phoneticPr fontId="6"/>
  </si>
  <si>
    <r>
      <t>●HbA1c検査の実施件数</t>
    </r>
    <r>
      <rPr>
        <sz val="8"/>
        <color theme="1"/>
        <rFont val="ＭＳ 明朝"/>
      </rPr>
      <t>(平成27年度NDB)</t>
    </r>
    <rPh sb="6" eb="8">
      <t>ケンサ</t>
    </rPh>
    <rPh sb="9" eb="11">
      <t>ジッシ</t>
    </rPh>
    <rPh sb="11" eb="13">
      <t>ケンスウ</t>
    </rPh>
    <rPh sb="14" eb="16">
      <t>ヘイセイ</t>
    </rPh>
    <rPh sb="18" eb="20">
      <t>ネンド</t>
    </rPh>
    <phoneticPr fontId="6"/>
  </si>
  <si>
    <r>
      <t>●在宅インスリン治療件数（在宅自己注射指導
管理料のレセプト件数）</t>
    </r>
    <r>
      <rPr>
        <sz val="9"/>
        <color theme="1"/>
        <rFont val="ＭＳ 明朝"/>
      </rPr>
      <t>（</t>
    </r>
    <r>
      <rPr>
        <sz val="8"/>
        <color theme="1"/>
        <rFont val="ＭＳ 明朝"/>
      </rPr>
      <t>H27NDB）</t>
    </r>
    <rPh sb="1" eb="3">
      <t>ザイタク</t>
    </rPh>
    <rPh sb="8" eb="10">
      <t>チリョウ</t>
    </rPh>
    <rPh sb="10" eb="12">
      <t>ケンスウ</t>
    </rPh>
    <rPh sb="13" eb="15">
      <t>ザイタク</t>
    </rPh>
    <rPh sb="15" eb="17">
      <t>ジコ</t>
    </rPh>
    <rPh sb="17" eb="19">
      <t>チュウシャ</t>
    </rPh>
    <rPh sb="19" eb="21">
      <t>シドウ</t>
    </rPh>
    <rPh sb="22" eb="25">
      <t>カンリリョウ</t>
    </rPh>
    <rPh sb="30" eb="32">
      <t>ケンスウ</t>
    </rPh>
    <phoneticPr fontId="6"/>
  </si>
  <si>
    <r>
      <t>●糖尿病透析予防指導管理料の実施件数
（レセプト件数）</t>
    </r>
    <r>
      <rPr>
        <sz val="8"/>
        <color theme="1"/>
        <rFont val="ＭＳ 明朝"/>
      </rPr>
      <t>（H27NDB）</t>
    </r>
    <rPh sb="1" eb="4">
      <t>トウニョウビョウ</t>
    </rPh>
    <rPh sb="4" eb="6">
      <t>トウセキ</t>
    </rPh>
    <rPh sb="6" eb="8">
      <t>ヨボウ</t>
    </rPh>
    <rPh sb="8" eb="10">
      <t>シドウ</t>
    </rPh>
    <rPh sb="10" eb="13">
      <t>カンリリョウ</t>
    </rPh>
    <rPh sb="14" eb="16">
      <t>ジッシ</t>
    </rPh>
    <rPh sb="16" eb="18">
      <t>ケンスウ</t>
    </rPh>
    <rPh sb="24" eb="26">
      <t>ケンスウ</t>
    </rPh>
    <phoneticPr fontId="6"/>
  </si>
  <si>
    <r>
      <t>■糖尿病網膜症により新規に硝子体手術を行った患者</t>
    </r>
    <r>
      <rPr>
        <sz val="9"/>
        <color theme="1"/>
        <rFont val="ＭＳ 明朝"/>
      </rPr>
      <t>（H29糖尿病医療体制検討会議提供データ）</t>
    </r>
    <rPh sb="1" eb="4">
      <t>トウニョウビョウ</t>
    </rPh>
    <rPh sb="4" eb="7">
      <t>モウマクショウ</t>
    </rPh>
    <rPh sb="10" eb="12">
      <t>シンキ</t>
    </rPh>
    <rPh sb="13" eb="16">
      <t>ショウシタイ</t>
    </rPh>
    <rPh sb="16" eb="18">
      <t>シュジュツ</t>
    </rPh>
    <rPh sb="19" eb="20">
      <t>オコナ</t>
    </rPh>
    <rPh sb="22" eb="24">
      <t>カンジャ</t>
    </rPh>
    <rPh sb="28" eb="31">
      <t>トウニョウビョウ</t>
    </rPh>
    <rPh sb="31" eb="33">
      <t>イリョウ</t>
    </rPh>
    <rPh sb="33" eb="35">
      <t>タイセイ</t>
    </rPh>
    <rPh sb="35" eb="37">
      <t>ケントウ</t>
    </rPh>
    <rPh sb="37" eb="39">
      <t>カイギ</t>
    </rPh>
    <rPh sb="39" eb="41">
      <t>テイキョウ</t>
    </rPh>
    <phoneticPr fontId="6"/>
  </si>
  <si>
    <r>
      <t>●退院患者平均在院日数</t>
    </r>
    <r>
      <rPr>
        <sz val="9"/>
        <color theme="1"/>
        <rFont val="ＭＳ 明朝"/>
      </rPr>
      <t>（H26患者調査)</t>
    </r>
    <rPh sb="1" eb="3">
      <t>タイイン</t>
    </rPh>
    <rPh sb="3" eb="5">
      <t>カンジャ</t>
    </rPh>
    <rPh sb="5" eb="7">
      <t>ヘイキン</t>
    </rPh>
    <rPh sb="7" eb="9">
      <t>ザイイン</t>
    </rPh>
    <rPh sb="9" eb="11">
      <t>ニッスウ</t>
    </rPh>
    <rPh sb="15" eb="17">
      <t>カンジャ</t>
    </rPh>
    <rPh sb="17" eb="19">
      <t>チョウサ</t>
    </rPh>
    <phoneticPr fontId="6"/>
  </si>
  <si>
    <t>●年齢調整外来受療率（10万人あたり）</t>
    <rPh sb="1" eb="3">
      <t>ネンレイ</t>
    </rPh>
    <rPh sb="3" eb="5">
      <t>チョウセイ</t>
    </rPh>
    <rPh sb="5" eb="7">
      <t>ガイライ</t>
    </rPh>
    <rPh sb="7" eb="10">
      <t>ジュリョウリツ</t>
    </rPh>
    <rPh sb="13" eb="15">
      <t>マンニン</t>
    </rPh>
    <phoneticPr fontId="6"/>
  </si>
  <si>
    <r>
      <t xml:space="preserve">●歯周病専門医の在籍する歯科医療機関数
</t>
    </r>
    <r>
      <rPr>
        <sz val="8"/>
        <color theme="1"/>
        <rFont val="ＭＳ 明朝"/>
      </rPr>
      <t>（H28.11.15日本歯周病学会）</t>
    </r>
    <rPh sb="1" eb="4">
      <t>シシュウビョウ</t>
    </rPh>
    <rPh sb="4" eb="7">
      <t>センモンイ</t>
    </rPh>
    <rPh sb="8" eb="10">
      <t>ザイセキ</t>
    </rPh>
    <rPh sb="12" eb="14">
      <t>シカ</t>
    </rPh>
    <rPh sb="14" eb="16">
      <t>イリョウ</t>
    </rPh>
    <rPh sb="16" eb="18">
      <t>キカン</t>
    </rPh>
    <rPh sb="18" eb="19">
      <t>スウ</t>
    </rPh>
    <rPh sb="30" eb="32">
      <t>ニホン</t>
    </rPh>
    <rPh sb="32" eb="35">
      <t>シシュウビョウ</t>
    </rPh>
    <rPh sb="35" eb="37">
      <t>ガッカイ</t>
    </rPh>
    <phoneticPr fontId="6"/>
  </si>
  <si>
    <r>
      <t xml:space="preserve">●糖尿病性腎症に対する人工透析実施件数
 </t>
    </r>
    <r>
      <rPr>
        <sz val="8"/>
        <color theme="1"/>
        <rFont val="ＭＳ 明朝"/>
      </rPr>
      <t>（平成27年度NDB）</t>
    </r>
    <rPh sb="1" eb="4">
      <t>トウニョウビョウ</t>
    </rPh>
    <rPh sb="4" eb="5">
      <t>セイ</t>
    </rPh>
    <rPh sb="5" eb="7">
      <t>ジンショウ</t>
    </rPh>
    <rPh sb="8" eb="9">
      <t>タイ</t>
    </rPh>
    <rPh sb="11" eb="13">
      <t>ジンコウ</t>
    </rPh>
    <rPh sb="13" eb="15">
      <t>トウセキ</t>
    </rPh>
    <rPh sb="15" eb="17">
      <t>ジッシ</t>
    </rPh>
    <rPh sb="17" eb="19">
      <t>ケンスウ</t>
    </rPh>
    <rPh sb="22" eb="24">
      <t>ヘイセイ</t>
    </rPh>
    <rPh sb="26" eb="27">
      <t>トシ</t>
    </rPh>
    <rPh sb="27" eb="28">
      <t>ド</t>
    </rPh>
    <phoneticPr fontId="6"/>
  </si>
  <si>
    <r>
      <t xml:space="preserve">●糖尿病足病変に関する指導を実施する医療機関数
</t>
    </r>
    <r>
      <rPr>
        <sz val="9"/>
        <color theme="1"/>
        <rFont val="ＭＳ 明朝"/>
      </rPr>
      <t>（</t>
    </r>
    <r>
      <rPr>
        <sz val="8"/>
        <color theme="1"/>
        <rFont val="ＭＳ 明朝"/>
      </rPr>
      <t>診療報酬施設基準H28.3.31現在</t>
    </r>
    <r>
      <rPr>
        <sz val="9"/>
        <color theme="1"/>
        <rFont val="ＭＳ 明朝"/>
      </rPr>
      <t>)</t>
    </r>
    <rPh sb="1" eb="4">
      <t>トウニョウビョウ</t>
    </rPh>
    <rPh sb="4" eb="5">
      <t>アシ</t>
    </rPh>
    <rPh sb="5" eb="7">
      <t>ビョウヘン</t>
    </rPh>
    <rPh sb="8" eb="9">
      <t>カン</t>
    </rPh>
    <rPh sb="11" eb="13">
      <t>シドウ</t>
    </rPh>
    <rPh sb="14" eb="16">
      <t>ジッシ</t>
    </rPh>
    <rPh sb="18" eb="20">
      <t>イリョウ</t>
    </rPh>
    <rPh sb="20" eb="22">
      <t>キカン</t>
    </rPh>
    <rPh sb="22" eb="23">
      <t>スウ</t>
    </rPh>
    <rPh sb="25" eb="27">
      <t>シンリョウ</t>
    </rPh>
    <rPh sb="27" eb="29">
      <t>ホウシュウ</t>
    </rPh>
    <rPh sb="29" eb="31">
      <t>シセツ</t>
    </rPh>
    <rPh sb="31" eb="33">
      <t>キジュン</t>
    </rPh>
    <rPh sb="41" eb="43">
      <t>ゲンザイ</t>
    </rPh>
    <phoneticPr fontId="6"/>
  </si>
  <si>
    <t>（H26厚労省「特定健康診査・特定保健指導に関するデータ」
 （都道府県別一覧））</t>
  </si>
  <si>
    <r>
      <t xml:space="preserve">  26.8％　</t>
    </r>
    <r>
      <rPr>
        <sz val="8"/>
        <color theme="1"/>
        <rFont val="ＭＳ 明朝"/>
      </rPr>
      <t>（H28高知県脳卒中患者調査）</t>
    </r>
  </si>
  <si>
    <t xml:space="preserve">  高知県　男性：28.4％　女性：7.4％</t>
    <rPh sb="2" eb="5">
      <t>コウチケン</t>
    </rPh>
    <rPh sb="6" eb="8">
      <t>ダンセイ</t>
    </rPh>
    <rPh sb="15" eb="17">
      <t>ジョセイ</t>
    </rPh>
    <phoneticPr fontId="6"/>
  </si>
  <si>
    <r>
      <t>●</t>
    </r>
    <r>
      <rPr>
        <b/>
        <sz val="9"/>
        <color theme="1"/>
        <rFont val="ＭＳ 明朝"/>
      </rPr>
      <t>健康診断・健康検査の受診率</t>
    </r>
    <r>
      <rPr>
        <sz val="9"/>
        <color theme="1"/>
        <rFont val="ＭＳ 明朝"/>
      </rPr>
      <t>（</t>
    </r>
    <r>
      <rPr>
        <sz val="8"/>
        <color theme="1"/>
        <rFont val="ＭＳ 明朝"/>
      </rPr>
      <t>H25国民生活基礎調査40～74歳）</t>
    </r>
    <rPh sb="1" eb="3">
      <t>ケンコウ</t>
    </rPh>
    <rPh sb="3" eb="5">
      <t>シンダン</t>
    </rPh>
    <rPh sb="6" eb="8">
      <t>ケンコウ</t>
    </rPh>
    <rPh sb="8" eb="10">
      <t>ケンサ</t>
    </rPh>
    <rPh sb="11" eb="13">
      <t>ジュシン</t>
    </rPh>
    <rPh sb="13" eb="14">
      <t>リツ</t>
    </rPh>
    <rPh sb="18" eb="20">
      <t>コクミン</t>
    </rPh>
    <rPh sb="20" eb="22">
      <t>セイカツ</t>
    </rPh>
    <rPh sb="22" eb="24">
      <t>キソ</t>
    </rPh>
    <rPh sb="24" eb="26">
      <t>チョウサ</t>
    </rPh>
    <rPh sb="31" eb="32">
      <t>サイ</t>
    </rPh>
    <phoneticPr fontId="6"/>
  </si>
  <si>
    <r>
      <t>糖尿病の医療体制構築に係る現状把握のための指標</t>
    </r>
    <r>
      <rPr>
        <b/>
        <sz val="14"/>
        <color theme="1"/>
        <rFont val="ＭＳ 明朝"/>
      </rPr>
      <t xml:space="preserve">   </t>
    </r>
    <r>
      <rPr>
        <sz val="11"/>
        <color theme="1"/>
        <rFont val="ＭＳ 明朝"/>
      </rPr>
      <t>●国の作成指針で示された指標　　　■県独自で追加した指標</t>
    </r>
    <rPh sb="0" eb="3">
      <t>トウニョウビョウ</t>
    </rPh>
    <rPh sb="4" eb="8">
      <t>イリョウタイセイ</t>
    </rPh>
    <rPh sb="8" eb="10">
      <t>コウチク</t>
    </rPh>
    <rPh sb="11" eb="12">
      <t>カカ</t>
    </rPh>
    <rPh sb="13" eb="15">
      <t>ゲンジョウ</t>
    </rPh>
    <rPh sb="15" eb="17">
      <t>ハアク</t>
    </rPh>
    <rPh sb="21" eb="23">
      <t>シヒョウ</t>
    </rPh>
    <phoneticPr fontId="6"/>
  </si>
  <si>
    <t>H27厚労省「特定健康診査・特定保健指導に関するデータ」
（都道府県別一覧）</t>
  </si>
  <si>
    <r>
      <t>1</t>
    </r>
    <r>
      <rPr>
        <sz val="8"/>
        <color auto="1"/>
        <rFont val="ＭＳ 明朝"/>
      </rPr>
      <t>.6
（1.8）</t>
    </r>
  </si>
  <si>
    <r>
      <t>4</t>
    </r>
    <r>
      <rPr>
        <sz val="8"/>
        <color auto="1"/>
        <rFont val="ＭＳ 明朝"/>
      </rPr>
      <t>4.5
（44.5）</t>
    </r>
  </si>
  <si>
    <r>
      <t>●</t>
    </r>
    <r>
      <rPr>
        <b/>
        <sz val="9"/>
        <color auto="1"/>
        <rFont val="ＭＳ 明朝"/>
      </rPr>
      <t>一般小児医療を担う病院・診療所数　</t>
    </r>
    <r>
      <rPr>
        <sz val="9"/>
        <color auto="1"/>
        <rFont val="ＭＳ 明朝"/>
      </rPr>
      <t>⇒病院：36、診療所：32　</t>
    </r>
    <rPh sb="1" eb="3">
      <t>イッパン</t>
    </rPh>
    <rPh sb="3" eb="5">
      <t>ショウニ</t>
    </rPh>
    <rPh sb="5" eb="7">
      <t>イリョウ</t>
    </rPh>
    <rPh sb="8" eb="9">
      <t>ニナ</t>
    </rPh>
    <rPh sb="10" eb="12">
      <t>ビョウイン</t>
    </rPh>
    <rPh sb="13" eb="15">
      <t>シンリョウ</t>
    </rPh>
    <rPh sb="15" eb="16">
      <t>ショ</t>
    </rPh>
    <rPh sb="16" eb="17">
      <t>スウ</t>
    </rPh>
    <rPh sb="19" eb="21">
      <t>ビョウイン</t>
    </rPh>
    <rPh sb="25" eb="27">
      <t>シンリョウ</t>
    </rPh>
    <rPh sb="27" eb="28">
      <t>ショ</t>
    </rPh>
    <phoneticPr fontId="6"/>
  </si>
  <si>
    <r>
      <t>●■ＮＩＣＵ入院児数（実人数，延人数）１日あたりの入院数、稼働率</t>
    </r>
    <r>
      <rPr>
        <sz val="8"/>
        <color theme="1"/>
        <rFont val="ＭＳ 明朝"/>
      </rPr>
      <t>（実績 県健康対策課）</t>
    </r>
    <rPh sb="6" eb="8">
      <t>ニュウイン</t>
    </rPh>
    <rPh sb="8" eb="9">
      <t>ジ</t>
    </rPh>
    <rPh sb="9" eb="10">
      <t>スウ</t>
    </rPh>
    <rPh sb="11" eb="12">
      <t>ジツ</t>
    </rPh>
    <rPh sb="12" eb="14">
      <t>ニンズウ</t>
    </rPh>
    <rPh sb="15" eb="16">
      <t>ノ</t>
    </rPh>
    <rPh sb="16" eb="18">
      <t>ニンズウ</t>
    </rPh>
    <rPh sb="19" eb="21">
      <t>イチニチ</t>
    </rPh>
    <rPh sb="25" eb="27">
      <t>ニュウイン</t>
    </rPh>
    <rPh sb="27" eb="28">
      <t>スウ</t>
    </rPh>
    <rPh sb="29" eb="31">
      <t>カドウ</t>
    </rPh>
    <rPh sb="31" eb="32">
      <t>リツ</t>
    </rPh>
    <rPh sb="33" eb="35">
      <t>ジッセキ</t>
    </rPh>
    <rPh sb="37" eb="39">
      <t>ケンコウ</t>
    </rPh>
    <rPh sb="39" eb="41">
      <t>タイサク</t>
    </rPh>
    <phoneticPr fontId="6"/>
  </si>
  <si>
    <r>
      <t>■周産期死亡数（妊娠満22週以降の死産数）</t>
    </r>
    <r>
      <rPr>
        <sz val="9"/>
        <color theme="1"/>
        <rFont val="ＭＳ 明朝"/>
      </rPr>
      <t>（人口動態統計）</t>
    </r>
    <rPh sb="1" eb="2">
      <t>シュウ</t>
    </rPh>
    <rPh sb="2" eb="3">
      <t>サン</t>
    </rPh>
    <rPh sb="3" eb="4">
      <t>キ</t>
    </rPh>
    <rPh sb="4" eb="6">
      <t>シボウ</t>
    </rPh>
    <rPh sb="6" eb="7">
      <t>スウ</t>
    </rPh>
    <rPh sb="8" eb="10">
      <t>ニンシン</t>
    </rPh>
    <rPh sb="10" eb="11">
      <t>マン</t>
    </rPh>
    <rPh sb="13" eb="14">
      <t>シュウ</t>
    </rPh>
    <rPh sb="14" eb="16">
      <t>イコウ</t>
    </rPh>
    <rPh sb="17" eb="19">
      <t>シザン</t>
    </rPh>
    <rPh sb="19" eb="20">
      <t>スウ</t>
    </rPh>
    <rPh sb="22" eb="24">
      <t>ジンコウ</t>
    </rPh>
    <rPh sb="24" eb="26">
      <t>ドウタイ</t>
    </rPh>
    <rPh sb="26" eb="28">
      <t>トウケイ</t>
    </rPh>
    <phoneticPr fontId="6"/>
  </si>
  <si>
    <t>- 402 -</t>
  </si>
  <si>
    <t>- 403 -</t>
  </si>
  <si>
    <t>- 404 -</t>
  </si>
  <si>
    <t>- 405 -</t>
  </si>
  <si>
    <t>- 406 -</t>
  </si>
  <si>
    <t>- 410 -</t>
  </si>
  <si>
    <t>- 411 -</t>
  </si>
  <si>
    <t>- 412 -</t>
  </si>
  <si>
    <t>- 417 -</t>
  </si>
</sst>
</file>

<file path=xl/styles.xml><?xml version="1.0" encoding="utf-8"?>
<styleSheet xmlns:r="http://schemas.openxmlformats.org/officeDocument/2006/relationships" xmlns:mc="http://schemas.openxmlformats.org/markup-compatibility/2006" xmlns="http://schemas.openxmlformats.org/spreadsheetml/2006/main">
  <numFmts count="14">
    <numFmt numFmtId="180" formatCode="#,##0.0;[Red]\-#,##0.0"/>
    <numFmt numFmtId="183" formatCode="#,##0.0_ "/>
    <numFmt numFmtId="182" formatCode="#,##0.0_);[Red]\(#,##0.0\)"/>
    <numFmt numFmtId="178" formatCode="#,##0_ "/>
    <numFmt numFmtId="187" formatCode="#,##0_);[Red]\(#,##0\)"/>
    <numFmt numFmtId="188" formatCode="0.0"/>
    <numFmt numFmtId="177" formatCode="0.0%"/>
    <numFmt numFmtId="184" formatCode="0.00_ "/>
    <numFmt numFmtId="185" formatCode="0.0;_᠀"/>
    <numFmt numFmtId="186" formatCode="0.0;_퀀"/>
    <numFmt numFmtId="176" formatCode="0.0_ "/>
    <numFmt numFmtId="181" formatCode="0.0_);[Red]\(0.0\)"/>
    <numFmt numFmtId="179" formatCode="0_ "/>
    <numFmt numFmtId="189" formatCode="0_);[Red]\(0\)"/>
  </numFmts>
  <fonts count="85">
    <font>
      <sz val="11"/>
      <color theme="1"/>
      <name val="ＭＳ Ｐゴシック"/>
    </font>
    <font>
      <sz val="10"/>
      <color theme="1"/>
      <name val="メイリオ"/>
    </font>
    <font>
      <sz val="11"/>
      <color theme="1"/>
      <name val="ＭＳ Ｐゴシック"/>
    </font>
    <font>
      <sz val="10"/>
      <color auto="1"/>
      <name val="ＭＳ 明朝"/>
    </font>
    <font>
      <sz val="11"/>
      <color auto="1"/>
      <name val="ＭＳ Ｐゴシック"/>
    </font>
    <font>
      <sz val="11"/>
      <color indexed="8"/>
      <name val="ＭＳ Ｐゴシック"/>
    </font>
    <font>
      <sz val="6"/>
      <color auto="1"/>
      <name val="ＭＳ Ｐゴシック"/>
    </font>
    <font>
      <sz val="16"/>
      <color theme="1"/>
      <name val="ＭＳ 明朝"/>
    </font>
    <font>
      <b/>
      <sz val="12"/>
      <color theme="1"/>
      <name val="ＭＳ 明朝"/>
    </font>
    <font>
      <sz val="9"/>
      <color theme="1"/>
      <name val="ＭＳ 明朝"/>
    </font>
    <font>
      <b/>
      <sz val="9"/>
      <color theme="1"/>
      <name val="ＭＳ 明朝"/>
    </font>
    <font>
      <sz val="9"/>
      <color theme="1"/>
      <name val="ＭＳ Ｐゴシック"/>
    </font>
    <font>
      <sz val="10"/>
      <color theme="1"/>
      <name val="ＭＳ 明朝"/>
    </font>
    <font>
      <b/>
      <sz val="9"/>
      <color auto="1"/>
      <name val="ＭＳ 明朝"/>
    </font>
    <font>
      <sz val="9"/>
      <color auto="1"/>
      <name val="ＭＳ 明朝"/>
    </font>
    <font>
      <sz val="8"/>
      <color theme="1"/>
      <name val="ＭＳ 明朝"/>
    </font>
    <font>
      <b/>
      <sz val="9"/>
      <color theme="1"/>
      <name val="ＭＳ Ｐゴシック"/>
    </font>
    <font>
      <b/>
      <sz val="11"/>
      <color theme="1"/>
      <name val="ＭＳ Ｐゴシック"/>
    </font>
    <font>
      <sz val="9"/>
      <color rgb="FFFF0000"/>
      <name val="ＭＳ 明朝"/>
    </font>
    <font>
      <b/>
      <sz val="9"/>
      <color auto="1"/>
      <name val="ＭＳ Ｐゴシック"/>
    </font>
    <font>
      <b/>
      <sz val="11"/>
      <color auto="1"/>
      <name val="ＭＳ Ｐゴシック"/>
    </font>
    <font>
      <sz val="9"/>
      <color auto="1"/>
      <name val="ＭＳ Ｐゴシック"/>
    </font>
    <font>
      <strike/>
      <sz val="9"/>
      <color theme="1"/>
      <name val="ＭＳ 明朝"/>
    </font>
    <font>
      <strike/>
      <sz val="9"/>
      <color theme="1"/>
      <name val="ＭＳ Ｐゴシック"/>
    </font>
    <font>
      <sz val="11"/>
      <color theme="1"/>
      <name val="ＭＳ 明朝"/>
    </font>
    <font>
      <sz val="19"/>
      <color theme="1"/>
      <name val="ＭＳ 明朝"/>
    </font>
    <font>
      <b/>
      <sz val="14"/>
      <color theme="1"/>
      <name val="ＭＳ 明朝"/>
    </font>
    <font>
      <b/>
      <sz val="11"/>
      <color theme="1"/>
      <name val="ＭＳ 明朝"/>
    </font>
    <font>
      <sz val="6"/>
      <color theme="1"/>
      <name val="ＭＳ 明朝"/>
    </font>
    <font>
      <sz val="18"/>
      <color theme="1"/>
      <name val="ＭＳ 明朝"/>
    </font>
    <font>
      <b/>
      <sz val="16"/>
      <color theme="1"/>
      <name val="ＭＳ 明朝"/>
    </font>
    <font>
      <sz val="12"/>
      <color theme="1"/>
      <name val="ＭＳ 明朝"/>
    </font>
    <font>
      <b/>
      <strike/>
      <sz val="9"/>
      <color theme="1"/>
      <name val="ＭＳ 明朝"/>
    </font>
    <font>
      <b/>
      <sz val="10"/>
      <color theme="1"/>
      <name val="ＭＳ 明朝"/>
    </font>
    <font>
      <strike/>
      <sz val="11"/>
      <color theme="1"/>
      <name val="ＭＳ 明朝"/>
    </font>
    <font>
      <sz val="11"/>
      <color auto="1"/>
      <name val="ＭＳ 明朝"/>
    </font>
    <font>
      <b/>
      <sz val="12"/>
      <color theme="1"/>
      <name val="ＭＳ Ｐゴシック"/>
    </font>
    <font>
      <b/>
      <sz val="13"/>
      <color theme="1"/>
      <name val="ＭＳ 明朝"/>
    </font>
    <font>
      <b/>
      <sz val="8"/>
      <color theme="1"/>
      <name val="ＭＳ 明朝"/>
    </font>
    <font>
      <sz val="9"/>
      <color theme="1"/>
      <name val="ＭＳ Ｐ明朝"/>
    </font>
    <font>
      <sz val="11"/>
      <color theme="1"/>
      <name val="ＭＳ Ｐ明朝"/>
    </font>
    <font>
      <sz val="10"/>
      <color theme="1"/>
      <name val="ＭＳ Ｐ明朝"/>
    </font>
    <font>
      <b/>
      <sz val="11"/>
      <color theme="1"/>
      <name val="ＭＳ Ｐ明朝"/>
    </font>
    <font>
      <sz val="11"/>
      <color auto="1"/>
      <name val="ＭＳ Ｐ明朝"/>
    </font>
    <font>
      <sz val="8"/>
      <color theme="1"/>
      <name val="ＭＳ Ｐ明朝"/>
    </font>
    <font>
      <sz val="8"/>
      <color auto="1"/>
      <name val="ＭＳ 明朝"/>
    </font>
    <font>
      <sz val="11"/>
      <color rgb="FFFF0000"/>
      <name val="ＭＳ 明朝"/>
    </font>
    <font>
      <b/>
      <sz val="9"/>
      <color rgb="FFFF0000"/>
      <name val="ＭＳ 明朝"/>
    </font>
    <font>
      <i/>
      <sz val="9"/>
      <color theme="1"/>
      <name val="ＭＳ 明朝"/>
    </font>
    <font>
      <b/>
      <i/>
      <sz val="9"/>
      <color theme="1"/>
      <name val="ＭＳ 明朝"/>
    </font>
    <font>
      <i/>
      <sz val="9"/>
      <color auto="1"/>
      <name val="ＭＳ 明朝"/>
    </font>
    <font>
      <sz val="10"/>
      <color rgb="FFFF0000"/>
      <name val="ＭＳ 明朝"/>
    </font>
    <font>
      <b/>
      <strike/>
      <sz val="9"/>
      <color auto="1"/>
      <name val="ＭＳ Ｐゴシック"/>
    </font>
    <font>
      <sz val="10"/>
      <color theme="1"/>
      <name val="ＭＳ Ｐゴシック"/>
    </font>
    <font>
      <sz val="10"/>
      <color auto="1"/>
      <name val="ＭＳ Ｐゴシック"/>
    </font>
    <font>
      <sz val="8"/>
      <color theme="1"/>
      <name val="ＭＳ Ｐゴシック"/>
    </font>
    <font>
      <sz val="6"/>
      <color auto="1"/>
      <name val="ＭＳ 明朝"/>
    </font>
    <font>
      <sz val="7"/>
      <color auto="1"/>
      <name val="ＭＳ 明朝"/>
    </font>
    <font>
      <sz val="9"/>
      <color rgb="FFFF0000"/>
      <name val="ＭＳ Ｐゴシック"/>
    </font>
    <font>
      <b/>
      <sz val="9"/>
      <color rgb="FFFF0000"/>
      <name val="ＭＳ Ｐゴシック"/>
    </font>
    <font>
      <strike/>
      <sz val="8"/>
      <color rgb="FFFF0000"/>
      <name val="ＭＳ Ｐゴシック"/>
    </font>
    <font>
      <b/>
      <strike/>
      <sz val="9"/>
      <color rgb="FFFF0000"/>
      <name val="ＭＳ 明朝"/>
    </font>
    <font>
      <strike/>
      <sz val="9"/>
      <color rgb="FFFF0000"/>
      <name val="ＭＳ 明朝"/>
    </font>
    <font>
      <sz val="14"/>
      <color auto="1"/>
      <name val="ＭＳ 明朝"/>
    </font>
    <font>
      <strike/>
      <sz val="8"/>
      <color theme="1"/>
      <name val="ＭＳ 明朝"/>
    </font>
    <font>
      <sz val="9"/>
      <color indexed="8"/>
      <name val="ＭＳ 明朝"/>
    </font>
    <font>
      <b/>
      <sz val="9"/>
      <color indexed="8"/>
      <name val="ＭＳ 明朝"/>
    </font>
    <font>
      <sz val="9"/>
      <color indexed="8"/>
      <name val="ＭＳ Ｐゴシック"/>
    </font>
    <font>
      <sz val="10"/>
      <color indexed="8"/>
      <name val="ＭＳ 明朝"/>
    </font>
    <font>
      <b/>
      <sz val="9"/>
      <color indexed="8"/>
      <name val="ＭＳ Ｐゴシック"/>
    </font>
    <font>
      <sz val="11"/>
      <color indexed="8"/>
      <name val="ＭＳ 明朝"/>
    </font>
    <font>
      <sz val="8"/>
      <color auto="1"/>
      <name val="ＭＳ Ｐゴシック"/>
    </font>
    <font>
      <b/>
      <sz val="11"/>
      <color indexed="8"/>
      <name val="ＭＳ 明朝"/>
    </font>
    <font>
      <sz val="11"/>
      <color theme="1"/>
      <name val="ＭＳ ゴシック"/>
    </font>
    <font>
      <sz val="21"/>
      <color theme="1"/>
      <name val="ＭＳ 明朝"/>
    </font>
    <font>
      <b/>
      <sz val="16"/>
      <color auto="1"/>
      <name val="ＭＳ 明朝"/>
    </font>
    <font>
      <b/>
      <sz val="14"/>
      <color auto="1"/>
      <name val="ＭＳ 明朝"/>
    </font>
    <font>
      <i/>
      <sz val="11"/>
      <color theme="1"/>
      <name val="ＭＳ 明朝"/>
    </font>
    <font>
      <b/>
      <sz val="10"/>
      <color auto="1"/>
      <name val="ＭＳ 明朝"/>
    </font>
    <font>
      <sz val="9.5"/>
      <color theme="1"/>
      <name val="ＭＳ 明朝"/>
    </font>
    <font>
      <sz val="16.5"/>
      <color theme="1"/>
      <name val="ＭＳ 明朝"/>
    </font>
    <font>
      <sz val="10.5"/>
      <color theme="1"/>
      <name val="ＭＳ 明朝"/>
    </font>
    <font>
      <b/>
      <sz val="10.5"/>
      <color theme="1"/>
      <name val="ＭＳ 明朝"/>
    </font>
    <font>
      <sz val="10.5"/>
      <color auto="1"/>
      <name val="ＭＳ 明朝"/>
    </font>
    <font>
      <b/>
      <sz val="10.5"/>
      <color auto="1"/>
      <name val="ＭＳ 明朝"/>
    </font>
  </fonts>
  <fills count="6">
    <fill>
      <patternFill patternType="none"/>
    </fill>
    <fill>
      <patternFill patternType="gray125"/>
    </fill>
    <fill>
      <patternFill patternType="solid">
        <fgColor theme="8" tint="0.6"/>
        <bgColor indexed="64"/>
      </patternFill>
    </fill>
    <fill>
      <patternFill patternType="solid">
        <fgColor theme="0"/>
        <bgColor indexed="64"/>
      </patternFill>
    </fill>
    <fill>
      <patternFill patternType="solid">
        <fgColor indexed="44"/>
        <bgColor indexed="64"/>
      </patternFill>
    </fill>
    <fill>
      <patternFill patternType="solid">
        <fgColor theme="0" tint="-0.25"/>
        <bgColor indexed="64"/>
      </patternFill>
    </fill>
  </fills>
  <borders count="18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style="thin">
        <color auto="1"/>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auto="1"/>
      </bottom>
      <diagonal/>
    </border>
    <border>
      <left style="thin">
        <color indexed="64"/>
      </left>
      <right style="thin">
        <color auto="1"/>
      </right>
      <top style="thin">
        <color auto="1"/>
      </top>
      <bottom/>
      <diagonal/>
    </border>
    <border>
      <left style="thin">
        <color indexed="64"/>
      </left>
      <right/>
      <top/>
      <bottom style="thin">
        <color indexed="64"/>
      </bottom>
      <diagonal/>
    </border>
    <border>
      <left style="thin">
        <color indexed="64"/>
      </left>
      <right/>
      <top style="dotted">
        <color indexed="64"/>
      </top>
      <bottom/>
      <diagonal/>
    </border>
    <border>
      <left/>
      <right/>
      <top style="thin">
        <color auto="1"/>
      </top>
      <bottom style="thin">
        <color auto="1"/>
      </bottom>
      <diagonal/>
    </border>
    <border>
      <left/>
      <right/>
      <top style="thin">
        <color auto="1"/>
      </top>
      <bottom/>
      <diagonal/>
    </border>
    <border>
      <left/>
      <right/>
      <top style="thin">
        <color indexed="64"/>
      </top>
      <bottom/>
      <diagonal/>
    </border>
    <border>
      <left/>
      <right/>
      <top/>
      <bottom style="thin">
        <color auto="1"/>
      </bottom>
      <diagonal/>
    </border>
    <border>
      <left/>
      <right/>
      <top/>
      <bottom style="thin">
        <color indexed="64"/>
      </bottom>
      <diagonal/>
    </border>
    <border>
      <left/>
      <right/>
      <top style="dotted">
        <color indexed="64"/>
      </top>
      <bottom/>
      <diagonal/>
    </border>
    <border>
      <left/>
      <right style="thin">
        <color auto="1"/>
      </right>
      <top style="thin">
        <color auto="1"/>
      </top>
      <bottom style="thin">
        <color auto="1"/>
      </bottom>
      <diagonal/>
    </border>
    <border>
      <left/>
      <right style="thin">
        <color auto="1"/>
      </right>
      <top style="thin">
        <color auto="1"/>
      </top>
      <bottom/>
      <diagonal/>
    </border>
    <border>
      <left/>
      <right style="thin">
        <color auto="1"/>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style="thin">
        <color auto="1"/>
      </right>
      <top/>
      <bottom style="thin">
        <color auto="1"/>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dotted">
        <color indexed="64"/>
      </top>
      <bottom style="thin">
        <color indexed="64"/>
      </bottom>
      <diagonal/>
    </border>
    <border>
      <left style="thin">
        <color auto="1"/>
      </left>
      <right style="thin">
        <color auto="1"/>
      </right>
      <top style="thin">
        <color auto="1"/>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auto="1"/>
      </top>
      <bottom/>
      <diagonal/>
    </border>
    <border>
      <left/>
      <right style="thin">
        <color indexed="64"/>
      </right>
      <top style="thin">
        <color auto="1"/>
      </top>
      <bottom/>
      <diagonal/>
    </border>
    <border>
      <left style="thin">
        <color auto="1"/>
      </left>
      <right/>
      <top style="thin">
        <color indexed="64"/>
      </top>
      <bottom/>
      <diagonal/>
    </border>
    <border>
      <left style="thin">
        <color indexed="64"/>
      </left>
      <right/>
      <top style="thin">
        <color indexed="64"/>
      </top>
      <bottom style="thin">
        <color indexed="64"/>
      </bottom>
      <diagonal/>
    </border>
    <border>
      <left style="thin">
        <color indexed="64"/>
      </left>
      <right/>
      <top/>
      <bottom style="dotted">
        <color indexed="64"/>
      </bottom>
      <diagonal/>
    </border>
    <border>
      <left/>
      <right style="thin">
        <color indexed="64"/>
      </right>
      <top style="thin">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auto="1"/>
      </left>
      <right/>
      <top style="thin">
        <color indexed="64"/>
      </top>
      <bottom style="thin">
        <color indexed="64"/>
      </bottom>
      <diagonal/>
    </border>
    <border>
      <left/>
      <right style="thin">
        <color auto="1"/>
      </right>
      <top style="thin">
        <color indexed="64"/>
      </top>
      <bottom style="thin">
        <color indexed="64"/>
      </bottom>
      <diagonal/>
    </border>
    <border>
      <left/>
      <right/>
      <top style="thin">
        <color indexed="64"/>
      </top>
      <bottom style="thin">
        <color indexed="64"/>
      </bottom>
      <diagonal/>
    </border>
    <border>
      <left style="thin">
        <color auto="1"/>
      </left>
      <right style="thin">
        <color auto="1"/>
      </right>
      <top style="thin">
        <color auto="1"/>
      </top>
      <bottom style="dotted">
        <color indexed="64"/>
      </bottom>
      <diagonal/>
    </border>
    <border>
      <left/>
      <right/>
      <top style="thin">
        <color auto="1"/>
      </top>
      <bottom style="dotted">
        <color indexed="64"/>
      </bottom>
      <diagonal/>
    </border>
    <border>
      <left style="thin">
        <color auto="1"/>
      </left>
      <right/>
      <top style="thin">
        <color auto="1"/>
      </top>
      <bottom style="dotted">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style="thin">
        <color auto="1"/>
      </left>
      <right/>
      <top style="thin">
        <color auto="1"/>
      </top>
      <bottom style="thin">
        <color indexed="64"/>
      </bottom>
      <diagonal/>
    </border>
    <border>
      <left style="thin">
        <color indexed="64"/>
      </left>
      <right/>
      <top style="thin">
        <color indexed="64"/>
      </top>
      <bottom style="dotted">
        <color indexed="64"/>
      </bottom>
      <diagonal/>
    </border>
    <border>
      <left style="thin">
        <color indexed="64"/>
      </left>
      <right/>
      <top style="dashed">
        <color indexed="64"/>
      </top>
      <bottom/>
      <diagonal/>
    </border>
    <border>
      <left/>
      <right/>
      <top style="dashed">
        <color indexed="64"/>
      </top>
      <bottom/>
      <diagonal/>
    </border>
    <border>
      <left style="thin">
        <color indexed="64"/>
      </left>
      <right/>
      <top style="thin">
        <color indexed="64"/>
      </top>
      <bottom style="thin">
        <color auto="1"/>
      </bottom>
      <diagonal/>
    </border>
    <border>
      <left style="thin">
        <color indexed="64"/>
      </left>
      <right/>
      <top style="dotted">
        <color auto="1"/>
      </top>
      <bottom/>
      <diagonal/>
    </border>
    <border>
      <left/>
      <right/>
      <top style="thin">
        <color indexed="64"/>
      </top>
      <bottom style="thin">
        <color auto="1"/>
      </bottom>
      <diagonal/>
    </border>
    <border>
      <left style="thin">
        <color auto="1"/>
      </left>
      <right style="thin">
        <color auto="1"/>
      </right>
      <top style="thin">
        <color indexed="64"/>
      </top>
      <bottom style="thin">
        <color auto="1"/>
      </bottom>
      <diagonal/>
    </border>
    <border>
      <left/>
      <right style="thin">
        <color auto="1"/>
      </right>
      <top style="thin">
        <color indexed="64"/>
      </top>
      <bottom style="thin">
        <color auto="1"/>
      </bottom>
      <diagonal/>
    </border>
    <border>
      <left/>
      <right style="thin">
        <color auto="1"/>
      </right>
      <top style="thin">
        <color auto="1"/>
      </top>
      <bottom style="thin">
        <color indexed="64"/>
      </bottom>
      <diagonal/>
    </border>
    <border>
      <left/>
      <right/>
      <top style="dotted">
        <color auto="1"/>
      </top>
      <bottom/>
      <diagonal/>
    </border>
    <border>
      <left/>
      <right/>
      <top style="dotted">
        <color auto="1"/>
      </top>
      <bottom style="thin">
        <color auto="1"/>
      </bottom>
      <diagonal/>
    </border>
    <border>
      <left style="thin">
        <color auto="1"/>
      </left>
      <right style="thin">
        <color indexed="64"/>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style="thin">
        <color indexed="64"/>
      </top>
      <bottom style="thin">
        <color auto="1"/>
      </bottom>
      <diagonal/>
    </border>
    <border>
      <left style="thin">
        <color indexed="64"/>
      </left>
      <right style="thin">
        <color auto="1"/>
      </right>
      <top/>
      <bottom/>
      <diagonal/>
    </border>
    <border>
      <left/>
      <right/>
      <top style="thin">
        <color auto="1"/>
      </top>
      <bottom style="thin">
        <color indexed="64"/>
      </bottom>
      <diagonal/>
    </border>
    <border>
      <left style="thin">
        <color auto="1"/>
      </left>
      <right/>
      <top/>
      <bottom style="thin">
        <color indexed="64"/>
      </bottom>
      <diagonal/>
    </border>
    <border>
      <left/>
      <right style="thin">
        <color indexed="64"/>
      </right>
      <top/>
      <bottom style="thin">
        <color auto="1"/>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auto="1"/>
      </left>
      <right/>
      <top style="thin">
        <color auto="1"/>
      </top>
      <bottom style="double">
        <color auto="1"/>
      </bottom>
      <diagonal/>
    </border>
    <border>
      <left/>
      <right style="thin">
        <color indexed="64"/>
      </right>
      <top style="thin">
        <color auto="1"/>
      </top>
      <bottom style="thin">
        <color auto="1"/>
      </bottom>
      <diagonal/>
    </border>
    <border>
      <left style="thin">
        <color indexed="64"/>
      </left>
      <right/>
      <top style="thin">
        <color auto="1"/>
      </top>
      <bottom style="thin">
        <color auto="1"/>
      </bottom>
      <diagonal/>
    </border>
    <border>
      <left style="thin">
        <color indexed="64"/>
      </left>
      <right style="thin">
        <color auto="1"/>
      </right>
      <top/>
      <bottom style="thin">
        <color auto="1"/>
      </bottom>
      <diagonal/>
    </border>
    <border>
      <left style="thin">
        <color indexed="64"/>
      </left>
      <right style="thin">
        <color auto="1"/>
      </right>
      <top style="thin">
        <color auto="1"/>
      </top>
      <bottom style="thin">
        <color indexed="64"/>
      </bottom>
      <diagonal/>
    </border>
    <border>
      <left style="thin">
        <color auto="1"/>
      </left>
      <right style="thin">
        <color indexed="64"/>
      </right>
      <top/>
      <bottom style="thin">
        <color auto="1"/>
      </bottom>
      <diagonal/>
    </border>
    <border>
      <left style="thin">
        <color auto="1"/>
      </left>
      <right style="thin">
        <color indexed="64"/>
      </right>
      <top style="thin">
        <color auto="1"/>
      </top>
      <bottom style="thin">
        <color indexed="64"/>
      </bottom>
      <diagonal/>
    </border>
    <border>
      <left/>
      <right style="thin">
        <color auto="1"/>
      </right>
      <top style="double">
        <color auto="1"/>
      </top>
      <bottom style="thin">
        <color auto="1"/>
      </bottom>
      <diagonal/>
    </border>
    <border>
      <left style="thin">
        <color auto="1"/>
      </left>
      <right style="thin">
        <color auto="1"/>
      </right>
      <top style="double">
        <color auto="1"/>
      </top>
      <bottom style="thin">
        <color auto="1"/>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double">
        <color auto="1"/>
      </top>
      <bottom style="thin">
        <color auto="1"/>
      </bottom>
      <diagonal/>
    </border>
    <border>
      <left style="thin">
        <color indexed="64"/>
      </left>
      <right style="double">
        <color indexed="64"/>
      </right>
      <top/>
      <bottom style="thin">
        <color auto="1"/>
      </bottom>
      <diagonal/>
    </border>
    <border>
      <left style="double">
        <color auto="1"/>
      </left>
      <right style="thin">
        <color auto="1"/>
      </right>
      <top style="thin">
        <color auto="1"/>
      </top>
      <bottom style="thin">
        <color auto="1"/>
      </bottom>
      <diagonal/>
    </border>
    <border>
      <left style="double">
        <color auto="1"/>
      </left>
      <right style="thin">
        <color auto="1"/>
      </right>
      <top style="thin">
        <color auto="1"/>
      </top>
      <bottom/>
      <diagonal/>
    </border>
    <border>
      <left style="thin">
        <color auto="1"/>
      </left>
      <right style="thin">
        <color indexed="64"/>
      </right>
      <top/>
      <bottom/>
      <diagonal/>
    </border>
    <border>
      <left style="thin">
        <color indexed="64"/>
      </left>
      <right style="thin">
        <color auto="1"/>
      </right>
      <top style="thin">
        <color indexed="64"/>
      </top>
      <bottom/>
      <diagonal/>
    </border>
    <border>
      <left style="thin">
        <color indexed="64"/>
      </left>
      <right style="thin">
        <color auto="1"/>
      </right>
      <top/>
      <bottom style="thin">
        <color indexed="64"/>
      </bottom>
      <diagonal/>
    </border>
    <border>
      <left style="thin">
        <color auto="1"/>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style="thin">
        <color auto="1"/>
      </left>
      <right style="thin">
        <color auto="1"/>
      </right>
      <top style="hair">
        <color auto="1"/>
      </top>
      <bottom style="thin">
        <color auto="1"/>
      </bottom>
      <diagonal/>
    </border>
    <border>
      <left style="double">
        <color auto="1"/>
      </left>
      <right/>
      <top style="thin">
        <color auto="1"/>
      </top>
      <bottom style="thin">
        <color auto="1"/>
      </bottom>
      <diagonal/>
    </border>
    <border>
      <left style="double">
        <color auto="1"/>
      </left>
      <right style="hair">
        <color auto="1"/>
      </right>
      <top style="thin">
        <color auto="1"/>
      </top>
      <bottom style="thin">
        <color auto="1"/>
      </bottom>
      <diagonal/>
    </border>
    <border>
      <left style="thin">
        <color auto="1"/>
      </left>
      <right/>
      <top style="hair">
        <color auto="1"/>
      </top>
      <bottom style="thin">
        <color auto="1"/>
      </bottom>
      <diagonal/>
    </border>
    <border>
      <left/>
      <right style="double">
        <color auto="1"/>
      </right>
      <top style="thin">
        <color auto="1"/>
      </top>
      <bottom style="thin">
        <color auto="1"/>
      </bottom>
      <diagonal/>
    </border>
    <border>
      <left style="hair">
        <color auto="1"/>
      </left>
      <right style="double">
        <color auto="1"/>
      </right>
      <top style="thin">
        <color auto="1"/>
      </top>
      <bottom style="thin">
        <color auto="1"/>
      </bottom>
      <diagonal/>
    </border>
    <border>
      <left style="thin">
        <color auto="1"/>
      </left>
      <right style="thin">
        <color auto="1"/>
      </right>
      <top style="thin">
        <color auto="1"/>
      </top>
      <bottom style="hair">
        <color indexed="64"/>
      </bottom>
      <diagonal/>
    </border>
    <border>
      <left style="double">
        <color auto="1"/>
      </left>
      <right style="thin">
        <color auto="1"/>
      </right>
      <top style="hair">
        <color auto="1"/>
      </top>
      <bottom style="thin">
        <color auto="1"/>
      </bottom>
      <diagonal/>
    </border>
    <border>
      <left style="hair">
        <color auto="1"/>
      </left>
      <right style="thin">
        <color auto="1"/>
      </right>
      <top style="thin">
        <color auto="1"/>
      </top>
      <bottom style="thin">
        <color auto="1"/>
      </bottom>
      <diagonal/>
    </border>
    <border>
      <left/>
      <right style="double">
        <color auto="1"/>
      </right>
      <top style="thin">
        <color auto="1"/>
      </top>
      <bottom style="hair">
        <color indexed="64"/>
      </bottom>
      <diagonal/>
    </border>
    <border>
      <left/>
      <right style="double">
        <color auto="1"/>
      </right>
      <top/>
      <bottom style="thin">
        <color auto="1"/>
      </bottom>
      <diagonal/>
    </border>
    <border>
      <left style="thin">
        <color auto="1"/>
      </left>
      <right style="hair">
        <color auto="1"/>
      </right>
      <top style="thin">
        <color auto="1"/>
      </top>
      <bottom style="thin">
        <color auto="1"/>
      </bottom>
      <diagonal/>
    </border>
    <border>
      <left/>
      <right style="thin">
        <color auto="1"/>
      </right>
      <top style="thin">
        <color auto="1"/>
      </top>
      <bottom style="hair">
        <color indexed="64"/>
      </bottom>
      <diagonal/>
    </border>
    <border>
      <left/>
      <right style="hair">
        <color auto="1"/>
      </right>
      <top style="thin">
        <color auto="1"/>
      </top>
      <bottom style="thin">
        <color auto="1"/>
      </bottom>
      <diagonal/>
    </border>
    <border>
      <left style="hair">
        <color auto="1"/>
      </left>
      <right/>
      <top style="thin">
        <color auto="1"/>
      </top>
      <bottom style="thin">
        <color auto="1"/>
      </bottom>
      <diagonal/>
    </border>
    <border>
      <left/>
      <right style="thin">
        <color auto="1"/>
      </right>
      <top style="thin">
        <color indexed="64"/>
      </top>
      <bottom/>
      <diagonal/>
    </border>
    <border>
      <left/>
      <right style="thin">
        <color auto="1"/>
      </right>
      <top/>
      <bottom style="thin">
        <color indexed="64"/>
      </bottom>
      <diagonal/>
    </border>
    <border>
      <left style="thin">
        <color indexed="64"/>
      </left>
      <right style="double">
        <color auto="1"/>
      </right>
      <top style="thin">
        <color auto="1"/>
      </top>
      <bottom/>
      <diagonal/>
    </border>
    <border>
      <left style="thin">
        <color indexed="64"/>
      </left>
      <right style="double">
        <color auto="1"/>
      </right>
      <top/>
      <bottom/>
      <diagonal/>
    </border>
    <border>
      <left style="double">
        <color auto="1"/>
      </left>
      <right style="thin">
        <color auto="1"/>
      </right>
      <top/>
      <bottom/>
      <diagonal/>
    </border>
    <border>
      <left style="thin">
        <color auto="1"/>
      </left>
      <right style="double">
        <color auto="1"/>
      </right>
      <top style="thin">
        <color auto="1"/>
      </top>
      <bottom/>
      <diagonal/>
    </border>
    <border>
      <left style="double">
        <color auto="1"/>
      </left>
      <right style="double">
        <color auto="1"/>
      </right>
      <top style="thin">
        <color auto="1"/>
      </top>
      <bottom/>
      <diagonal/>
    </border>
    <border>
      <left style="thin">
        <color auto="1"/>
      </left>
      <right style="double">
        <color auto="1"/>
      </right>
      <top/>
      <bottom style="thin">
        <color auto="1"/>
      </bottom>
      <diagonal/>
    </border>
    <border>
      <left style="thin">
        <color auto="1"/>
      </left>
      <right/>
      <top style="thin">
        <color auto="1"/>
      </top>
      <bottom style="hair">
        <color indexed="64"/>
      </bottom>
      <diagonal/>
    </border>
    <border>
      <left style="double">
        <color auto="1"/>
      </left>
      <right/>
      <top style="thin">
        <color auto="1"/>
      </top>
      <bottom/>
      <diagonal/>
    </border>
    <border>
      <left style="double">
        <color auto="1"/>
      </left>
      <right style="thin">
        <color auto="1"/>
      </right>
      <top/>
      <bottom style="thin">
        <color auto="1"/>
      </bottom>
      <diagonal/>
    </border>
    <border>
      <left style="double">
        <color auto="1"/>
      </left>
      <right style="thin">
        <color auto="1"/>
      </right>
      <top style="thin">
        <color auto="1"/>
      </top>
      <bottom style="hair">
        <color indexed="64"/>
      </bottom>
      <diagonal/>
    </border>
    <border>
      <left style="thin">
        <color auto="1"/>
      </left>
      <right style="hair">
        <color auto="1"/>
      </right>
      <top style="thin">
        <color auto="1"/>
      </top>
      <bottom style="hair">
        <color indexed="64"/>
      </bottom>
      <diagonal/>
    </border>
    <border>
      <left style="thin">
        <color auto="1"/>
      </left>
      <right style="hair">
        <color auto="1"/>
      </right>
      <top/>
      <bottom/>
      <diagonal/>
    </border>
    <border>
      <left style="thin">
        <color auto="1"/>
      </left>
      <right style="hair">
        <color auto="1"/>
      </right>
      <top/>
      <bottom style="thin">
        <color auto="1"/>
      </bottom>
      <diagonal/>
    </border>
    <border>
      <left style="thin">
        <color auto="1"/>
      </left>
      <right style="double">
        <color indexed="64"/>
      </right>
      <top style="thin">
        <color auto="1"/>
      </top>
      <bottom style="hair">
        <color indexed="64"/>
      </bottom>
      <diagonal/>
    </border>
    <border>
      <left/>
      <right style="double">
        <color auto="1"/>
      </right>
      <top style="thin">
        <color auto="1"/>
      </top>
      <bottom/>
      <diagonal/>
    </border>
    <border>
      <left/>
      <right style="double">
        <color auto="1"/>
      </right>
      <top/>
      <bottom/>
      <diagonal/>
    </border>
    <border diagonalDown="1">
      <left style="double">
        <color auto="1"/>
      </left>
      <right style="thin">
        <color auto="1"/>
      </right>
      <top style="thin">
        <color auto="1"/>
      </top>
      <bottom style="hair">
        <color indexed="64"/>
      </bottom>
      <diagonal style="thin">
        <color auto="1"/>
      </diagonal>
    </border>
    <border diagonalDown="1">
      <left style="thin">
        <color auto="1"/>
      </left>
      <right style="thin">
        <color auto="1"/>
      </right>
      <top style="thin">
        <color auto="1"/>
      </top>
      <bottom style="hair">
        <color indexed="64"/>
      </bottom>
      <diagonal style="thin">
        <color auto="1"/>
      </diagonal>
    </border>
    <border>
      <left style="double">
        <color auto="1"/>
      </left>
      <right style="hair">
        <color auto="1"/>
      </right>
      <top style="thin">
        <color auto="1"/>
      </top>
      <bottom/>
      <diagonal/>
    </border>
    <border>
      <left style="double">
        <color auto="1"/>
      </left>
      <right style="hair">
        <color auto="1"/>
      </right>
      <top/>
      <bottom style="thin">
        <color auto="1"/>
      </bottom>
      <diagonal/>
    </border>
    <border>
      <left style="double">
        <color auto="1"/>
      </left>
      <right style="hair">
        <color auto="1"/>
      </right>
      <top style="thin">
        <color auto="1"/>
      </top>
      <bottom style="hair">
        <color indexed="64"/>
      </bottom>
      <diagonal/>
    </border>
    <border>
      <left style="double">
        <color auto="1"/>
      </left>
      <right style="hair">
        <color auto="1"/>
      </right>
      <top/>
      <bottom/>
      <diagonal/>
    </border>
    <border>
      <left style="hair">
        <color auto="1"/>
      </left>
      <right style="thin">
        <color auto="1"/>
      </right>
      <top style="thin">
        <color auto="1"/>
      </top>
      <bottom/>
      <diagonal/>
    </border>
    <border>
      <left style="hair">
        <color auto="1"/>
      </left>
      <right style="thin">
        <color auto="1"/>
      </right>
      <top/>
      <bottom style="thin">
        <color auto="1"/>
      </bottom>
      <diagonal/>
    </border>
    <border>
      <left style="hair">
        <color auto="1"/>
      </left>
      <right style="thin">
        <color auto="1"/>
      </right>
      <top style="thin">
        <color auto="1"/>
      </top>
      <bottom style="hair">
        <color indexed="64"/>
      </bottom>
      <diagonal/>
    </border>
    <border>
      <left style="hair">
        <color auto="1"/>
      </left>
      <right style="thin">
        <color indexed="64"/>
      </right>
      <top/>
      <bottom/>
      <diagonal/>
    </border>
    <border>
      <left/>
      <right style="thin">
        <color indexed="64"/>
      </right>
      <top style="thin">
        <color indexed="64"/>
      </top>
      <bottom style="thin">
        <color auto="1"/>
      </bottom>
      <diagonal/>
    </border>
    <border>
      <left style="thin">
        <color indexed="64"/>
      </left>
      <right/>
      <top style="thin">
        <color indexed="64"/>
      </top>
      <bottom style="medium">
        <color auto="1"/>
      </bottom>
      <diagonal/>
    </border>
    <border>
      <left style="thin">
        <color indexed="64"/>
      </left>
      <right/>
      <top style="medium">
        <color auto="1"/>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thin">
        <color indexed="64"/>
      </right>
      <top style="medium">
        <color auto="1"/>
      </top>
      <bottom style="medium">
        <color auto="1"/>
      </bottom>
      <diagonal/>
    </border>
    <border>
      <left style="thin">
        <color indexed="64"/>
      </left>
      <right style="thin">
        <color indexed="64"/>
      </right>
      <top style="medium">
        <color auto="1"/>
      </top>
      <bottom style="thin">
        <color indexed="64"/>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top/>
      <bottom/>
      <diagonal/>
    </border>
    <border>
      <left/>
      <right/>
      <top style="medium">
        <color indexed="64"/>
      </top>
      <bottom style="thin">
        <color indexed="64"/>
      </bottom>
      <diagonal/>
    </border>
    <border>
      <left style="medium">
        <color auto="1"/>
      </left>
      <right style="thin">
        <color auto="1"/>
      </right>
      <top style="thin">
        <color auto="1"/>
      </top>
      <bottom style="thin">
        <color auto="1"/>
      </bottom>
      <diagonal/>
    </border>
    <border>
      <left/>
      <right/>
      <top/>
      <bottom style="medium">
        <color auto="1"/>
      </bottom>
      <diagonal/>
    </border>
    <border>
      <left style="thin">
        <color indexed="64"/>
      </left>
      <right/>
      <top style="thin">
        <color auto="1"/>
      </top>
      <bottom style="thin">
        <color indexed="64"/>
      </bottom>
      <diagonal/>
    </border>
    <border>
      <left style="medium">
        <color auto="1"/>
      </left>
      <right/>
      <top style="thin">
        <color auto="1"/>
      </top>
      <bottom/>
      <diagonal/>
    </border>
    <border>
      <left/>
      <right/>
      <top style="medium">
        <color auto="1"/>
      </top>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diagonal/>
    </border>
    <border>
      <left/>
      <right style="medium">
        <color auto="1"/>
      </right>
      <top/>
      <bottom/>
      <diagonal/>
    </border>
    <border>
      <left/>
      <right/>
      <top/>
      <bottom style="dashed">
        <color indexed="64"/>
      </bottom>
      <diagonal/>
    </border>
    <border>
      <left style="medium">
        <color indexed="64"/>
      </left>
      <right/>
      <top/>
      <bottom style="dashed">
        <color indexed="64"/>
      </bottom>
      <diagonal/>
    </border>
    <border>
      <left style="medium">
        <color indexed="64"/>
      </left>
      <right/>
      <top style="dashed">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auto="1"/>
      </right>
      <top style="dotted">
        <color indexed="64"/>
      </top>
      <bottom/>
      <diagonal/>
    </border>
    <border>
      <left/>
      <right style="medium">
        <color indexed="64"/>
      </right>
      <top style="dashed">
        <color indexed="64"/>
      </top>
      <bottom/>
      <diagonal/>
    </border>
    <border>
      <left/>
      <right style="medium">
        <color auto="1"/>
      </right>
      <top style="hair">
        <color auto="1"/>
      </top>
      <bottom style="thin">
        <color auto="1"/>
      </bottom>
      <diagonal/>
    </border>
    <border>
      <left/>
      <right style="medium">
        <color auto="1"/>
      </right>
      <top style="thin">
        <color auto="1"/>
      </top>
      <bottom style="hair">
        <color auto="1"/>
      </bottom>
      <diagonal/>
    </border>
    <border>
      <left/>
      <right style="medium">
        <color auto="1"/>
      </right>
      <top/>
      <bottom style="thin">
        <color auto="1"/>
      </bottom>
      <diagonal/>
    </border>
    <border>
      <left/>
      <right style="medium">
        <color auto="1"/>
      </right>
      <top style="medium">
        <color auto="1"/>
      </top>
      <bottom/>
      <diagonal/>
    </border>
    <border>
      <left style="thin">
        <color indexed="64"/>
      </left>
      <right style="medium">
        <color auto="1"/>
      </right>
      <top/>
      <bottom/>
      <diagonal/>
    </border>
    <border>
      <left/>
      <right style="medium">
        <color auto="1"/>
      </right>
      <top/>
      <bottom style="medium">
        <color auto="1"/>
      </bottom>
      <diagonal/>
    </border>
    <border>
      <left/>
      <right/>
      <top style="dotted">
        <color indexed="64"/>
      </top>
      <bottom style="thin">
        <color indexed="64"/>
      </bottom>
      <diagonal/>
    </border>
    <border>
      <left/>
      <right style="dotted">
        <color indexed="64"/>
      </right>
      <top style="dotted">
        <color indexed="64"/>
      </top>
      <bottom style="thin">
        <color indexed="64"/>
      </bottom>
      <diagonal/>
    </border>
    <border>
      <left/>
      <right/>
      <top style="hair">
        <color auto="1"/>
      </top>
      <bottom style="thin">
        <color auto="1"/>
      </bottom>
      <diagonal/>
    </border>
    <border>
      <left/>
      <right style="thin">
        <color indexed="64"/>
      </right>
      <top style="thin">
        <color indexed="64"/>
      </top>
      <bottom style="dotted">
        <color indexed="64"/>
      </bottom>
      <diagonal/>
    </border>
    <border>
      <left/>
      <right style="thin">
        <color indexed="64"/>
      </right>
      <top style="hair">
        <color auto="1"/>
      </top>
      <bottom style="thin">
        <color auto="1"/>
      </bottom>
      <diagonal/>
    </border>
    <border>
      <left/>
      <right style="thin">
        <color indexed="64"/>
      </right>
      <top style="thin">
        <color auto="1"/>
      </top>
      <bottom style="hair">
        <color auto="1"/>
      </bottom>
      <diagonal/>
    </border>
    <border>
      <left style="thin">
        <color auto="1"/>
      </left>
      <right style="thin">
        <color indexed="64"/>
      </right>
      <top style="thin">
        <color auto="1"/>
      </top>
      <bottom/>
      <diagonal/>
    </border>
    <border diagonalDown="1">
      <left style="thin">
        <color indexed="64"/>
      </left>
      <right style="thin">
        <color indexed="64"/>
      </right>
      <top style="thin">
        <color indexed="64"/>
      </top>
      <bottom style="thin">
        <color indexed="64"/>
      </bottom>
      <diagonal style="thin">
        <color indexed="64"/>
      </diagonal>
    </border>
    <border>
      <left/>
      <right style="thin">
        <color indexed="64"/>
      </right>
      <top style="thin">
        <color auto="1"/>
      </top>
      <bottom style="thin">
        <color indexed="64"/>
      </bottom>
      <diagonal/>
    </border>
  </borders>
  <cellStyleXfs count="12">
    <xf numFmtId="0" fontId="0" fillId="0" borderId="0">
      <alignment vertical="center"/>
    </xf>
    <xf numFmtId="0" fontId="1" fillId="0" borderId="0">
      <alignment vertical="center"/>
    </xf>
    <xf numFmtId="9" fontId="2" fillId="0" borderId="0" applyFont="0" applyFill="0" applyBorder="0" applyAlignment="0" applyProtection="0">
      <alignment vertical="center"/>
    </xf>
    <xf numFmtId="38" fontId="3" fillId="0" borderId="0" applyFont="0" applyFill="0" applyBorder="0" applyAlignment="0" applyProtection="0">
      <alignment vertical="center"/>
    </xf>
    <xf numFmtId="38" fontId="2" fillId="0" borderId="0" applyFont="0" applyFill="0" applyBorder="0" applyAlignment="0" applyProtection="0">
      <alignment vertical="center"/>
    </xf>
    <xf numFmtId="0" fontId="4" fillId="0" borderId="0">
      <alignment vertical="center"/>
    </xf>
    <xf numFmtId="0" fontId="4" fillId="0" borderId="0">
      <alignment vertical="center"/>
    </xf>
    <xf numFmtId="0" fontId="2" fillId="0" borderId="0">
      <alignment vertical="center"/>
    </xf>
    <xf numFmtId="0" fontId="2" fillId="0" borderId="0">
      <alignment vertical="center"/>
    </xf>
    <xf numFmtId="0" fontId="5"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cellStyleXfs>
  <cellXfs count="2084">
    <xf numFmtId="0" fontId="0" fillId="0" borderId="0" xfId="0">
      <alignment vertical="center"/>
    </xf>
    <xf numFmtId="0" fontId="0" fillId="0" borderId="0" xfId="0" applyFill="1">
      <alignment vertical="center"/>
    </xf>
    <xf numFmtId="49" fontId="7" fillId="0" borderId="0" xfId="0" applyNumberFormat="1" applyFont="1" applyFill="1" applyBorder="1" applyAlignment="1">
      <alignment horizontal="center" vertical="center" textRotation="180"/>
    </xf>
    <xf numFmtId="0" fontId="8" fillId="0" borderId="0" xfId="0" applyFont="1">
      <alignment vertical="center"/>
    </xf>
    <xf numFmtId="0" fontId="9" fillId="2" borderId="1" xfId="0" applyFont="1" applyFill="1" applyBorder="1">
      <alignment vertical="center"/>
    </xf>
    <xf numFmtId="49" fontId="10" fillId="2" borderId="2" xfId="0" applyNumberFormat="1" applyFont="1" applyFill="1" applyBorder="1" applyAlignment="1">
      <alignment vertical="center" textRotation="255" wrapText="1"/>
    </xf>
    <xf numFmtId="0" fontId="11" fillId="2" borderId="3" xfId="0" applyFont="1" applyFill="1" applyBorder="1" applyAlignment="1">
      <alignment vertical="center" textRotation="255" wrapText="1"/>
    </xf>
    <xf numFmtId="0" fontId="0" fillId="0" borderId="3" xfId="0" applyFont="1" applyBorder="1" applyAlignment="1">
      <alignment vertical="center" textRotation="255" wrapText="1"/>
    </xf>
    <xf numFmtId="0" fontId="0" fillId="0" borderId="4" xfId="0" applyFont="1" applyBorder="1" applyAlignment="1">
      <alignment vertical="center" textRotation="255" wrapText="1"/>
    </xf>
    <xf numFmtId="0" fontId="10" fillId="2" borderId="5" xfId="0" applyFont="1" applyFill="1" applyBorder="1" applyAlignment="1">
      <alignment vertical="center" textRotation="255" wrapText="1"/>
    </xf>
    <xf numFmtId="0" fontId="9" fillId="2" borderId="6" xfId="0" applyFont="1" applyFill="1" applyBorder="1" applyAlignment="1">
      <alignment vertical="center" textRotation="255" wrapText="1"/>
    </xf>
    <xf numFmtId="0" fontId="11" fillId="2" borderId="7" xfId="0" applyFont="1" applyFill="1" applyBorder="1" applyAlignment="1">
      <alignment vertical="center" textRotation="255"/>
    </xf>
    <xf numFmtId="0" fontId="10" fillId="2" borderId="2" xfId="0" applyFont="1" applyFill="1" applyBorder="1" applyAlignment="1">
      <alignment vertical="center" textRotation="255" wrapText="1"/>
    </xf>
    <xf numFmtId="0" fontId="10" fillId="2" borderId="3" xfId="0" applyFont="1" applyFill="1" applyBorder="1" applyAlignment="1">
      <alignment vertical="center" textRotation="255" wrapText="1"/>
    </xf>
    <xf numFmtId="0" fontId="10" fillId="2" borderId="6" xfId="0" applyFont="1" applyFill="1" applyBorder="1" applyAlignment="1">
      <alignment vertical="center" textRotation="255" wrapText="1"/>
    </xf>
    <xf numFmtId="0" fontId="10" fillId="2" borderId="7" xfId="0" applyFont="1" applyFill="1" applyBorder="1" applyAlignment="1">
      <alignment vertical="center" textRotation="255" wrapText="1"/>
    </xf>
    <xf numFmtId="0" fontId="12" fillId="0" borderId="0" xfId="0" applyFont="1">
      <alignment vertical="center"/>
    </xf>
    <xf numFmtId="0" fontId="9" fillId="0" borderId="0" xfId="0" applyFont="1">
      <alignment vertical="center"/>
    </xf>
    <xf numFmtId="0" fontId="10" fillId="2" borderId="8" xfId="0" applyFont="1" applyFill="1" applyBorder="1" applyAlignment="1">
      <alignment horizontal="center" vertical="center" shrinkToFit="1"/>
    </xf>
    <xf numFmtId="0" fontId="10" fillId="0" borderId="5" xfId="0" applyFont="1" applyFill="1" applyBorder="1" applyAlignment="1">
      <alignment vertical="center" shrinkToFit="1"/>
    </xf>
    <xf numFmtId="0" fontId="9" fillId="0" borderId="1" xfId="0" applyFont="1" applyFill="1" applyBorder="1" applyAlignment="1">
      <alignment horizontal="center" vertical="center" shrinkToFit="1"/>
    </xf>
    <xf numFmtId="0" fontId="9" fillId="0" borderId="1" xfId="0" applyFont="1" applyFill="1" applyBorder="1" applyAlignment="1">
      <alignment horizontal="center" vertical="center"/>
    </xf>
    <xf numFmtId="0" fontId="10" fillId="0" borderId="6" xfId="0" applyFont="1" applyFill="1" applyBorder="1" applyAlignment="1">
      <alignment vertical="center" shrinkToFit="1"/>
    </xf>
    <xf numFmtId="176" fontId="9" fillId="0" borderId="1" xfId="0" applyNumberFormat="1" applyFont="1" applyFill="1" applyBorder="1" applyAlignment="1">
      <alignment horizontal="center" vertical="center"/>
    </xf>
    <xf numFmtId="0" fontId="9" fillId="0" borderId="6" xfId="0" applyFont="1" applyFill="1" applyBorder="1" applyAlignment="1">
      <alignment horizontal="center" vertical="center"/>
    </xf>
    <xf numFmtId="0" fontId="9" fillId="0" borderId="6" xfId="0" applyFont="1" applyFill="1" applyBorder="1" applyAlignment="1">
      <alignment vertical="center" shrinkToFit="1"/>
    </xf>
    <xf numFmtId="0" fontId="9" fillId="0" borderId="6" xfId="0" applyFont="1" applyFill="1" applyBorder="1">
      <alignment vertical="center"/>
    </xf>
    <xf numFmtId="0" fontId="9" fillId="0" borderId="6" xfId="0" applyFont="1" applyFill="1" applyBorder="1" applyAlignment="1">
      <alignment horizontal="center" vertical="center" shrinkToFit="1"/>
    </xf>
    <xf numFmtId="0" fontId="9" fillId="0" borderId="0" xfId="0" applyFont="1" applyBorder="1" applyAlignment="1">
      <alignment horizontal="center" vertical="center"/>
    </xf>
    <xf numFmtId="0" fontId="13" fillId="0" borderId="9" xfId="0" applyFont="1" applyFill="1" applyBorder="1">
      <alignment vertical="center"/>
    </xf>
    <xf numFmtId="0" fontId="14" fillId="0" borderId="10" xfId="0" applyFont="1" applyFill="1" applyBorder="1" applyAlignment="1">
      <alignment horizontal="center" vertical="center" shrinkToFit="1"/>
    </xf>
    <xf numFmtId="177" fontId="14" fillId="0" borderId="10" xfId="0" applyNumberFormat="1" applyFont="1" applyFill="1" applyBorder="1" applyAlignment="1">
      <alignment horizontal="center" vertical="center"/>
    </xf>
    <xf numFmtId="0" fontId="10" fillId="0" borderId="11" xfId="0" applyFont="1" applyFill="1" applyBorder="1">
      <alignment vertical="center"/>
    </xf>
    <xf numFmtId="0" fontId="9" fillId="0" borderId="12" xfId="0" applyFont="1" applyFill="1" applyBorder="1" applyAlignment="1">
      <alignment horizontal="center" vertical="center" shrinkToFit="1"/>
    </xf>
    <xf numFmtId="177" fontId="9" fillId="0" borderId="12" xfId="0" applyNumberFormat="1" applyFont="1" applyFill="1" applyBorder="1" applyAlignment="1">
      <alignment horizontal="center" vertical="center"/>
    </xf>
    <xf numFmtId="0" fontId="10" fillId="0" borderId="11" xfId="0" applyFont="1" applyBorder="1" applyAlignment="1">
      <alignment horizontal="left" vertical="center"/>
    </xf>
    <xf numFmtId="0" fontId="15" fillId="0" borderId="13" xfId="0" applyFont="1" applyFill="1" applyBorder="1">
      <alignment vertical="center"/>
    </xf>
    <xf numFmtId="0" fontId="9" fillId="0" borderId="14" xfId="0" applyFont="1" applyFill="1" applyBorder="1" applyAlignment="1">
      <alignment horizontal="center" vertical="center" shrinkToFit="1"/>
    </xf>
    <xf numFmtId="0" fontId="13" fillId="0" borderId="13" xfId="0" applyFont="1" applyFill="1" applyBorder="1">
      <alignment vertical="center"/>
    </xf>
    <xf numFmtId="0" fontId="0" fillId="0" borderId="11" xfId="0" applyFont="1" applyFill="1" applyBorder="1">
      <alignment vertical="center"/>
    </xf>
    <xf numFmtId="0" fontId="9" fillId="0" borderId="11" xfId="0" applyFont="1" applyFill="1" applyBorder="1" applyAlignment="1">
      <alignment horizontal="center" vertical="center" shrinkToFit="1"/>
    </xf>
    <xf numFmtId="0" fontId="9" fillId="0" borderId="15" xfId="0" applyFont="1" applyFill="1" applyBorder="1" applyAlignment="1">
      <alignment horizontal="center" vertical="center"/>
    </xf>
    <xf numFmtId="0" fontId="11" fillId="0" borderId="0" xfId="0" applyFont="1" applyFill="1" applyBorder="1" applyAlignment="1">
      <alignment vertical="center"/>
    </xf>
    <xf numFmtId="0" fontId="0" fillId="0" borderId="0" xfId="0" applyBorder="1" applyAlignment="1">
      <alignment vertical="center"/>
    </xf>
    <xf numFmtId="0" fontId="10" fillId="0" borderId="16" xfId="0" applyFont="1" applyFill="1" applyBorder="1" applyAlignment="1">
      <alignment horizontal="left" vertical="center"/>
    </xf>
    <xf numFmtId="0" fontId="9" fillId="0" borderId="10" xfId="0" applyFont="1" applyFill="1" applyBorder="1" applyAlignment="1">
      <alignment horizontal="center" vertical="center" shrinkToFit="1"/>
    </xf>
    <xf numFmtId="0" fontId="9" fillId="0" borderId="10" xfId="0" applyFont="1" applyFill="1" applyBorder="1" applyAlignment="1">
      <alignment horizontal="center" vertical="center"/>
    </xf>
    <xf numFmtId="0" fontId="16" fillId="2" borderId="17" xfId="0" applyFont="1" applyFill="1" applyBorder="1" applyAlignment="1">
      <alignment vertical="center"/>
    </xf>
    <xf numFmtId="0" fontId="16" fillId="0" borderId="18" xfId="0" applyFont="1" applyFill="1" applyBorder="1" applyAlignment="1">
      <alignment vertical="center"/>
    </xf>
    <xf numFmtId="0" fontId="17" fillId="0" borderId="0" xfId="0" applyFont="1" applyFill="1" applyAlignment="1">
      <alignment vertical="center" shrinkToFit="1"/>
    </xf>
    <xf numFmtId="0" fontId="11" fillId="0" borderId="0" xfId="0" applyFont="1" applyFill="1" applyBorder="1" applyAlignment="1">
      <alignment vertical="center" shrinkToFit="1"/>
    </xf>
    <xf numFmtId="0" fontId="9" fillId="0" borderId="0" xfId="0" applyFont="1" applyFill="1" applyBorder="1" applyAlignment="1">
      <alignment horizontal="center" vertical="center" shrinkToFit="1"/>
    </xf>
    <xf numFmtId="0" fontId="9" fillId="0" borderId="0" xfId="0" applyFont="1" applyFill="1" applyBorder="1" applyAlignment="1">
      <alignment vertical="center" shrinkToFit="1"/>
    </xf>
    <xf numFmtId="0" fontId="14" fillId="0" borderId="19" xfId="0" applyFont="1" applyFill="1" applyBorder="1">
      <alignment vertical="center"/>
    </xf>
    <xf numFmtId="0" fontId="14" fillId="0" borderId="1" xfId="0" applyFont="1" applyFill="1" applyBorder="1" applyAlignment="1">
      <alignment horizontal="center" vertical="center" shrinkToFit="1"/>
    </xf>
    <xf numFmtId="177" fontId="14" fillId="0" borderId="1" xfId="0" applyNumberFormat="1" applyFont="1" applyFill="1" applyBorder="1" applyAlignment="1">
      <alignment horizontal="center" vertical="center"/>
    </xf>
    <xf numFmtId="0" fontId="9" fillId="0" borderId="0" xfId="0" applyFont="1" applyBorder="1">
      <alignment vertical="center"/>
    </xf>
    <xf numFmtId="0" fontId="10" fillId="0" borderId="0" xfId="0" applyFont="1" applyFill="1" applyBorder="1" applyAlignment="1">
      <alignment horizontal="left" vertical="center"/>
    </xf>
    <xf numFmtId="0" fontId="9" fillId="0" borderId="20" xfId="0" applyFont="1" applyFill="1" applyBorder="1">
      <alignment vertical="center"/>
    </xf>
    <xf numFmtId="0" fontId="9" fillId="0" borderId="2" xfId="0" applyFont="1" applyFill="1" applyBorder="1" applyAlignment="1">
      <alignment horizontal="center" vertical="center" shrinkToFit="1"/>
    </xf>
    <xf numFmtId="0" fontId="14" fillId="0" borderId="20" xfId="0" applyFont="1" applyFill="1" applyBorder="1">
      <alignment vertical="center"/>
    </xf>
    <xf numFmtId="0" fontId="9" fillId="0" borderId="21" xfId="0" applyFont="1" applyFill="1" applyBorder="1" applyAlignment="1">
      <alignment horizontal="center" vertical="center"/>
    </xf>
    <xf numFmtId="0" fontId="11" fillId="0" borderId="22" xfId="0" applyFont="1" applyFill="1" applyBorder="1" applyAlignment="1">
      <alignment horizontal="left" vertical="center"/>
    </xf>
    <xf numFmtId="0" fontId="14" fillId="0" borderId="6" xfId="0" applyFont="1" applyFill="1" applyBorder="1" applyAlignment="1">
      <alignment horizontal="center" vertical="center" shrinkToFit="1"/>
    </xf>
    <xf numFmtId="0" fontId="14" fillId="0" borderId="6" xfId="0" applyFont="1" applyFill="1" applyBorder="1" applyAlignment="1">
      <alignment horizontal="center" vertical="center"/>
    </xf>
    <xf numFmtId="0" fontId="14" fillId="0" borderId="0" xfId="9" applyFont="1" applyFill="1" applyBorder="1" applyAlignment="1">
      <alignment horizontal="center" vertical="center" shrinkToFit="1"/>
    </xf>
    <xf numFmtId="0" fontId="14" fillId="0" borderId="0" xfId="9" applyFont="1" applyFill="1" applyBorder="1" applyAlignment="1">
      <alignment horizontal="center" vertical="center"/>
    </xf>
    <xf numFmtId="0" fontId="9" fillId="0" borderId="20" xfId="0" applyFont="1" applyFill="1" applyBorder="1" applyAlignment="1">
      <alignment horizontal="left" vertical="center" shrinkToFit="1"/>
    </xf>
    <xf numFmtId="0" fontId="9" fillId="0" borderId="8" xfId="0" applyFont="1" applyFill="1" applyBorder="1" applyAlignment="1">
      <alignment horizontal="center" vertical="center"/>
    </xf>
    <xf numFmtId="0" fontId="9" fillId="0" borderId="21" xfId="0" applyFont="1" applyBorder="1">
      <alignment vertical="center"/>
    </xf>
    <xf numFmtId="0" fontId="18" fillId="0" borderId="21" xfId="0" applyFont="1" applyFill="1" applyBorder="1" applyAlignment="1">
      <alignment horizontal="center" vertical="center"/>
    </xf>
    <xf numFmtId="0" fontId="9" fillId="0" borderId="11" xfId="0" applyFont="1" applyFill="1" applyBorder="1" applyAlignment="1">
      <alignment horizontal="center" vertical="center"/>
    </xf>
    <xf numFmtId="0" fontId="16" fillId="0" borderId="0" xfId="0" applyFont="1" applyFill="1" applyBorder="1" applyAlignment="1">
      <alignment vertical="center"/>
    </xf>
    <xf numFmtId="0" fontId="0" fillId="0" borderId="0" xfId="0" applyFill="1" applyBorder="1" applyAlignment="1">
      <alignment horizontal="center" vertical="center" shrinkToFit="1"/>
    </xf>
    <xf numFmtId="0" fontId="9" fillId="0" borderId="19" xfId="0" applyFont="1" applyFill="1" applyBorder="1">
      <alignment vertical="center"/>
    </xf>
    <xf numFmtId="0" fontId="9" fillId="0" borderId="0" xfId="0" applyFont="1" applyFill="1" applyBorder="1" applyAlignment="1">
      <alignment horizontal="left" vertical="center" shrinkToFit="1"/>
    </xf>
    <xf numFmtId="0" fontId="4" fillId="0" borderId="0" xfId="0" applyFont="1" applyFill="1" applyBorder="1">
      <alignment vertical="center"/>
    </xf>
    <xf numFmtId="0" fontId="14" fillId="0" borderId="6" xfId="0" applyFont="1" applyFill="1" applyBorder="1" applyAlignment="1">
      <alignment horizontal="left" vertical="center" shrinkToFit="1"/>
    </xf>
    <xf numFmtId="0" fontId="16" fillId="2" borderId="23" xfId="0" applyFont="1" applyFill="1" applyBorder="1" applyAlignment="1">
      <alignment vertical="center"/>
    </xf>
    <xf numFmtId="0" fontId="16" fillId="0" borderId="24" xfId="0" applyFont="1" applyFill="1" applyBorder="1" applyAlignment="1">
      <alignment vertical="center"/>
    </xf>
    <xf numFmtId="0" fontId="9" fillId="0" borderId="25" xfId="0" applyFont="1" applyFill="1" applyBorder="1">
      <alignment vertical="center"/>
    </xf>
    <xf numFmtId="0" fontId="9" fillId="0" borderId="26" xfId="0" applyFont="1" applyFill="1" applyBorder="1">
      <alignment vertical="center"/>
    </xf>
    <xf numFmtId="0" fontId="16" fillId="0" borderId="25" xfId="0" applyFont="1" applyFill="1" applyBorder="1" applyAlignment="1">
      <alignment vertical="center"/>
    </xf>
    <xf numFmtId="0" fontId="17" fillId="0" borderId="25" xfId="0" applyFont="1" applyFill="1" applyBorder="1" applyAlignment="1">
      <alignment vertical="center" shrinkToFit="1"/>
    </xf>
    <xf numFmtId="0" fontId="11" fillId="0" borderId="25" xfId="0" applyFont="1" applyFill="1" applyBorder="1" applyAlignment="1">
      <alignment vertical="center"/>
    </xf>
    <xf numFmtId="0" fontId="11" fillId="0" borderId="25" xfId="0" applyFont="1" applyFill="1" applyBorder="1" applyAlignment="1">
      <alignment vertical="center" shrinkToFit="1"/>
    </xf>
    <xf numFmtId="0" fontId="9" fillId="0" borderId="25" xfId="0" applyFont="1" applyFill="1" applyBorder="1" applyAlignment="1">
      <alignment horizontal="center" vertical="center"/>
    </xf>
    <xf numFmtId="0" fontId="0" fillId="0" borderId="25" xfId="0" applyFont="1" applyFill="1" applyBorder="1" applyAlignment="1">
      <alignment horizontal="center" vertical="center" shrinkToFit="1"/>
    </xf>
    <xf numFmtId="0" fontId="9" fillId="0" borderId="25" xfId="0" applyFont="1" applyFill="1" applyBorder="1" applyAlignment="1">
      <alignment vertical="center" shrinkToFit="1"/>
    </xf>
    <xf numFmtId="0" fontId="0" fillId="0" borderId="25" xfId="0" applyFill="1" applyBorder="1">
      <alignment vertical="center"/>
    </xf>
    <xf numFmtId="0" fontId="0" fillId="0" borderId="27" xfId="0" applyFill="1" applyBorder="1">
      <alignment vertical="center"/>
    </xf>
    <xf numFmtId="0" fontId="0" fillId="0" borderId="26" xfId="0" applyFont="1" applyFill="1" applyBorder="1">
      <alignment vertical="center"/>
    </xf>
    <xf numFmtId="0" fontId="10" fillId="0" borderId="26" xfId="0" applyFont="1" applyBorder="1" applyAlignment="1">
      <alignment horizontal="left" vertical="center"/>
    </xf>
    <xf numFmtId="0" fontId="4" fillId="0" borderId="26" xfId="0" applyFont="1" applyFill="1" applyBorder="1">
      <alignment vertical="center"/>
    </xf>
    <xf numFmtId="0" fontId="14" fillId="0" borderId="26" xfId="0" applyFont="1" applyFill="1" applyBorder="1" applyAlignment="1">
      <alignment horizontal="left" vertical="center" shrinkToFit="1"/>
    </xf>
    <xf numFmtId="0" fontId="9" fillId="0" borderId="28" xfId="0" applyFont="1" applyFill="1" applyBorder="1">
      <alignment vertical="center"/>
    </xf>
    <xf numFmtId="0" fontId="10" fillId="2" borderId="17" xfId="0" applyFont="1" applyFill="1" applyBorder="1" applyAlignment="1">
      <alignment horizontal="center" vertical="center" shrinkToFit="1"/>
    </xf>
    <xf numFmtId="0" fontId="13" fillId="0" borderId="5" xfId="0" applyFont="1" applyFill="1" applyBorder="1" applyAlignment="1">
      <alignment vertical="center" shrinkToFit="1"/>
    </xf>
    <xf numFmtId="0" fontId="14" fillId="0" borderId="23" xfId="0" applyFont="1" applyFill="1" applyBorder="1" applyAlignment="1">
      <alignment horizontal="center" vertical="center"/>
    </xf>
    <xf numFmtId="0" fontId="13" fillId="0" borderId="6" xfId="0" applyFont="1" applyFill="1" applyBorder="1" applyAlignment="1">
      <alignment vertical="center" shrinkToFit="1"/>
    </xf>
    <xf numFmtId="0" fontId="14" fillId="0" borderId="1" xfId="0" applyFont="1" applyFill="1" applyBorder="1" applyAlignment="1">
      <alignment horizontal="center" vertical="center"/>
    </xf>
    <xf numFmtId="0" fontId="10" fillId="0" borderId="18" xfId="0" applyFont="1" applyFill="1" applyBorder="1" applyAlignment="1">
      <alignment vertical="center" shrinkToFit="1"/>
    </xf>
    <xf numFmtId="0" fontId="9" fillId="0" borderId="23" xfId="0" applyFont="1" applyFill="1" applyBorder="1" applyAlignment="1">
      <alignment horizontal="center" vertical="center" shrinkToFit="1"/>
    </xf>
    <xf numFmtId="0" fontId="9" fillId="0" borderId="23" xfId="0" applyFont="1" applyFill="1" applyBorder="1" applyAlignment="1">
      <alignment horizontal="center" vertical="center"/>
    </xf>
    <xf numFmtId="0" fontId="10" fillId="0" borderId="0" xfId="0" applyFont="1" applyFill="1" applyBorder="1" applyAlignment="1">
      <alignment vertical="center" shrinkToFit="1"/>
    </xf>
    <xf numFmtId="178" fontId="9" fillId="0" borderId="23" xfId="0" applyNumberFormat="1" applyFont="1" applyFill="1" applyBorder="1" applyAlignment="1">
      <alignment horizontal="center" vertical="center"/>
    </xf>
    <xf numFmtId="0" fontId="9" fillId="0" borderId="0" xfId="0" applyFont="1" applyFill="1" applyBorder="1" applyAlignment="1">
      <alignment horizontal="left" vertical="center"/>
    </xf>
    <xf numFmtId="0" fontId="9" fillId="0" borderId="20" xfId="0" applyFont="1" applyFill="1" applyBorder="1" applyAlignment="1">
      <alignment horizontal="center" vertical="center"/>
    </xf>
    <xf numFmtId="0" fontId="9" fillId="0" borderId="18" xfId="0" applyFont="1" applyFill="1" applyBorder="1">
      <alignment vertical="center"/>
    </xf>
    <xf numFmtId="0" fontId="18" fillId="0" borderId="21" xfId="0" applyFont="1" applyFill="1" applyBorder="1" applyAlignment="1">
      <alignment horizontal="left" vertical="center" shrinkToFit="1"/>
    </xf>
    <xf numFmtId="0" fontId="19" fillId="0" borderId="18" xfId="0" applyFont="1" applyFill="1" applyBorder="1" applyAlignment="1">
      <alignment vertical="center"/>
    </xf>
    <xf numFmtId="0" fontId="20" fillId="0" borderId="0" xfId="0" applyFont="1" applyFill="1" applyAlignment="1">
      <alignment vertical="center" shrinkToFit="1"/>
    </xf>
    <xf numFmtId="0" fontId="17" fillId="0" borderId="18" xfId="0" applyFont="1" applyFill="1" applyBorder="1" applyAlignment="1">
      <alignment vertical="center" shrinkToFit="1"/>
    </xf>
    <xf numFmtId="178" fontId="9" fillId="0" borderId="1" xfId="0" applyNumberFormat="1" applyFont="1" applyFill="1" applyBorder="1" applyAlignment="1">
      <alignment horizontal="center" vertical="center"/>
    </xf>
    <xf numFmtId="0" fontId="0" fillId="0" borderId="0" xfId="0" applyFill="1" applyAlignment="1">
      <alignment vertical="center" shrinkToFit="1"/>
    </xf>
    <xf numFmtId="0" fontId="0" fillId="0" borderId="0" xfId="0" applyFill="1" applyBorder="1" applyAlignment="1">
      <alignment vertical="center" shrinkToFit="1"/>
    </xf>
    <xf numFmtId="38" fontId="9" fillId="0" borderId="1" xfId="10" applyFont="1" applyFill="1" applyBorder="1" applyAlignment="1">
      <alignment horizontal="center" vertical="center"/>
    </xf>
    <xf numFmtId="0" fontId="0" fillId="0" borderId="20" xfId="0" applyFont="1" applyFill="1" applyBorder="1">
      <alignment vertical="center"/>
    </xf>
    <xf numFmtId="0" fontId="19" fillId="0" borderId="24" xfId="0" applyFont="1" applyFill="1" applyBorder="1" applyAlignment="1">
      <alignment vertical="center"/>
    </xf>
    <xf numFmtId="0" fontId="14" fillId="0" borderId="25" xfId="0" applyFont="1" applyFill="1" applyBorder="1">
      <alignment vertical="center"/>
    </xf>
    <xf numFmtId="0" fontId="20" fillId="0" borderId="25" xfId="0" applyFont="1" applyFill="1" applyBorder="1" applyAlignment="1">
      <alignment vertical="center" shrinkToFit="1"/>
    </xf>
    <xf numFmtId="0" fontId="21" fillId="0" borderId="25" xfId="0" applyFont="1" applyFill="1" applyBorder="1" applyAlignment="1">
      <alignment vertical="center"/>
    </xf>
    <xf numFmtId="0" fontId="21" fillId="0" borderId="25" xfId="0" applyFont="1" applyFill="1" applyBorder="1" applyAlignment="1">
      <alignment vertical="center" shrinkToFit="1"/>
    </xf>
    <xf numFmtId="0" fontId="17" fillId="0" borderId="24" xfId="0" applyFont="1" applyFill="1" applyBorder="1" applyAlignment="1">
      <alignment vertical="center" shrinkToFit="1"/>
    </xf>
    <xf numFmtId="0" fontId="0" fillId="0" borderId="25" xfId="0" applyFill="1" applyBorder="1" applyAlignment="1">
      <alignment vertical="center" shrinkToFit="1"/>
    </xf>
    <xf numFmtId="0" fontId="9" fillId="0" borderId="0" xfId="0" applyFont="1" applyFill="1" applyBorder="1" applyAlignment="1">
      <alignment vertical="center"/>
    </xf>
    <xf numFmtId="0" fontId="9" fillId="0" borderId="21" xfId="0" applyFont="1" applyFill="1" applyBorder="1" applyAlignment="1">
      <alignment vertical="center"/>
    </xf>
    <xf numFmtId="0" fontId="10" fillId="0" borderId="6" xfId="0" applyFont="1" applyFill="1" applyBorder="1" applyAlignment="1">
      <alignment horizontal="left" vertical="top" wrapText="1" shrinkToFit="1"/>
    </xf>
    <xf numFmtId="0" fontId="9" fillId="0" borderId="6" xfId="0" applyFont="1" applyFill="1" applyBorder="1" applyAlignment="1">
      <alignment horizontal="center" vertical="top" shrinkToFit="1"/>
    </xf>
    <xf numFmtId="0" fontId="9" fillId="0" borderId="7" xfId="0" applyFont="1" applyFill="1" applyBorder="1" applyAlignment="1">
      <alignment horizontal="center" vertical="center"/>
    </xf>
    <xf numFmtId="0" fontId="22" fillId="0" borderId="5" xfId="0" applyFont="1" applyFill="1" applyBorder="1">
      <alignment vertical="center"/>
    </xf>
    <xf numFmtId="0" fontId="13" fillId="0" borderId="9" xfId="0" applyFont="1" applyFill="1" applyBorder="1" applyAlignment="1">
      <alignment vertical="center" shrinkToFit="1"/>
    </xf>
    <xf numFmtId="0" fontId="13" fillId="0" borderId="11" xfId="9" applyFont="1" applyFill="1" applyBorder="1" applyAlignment="1">
      <alignment vertical="center" shrinkToFit="1"/>
    </xf>
    <xf numFmtId="0" fontId="13" fillId="0" borderId="22" xfId="9" applyFont="1" applyFill="1" applyBorder="1" applyAlignment="1">
      <alignment vertical="center" shrinkToFit="1"/>
    </xf>
    <xf numFmtId="177" fontId="14" fillId="0" borderId="0" xfId="0" applyNumberFormat="1" applyFont="1" applyFill="1" applyBorder="1" applyAlignment="1">
      <alignment horizontal="left" vertical="center" shrinkToFit="1"/>
    </xf>
    <xf numFmtId="0" fontId="9" fillId="0" borderId="21" xfId="0" applyFont="1" applyFill="1" applyBorder="1" applyAlignment="1">
      <alignment horizontal="center" vertical="center" shrinkToFit="1"/>
    </xf>
    <xf numFmtId="0" fontId="16" fillId="0" borderId="18" xfId="0" applyFont="1" applyFill="1" applyBorder="1" applyAlignment="1">
      <alignment vertical="center" shrinkToFit="1"/>
    </xf>
    <xf numFmtId="0" fontId="10" fillId="0" borderId="0" xfId="0" applyFont="1" applyFill="1" applyBorder="1" applyAlignment="1">
      <alignment horizontal="left" vertical="top" wrapText="1" shrinkToFit="1"/>
    </xf>
    <xf numFmtId="0" fontId="10" fillId="0" borderId="0" xfId="0" applyFont="1" applyFill="1" applyBorder="1" applyAlignment="1">
      <alignment horizontal="left" vertical="top" shrinkToFit="1"/>
    </xf>
    <xf numFmtId="0" fontId="23" fillId="0" borderId="0" xfId="0" applyFont="1" applyFill="1" applyBorder="1" applyAlignment="1">
      <alignment vertical="center" shrinkToFit="1"/>
    </xf>
    <xf numFmtId="0" fontId="19" fillId="0" borderId="19" xfId="0" applyFont="1" applyFill="1" applyBorder="1" applyAlignment="1">
      <alignment vertical="center" shrinkToFit="1"/>
    </xf>
    <xf numFmtId="0" fontId="19" fillId="0" borderId="0" xfId="0" applyFont="1" applyFill="1" applyBorder="1" applyAlignment="1">
      <alignment vertical="center" shrinkToFit="1"/>
    </xf>
    <xf numFmtId="0" fontId="19" fillId="0" borderId="22" xfId="0" applyFont="1" applyFill="1" applyBorder="1" applyAlignment="1">
      <alignment vertical="center" shrinkToFit="1"/>
    </xf>
    <xf numFmtId="0" fontId="0" fillId="0" borderId="21" xfId="0" applyFont="1" applyFill="1" applyBorder="1" applyAlignment="1">
      <alignment vertical="center"/>
    </xf>
    <xf numFmtId="0" fontId="10" fillId="0" borderId="0" xfId="0" applyFont="1">
      <alignment vertical="center"/>
    </xf>
    <xf numFmtId="0" fontId="11" fillId="0" borderId="0" xfId="0" applyFont="1" applyBorder="1">
      <alignment vertical="center"/>
    </xf>
    <xf numFmtId="0" fontId="12" fillId="0" borderId="21" xfId="0" applyFont="1" applyFill="1" applyBorder="1">
      <alignment vertical="center"/>
    </xf>
    <xf numFmtId="0" fontId="16" fillId="0" borderId="24" xfId="0" applyFont="1" applyFill="1" applyBorder="1" applyAlignment="1">
      <alignment vertical="center" shrinkToFit="1"/>
    </xf>
    <xf numFmtId="0" fontId="10" fillId="0" borderId="25" xfId="0" applyFont="1" applyFill="1" applyBorder="1" applyAlignment="1">
      <alignment horizontal="left" vertical="top" wrapText="1" shrinkToFit="1"/>
    </xf>
    <xf numFmtId="0" fontId="10" fillId="0" borderId="25" xfId="0" applyFont="1" applyFill="1" applyBorder="1" applyAlignment="1">
      <alignment horizontal="left" vertical="top" shrinkToFit="1"/>
    </xf>
    <xf numFmtId="0" fontId="23" fillId="0" borderId="25" xfId="0" applyFont="1" applyFill="1" applyBorder="1" applyAlignment="1">
      <alignment vertical="center" shrinkToFit="1"/>
    </xf>
    <xf numFmtId="0" fontId="11" fillId="0" borderId="25" xfId="0" applyFont="1" applyFill="1" applyBorder="1">
      <alignment vertical="center"/>
    </xf>
    <xf numFmtId="0" fontId="9" fillId="0" borderId="29" xfId="0" applyFont="1" applyFill="1" applyBorder="1">
      <alignment vertical="center"/>
    </xf>
    <xf numFmtId="0" fontId="9" fillId="0" borderId="24" xfId="0" applyFont="1" applyFill="1" applyBorder="1">
      <alignment vertical="center"/>
    </xf>
    <xf numFmtId="0" fontId="19" fillId="0" borderId="27" xfId="0" applyFont="1" applyFill="1" applyBorder="1" applyAlignment="1">
      <alignment vertical="center" shrinkToFit="1"/>
    </xf>
    <xf numFmtId="0" fontId="19" fillId="0" borderId="26" xfId="0" applyFont="1" applyFill="1" applyBorder="1" applyAlignment="1">
      <alignment vertical="center" shrinkToFit="1"/>
    </xf>
    <xf numFmtId="0" fontId="19" fillId="0" borderId="30" xfId="0" applyFont="1" applyFill="1" applyBorder="1" applyAlignment="1">
      <alignment vertical="center" shrinkToFit="1"/>
    </xf>
    <xf numFmtId="0" fontId="12" fillId="0" borderId="28" xfId="0" applyFont="1" applyFill="1" applyBorder="1">
      <alignment vertical="center"/>
    </xf>
    <xf numFmtId="0" fontId="24" fillId="0" borderId="0" xfId="0" applyFont="1">
      <alignment vertical="center"/>
    </xf>
    <xf numFmtId="49" fontId="25" fillId="0" borderId="0" xfId="0" applyNumberFormat="1" applyFont="1" applyBorder="1" applyAlignment="1">
      <alignment horizontal="center" vertical="center" textRotation="180"/>
    </xf>
    <xf numFmtId="0" fontId="26" fillId="0" borderId="20" xfId="0" applyFont="1" applyBorder="1" applyAlignment="1">
      <alignment vertical="center"/>
    </xf>
    <xf numFmtId="0" fontId="9" fillId="2" borderId="3" xfId="0" applyFont="1" applyFill="1" applyBorder="1" applyAlignment="1">
      <alignment vertical="center" textRotation="255" wrapText="1"/>
    </xf>
    <xf numFmtId="0" fontId="10" fillId="2" borderId="1" xfId="0" applyFont="1" applyFill="1" applyBorder="1" applyAlignment="1">
      <alignment vertical="center" textRotation="255" wrapText="1"/>
    </xf>
    <xf numFmtId="0" fontId="9" fillId="2" borderId="1" xfId="0" applyFont="1" applyFill="1" applyBorder="1" applyAlignment="1">
      <alignment vertical="center" textRotation="255" wrapText="1"/>
    </xf>
    <xf numFmtId="0" fontId="9" fillId="2" borderId="8" xfId="0" applyFont="1" applyFill="1" applyBorder="1" applyAlignment="1">
      <alignment vertical="center" textRotation="255" wrapText="1"/>
    </xf>
    <xf numFmtId="0" fontId="9" fillId="2" borderId="2" xfId="0" applyFont="1" applyFill="1" applyBorder="1" applyAlignment="1">
      <alignment vertical="center" textRotation="255" wrapText="1"/>
    </xf>
    <xf numFmtId="0" fontId="9" fillId="2" borderId="2" xfId="0" applyFont="1" applyFill="1" applyBorder="1" applyAlignment="1">
      <alignment vertical="center" textRotation="255"/>
    </xf>
    <xf numFmtId="0" fontId="9" fillId="2" borderId="31" xfId="0" applyFont="1" applyFill="1" applyBorder="1" applyAlignment="1">
      <alignment horizontal="center" vertical="center" textRotation="255" wrapText="1"/>
    </xf>
    <xf numFmtId="0" fontId="9" fillId="2" borderId="32" xfId="0" applyFont="1" applyFill="1" applyBorder="1" applyAlignment="1">
      <alignment horizontal="center" vertical="center" textRotation="255" wrapText="1"/>
    </xf>
    <xf numFmtId="0" fontId="9" fillId="2" borderId="33" xfId="0" applyFont="1" applyFill="1" applyBorder="1" applyAlignment="1">
      <alignment horizontal="center" vertical="center" textRotation="255" wrapText="1"/>
    </xf>
    <xf numFmtId="0" fontId="24" fillId="0" borderId="20" xfId="0" applyFont="1" applyBorder="1" applyAlignment="1">
      <alignment vertical="center"/>
    </xf>
    <xf numFmtId="0" fontId="10" fillId="0" borderId="5" xfId="0" applyFont="1" applyBorder="1" applyAlignment="1">
      <alignment horizontal="left" vertical="center" shrinkToFit="1"/>
    </xf>
    <xf numFmtId="0" fontId="12" fillId="0" borderId="12" xfId="0" applyFont="1" applyFill="1" applyBorder="1" applyAlignment="1">
      <alignment horizontal="center" vertical="center"/>
    </xf>
    <xf numFmtId="0" fontId="12" fillId="0" borderId="4" xfId="0" applyFont="1" applyFill="1" applyBorder="1" applyAlignment="1">
      <alignment horizontal="center" vertical="center" shrinkToFit="1"/>
    </xf>
    <xf numFmtId="0" fontId="12" fillId="0" borderId="1" xfId="0" applyFont="1" applyFill="1" applyBorder="1" applyAlignment="1">
      <alignment horizontal="center" vertical="center" shrinkToFit="1"/>
    </xf>
    <xf numFmtId="0" fontId="9" fillId="0" borderId="2" xfId="0" applyFont="1" applyFill="1" applyBorder="1" applyAlignment="1">
      <alignment horizontal="center" vertical="center" wrapText="1" shrinkToFit="1"/>
    </xf>
    <xf numFmtId="0" fontId="9" fillId="0" borderId="4" xfId="0" applyFont="1" applyFill="1" applyBorder="1" applyAlignment="1">
      <alignment horizontal="center" vertical="center" wrapText="1" shrinkToFit="1"/>
    </xf>
    <xf numFmtId="0" fontId="9" fillId="0" borderId="1" xfId="0" applyFont="1" applyFill="1" applyBorder="1" applyAlignment="1">
      <alignment horizontal="center" vertical="center" wrapText="1" shrinkToFit="1"/>
    </xf>
    <xf numFmtId="0" fontId="27" fillId="0" borderId="6" xfId="0" applyFont="1" applyFill="1" applyBorder="1" applyAlignment="1">
      <alignment horizontal="left" vertical="center" shrinkToFit="1"/>
    </xf>
    <xf numFmtId="0" fontId="12" fillId="0" borderId="2" xfId="0" applyFont="1" applyFill="1" applyBorder="1" applyAlignment="1">
      <alignment horizontal="center" vertical="center"/>
    </xf>
    <xf numFmtId="49" fontId="12" fillId="0" borderId="12" xfId="0" applyNumberFormat="1" applyFont="1" applyFill="1" applyBorder="1" applyAlignment="1">
      <alignment horizontal="center" vertical="center" wrapText="1"/>
    </xf>
    <xf numFmtId="0" fontId="10" fillId="0" borderId="7" xfId="0" applyFont="1" applyFill="1" applyBorder="1" applyAlignment="1">
      <alignment vertical="center" shrinkToFit="1"/>
    </xf>
    <xf numFmtId="0" fontId="9" fillId="0" borderId="5" xfId="0" applyFont="1" applyBorder="1" applyAlignment="1">
      <alignment horizontal="left" vertical="center"/>
    </xf>
    <xf numFmtId="0" fontId="9" fillId="0" borderId="6" xfId="0" applyFont="1" applyFill="1" applyBorder="1" applyAlignment="1">
      <alignment horizontal="left" vertical="center" shrinkToFit="1"/>
    </xf>
    <xf numFmtId="0" fontId="15" fillId="0" borderId="6" xfId="0" applyFont="1" applyBorder="1" applyAlignment="1">
      <alignment horizontal="left" vertical="center" wrapText="1"/>
    </xf>
    <xf numFmtId="0" fontId="15" fillId="0" borderId="6" xfId="0" applyFont="1" applyBorder="1" applyAlignment="1">
      <alignment horizontal="left" vertical="center"/>
    </xf>
    <xf numFmtId="0" fontId="10" fillId="0" borderId="6" xfId="0" applyFont="1" applyFill="1" applyBorder="1" applyAlignment="1">
      <alignment vertical="center"/>
    </xf>
    <xf numFmtId="0" fontId="9" fillId="0" borderId="6" xfId="0" applyFont="1" applyBorder="1" applyAlignment="1">
      <alignment horizontal="left" vertical="center" wrapText="1"/>
    </xf>
    <xf numFmtId="0" fontId="10" fillId="0" borderId="6" xfId="0" applyFont="1" applyFill="1" applyBorder="1" applyAlignment="1">
      <alignment horizontal="left" vertical="center" wrapText="1" shrinkToFit="1"/>
    </xf>
    <xf numFmtId="0" fontId="15" fillId="0" borderId="6" xfId="0" applyFont="1" applyBorder="1" applyAlignment="1">
      <alignment vertical="center"/>
    </xf>
    <xf numFmtId="0" fontId="9" fillId="0" borderId="6" xfId="0" applyFont="1" applyBorder="1" applyAlignment="1">
      <alignment vertical="center"/>
    </xf>
    <xf numFmtId="0" fontId="10" fillId="0" borderId="6" xfId="0" applyFont="1" applyFill="1" applyBorder="1" applyAlignment="1">
      <alignment horizontal="left" vertical="center" shrinkToFit="1"/>
    </xf>
    <xf numFmtId="0" fontId="9" fillId="0" borderId="11" xfId="0" applyFont="1" applyFill="1" applyBorder="1" applyAlignment="1">
      <alignment horizontal="left" vertical="center"/>
    </xf>
    <xf numFmtId="0" fontId="10" fillId="0" borderId="9" xfId="0" applyFont="1" applyFill="1" applyBorder="1" applyAlignment="1">
      <alignment horizontal="left" vertical="center" shrinkToFit="1"/>
    </xf>
    <xf numFmtId="0" fontId="24" fillId="0" borderId="11" xfId="0" applyFont="1" applyBorder="1" applyAlignment="1">
      <alignment vertical="center"/>
    </xf>
    <xf numFmtId="0" fontId="9" fillId="0" borderId="11" xfId="0" applyFont="1" applyFill="1" applyBorder="1">
      <alignment vertical="center"/>
    </xf>
    <xf numFmtId="0" fontId="24" fillId="0" borderId="11" xfId="0" applyFont="1" applyBorder="1">
      <alignment vertical="center"/>
    </xf>
    <xf numFmtId="0" fontId="9" fillId="0" borderId="11" xfId="9" applyFont="1" applyBorder="1" applyAlignment="1">
      <alignment vertical="center" wrapText="1"/>
    </xf>
    <xf numFmtId="0" fontId="10" fillId="0" borderId="34" xfId="0" applyFont="1" applyBorder="1" applyAlignment="1">
      <alignment horizontal="center" vertical="center"/>
    </xf>
    <xf numFmtId="0" fontId="10" fillId="2" borderId="17" xfId="0" applyFont="1" applyFill="1" applyBorder="1" applyAlignment="1">
      <alignment vertical="center"/>
    </xf>
    <xf numFmtId="0" fontId="10" fillId="0" borderId="18" xfId="0" applyFont="1" applyBorder="1" applyAlignment="1">
      <alignment horizontal="left" vertical="center" shrinkToFit="1"/>
    </xf>
    <xf numFmtId="0" fontId="12" fillId="0" borderId="1" xfId="0" applyFont="1" applyFill="1" applyBorder="1" applyAlignment="1">
      <alignment horizontal="center" vertical="center"/>
    </xf>
    <xf numFmtId="0" fontId="12" fillId="0" borderId="2" xfId="0" applyFont="1" applyFill="1" applyBorder="1" applyAlignment="1">
      <alignment horizontal="center" vertical="center" shrinkToFit="1"/>
    </xf>
    <xf numFmtId="0" fontId="27" fillId="0" borderId="0" xfId="0" applyFont="1" applyFill="1" applyBorder="1" applyAlignment="1">
      <alignment horizontal="left" vertical="center" shrinkToFit="1"/>
    </xf>
    <xf numFmtId="0" fontId="12" fillId="0" borderId="2" xfId="0" applyFont="1" applyFill="1" applyBorder="1" applyAlignment="1">
      <alignment horizontal="right" vertical="center"/>
    </xf>
    <xf numFmtId="0" fontId="10" fillId="0" borderId="20" xfId="0" applyFont="1" applyFill="1" applyBorder="1" applyAlignment="1">
      <alignment vertical="center" shrinkToFit="1"/>
    </xf>
    <xf numFmtId="0" fontId="10" fillId="0" borderId="0" xfId="0" applyFont="1" applyFill="1" applyAlignment="1">
      <alignment vertical="center" shrinkToFit="1"/>
    </xf>
    <xf numFmtId="0" fontId="9" fillId="0" borderId="18" xfId="0" applyFont="1" applyBorder="1" applyAlignment="1">
      <alignment horizontal="left" vertical="center"/>
    </xf>
    <xf numFmtId="0" fontId="24" fillId="0" borderId="0" xfId="0" applyFont="1" applyFill="1" applyBorder="1" applyAlignment="1">
      <alignment horizontal="left" vertical="center" shrinkToFit="1"/>
    </xf>
    <xf numFmtId="0" fontId="15" fillId="0" borderId="0" xfId="0" applyFont="1" applyBorder="1" applyAlignment="1">
      <alignment horizontal="left" vertical="center"/>
    </xf>
    <xf numFmtId="0" fontId="10" fillId="0" borderId="0" xfId="0" applyFont="1" applyFill="1" applyBorder="1" applyAlignment="1">
      <alignment vertical="center"/>
    </xf>
    <xf numFmtId="0" fontId="9" fillId="0" borderId="0" xfId="0" applyFont="1" applyBorder="1" applyAlignment="1">
      <alignment horizontal="left" vertical="center" wrapText="1"/>
    </xf>
    <xf numFmtId="0" fontId="10" fillId="0" borderId="0" xfId="0" applyFont="1" applyFill="1" applyBorder="1" applyAlignment="1">
      <alignment horizontal="left" vertical="center" wrapText="1" shrinkToFit="1"/>
    </xf>
    <xf numFmtId="0" fontId="15" fillId="0" borderId="0" xfId="0" applyFont="1" applyBorder="1" applyAlignment="1">
      <alignment vertical="center"/>
    </xf>
    <xf numFmtId="0" fontId="10" fillId="0" borderId="0" xfId="0" applyFont="1" applyFill="1" applyBorder="1" applyAlignment="1">
      <alignment horizontal="left" vertical="center" shrinkToFit="1"/>
    </xf>
    <xf numFmtId="176" fontId="9" fillId="0" borderId="0" xfId="0" applyNumberFormat="1" applyFont="1" applyAlignment="1">
      <alignment horizontal="center" vertical="center" shrinkToFit="1"/>
    </xf>
    <xf numFmtId="0" fontId="10" fillId="0" borderId="19" xfId="0" applyFont="1" applyFill="1" applyBorder="1" applyAlignment="1">
      <alignment horizontal="left" vertical="center" shrinkToFit="1"/>
    </xf>
    <xf numFmtId="0" fontId="24" fillId="0" borderId="0" xfId="0" applyFont="1" applyBorder="1" applyAlignment="1">
      <alignment horizontal="left" vertical="center"/>
    </xf>
    <xf numFmtId="0" fontId="24" fillId="0" borderId="0" xfId="0" applyFont="1" applyFill="1" applyBorder="1" applyAlignment="1">
      <alignment vertical="center"/>
    </xf>
    <xf numFmtId="0" fontId="24" fillId="0" borderId="0" xfId="0" applyFont="1" applyBorder="1">
      <alignment vertical="center"/>
    </xf>
    <xf numFmtId="0" fontId="12" fillId="0" borderId="35" xfId="0" applyFont="1" applyFill="1" applyBorder="1" applyAlignment="1">
      <alignment horizontal="right" vertical="center"/>
    </xf>
    <xf numFmtId="0" fontId="15" fillId="0" borderId="0" xfId="0" applyFont="1" applyBorder="1" applyAlignment="1">
      <alignment vertical="center" wrapText="1"/>
    </xf>
    <xf numFmtId="0" fontId="24" fillId="0" borderId="0" xfId="0" applyFont="1" applyAlignment="1">
      <alignment horizontal="center" vertical="center"/>
    </xf>
    <xf numFmtId="0" fontId="12" fillId="0" borderId="4" xfId="0" applyFont="1" applyFill="1" applyBorder="1" applyAlignment="1">
      <alignment horizontal="center" vertical="center"/>
    </xf>
    <xf numFmtId="0" fontId="12" fillId="0" borderId="8" xfId="0" applyFont="1" applyFill="1" applyBorder="1" applyAlignment="1">
      <alignment horizontal="center" vertical="center" shrinkToFit="1"/>
    </xf>
    <xf numFmtId="176" fontId="9" fillId="0" borderId="0" xfId="0" applyNumberFormat="1" applyFont="1" applyFill="1" applyAlignment="1">
      <alignment horizontal="center" vertical="center"/>
    </xf>
    <xf numFmtId="0" fontId="9" fillId="0" borderId="2" xfId="0" applyFont="1" applyFill="1" applyBorder="1" applyAlignment="1">
      <alignment horizontal="center" vertical="center"/>
    </xf>
    <xf numFmtId="38" fontId="12" fillId="0" borderId="36" xfId="10" applyFont="1" applyFill="1" applyBorder="1" applyAlignment="1">
      <alignment horizontal="right" vertical="center" shrinkToFit="1"/>
    </xf>
    <xf numFmtId="0" fontId="12" fillId="0" borderId="0" xfId="0" applyFont="1" applyFill="1" applyBorder="1" applyAlignment="1">
      <alignment horizontal="center" vertical="center"/>
    </xf>
    <xf numFmtId="0" fontId="12" fillId="0" borderId="0" xfId="0" applyFont="1" applyFill="1" applyBorder="1" applyAlignment="1">
      <alignment horizontal="right" vertical="center"/>
    </xf>
    <xf numFmtId="0" fontId="10" fillId="2" borderId="23" xfId="0" applyFont="1" applyFill="1" applyBorder="1" applyAlignment="1">
      <alignment vertical="center"/>
    </xf>
    <xf numFmtId="0" fontId="10" fillId="0" borderId="24" xfId="0" applyFont="1" applyBorder="1" applyAlignment="1">
      <alignment horizontal="left" vertical="center" shrinkToFit="1"/>
    </xf>
    <xf numFmtId="0" fontId="27" fillId="0" borderId="25" xfId="0" applyFont="1" applyFill="1" applyBorder="1" applyAlignment="1">
      <alignment horizontal="left" vertical="center" shrinkToFit="1"/>
    </xf>
    <xf numFmtId="0" fontId="10" fillId="0" borderId="25" xfId="0" applyFont="1" applyFill="1" applyBorder="1" applyAlignment="1">
      <alignment vertical="center" shrinkToFit="1"/>
    </xf>
    <xf numFmtId="0" fontId="10" fillId="0" borderId="29" xfId="0" applyFont="1" applyFill="1" applyBorder="1" applyAlignment="1">
      <alignment vertical="center" shrinkToFit="1"/>
    </xf>
    <xf numFmtId="0" fontId="9" fillId="0" borderId="24" xfId="0" applyFont="1" applyBorder="1" applyAlignment="1">
      <alignment horizontal="left" vertical="center"/>
    </xf>
    <xf numFmtId="0" fontId="24" fillId="0" borderId="25" xfId="0" applyFont="1" applyFill="1" applyBorder="1" applyAlignment="1">
      <alignment horizontal="left" vertical="center" shrinkToFit="1"/>
    </xf>
    <xf numFmtId="0" fontId="15" fillId="0" borderId="25" xfId="0" applyFont="1" applyBorder="1" applyAlignment="1">
      <alignment horizontal="left" vertical="center"/>
    </xf>
    <xf numFmtId="0" fontId="9" fillId="0" borderId="25" xfId="0" applyFont="1" applyFill="1" applyBorder="1" applyAlignment="1">
      <alignment vertical="center"/>
    </xf>
    <xf numFmtId="0" fontId="10" fillId="0" borderId="25" xfId="0" applyFont="1" applyFill="1" applyBorder="1" applyAlignment="1">
      <alignment horizontal="left" vertical="center" wrapText="1" shrinkToFit="1"/>
    </xf>
    <xf numFmtId="0" fontId="15" fillId="0" borderId="25" xfId="0" applyFont="1" applyBorder="1" applyAlignment="1">
      <alignment vertical="center"/>
    </xf>
    <xf numFmtId="0" fontId="10" fillId="0" borderId="25" xfId="0" applyFont="1" applyBorder="1" applyAlignment="1">
      <alignment vertical="center"/>
    </xf>
    <xf numFmtId="0" fontId="10" fillId="0" borderId="26" xfId="0" applyFont="1" applyFill="1" applyBorder="1" applyAlignment="1">
      <alignment horizontal="left" vertical="center" shrinkToFit="1"/>
    </xf>
    <xf numFmtId="0" fontId="9" fillId="0" borderId="26" xfId="0" applyFont="1" applyFill="1" applyBorder="1" applyAlignment="1">
      <alignment horizontal="left" vertical="center"/>
    </xf>
    <xf numFmtId="0" fontId="10" fillId="0" borderId="27" xfId="0" applyFont="1" applyFill="1" applyBorder="1" applyAlignment="1">
      <alignment horizontal="left" vertical="center" shrinkToFit="1"/>
    </xf>
    <xf numFmtId="0" fontId="24" fillId="0" borderId="26" xfId="0" applyFont="1" applyBorder="1" applyAlignment="1">
      <alignment horizontal="left" vertical="center"/>
    </xf>
    <xf numFmtId="0" fontId="10" fillId="0" borderId="6" xfId="0" applyFont="1" applyBorder="1" applyAlignment="1">
      <alignment vertical="top" wrapText="1" shrinkToFit="1"/>
    </xf>
    <xf numFmtId="0" fontId="24" fillId="0" borderId="6" xfId="0" applyFont="1" applyBorder="1" applyAlignment="1">
      <alignment vertical="top" wrapText="1"/>
    </xf>
    <xf numFmtId="0" fontId="24" fillId="0" borderId="6" xfId="0" applyFont="1" applyBorder="1">
      <alignment vertical="center"/>
    </xf>
    <xf numFmtId="0" fontId="24" fillId="0" borderId="6" xfId="0" applyFont="1" applyBorder="1" applyAlignment="1">
      <alignment vertical="top" wrapText="1" shrinkToFit="1"/>
    </xf>
    <xf numFmtId="0" fontId="24" fillId="0" borderId="7" xfId="0" applyFont="1" applyBorder="1">
      <alignment vertical="center"/>
    </xf>
    <xf numFmtId="0" fontId="10" fillId="0" borderId="5" xfId="0" applyFont="1" applyBorder="1" applyAlignment="1">
      <alignment horizontal="left" vertical="top"/>
    </xf>
    <xf numFmtId="0" fontId="10" fillId="0" borderId="6" xfId="0" applyFont="1" applyBorder="1" applyAlignment="1">
      <alignment horizontal="left" vertical="top"/>
    </xf>
    <xf numFmtId="0" fontId="9" fillId="0" borderId="6" xfId="0" applyFont="1" applyBorder="1" applyAlignment="1">
      <alignment horizontal="left" vertical="center"/>
    </xf>
    <xf numFmtId="0" fontId="9" fillId="0" borderId="12" xfId="0" applyFont="1" applyFill="1" applyBorder="1" applyAlignment="1" applyProtection="1">
      <alignment horizontal="center" vertical="center"/>
      <protection locked="0"/>
    </xf>
    <xf numFmtId="0" fontId="24" fillId="0" borderId="6" xfId="0" applyFont="1" applyBorder="1" applyAlignment="1">
      <alignment vertical="center"/>
    </xf>
    <xf numFmtId="0" fontId="9" fillId="0" borderId="6" xfId="0" applyFont="1" applyBorder="1" applyAlignment="1">
      <alignment vertical="top" wrapText="1"/>
    </xf>
    <xf numFmtId="0" fontId="24" fillId="0" borderId="6" xfId="0" applyFont="1" applyBorder="1" applyAlignment="1">
      <alignment vertical="center" wrapText="1"/>
    </xf>
    <xf numFmtId="0" fontId="15" fillId="0" borderId="6" xfId="0" applyFont="1" applyBorder="1" applyAlignment="1">
      <alignment vertical="center" wrapText="1"/>
    </xf>
    <xf numFmtId="0" fontId="24" fillId="0" borderId="7" xfId="0" applyFont="1" applyBorder="1" applyAlignment="1">
      <alignment vertical="center" wrapText="1"/>
    </xf>
    <xf numFmtId="0" fontId="9" fillId="0" borderId="37" xfId="0" applyFont="1" applyBorder="1" applyAlignment="1">
      <alignment vertical="center"/>
    </xf>
    <xf numFmtId="0" fontId="9" fillId="0" borderId="11" xfId="0" applyFont="1" applyFill="1" applyBorder="1" applyAlignment="1">
      <alignment vertical="center"/>
    </xf>
    <xf numFmtId="0" fontId="9" fillId="0" borderId="11" xfId="9" applyFont="1" applyFill="1" applyBorder="1" applyAlignment="1">
      <alignment vertical="center" shrinkToFit="1"/>
    </xf>
    <xf numFmtId="0" fontId="24" fillId="0" borderId="0" xfId="0" applyFont="1" applyBorder="1" applyAlignment="1">
      <alignment vertical="top" wrapText="1"/>
    </xf>
    <xf numFmtId="0" fontId="24" fillId="0" borderId="0" xfId="0" applyFont="1" applyBorder="1" applyAlignment="1">
      <alignment vertical="top" wrapText="1" shrinkToFit="1"/>
    </xf>
    <xf numFmtId="0" fontId="24" fillId="0" borderId="20" xfId="0" applyFont="1" applyBorder="1">
      <alignment vertical="center"/>
    </xf>
    <xf numFmtId="0" fontId="10" fillId="0" borderId="18" xfId="0" applyFont="1" applyBorder="1" applyAlignment="1">
      <alignment horizontal="left" vertical="top"/>
    </xf>
    <xf numFmtId="0" fontId="27" fillId="0" borderId="0" xfId="0" applyFont="1" applyBorder="1" applyAlignment="1">
      <alignment horizontal="left" vertical="top"/>
    </xf>
    <xf numFmtId="0" fontId="24" fillId="0" borderId="0" xfId="0" applyFont="1" applyAlignment="1">
      <alignment vertical="center"/>
    </xf>
    <xf numFmtId="0" fontId="24" fillId="0" borderId="0" xfId="0" applyFont="1" applyAlignment="1">
      <alignment vertical="top" wrapText="1"/>
    </xf>
    <xf numFmtId="0" fontId="24" fillId="0" borderId="0" xfId="0" applyFont="1" applyAlignment="1">
      <alignment vertical="center" wrapText="1"/>
    </xf>
    <xf numFmtId="0" fontId="24" fillId="0" borderId="20" xfId="0" applyFont="1" applyBorder="1" applyAlignment="1">
      <alignment vertical="center" wrapText="1"/>
    </xf>
    <xf numFmtId="0" fontId="9" fillId="0" borderId="18" xfId="0" applyFont="1" applyBorder="1" applyAlignment="1">
      <alignment vertical="center"/>
    </xf>
    <xf numFmtId="0" fontId="24" fillId="0" borderId="0" xfId="0" applyFont="1" applyAlignment="1">
      <alignment vertical="top"/>
    </xf>
    <xf numFmtId="0" fontId="24" fillId="0" borderId="25" xfId="0" applyFont="1" applyBorder="1" applyAlignment="1">
      <alignment vertical="top" wrapText="1"/>
    </xf>
    <xf numFmtId="0" fontId="24" fillId="0" borderId="25" xfId="0" applyFont="1" applyBorder="1" applyAlignment="1">
      <alignment vertical="top" wrapText="1" shrinkToFit="1"/>
    </xf>
    <xf numFmtId="0" fontId="28" fillId="0" borderId="25" xfId="0" applyFont="1" applyBorder="1">
      <alignment vertical="center"/>
    </xf>
    <xf numFmtId="0" fontId="24" fillId="0" borderId="25" xfId="0" applyFont="1" applyBorder="1" applyAlignment="1">
      <alignment vertical="center"/>
    </xf>
    <xf numFmtId="0" fontId="24" fillId="0" borderId="25" xfId="0" applyFont="1" applyFill="1" applyBorder="1">
      <alignment vertical="center"/>
    </xf>
    <xf numFmtId="0" fontId="24" fillId="0" borderId="29" xfId="0" applyFont="1" applyBorder="1">
      <alignment vertical="center"/>
    </xf>
    <xf numFmtId="0" fontId="10" fillId="0" borderId="38" xfId="0" applyFont="1" applyBorder="1" applyAlignment="1">
      <alignment horizontal="left" vertical="top"/>
    </xf>
    <xf numFmtId="0" fontId="27" fillId="0" borderId="26" xfId="0" applyFont="1" applyBorder="1" applyAlignment="1">
      <alignment horizontal="left" vertical="top"/>
    </xf>
    <xf numFmtId="0" fontId="24" fillId="0" borderId="0" xfId="0" applyFont="1" applyBorder="1" applyAlignment="1">
      <alignment vertical="top"/>
    </xf>
    <xf numFmtId="0" fontId="24" fillId="0" borderId="0" xfId="0" applyFont="1" applyBorder="1" applyAlignment="1">
      <alignment vertical="center" wrapText="1"/>
    </xf>
    <xf numFmtId="0" fontId="24" fillId="0" borderId="25" xfId="0" applyFont="1" applyBorder="1" applyAlignment="1">
      <alignment vertical="center" wrapText="1"/>
    </xf>
    <xf numFmtId="0" fontId="15" fillId="0" borderId="25" xfId="0" applyFont="1" applyBorder="1" applyAlignment="1">
      <alignment vertical="center" wrapText="1"/>
    </xf>
    <xf numFmtId="0" fontId="24" fillId="0" borderId="29" xfId="0" applyFont="1" applyBorder="1" applyAlignment="1">
      <alignment vertical="center" wrapText="1"/>
    </xf>
    <xf numFmtId="0" fontId="10" fillId="2" borderId="18" xfId="0" applyFont="1" applyFill="1" applyBorder="1" applyAlignment="1">
      <alignment vertical="center"/>
    </xf>
    <xf numFmtId="0" fontId="24" fillId="0" borderId="25" xfId="0" applyFont="1" applyBorder="1" applyAlignment="1" applyProtection="1">
      <alignment vertical="top" wrapText="1"/>
      <protection locked="0"/>
    </xf>
    <xf numFmtId="0" fontId="9" fillId="0" borderId="12" xfId="0" applyFont="1" applyBorder="1" applyAlignment="1" applyProtection="1">
      <alignment horizontal="center" vertical="top" wrapText="1"/>
      <protection locked="0"/>
    </xf>
    <xf numFmtId="0" fontId="9" fillId="0" borderId="12" xfId="0" applyFont="1" applyBorder="1" applyAlignment="1">
      <alignment horizontal="center" vertical="center"/>
    </xf>
    <xf numFmtId="0" fontId="10" fillId="0" borderId="39" xfId="0" applyFont="1" applyBorder="1" applyAlignment="1">
      <alignment horizontal="left" vertical="center" shrinkToFit="1"/>
    </xf>
    <xf numFmtId="0" fontId="28" fillId="0" borderId="12" xfId="0" applyFont="1" applyFill="1" applyBorder="1" applyAlignment="1">
      <alignment horizontal="center" vertical="center" shrinkToFit="1"/>
    </xf>
    <xf numFmtId="0" fontId="10" fillId="0" borderId="11" xfId="0" applyFont="1" applyBorder="1" applyAlignment="1">
      <alignment horizontal="left" vertical="center" wrapText="1"/>
    </xf>
    <xf numFmtId="0" fontId="10" fillId="0" borderId="0" xfId="9" applyFont="1" applyBorder="1" applyAlignment="1">
      <alignment horizontal="left" vertical="center" wrapText="1"/>
    </xf>
    <xf numFmtId="0" fontId="10" fillId="0" borderId="6" xfId="0" applyFont="1" applyFill="1" applyBorder="1" applyAlignment="1">
      <alignment horizontal="left" vertical="center"/>
    </xf>
    <xf numFmtId="0" fontId="28" fillId="0" borderId="12" xfId="0" applyFont="1" applyFill="1" applyBorder="1" applyAlignment="1">
      <alignment vertical="center" shrinkToFit="1"/>
    </xf>
    <xf numFmtId="0" fontId="10" fillId="0" borderId="12" xfId="0" applyFont="1" applyBorder="1" applyAlignment="1">
      <alignment horizontal="left" vertical="center" wrapText="1"/>
    </xf>
    <xf numFmtId="0" fontId="9" fillId="0" borderId="40" xfId="0" applyFont="1" applyBorder="1" applyAlignment="1">
      <alignment horizontal="center" vertical="center"/>
    </xf>
    <xf numFmtId="0" fontId="9" fillId="0" borderId="12" xfId="0" applyFont="1" applyBorder="1" applyAlignment="1">
      <alignment horizontal="center" vertical="top" wrapText="1"/>
    </xf>
    <xf numFmtId="0" fontId="9" fillId="0" borderId="12" xfId="0" applyFont="1" applyBorder="1" applyAlignment="1">
      <alignment horizontal="center" vertical="top"/>
    </xf>
    <xf numFmtId="0" fontId="10" fillId="0" borderId="0" xfId="0" applyFont="1" applyBorder="1" applyAlignment="1">
      <alignment vertical="center" wrapText="1" shrinkToFit="1"/>
    </xf>
    <xf numFmtId="0" fontId="10" fillId="0" borderId="6" xfId="0" applyFont="1" applyBorder="1" applyAlignment="1">
      <alignment horizontal="left" vertical="center" wrapText="1"/>
    </xf>
    <xf numFmtId="0" fontId="10" fillId="0" borderId="11" xfId="0" applyFont="1" applyBorder="1" applyAlignment="1">
      <alignment horizontal="left" vertical="top"/>
    </xf>
    <xf numFmtId="0" fontId="10" fillId="0" borderId="9" xfId="0" applyFont="1" applyBorder="1" applyAlignment="1">
      <alignment horizontal="left" vertical="center"/>
    </xf>
    <xf numFmtId="0" fontId="9" fillId="0" borderId="41" xfId="0" applyFont="1" applyFill="1" applyBorder="1">
      <alignment vertical="center"/>
    </xf>
    <xf numFmtId="0" fontId="10" fillId="0" borderId="15" xfId="0" applyFont="1" applyBorder="1" applyAlignment="1">
      <alignment horizontal="left" vertical="center" shrinkToFit="1"/>
    </xf>
    <xf numFmtId="0" fontId="10" fillId="0" borderId="33" xfId="0" applyFont="1" applyBorder="1" applyAlignment="1">
      <alignment horizontal="center" vertical="center"/>
    </xf>
    <xf numFmtId="0" fontId="10" fillId="2" borderId="18" xfId="0" applyFont="1" applyFill="1" applyBorder="1" applyAlignment="1">
      <alignment horizontal="center" vertical="center" shrinkToFit="1"/>
    </xf>
    <xf numFmtId="0" fontId="9" fillId="0" borderId="2" xfId="0" applyFont="1" applyFill="1" applyBorder="1" applyAlignment="1" applyProtection="1">
      <alignment horizontal="center" vertical="center"/>
      <protection locked="0"/>
    </xf>
    <xf numFmtId="0" fontId="9" fillId="0" borderId="42" xfId="0" applyFont="1" applyBorder="1" applyAlignment="1">
      <alignment horizontal="center" vertical="center"/>
    </xf>
    <xf numFmtId="0" fontId="9" fillId="0" borderId="0" xfId="0" applyFont="1" applyBorder="1" applyAlignment="1">
      <alignment horizontal="left" vertical="top"/>
    </xf>
    <xf numFmtId="0" fontId="10" fillId="0" borderId="0" xfId="0" applyFont="1" applyBorder="1" applyAlignment="1">
      <alignment horizontal="left" vertical="top"/>
    </xf>
    <xf numFmtId="0" fontId="9" fillId="0" borderId="21" xfId="0" applyFont="1" applyBorder="1" applyAlignment="1">
      <alignment vertical="top"/>
    </xf>
    <xf numFmtId="0" fontId="10" fillId="0" borderId="19" xfId="0" applyFont="1" applyBorder="1" applyAlignment="1">
      <alignment horizontal="left" vertical="center"/>
    </xf>
    <xf numFmtId="0" fontId="24" fillId="0" borderId="43" xfId="0" applyFont="1" applyBorder="1">
      <alignment vertical="center"/>
    </xf>
    <xf numFmtId="0" fontId="10" fillId="0" borderId="21" xfId="0" applyFont="1" applyBorder="1" applyAlignment="1">
      <alignment horizontal="left" vertical="center" shrinkToFit="1"/>
    </xf>
    <xf numFmtId="3" fontId="9" fillId="0" borderId="12" xfId="0" applyNumberFormat="1" applyFont="1" applyFill="1" applyBorder="1" applyAlignment="1">
      <alignment horizontal="center" vertical="center"/>
    </xf>
    <xf numFmtId="176" fontId="9" fillId="0" borderId="12" xfId="0" applyNumberFormat="1" applyFont="1" applyFill="1" applyBorder="1" applyAlignment="1">
      <alignment horizontal="center" vertical="center"/>
    </xf>
    <xf numFmtId="0" fontId="24" fillId="0" borderId="21" xfId="0" applyFont="1" applyBorder="1" applyAlignment="1">
      <alignment vertical="top"/>
    </xf>
    <xf numFmtId="0" fontId="9" fillId="0" borderId="5" xfId="0" applyFont="1" applyFill="1" applyBorder="1" applyAlignment="1" applyProtection="1">
      <alignment horizontal="center" vertical="center"/>
      <protection locked="0"/>
    </xf>
    <xf numFmtId="179" fontId="9" fillId="0" borderId="12" xfId="0" applyNumberFormat="1" applyFont="1" applyFill="1" applyBorder="1" applyAlignment="1">
      <alignment horizontal="center" vertical="center"/>
    </xf>
    <xf numFmtId="0" fontId="24" fillId="0" borderId="18" xfId="0" applyFont="1" applyBorder="1" applyAlignment="1">
      <alignment vertical="center" shrinkToFit="1"/>
    </xf>
    <xf numFmtId="0" fontId="9" fillId="0" borderId="40" xfId="0" applyFont="1" applyFill="1" applyBorder="1" applyAlignment="1" applyProtection="1">
      <alignment horizontal="center" vertical="center"/>
      <protection locked="0"/>
    </xf>
    <xf numFmtId="0" fontId="24" fillId="0" borderId="19" xfId="0" applyFont="1" applyBorder="1">
      <alignment vertical="center"/>
    </xf>
    <xf numFmtId="0" fontId="9" fillId="0" borderId="18" xfId="0" applyFont="1" applyBorder="1" applyAlignment="1">
      <alignment vertical="center" wrapText="1"/>
    </xf>
    <xf numFmtId="0" fontId="9" fillId="0" borderId="12" xfId="0" applyFont="1" applyBorder="1" applyAlignment="1">
      <alignment horizontal="center" vertical="center" wrapText="1"/>
    </xf>
    <xf numFmtId="0" fontId="9" fillId="0" borderId="0" xfId="9" applyFont="1" applyBorder="1" applyAlignment="1">
      <alignment vertical="center" wrapText="1"/>
    </xf>
    <xf numFmtId="3" fontId="24" fillId="0" borderId="12" xfId="0" applyNumberFormat="1" applyFont="1" applyBorder="1" applyAlignment="1">
      <alignment horizontal="center" vertical="center"/>
    </xf>
    <xf numFmtId="0" fontId="9" fillId="0" borderId="36" xfId="0" applyFont="1" applyBorder="1" applyAlignment="1">
      <alignment horizontal="center" vertical="center"/>
    </xf>
    <xf numFmtId="0" fontId="24" fillId="0" borderId="0" xfId="9" applyFont="1" applyFill="1" applyBorder="1" applyAlignment="1">
      <alignment vertical="center" shrinkToFit="1"/>
    </xf>
    <xf numFmtId="0" fontId="24" fillId="0" borderId="41" xfId="0" applyFont="1" applyFill="1" applyBorder="1">
      <alignment vertical="center"/>
    </xf>
    <xf numFmtId="0" fontId="10" fillId="0" borderId="31" xfId="0" applyFont="1" applyBorder="1" applyAlignment="1">
      <alignment horizontal="left" vertical="center" wrapText="1"/>
    </xf>
    <xf numFmtId="0" fontId="24" fillId="0" borderId="41" xfId="0" applyFont="1" applyBorder="1" applyAlignment="1">
      <alignment vertical="center"/>
    </xf>
    <xf numFmtId="0" fontId="10" fillId="0" borderId="0" xfId="0" applyFont="1" applyBorder="1" applyAlignment="1">
      <alignment vertical="center" wrapText="1"/>
    </xf>
    <xf numFmtId="0" fontId="10" fillId="0" borderId="0" xfId="0" applyFont="1" applyAlignment="1">
      <alignment vertical="center" wrapText="1"/>
    </xf>
    <xf numFmtId="0" fontId="10" fillId="0" borderId="26" xfId="0" applyFont="1" applyBorder="1" applyAlignment="1">
      <alignment horizontal="left" vertical="center" wrapText="1"/>
    </xf>
    <xf numFmtId="0" fontId="24" fillId="0" borderId="43" xfId="0" applyFont="1" applyBorder="1" applyAlignment="1">
      <alignment vertical="center"/>
    </xf>
    <xf numFmtId="0" fontId="10" fillId="2" borderId="39" xfId="0" applyFont="1" applyFill="1" applyBorder="1" applyAlignment="1">
      <alignment horizontal="center" vertical="center" shrinkToFit="1"/>
    </xf>
    <xf numFmtId="0" fontId="10" fillId="0" borderId="9" xfId="0" applyFont="1" applyBorder="1" applyAlignment="1">
      <alignment horizontal="left" vertical="center" wrapText="1"/>
    </xf>
    <xf numFmtId="0" fontId="24" fillId="0" borderId="21" xfId="0" applyFont="1" applyBorder="1" applyAlignment="1">
      <alignment vertical="center" wrapText="1"/>
    </xf>
    <xf numFmtId="0" fontId="24" fillId="0" borderId="11" xfId="0" applyFont="1" applyBorder="1" applyAlignment="1">
      <alignment horizontal="center" vertical="center"/>
    </xf>
    <xf numFmtId="0" fontId="10" fillId="0" borderId="11" xfId="0" applyFont="1" applyBorder="1" applyAlignment="1">
      <alignment vertical="center"/>
    </xf>
    <xf numFmtId="0" fontId="15" fillId="0" borderId="43" xfId="0" applyFont="1" applyBorder="1" applyAlignment="1">
      <alignment vertical="center" wrapText="1"/>
    </xf>
    <xf numFmtId="0" fontId="24" fillId="0" borderId="11" xfId="0" applyFont="1" applyBorder="1" applyAlignment="1">
      <alignment vertical="center" wrapText="1"/>
    </xf>
    <xf numFmtId="0" fontId="24" fillId="0" borderId="15" xfId="0" applyFont="1" applyBorder="1" applyAlignment="1">
      <alignment vertical="top"/>
    </xf>
    <xf numFmtId="0" fontId="9" fillId="0" borderId="12" xfId="0" applyFont="1" applyBorder="1" applyAlignment="1" applyProtection="1">
      <alignment horizontal="center" vertical="center" wrapText="1"/>
      <protection locked="0"/>
    </xf>
    <xf numFmtId="0" fontId="10" fillId="0" borderId="41" xfId="0" applyFont="1" applyBorder="1" applyAlignment="1">
      <alignment horizontal="left" vertical="center"/>
    </xf>
    <xf numFmtId="0" fontId="24" fillId="0" borderId="11" xfId="0" applyFont="1" applyBorder="1" applyAlignment="1">
      <alignment horizontal="left" vertical="center"/>
    </xf>
    <xf numFmtId="0" fontId="10" fillId="2" borderId="19" xfId="0" applyFont="1" applyFill="1" applyBorder="1" applyAlignment="1">
      <alignment vertical="center"/>
    </xf>
    <xf numFmtId="0" fontId="28" fillId="0" borderId="0" xfId="0" applyFont="1" applyFill="1" applyBorder="1" applyAlignment="1">
      <alignment horizontal="center" vertical="center" shrinkToFit="1"/>
    </xf>
    <xf numFmtId="0" fontId="24" fillId="0" borderId="21" xfId="0" applyFont="1" applyBorder="1">
      <alignment vertical="center"/>
    </xf>
    <xf numFmtId="0" fontId="24" fillId="0" borderId="0" xfId="0" applyFont="1" applyBorder="1" applyAlignment="1">
      <alignment horizontal="center" vertical="center"/>
    </xf>
    <xf numFmtId="0" fontId="24" fillId="0" borderId="43" xfId="0" applyFont="1" applyBorder="1" applyAlignment="1">
      <alignment vertical="center" wrapText="1"/>
    </xf>
    <xf numFmtId="176" fontId="9" fillId="0" borderId="12" xfId="0" applyNumberFormat="1" applyFont="1" applyFill="1" applyBorder="1" applyAlignment="1" applyProtection="1">
      <alignment horizontal="center" vertical="center"/>
      <protection locked="0"/>
    </xf>
    <xf numFmtId="0" fontId="24" fillId="0" borderId="43" xfId="0" applyFont="1" applyBorder="1" applyAlignment="1">
      <alignment horizontal="left" vertical="center"/>
    </xf>
    <xf numFmtId="0" fontId="10" fillId="2" borderId="27" xfId="0" applyFont="1" applyFill="1" applyBorder="1" applyAlignment="1">
      <alignment vertical="center"/>
    </xf>
    <xf numFmtId="0" fontId="10" fillId="0" borderId="27" xfId="0" applyFont="1" applyBorder="1" applyAlignment="1">
      <alignment horizontal="left" vertical="center"/>
    </xf>
    <xf numFmtId="0" fontId="24" fillId="0" borderId="26" xfId="0" applyFont="1" applyBorder="1">
      <alignment vertical="center"/>
    </xf>
    <xf numFmtId="0" fontId="24" fillId="0" borderId="44" xfId="0" applyFont="1" applyBorder="1">
      <alignment vertical="center"/>
    </xf>
    <xf numFmtId="0" fontId="24" fillId="0" borderId="26" xfId="0" applyFont="1" applyBorder="1" applyAlignment="1">
      <alignment horizontal="center" vertical="center"/>
    </xf>
    <xf numFmtId="0" fontId="10" fillId="0" borderId="26" xfId="0" applyFont="1" applyBorder="1" applyAlignment="1">
      <alignment vertical="center"/>
    </xf>
    <xf numFmtId="0" fontId="24" fillId="0" borderId="26" xfId="0" applyFont="1" applyBorder="1" applyAlignment="1">
      <alignment vertical="center" wrapText="1"/>
    </xf>
    <xf numFmtId="0" fontId="24" fillId="0" borderId="28" xfId="0" applyFont="1" applyBorder="1" applyAlignment="1">
      <alignment vertical="top"/>
    </xf>
    <xf numFmtId="0" fontId="24" fillId="0" borderId="44" xfId="0" applyFont="1" applyBorder="1" applyAlignment="1">
      <alignment horizontal="left" vertical="center"/>
    </xf>
    <xf numFmtId="0" fontId="15" fillId="0" borderId="26" xfId="0" applyFont="1" applyBorder="1" applyAlignment="1">
      <alignment vertical="center" wrapText="1"/>
    </xf>
    <xf numFmtId="0" fontId="9" fillId="0" borderId="26" xfId="9" applyFont="1" applyFill="1" applyBorder="1" applyAlignment="1">
      <alignment vertical="center"/>
    </xf>
    <xf numFmtId="0" fontId="10" fillId="2" borderId="12" xfId="0" applyFont="1" applyFill="1" applyBorder="1" applyAlignment="1">
      <alignment horizontal="center" vertical="center" shrinkToFit="1"/>
    </xf>
    <xf numFmtId="0" fontId="10" fillId="0" borderId="0" xfId="0" applyFont="1" applyFill="1" applyBorder="1">
      <alignment vertical="center"/>
    </xf>
    <xf numFmtId="0" fontId="10" fillId="0" borderId="43" xfId="0" applyFont="1" applyFill="1" applyBorder="1">
      <alignment vertical="center"/>
    </xf>
    <xf numFmtId="0" fontId="9" fillId="0" borderId="18" xfId="0" applyFont="1" applyFill="1" applyBorder="1" applyAlignment="1">
      <alignment horizontal="center" vertical="center"/>
    </xf>
    <xf numFmtId="0" fontId="12" fillId="0" borderId="0" xfId="0" applyFont="1" applyFill="1" applyBorder="1">
      <alignment vertical="center"/>
    </xf>
    <xf numFmtId="0" fontId="9" fillId="0" borderId="43" xfId="9" applyFont="1" applyFill="1" applyBorder="1">
      <alignment vertical="center"/>
    </xf>
    <xf numFmtId="0" fontId="10" fillId="0" borderId="41" xfId="0" applyFont="1" applyBorder="1" applyAlignment="1">
      <alignment horizontal="left" vertical="center" wrapText="1"/>
    </xf>
    <xf numFmtId="0" fontId="10" fillId="0" borderId="0" xfId="0" applyFont="1" applyFill="1" applyBorder="1" applyAlignment="1">
      <alignment horizontal="center" vertical="center"/>
    </xf>
    <xf numFmtId="0" fontId="10" fillId="0" borderId="43" xfId="0" applyFont="1" applyBorder="1" applyAlignment="1">
      <alignment horizontal="center" vertical="center"/>
    </xf>
    <xf numFmtId="0" fontId="10" fillId="0" borderId="0" xfId="0" applyFont="1" applyAlignment="1">
      <alignment horizontal="center" vertical="center"/>
    </xf>
    <xf numFmtId="0" fontId="15" fillId="0" borderId="0" xfId="0" applyFont="1" applyAlignment="1">
      <alignment vertical="center" wrapText="1"/>
    </xf>
    <xf numFmtId="0" fontId="10" fillId="0" borderId="19" xfId="0" applyFont="1" applyBorder="1" applyAlignment="1">
      <alignment horizontal="left" vertical="center" wrapText="1"/>
    </xf>
    <xf numFmtId="0" fontId="10" fillId="0" borderId="43" xfId="0" applyFont="1" applyBorder="1" applyAlignment="1">
      <alignment horizontal="left" vertical="center" wrapText="1"/>
    </xf>
    <xf numFmtId="0" fontId="12" fillId="0" borderId="27" xfId="0" applyFont="1" applyBorder="1">
      <alignment vertical="center"/>
    </xf>
    <xf numFmtId="0" fontId="12" fillId="0" borderId="26" xfId="0" applyFont="1" applyBorder="1">
      <alignment vertical="center"/>
    </xf>
    <xf numFmtId="0" fontId="12" fillId="0" borderId="44" xfId="0" applyFont="1" applyBorder="1">
      <alignment vertical="center"/>
    </xf>
    <xf numFmtId="0" fontId="10" fillId="0" borderId="27" xfId="0" applyFont="1" applyBorder="1" applyAlignment="1">
      <alignment horizontal="left" vertical="center" wrapText="1"/>
    </xf>
    <xf numFmtId="0" fontId="10" fillId="0" borderId="44" xfId="0" applyFont="1" applyBorder="1" applyAlignment="1">
      <alignment horizontal="left" vertical="center" wrapText="1"/>
    </xf>
    <xf numFmtId="0" fontId="0" fillId="3" borderId="0" xfId="0" applyFill="1">
      <alignment vertical="center"/>
    </xf>
    <xf numFmtId="49" fontId="29" fillId="0" borderId="0" xfId="0" applyNumberFormat="1" applyFont="1" applyBorder="1" applyAlignment="1">
      <alignment horizontal="center" vertical="center" textRotation="180"/>
    </xf>
    <xf numFmtId="0" fontId="30" fillId="0" borderId="0" xfId="0" applyFont="1" applyBorder="1" applyAlignment="1">
      <alignment vertical="center"/>
    </xf>
    <xf numFmtId="0" fontId="31" fillId="2" borderId="12" xfId="0" applyFont="1" applyFill="1" applyBorder="1">
      <alignment vertical="center"/>
    </xf>
    <xf numFmtId="49" fontId="8" fillId="2" borderId="12" xfId="0" applyNumberFormat="1" applyFont="1" applyFill="1" applyBorder="1" applyAlignment="1">
      <alignment vertical="center" textRotation="255" wrapText="1"/>
    </xf>
    <xf numFmtId="49" fontId="31" fillId="2" borderId="12" xfId="0" applyNumberFormat="1" applyFont="1" applyFill="1" applyBorder="1" applyAlignment="1">
      <alignment vertical="center" textRotation="255" wrapText="1"/>
    </xf>
    <xf numFmtId="0" fontId="8" fillId="2" borderId="12" xfId="0" applyFont="1" applyFill="1" applyBorder="1" applyAlignment="1">
      <alignment vertical="center" textRotation="255" wrapText="1"/>
    </xf>
    <xf numFmtId="0" fontId="31" fillId="2" borderId="12" xfId="0" applyFont="1" applyFill="1" applyBorder="1" applyAlignment="1">
      <alignment vertical="center" textRotation="255" wrapText="1"/>
    </xf>
    <xf numFmtId="0" fontId="8" fillId="2" borderId="12" xfId="0" applyFont="1" applyFill="1" applyBorder="1" applyAlignment="1">
      <alignment horizontal="center" vertical="center" shrinkToFit="1"/>
    </xf>
    <xf numFmtId="0" fontId="27" fillId="0" borderId="0" xfId="0" applyFont="1" applyFill="1" applyBorder="1" applyAlignment="1">
      <alignment vertical="center" shrinkToFit="1"/>
    </xf>
    <xf numFmtId="0" fontId="9" fillId="3" borderId="0" xfId="0" applyFont="1" applyFill="1" applyBorder="1" applyAlignment="1">
      <alignment vertical="center" textRotation="255" wrapText="1"/>
    </xf>
    <xf numFmtId="0" fontId="27" fillId="0" borderId="9" xfId="0" applyFont="1" applyFill="1" applyBorder="1" applyAlignment="1">
      <alignment horizontal="left" vertical="center" wrapText="1" shrinkToFit="1"/>
    </xf>
    <xf numFmtId="0" fontId="12" fillId="0" borderId="0" xfId="0" applyFont="1" applyFill="1" applyBorder="1" applyAlignment="1">
      <alignment horizontal="left" vertical="center" wrapText="1" shrinkToFit="1"/>
    </xf>
    <xf numFmtId="0" fontId="9" fillId="0" borderId="0" xfId="0" applyFont="1" applyFill="1" applyBorder="1" applyAlignment="1">
      <alignment vertical="center" textRotation="255" wrapText="1"/>
    </xf>
    <xf numFmtId="0" fontId="27" fillId="0" borderId="0" xfId="0" applyFont="1" applyFill="1" applyBorder="1" applyAlignment="1">
      <alignment horizontal="left" vertical="center" wrapText="1" shrinkToFit="1"/>
    </xf>
    <xf numFmtId="0" fontId="24" fillId="0" borderId="15" xfId="0" applyFont="1" applyFill="1" applyBorder="1" applyAlignment="1">
      <alignment vertical="center"/>
    </xf>
    <xf numFmtId="0" fontId="9" fillId="0" borderId="43" xfId="0" applyFont="1" applyFill="1" applyBorder="1" applyAlignment="1">
      <alignment vertical="center" textRotation="255" wrapText="1"/>
    </xf>
    <xf numFmtId="0" fontId="27" fillId="0" borderId="0" xfId="0" applyFont="1" applyFill="1" applyBorder="1" applyAlignment="1">
      <alignment horizontal="left" vertical="center"/>
    </xf>
    <xf numFmtId="0" fontId="27" fillId="0" borderId="0" xfId="0" applyFont="1" applyFill="1" applyBorder="1" applyAlignment="1">
      <alignment horizontal="center" vertical="center" shrinkToFit="1"/>
    </xf>
    <xf numFmtId="49" fontId="12" fillId="0" borderId="1" xfId="0" applyNumberFormat="1" applyFont="1" applyFill="1" applyBorder="1" applyAlignment="1">
      <alignment horizontal="center" vertical="center" wrapText="1"/>
    </xf>
    <xf numFmtId="0" fontId="27" fillId="0" borderId="19" xfId="0" applyFont="1" applyFill="1" applyBorder="1" applyAlignment="1">
      <alignment horizontal="left" vertical="center" wrapText="1" shrinkToFit="1"/>
    </xf>
    <xf numFmtId="0" fontId="12" fillId="0" borderId="0" xfId="0" applyFont="1" applyFill="1" applyBorder="1" applyAlignment="1">
      <alignment horizontal="left" vertical="center"/>
    </xf>
    <xf numFmtId="0" fontId="24" fillId="0" borderId="21" xfId="0" applyFont="1" applyFill="1" applyBorder="1" applyAlignment="1">
      <alignment vertical="center"/>
    </xf>
    <xf numFmtId="0" fontId="32" fillId="0" borderId="0" xfId="0" applyFont="1" applyFill="1" applyBorder="1" applyAlignment="1">
      <alignment vertical="center" shrinkToFit="1"/>
    </xf>
    <xf numFmtId="0" fontId="32" fillId="0" borderId="0" xfId="0" applyFont="1" applyFill="1" applyAlignment="1">
      <alignment vertical="center" shrinkToFit="1"/>
    </xf>
    <xf numFmtId="0" fontId="32" fillId="0" borderId="43" xfId="0" applyFont="1" applyFill="1" applyBorder="1" applyAlignment="1">
      <alignment vertical="center" shrinkToFit="1"/>
    </xf>
    <xf numFmtId="0" fontId="12" fillId="0" borderId="23" xfId="0" applyFont="1" applyFill="1" applyBorder="1" applyAlignment="1" applyProtection="1">
      <alignment horizontal="center" vertical="center"/>
      <protection locked="0"/>
    </xf>
    <xf numFmtId="0" fontId="24" fillId="0" borderId="1" xfId="0" applyFont="1" applyFill="1" applyBorder="1" applyAlignment="1" applyProtection="1">
      <alignment horizontal="center" vertical="center" shrinkToFit="1"/>
      <protection locked="0"/>
    </xf>
    <xf numFmtId="0" fontId="24" fillId="0" borderId="1" xfId="0" applyFont="1" applyFill="1" applyBorder="1" applyAlignment="1" applyProtection="1">
      <alignment horizontal="center" vertical="center"/>
      <protection locked="0"/>
    </xf>
    <xf numFmtId="0" fontId="24" fillId="0" borderId="2" xfId="0" applyFont="1" applyFill="1" applyBorder="1" applyAlignment="1" applyProtection="1">
      <alignment horizontal="center" vertical="center" shrinkToFit="1"/>
      <protection locked="0"/>
    </xf>
    <xf numFmtId="0" fontId="24" fillId="0" borderId="4" xfId="0" applyFont="1" applyFill="1" applyBorder="1" applyAlignment="1" applyProtection="1">
      <alignment horizontal="center" vertical="center" shrinkToFit="1"/>
      <protection locked="0"/>
    </xf>
    <xf numFmtId="0" fontId="24" fillId="0" borderId="1" xfId="0" applyFont="1" applyFill="1" applyBorder="1" applyAlignment="1">
      <alignment horizontal="center" vertical="center"/>
    </xf>
    <xf numFmtId="0" fontId="12" fillId="0" borderId="1" xfId="0" applyFont="1" applyFill="1" applyBorder="1" applyAlignment="1" applyProtection="1">
      <alignment horizontal="center" vertical="center"/>
      <protection locked="0"/>
    </xf>
    <xf numFmtId="0" fontId="24" fillId="0" borderId="35" xfId="0" applyFont="1" applyFill="1" applyBorder="1" applyAlignment="1">
      <alignment horizontal="center" vertical="center"/>
    </xf>
    <xf numFmtId="0" fontId="24" fillId="0" borderId="4" xfId="0" applyFont="1" applyFill="1" applyBorder="1" applyAlignment="1">
      <alignment horizontal="center" vertical="center"/>
    </xf>
    <xf numFmtId="0" fontId="24" fillId="0" borderId="0" xfId="0" applyFont="1" applyAlignment="1" applyProtection="1">
      <alignment horizontal="center" vertical="center"/>
      <protection locked="0"/>
    </xf>
    <xf numFmtId="0" fontId="24" fillId="0" borderId="2" xfId="0" applyFont="1" applyFill="1" applyBorder="1" applyAlignment="1" applyProtection="1">
      <alignment horizontal="center" vertical="center"/>
      <protection locked="0"/>
    </xf>
    <xf numFmtId="0" fontId="24" fillId="0" borderId="4" xfId="0" applyFont="1" applyFill="1" applyBorder="1" applyAlignment="1" applyProtection="1">
      <alignment horizontal="center" vertical="center"/>
      <protection locked="0"/>
    </xf>
    <xf numFmtId="0" fontId="12" fillId="0" borderId="0" xfId="0" applyFont="1" applyAlignment="1">
      <alignment horizontal="center" vertical="center"/>
    </xf>
    <xf numFmtId="0" fontId="24" fillId="0" borderId="8" xfId="0" applyFont="1" applyFill="1" applyBorder="1" applyAlignment="1" applyProtection="1">
      <alignment horizontal="center" vertical="center" shrinkToFit="1"/>
      <protection locked="0"/>
    </xf>
    <xf numFmtId="0" fontId="12" fillId="0" borderId="2" xfId="0" applyFont="1" applyFill="1" applyBorder="1" applyAlignment="1" applyProtection="1">
      <alignment horizontal="center" vertical="center"/>
      <protection locked="0"/>
    </xf>
    <xf numFmtId="38" fontId="24" fillId="0" borderId="36" xfId="10" applyFont="1" applyFill="1" applyBorder="1" applyAlignment="1" applyProtection="1">
      <alignment horizontal="right" vertical="center" shrinkToFit="1"/>
      <protection locked="0"/>
    </xf>
    <xf numFmtId="0" fontId="24" fillId="0" borderId="0" xfId="0" applyFont="1" applyFill="1" applyAlignment="1">
      <alignment vertical="center" shrinkToFit="1"/>
    </xf>
    <xf numFmtId="0" fontId="24" fillId="0" borderId="21" xfId="0" applyFont="1" applyFill="1" applyBorder="1" applyAlignment="1">
      <alignment horizontal="center" vertical="center"/>
    </xf>
    <xf numFmtId="0" fontId="33" fillId="3" borderId="0" xfId="0" applyFont="1" applyFill="1" applyBorder="1" applyAlignment="1">
      <alignment vertical="center" shrinkToFit="1"/>
    </xf>
    <xf numFmtId="0" fontId="9" fillId="3" borderId="0" xfId="0" applyFont="1" applyFill="1" applyBorder="1">
      <alignment vertical="center"/>
    </xf>
    <xf numFmtId="0" fontId="12" fillId="3" borderId="0" xfId="0" applyFont="1" applyFill="1" applyBorder="1" applyAlignment="1">
      <alignment horizontal="center" vertical="center"/>
    </xf>
    <xf numFmtId="0" fontId="12" fillId="3" borderId="0" xfId="0" applyFont="1" applyFill="1" applyBorder="1" applyAlignment="1">
      <alignment horizontal="right" vertical="center" shrinkToFit="1"/>
    </xf>
    <xf numFmtId="0" fontId="12" fillId="3" borderId="0" xfId="0" applyFont="1" applyFill="1" applyBorder="1" applyAlignment="1">
      <alignment horizontal="right" vertical="center"/>
    </xf>
    <xf numFmtId="0" fontId="12" fillId="3" borderId="0" xfId="0" applyFont="1" applyFill="1" applyBorder="1" applyAlignment="1">
      <alignment vertical="center"/>
    </xf>
    <xf numFmtId="0" fontId="24" fillId="3" borderId="0" xfId="0" applyFont="1" applyFill="1">
      <alignment vertical="center"/>
    </xf>
    <xf numFmtId="0" fontId="12" fillId="0" borderId="0" xfId="0" applyFont="1" applyFill="1" applyBorder="1" applyAlignment="1">
      <alignment vertical="center" shrinkToFit="1"/>
    </xf>
    <xf numFmtId="0" fontId="12" fillId="0" borderId="0" xfId="0" applyFont="1" applyFill="1" applyBorder="1" applyAlignment="1">
      <alignment vertical="center"/>
    </xf>
    <xf numFmtId="0" fontId="33" fillId="0" borderId="0" xfId="0" applyFont="1" applyFill="1" applyBorder="1" applyAlignment="1">
      <alignment horizontal="left" vertical="center" shrinkToFit="1"/>
    </xf>
    <xf numFmtId="10" fontId="12" fillId="0" borderId="0" xfId="0" applyNumberFormat="1" applyFont="1" applyFill="1" applyBorder="1" applyAlignment="1">
      <alignment horizontal="left" vertical="center" wrapText="1" shrinkToFit="1"/>
    </xf>
    <xf numFmtId="0" fontId="12" fillId="0" borderId="21" xfId="0" applyFont="1" applyFill="1" applyBorder="1" applyAlignment="1">
      <alignment horizontal="center" vertical="center"/>
    </xf>
    <xf numFmtId="0" fontId="33" fillId="0" borderId="0" xfId="0" applyFont="1" applyFill="1" applyBorder="1" applyAlignment="1">
      <alignment horizontal="left" vertical="center"/>
    </xf>
    <xf numFmtId="0" fontId="12" fillId="3" borderId="0" xfId="0" applyFont="1" applyFill="1" applyBorder="1">
      <alignment vertical="center"/>
    </xf>
    <xf numFmtId="0" fontId="24" fillId="3" borderId="0" xfId="0" applyFont="1" applyFill="1" applyBorder="1">
      <alignment vertical="center"/>
    </xf>
    <xf numFmtId="0" fontId="27" fillId="0" borderId="9" xfId="0" applyFont="1" applyFill="1" applyBorder="1" applyAlignment="1">
      <alignment horizontal="left" vertical="center" shrinkToFit="1"/>
    </xf>
    <xf numFmtId="0" fontId="12" fillId="0" borderId="11" xfId="0" applyFont="1" applyFill="1" applyBorder="1" applyAlignment="1">
      <alignment vertical="center"/>
    </xf>
    <xf numFmtId="0" fontId="12" fillId="0" borderId="11" xfId="0" applyFont="1" applyFill="1" applyBorder="1" applyAlignment="1">
      <alignment horizontal="center" vertical="center"/>
    </xf>
    <xf numFmtId="0" fontId="12" fillId="0" borderId="11" xfId="0" applyFont="1" applyFill="1" applyBorder="1" applyAlignment="1">
      <alignment horizontal="right" vertical="center" shrinkToFit="1"/>
    </xf>
    <xf numFmtId="0" fontId="12" fillId="0" borderId="11" xfId="0" applyFont="1" applyFill="1" applyBorder="1" applyAlignment="1">
      <alignment horizontal="right" vertical="center"/>
    </xf>
    <xf numFmtId="0" fontId="24" fillId="0" borderId="9" xfId="0" applyFont="1" applyFill="1" applyBorder="1" applyAlignment="1">
      <alignment vertical="center" wrapText="1"/>
    </xf>
    <xf numFmtId="0" fontId="24" fillId="0" borderId="11" xfId="0" applyFont="1" applyFill="1" applyBorder="1" applyAlignment="1">
      <alignment vertical="center" shrinkToFit="1"/>
    </xf>
    <xf numFmtId="0" fontId="27" fillId="0" borderId="11" xfId="0" applyFont="1" applyFill="1" applyBorder="1" applyAlignment="1">
      <alignment horizontal="left" vertical="center" wrapText="1"/>
    </xf>
    <xf numFmtId="0" fontId="24" fillId="0" borderId="11" xfId="0" applyFont="1" applyFill="1" applyBorder="1" applyAlignment="1">
      <alignment horizontal="left" vertical="center" wrapText="1"/>
    </xf>
    <xf numFmtId="0" fontId="27" fillId="0" borderId="11" xfId="0" applyFont="1" applyFill="1" applyBorder="1" applyAlignment="1">
      <alignment horizontal="left" vertical="center" wrapText="1" shrinkToFit="1"/>
    </xf>
    <xf numFmtId="0" fontId="12" fillId="0" borderId="15" xfId="0" applyFont="1" applyFill="1" applyBorder="1" applyAlignment="1">
      <alignment horizontal="center" vertical="center"/>
    </xf>
    <xf numFmtId="0" fontId="34" fillId="0" borderId="0" xfId="0" applyFont="1" applyFill="1" applyBorder="1" applyAlignment="1">
      <alignment vertical="center"/>
    </xf>
    <xf numFmtId="0" fontId="27" fillId="0" borderId="19" xfId="0" applyFont="1" applyFill="1" applyBorder="1" applyAlignment="1">
      <alignment horizontal="left" vertical="center" shrinkToFit="1"/>
    </xf>
    <xf numFmtId="0" fontId="24" fillId="0" borderId="0" xfId="0" applyFont="1" applyBorder="1" applyAlignment="1">
      <alignment horizontal="left" vertical="center" wrapText="1"/>
    </xf>
    <xf numFmtId="0" fontId="24" fillId="0" borderId="0" xfId="0" applyFont="1" applyFill="1" applyBorder="1" applyAlignment="1">
      <alignment horizontal="left" vertical="center" wrapText="1" shrinkToFit="1"/>
    </xf>
    <xf numFmtId="0" fontId="12" fillId="0" borderId="0" xfId="0" applyFont="1" applyFill="1" applyBorder="1" applyAlignment="1">
      <alignment horizontal="center" vertical="center" textRotation="255" shrinkToFit="1"/>
    </xf>
    <xf numFmtId="0" fontId="24" fillId="0" borderId="19" xfId="0" applyFont="1" applyFill="1" applyBorder="1" applyAlignment="1">
      <alignment vertical="center" wrapText="1"/>
    </xf>
    <xf numFmtId="0" fontId="27" fillId="0" borderId="0" xfId="0" applyFont="1" applyFill="1" applyBorder="1" applyAlignment="1">
      <alignment horizontal="left" vertical="center" wrapText="1"/>
    </xf>
    <xf numFmtId="0" fontId="12" fillId="0" borderId="45" xfId="0" applyFont="1" applyFill="1" applyBorder="1" applyAlignment="1">
      <alignment horizontal="center" vertical="center"/>
    </xf>
    <xf numFmtId="0" fontId="12" fillId="0" borderId="40" xfId="0" applyFont="1" applyFill="1" applyBorder="1" applyAlignment="1">
      <alignment horizontal="center" vertical="center"/>
    </xf>
    <xf numFmtId="0" fontId="12" fillId="0" borderId="21" xfId="0" applyFont="1" applyFill="1" applyBorder="1" applyAlignment="1">
      <alignment horizontal="left" vertical="center"/>
    </xf>
    <xf numFmtId="0" fontId="12" fillId="0" borderId="0" xfId="0" applyFont="1" applyFill="1" applyAlignment="1">
      <alignment horizontal="left" vertical="center"/>
    </xf>
    <xf numFmtId="0" fontId="12" fillId="0" borderId="43" xfId="0" applyFont="1" applyFill="1" applyBorder="1" applyAlignment="1">
      <alignment horizontal="left" vertical="center"/>
    </xf>
    <xf numFmtId="0" fontId="12" fillId="0" borderId="46" xfId="0" applyFont="1" applyFill="1" applyBorder="1" applyAlignment="1">
      <alignment horizontal="center" vertical="center"/>
    </xf>
    <xf numFmtId="0" fontId="12" fillId="0" borderId="42" xfId="0" applyFont="1" applyFill="1" applyBorder="1" applyAlignment="1">
      <alignment horizontal="center" vertical="center"/>
    </xf>
    <xf numFmtId="0" fontId="24" fillId="0" borderId="12" xfId="0" applyFont="1" applyBorder="1" applyAlignment="1">
      <alignment horizontal="center" vertical="center"/>
    </xf>
    <xf numFmtId="177" fontId="12" fillId="0" borderId="3" xfId="0" applyNumberFormat="1" applyFont="1" applyFill="1" applyBorder="1" applyAlignment="1">
      <alignment horizontal="right" vertical="center"/>
    </xf>
    <xf numFmtId="177" fontId="12" fillId="0" borderId="12" xfId="0" applyNumberFormat="1" applyFont="1" applyFill="1" applyBorder="1" applyAlignment="1">
      <alignment horizontal="right" vertical="center"/>
    </xf>
    <xf numFmtId="0" fontId="12" fillId="0" borderId="21" xfId="0" applyFont="1" applyFill="1" applyBorder="1" applyAlignment="1">
      <alignment vertical="center"/>
    </xf>
    <xf numFmtId="0" fontId="27" fillId="0" borderId="27" xfId="0" applyFont="1" applyFill="1" applyBorder="1" applyAlignment="1">
      <alignment horizontal="left" vertical="center" shrinkToFit="1"/>
    </xf>
    <xf numFmtId="0" fontId="24" fillId="0" borderId="26" xfId="0" applyFont="1" applyBorder="1" applyAlignment="1">
      <alignment horizontal="left" vertical="center" wrapText="1"/>
    </xf>
    <xf numFmtId="0" fontId="24" fillId="0" borderId="26" xfId="0" applyFont="1" applyFill="1" applyBorder="1" applyAlignment="1">
      <alignment horizontal="left" vertical="center" wrapText="1" shrinkToFit="1"/>
    </xf>
    <xf numFmtId="0" fontId="24" fillId="0" borderId="27" xfId="0" applyFont="1" applyFill="1" applyBorder="1" applyAlignment="1">
      <alignment vertical="center" wrapText="1"/>
    </xf>
    <xf numFmtId="0" fontId="24" fillId="0" borderId="26" xfId="9" applyFont="1" applyFill="1" applyBorder="1" applyAlignment="1">
      <alignment vertical="center" shrinkToFit="1"/>
    </xf>
    <xf numFmtId="0" fontId="24" fillId="0" borderId="26" xfId="0" applyFont="1" applyFill="1" applyBorder="1" applyAlignment="1">
      <alignment horizontal="left" vertical="center" shrinkToFit="1"/>
    </xf>
    <xf numFmtId="0" fontId="27" fillId="0" borderId="26" xfId="0" applyFont="1" applyFill="1" applyBorder="1" applyAlignment="1">
      <alignment horizontal="left" vertical="center" wrapText="1"/>
    </xf>
    <xf numFmtId="0" fontId="27" fillId="0" borderId="26" xfId="0" applyFont="1" applyFill="1" applyBorder="1" applyAlignment="1">
      <alignment horizontal="left" vertical="center" wrapText="1" shrinkToFit="1"/>
    </xf>
    <xf numFmtId="0" fontId="24" fillId="0" borderId="28" xfId="0" applyFont="1" applyBorder="1">
      <alignment vertical="center"/>
    </xf>
    <xf numFmtId="0" fontId="12" fillId="0" borderId="27" xfId="0" applyFont="1" applyFill="1" applyBorder="1" applyAlignment="1">
      <alignment horizontal="left" vertical="center"/>
    </xf>
    <xf numFmtId="0" fontId="12" fillId="0" borderId="26" xfId="0" applyFont="1" applyFill="1" applyBorder="1" applyAlignment="1">
      <alignment horizontal="left" vertical="center"/>
    </xf>
    <xf numFmtId="0" fontId="12" fillId="0" borderId="44" xfId="0" applyFont="1" applyFill="1" applyBorder="1" applyAlignment="1">
      <alignment horizontal="left" vertical="center"/>
    </xf>
    <xf numFmtId="0" fontId="8" fillId="2" borderId="40" xfId="0" applyFont="1" applyFill="1" applyBorder="1" applyAlignment="1">
      <alignment horizontal="center" vertical="center" shrinkToFit="1"/>
    </xf>
    <xf numFmtId="0" fontId="27" fillId="0" borderId="0" xfId="0" applyFont="1" applyBorder="1">
      <alignment vertical="center"/>
    </xf>
    <xf numFmtId="0" fontId="24" fillId="0" borderId="22" xfId="0" applyFont="1" applyBorder="1">
      <alignment vertical="center"/>
    </xf>
    <xf numFmtId="0" fontId="24" fillId="0" borderId="19" xfId="0" applyFont="1" applyBorder="1" applyAlignment="1">
      <alignment horizontal="left" vertical="center" wrapText="1"/>
    </xf>
    <xf numFmtId="0" fontId="27" fillId="0" borderId="16" xfId="0" applyFont="1" applyFill="1" applyBorder="1" applyAlignment="1">
      <alignment horizontal="left" vertical="center"/>
    </xf>
    <xf numFmtId="0" fontId="24" fillId="0" borderId="22" xfId="0" applyFont="1" applyBorder="1" applyAlignment="1">
      <alignment horizontal="left" vertical="center"/>
    </xf>
    <xf numFmtId="0" fontId="8" fillId="2" borderId="47" xfId="0" applyFont="1" applyFill="1" applyBorder="1" applyAlignment="1">
      <alignment horizontal="center" vertical="center" shrinkToFit="1"/>
    </xf>
    <xf numFmtId="0" fontId="24" fillId="0" borderId="1" xfId="0" applyFont="1" applyBorder="1" applyAlignment="1">
      <alignment vertical="center"/>
    </xf>
    <xf numFmtId="0" fontId="27" fillId="0" borderId="17" xfId="0" applyFont="1" applyFill="1" applyBorder="1" applyAlignment="1">
      <alignment vertical="center"/>
    </xf>
    <xf numFmtId="0" fontId="24" fillId="0" borderId="8" xfId="0" applyFont="1" applyBorder="1" applyAlignment="1">
      <alignment vertical="center"/>
    </xf>
    <xf numFmtId="0" fontId="24" fillId="0" borderId="8" xfId="0" applyFont="1" applyBorder="1" applyAlignment="1">
      <alignment horizontal="center" vertical="center"/>
    </xf>
    <xf numFmtId="0" fontId="24" fillId="0" borderId="12" xfId="0" applyFont="1" applyBorder="1" applyAlignment="1">
      <alignment vertical="center"/>
    </xf>
    <xf numFmtId="0" fontId="27" fillId="0" borderId="22" xfId="0" applyFont="1" applyFill="1" applyBorder="1" applyAlignment="1">
      <alignment horizontal="left" vertical="center"/>
    </xf>
    <xf numFmtId="176" fontId="24" fillId="0" borderId="0" xfId="0" applyNumberFormat="1" applyFont="1" applyFill="1" applyBorder="1" applyAlignment="1">
      <alignment horizontal="right" vertical="center" shrinkToFit="1"/>
    </xf>
    <xf numFmtId="0" fontId="35" fillId="0" borderId="1" xfId="0" applyFont="1" applyBorder="1" applyAlignment="1">
      <alignment horizontal="center" vertical="center"/>
    </xf>
    <xf numFmtId="176" fontId="24" fillId="0" borderId="48" xfId="0" applyNumberFormat="1" applyFont="1" applyBorder="1" applyAlignment="1">
      <alignment horizontal="right" vertical="center" shrinkToFit="1"/>
    </xf>
    <xf numFmtId="176" fontId="24" fillId="0" borderId="49" xfId="0" applyNumberFormat="1" applyFont="1" applyBorder="1" applyAlignment="1">
      <alignment horizontal="right" vertical="center" shrinkToFit="1"/>
    </xf>
    <xf numFmtId="0" fontId="24" fillId="0" borderId="1" xfId="0" applyFont="1" applyFill="1" applyBorder="1" applyAlignment="1">
      <alignment horizontal="center" vertical="center" shrinkToFit="1"/>
    </xf>
    <xf numFmtId="0" fontId="24" fillId="0" borderId="17" xfId="0" applyFont="1" applyFill="1" applyBorder="1" applyAlignment="1">
      <alignment vertical="center"/>
    </xf>
    <xf numFmtId="176" fontId="24" fillId="0" borderId="0" xfId="0" applyNumberFormat="1" applyFont="1" applyBorder="1" applyAlignment="1">
      <alignment horizontal="right" vertical="center"/>
    </xf>
    <xf numFmtId="176" fontId="24" fillId="0" borderId="50" xfId="0" applyNumberFormat="1" applyFont="1" applyBorder="1" applyAlignment="1">
      <alignment horizontal="right" vertical="center"/>
    </xf>
    <xf numFmtId="176" fontId="24" fillId="0" borderId="49" xfId="0" applyNumberFormat="1" applyFont="1" applyBorder="1" applyAlignment="1">
      <alignment horizontal="right" vertical="center"/>
    </xf>
    <xf numFmtId="179" fontId="24" fillId="0" borderId="1" xfId="0" applyNumberFormat="1" applyFont="1" applyBorder="1" applyAlignment="1">
      <alignment horizontal="center" vertical="center"/>
    </xf>
    <xf numFmtId="0" fontId="35" fillId="0" borderId="12" xfId="0" applyFont="1" applyBorder="1" applyAlignment="1">
      <alignment horizontal="center" vertical="center"/>
    </xf>
    <xf numFmtId="176" fontId="24" fillId="0" borderId="51" xfId="0" applyNumberFormat="1" applyFont="1" applyBorder="1" applyAlignment="1">
      <alignment horizontal="right" vertical="center" shrinkToFit="1"/>
    </xf>
    <xf numFmtId="176" fontId="24" fillId="0" borderId="52" xfId="0" applyNumberFormat="1" applyFont="1" applyBorder="1" applyAlignment="1">
      <alignment horizontal="right" vertical="center" shrinkToFit="1"/>
    </xf>
    <xf numFmtId="38" fontId="24" fillId="0" borderId="8" xfId="10" applyFont="1" applyFill="1" applyBorder="1" applyAlignment="1">
      <alignment horizontal="center" vertical="center" shrinkToFit="1"/>
    </xf>
    <xf numFmtId="0" fontId="24" fillId="0" borderId="53" xfId="0" applyFont="1" applyFill="1" applyBorder="1" applyAlignment="1">
      <alignment horizontal="center" vertical="center"/>
    </xf>
    <xf numFmtId="0" fontId="27" fillId="0" borderId="11" xfId="0" applyFont="1" applyFill="1" applyBorder="1" applyAlignment="1">
      <alignment horizontal="left" vertical="center" shrinkToFit="1"/>
    </xf>
    <xf numFmtId="0" fontId="27" fillId="0" borderId="0" xfId="0" applyFont="1" applyFill="1" applyBorder="1" applyAlignment="1">
      <alignment vertical="center"/>
    </xf>
    <xf numFmtId="0" fontId="24" fillId="0" borderId="11" xfId="0" applyFont="1" applyFill="1" applyBorder="1" applyAlignment="1">
      <alignment horizontal="left" vertical="center" shrinkToFit="1"/>
    </xf>
    <xf numFmtId="0" fontId="8" fillId="2" borderId="42" xfId="0" applyFont="1" applyFill="1" applyBorder="1" applyAlignment="1">
      <alignment horizontal="center" vertical="center" shrinkToFit="1"/>
    </xf>
    <xf numFmtId="0" fontId="27" fillId="0" borderId="21" xfId="0" applyFont="1" applyFill="1" applyBorder="1" applyAlignment="1">
      <alignment horizontal="left" vertical="center" shrinkToFit="1"/>
    </xf>
    <xf numFmtId="0" fontId="24" fillId="0" borderId="40" xfId="0" applyFont="1" applyBorder="1" applyAlignment="1">
      <alignment vertical="center"/>
    </xf>
    <xf numFmtId="0" fontId="24" fillId="0" borderId="40" xfId="0" applyFont="1" applyBorder="1" applyAlignment="1">
      <alignment horizontal="center" vertical="center"/>
    </xf>
    <xf numFmtId="0" fontId="27" fillId="0" borderId="21" xfId="0" applyFont="1" applyFill="1" applyBorder="1" applyAlignment="1">
      <alignment horizontal="left" vertical="center" wrapText="1"/>
    </xf>
    <xf numFmtId="0" fontId="24" fillId="0" borderId="4" xfId="0" applyFont="1" applyBorder="1" applyAlignment="1">
      <alignment vertical="center"/>
    </xf>
    <xf numFmtId="0" fontId="24" fillId="0" borderId="5" xfId="0" applyFont="1" applyBorder="1" applyAlignment="1">
      <alignment horizontal="center" vertical="center"/>
    </xf>
    <xf numFmtId="0" fontId="27" fillId="0" borderId="19" xfId="0" applyFont="1" applyFill="1" applyBorder="1" applyAlignment="1">
      <alignment horizontal="left" vertical="center" wrapText="1"/>
    </xf>
    <xf numFmtId="0" fontId="24" fillId="0" borderId="3" xfId="0" applyFont="1" applyBorder="1">
      <alignment vertical="center"/>
    </xf>
    <xf numFmtId="0" fontId="24" fillId="0" borderId="9" xfId="0" applyFont="1" applyFill="1" applyBorder="1">
      <alignment vertical="center"/>
    </xf>
    <xf numFmtId="0" fontId="24" fillId="0" borderId="15" xfId="0" applyFont="1" applyFill="1" applyBorder="1" applyAlignment="1">
      <alignment horizontal="left" vertical="center"/>
    </xf>
    <xf numFmtId="0" fontId="24" fillId="0" borderId="2" xfId="0" applyFont="1" applyBorder="1" applyAlignment="1">
      <alignment horizontal="center" vertical="center"/>
    </xf>
    <xf numFmtId="0" fontId="24" fillId="0" borderId="3" xfId="0" applyFont="1" applyBorder="1" applyAlignment="1">
      <alignment horizontal="center" vertical="center"/>
    </xf>
    <xf numFmtId="0" fontId="24" fillId="0" borderId="54" xfId="0" applyFont="1" applyFill="1" applyBorder="1" applyAlignment="1">
      <alignment horizontal="left" vertical="center"/>
    </xf>
    <xf numFmtId="0" fontId="24" fillId="0" borderId="9" xfId="0" applyFont="1" applyFill="1" applyBorder="1" applyAlignment="1">
      <alignment horizontal="left" vertical="center"/>
    </xf>
    <xf numFmtId="0" fontId="27" fillId="0" borderId="22" xfId="0" applyFont="1" applyFill="1" applyBorder="1" applyAlignment="1">
      <alignment vertical="center"/>
    </xf>
    <xf numFmtId="0" fontId="27" fillId="0" borderId="43" xfId="0" applyFont="1" applyFill="1" applyBorder="1" applyAlignment="1">
      <alignment vertical="center" wrapText="1"/>
    </xf>
    <xf numFmtId="0" fontId="27" fillId="0" borderId="16" xfId="0" applyFont="1" applyFill="1" applyBorder="1" applyAlignment="1">
      <alignment vertical="center"/>
    </xf>
    <xf numFmtId="0" fontId="27" fillId="0" borderId="11" xfId="0" applyFont="1" applyFill="1" applyBorder="1" applyAlignment="1">
      <alignment horizontal="left" vertical="center"/>
    </xf>
    <xf numFmtId="0" fontId="28" fillId="0" borderId="12" xfId="0" applyFont="1" applyBorder="1" applyAlignment="1">
      <alignment vertical="center"/>
    </xf>
    <xf numFmtId="0" fontId="24" fillId="0" borderId="15" xfId="0" applyFont="1" applyBorder="1">
      <alignment vertical="center"/>
    </xf>
    <xf numFmtId="0" fontId="24" fillId="0" borderId="14" xfId="0" applyFont="1" applyBorder="1" applyAlignment="1" applyProtection="1">
      <alignment horizontal="center" vertical="center"/>
      <protection locked="0"/>
    </xf>
    <xf numFmtId="0" fontId="24" fillId="0" borderId="12" xfId="0" applyFont="1" applyBorder="1" applyAlignment="1" applyProtection="1">
      <alignment horizontal="center" vertical="center"/>
      <protection locked="0"/>
    </xf>
    <xf numFmtId="0" fontId="27" fillId="0" borderId="55" xfId="0" applyFont="1" applyFill="1" applyBorder="1" applyAlignment="1">
      <alignment vertical="center"/>
    </xf>
    <xf numFmtId="0" fontId="27" fillId="0" borderId="41" xfId="0" applyFont="1" applyFill="1" applyBorder="1" applyAlignment="1">
      <alignment horizontal="left" vertical="center"/>
    </xf>
    <xf numFmtId="0" fontId="36" fillId="2" borderId="12" xfId="0" applyFont="1" applyFill="1" applyBorder="1" applyAlignment="1">
      <alignment vertical="center"/>
    </xf>
    <xf numFmtId="0" fontId="24" fillId="0" borderId="21" xfId="0" applyFont="1" applyBorder="1" applyAlignment="1">
      <alignment horizontal="left" vertical="center"/>
    </xf>
    <xf numFmtId="0" fontId="24" fillId="0" borderId="12" xfId="0" applyFont="1" applyFill="1" applyBorder="1" applyAlignment="1">
      <alignment horizontal="center" vertical="center" shrinkToFit="1"/>
    </xf>
    <xf numFmtId="0" fontId="24" fillId="0" borderId="52" xfId="0" applyFont="1" applyBorder="1" applyAlignment="1">
      <alignment horizontal="left" vertical="center"/>
    </xf>
    <xf numFmtId="0" fontId="24" fillId="0" borderId="19" xfId="0" applyFont="1" applyBorder="1" applyAlignment="1">
      <alignment horizontal="left" vertical="center"/>
    </xf>
    <xf numFmtId="0" fontId="27" fillId="0" borderId="43" xfId="0" applyFont="1" applyFill="1" applyBorder="1" applyAlignment="1">
      <alignment vertical="center"/>
    </xf>
    <xf numFmtId="0" fontId="27" fillId="0" borderId="56" xfId="0" applyFont="1" applyFill="1" applyBorder="1" applyAlignment="1">
      <alignment vertical="center"/>
    </xf>
    <xf numFmtId="0" fontId="27" fillId="0" borderId="43" xfId="0" applyFont="1" applyFill="1" applyBorder="1" applyAlignment="1">
      <alignment horizontal="left" vertical="center"/>
    </xf>
    <xf numFmtId="0" fontId="24" fillId="0" borderId="23" xfId="0" applyFont="1" applyBorder="1" applyAlignment="1">
      <alignment horizontal="center" vertical="center"/>
    </xf>
    <xf numFmtId="0" fontId="24" fillId="0" borderId="8" xfId="0" applyFont="1" applyFill="1" applyBorder="1" applyAlignment="1">
      <alignment horizontal="center" vertical="center" shrinkToFit="1"/>
    </xf>
    <xf numFmtId="0" fontId="24" fillId="0" borderId="7" xfId="0" applyFont="1" applyBorder="1" applyAlignment="1">
      <alignment horizontal="center" vertical="center"/>
    </xf>
    <xf numFmtId="0" fontId="24" fillId="0" borderId="11" xfId="0" applyFont="1" applyFill="1" applyBorder="1" applyAlignment="1">
      <alignment horizontal="center" vertical="center" shrinkToFit="1"/>
    </xf>
    <xf numFmtId="0" fontId="24" fillId="0" borderId="6" xfId="0" applyFont="1" applyBorder="1" applyAlignment="1">
      <alignment horizontal="center" vertical="center"/>
    </xf>
    <xf numFmtId="0" fontId="33" fillId="0" borderId="0" xfId="0" applyFont="1" applyFill="1" applyBorder="1" applyAlignment="1">
      <alignment vertical="center" wrapText="1"/>
    </xf>
    <xf numFmtId="0" fontId="12" fillId="0" borderId="21" xfId="0" applyFont="1" applyFill="1" applyBorder="1" applyAlignment="1">
      <alignment vertical="center" wrapText="1"/>
    </xf>
    <xf numFmtId="0" fontId="27" fillId="0" borderId="0" xfId="0" applyFont="1" applyFill="1" applyBorder="1" applyAlignment="1">
      <alignment vertical="center" wrapText="1" shrinkToFit="1"/>
    </xf>
    <xf numFmtId="0" fontId="27" fillId="0" borderId="0" xfId="0" applyFont="1" applyFill="1" applyBorder="1" applyAlignment="1">
      <alignment vertical="center" wrapText="1"/>
    </xf>
    <xf numFmtId="0" fontId="24" fillId="0" borderId="27" xfId="0" applyFont="1" applyBorder="1">
      <alignment vertical="center"/>
    </xf>
    <xf numFmtId="0" fontId="33" fillId="0" borderId="26" xfId="0" applyFont="1" applyFill="1" applyBorder="1" applyAlignment="1">
      <alignment vertical="center" wrapText="1"/>
    </xf>
    <xf numFmtId="0" fontId="12" fillId="0" borderId="26" xfId="0" applyFont="1" applyFill="1" applyBorder="1" applyAlignment="1">
      <alignment vertical="center" wrapText="1"/>
    </xf>
    <xf numFmtId="0" fontId="12" fillId="0" borderId="32" xfId="0" applyFont="1" applyFill="1" applyBorder="1" applyAlignment="1">
      <alignment horizontal="left" vertical="center" shrinkToFit="1"/>
    </xf>
    <xf numFmtId="0" fontId="24" fillId="0" borderId="32" xfId="0" applyFont="1" applyBorder="1">
      <alignment vertical="center"/>
    </xf>
    <xf numFmtId="0" fontId="24" fillId="0" borderId="32" xfId="0" applyFont="1" applyBorder="1" applyAlignment="1">
      <alignment horizontal="left" vertical="center"/>
    </xf>
    <xf numFmtId="0" fontId="27" fillId="0" borderId="32" xfId="0" applyFont="1" applyFill="1" applyBorder="1" applyAlignment="1">
      <alignment vertical="center" wrapText="1" shrinkToFit="1"/>
    </xf>
    <xf numFmtId="0" fontId="27" fillId="0" borderId="32" xfId="0" applyFont="1" applyFill="1" applyBorder="1" applyAlignment="1">
      <alignment vertical="center" wrapText="1"/>
    </xf>
    <xf numFmtId="0" fontId="27" fillId="0" borderId="32" xfId="0" applyFont="1" applyFill="1" applyBorder="1" applyAlignment="1">
      <alignment vertical="center" shrinkToFit="1"/>
    </xf>
    <xf numFmtId="0" fontId="12" fillId="0" borderId="32" xfId="0" applyFont="1" applyFill="1" applyBorder="1" applyAlignment="1">
      <alignment horizontal="left" vertical="center"/>
    </xf>
    <xf numFmtId="0" fontId="24" fillId="0" borderId="27" xfId="0" applyFont="1" applyFill="1" applyBorder="1" applyAlignment="1">
      <alignment horizontal="left" vertical="center"/>
    </xf>
    <xf numFmtId="0" fontId="33" fillId="0" borderId="0" xfId="0" applyFont="1" applyFill="1" applyBorder="1" applyAlignment="1">
      <alignment vertical="center" wrapText="1" shrinkToFit="1"/>
    </xf>
    <xf numFmtId="0" fontId="12" fillId="0" borderId="0" xfId="0" applyFont="1" applyFill="1" applyBorder="1" applyAlignment="1">
      <alignment vertical="center" wrapText="1"/>
    </xf>
    <xf numFmtId="0" fontId="12" fillId="0" borderId="0" xfId="0" applyFont="1" applyFill="1" applyBorder="1" applyAlignment="1">
      <alignment horizontal="left" vertical="center" shrinkToFit="1"/>
    </xf>
    <xf numFmtId="0" fontId="12" fillId="0" borderId="22" xfId="0" applyFont="1" applyFill="1" applyBorder="1" applyAlignment="1">
      <alignment horizontal="left" vertical="center"/>
    </xf>
    <xf numFmtId="0" fontId="12" fillId="0" borderId="19" xfId="0" applyFont="1" applyFill="1" applyBorder="1" applyAlignment="1">
      <alignment horizontal="left" vertical="center"/>
    </xf>
    <xf numFmtId="0" fontId="12" fillId="0" borderId="43" xfId="0" applyFont="1" applyFill="1" applyBorder="1">
      <alignment vertical="center"/>
    </xf>
    <xf numFmtId="0" fontId="12" fillId="0" borderId="30" xfId="0" applyFont="1" applyFill="1" applyBorder="1" applyAlignment="1">
      <alignment horizontal="left" vertical="center"/>
    </xf>
    <xf numFmtId="0" fontId="12" fillId="0" borderId="28" xfId="0" applyFont="1" applyFill="1" applyBorder="1" applyAlignment="1">
      <alignment horizontal="left" vertical="center"/>
    </xf>
    <xf numFmtId="0" fontId="0" fillId="0" borderId="28" xfId="0" applyFont="1" applyBorder="1">
      <alignment vertical="center"/>
    </xf>
    <xf numFmtId="0" fontId="12" fillId="0" borderId="0" xfId="0" applyFont="1" applyFill="1" applyBorder="1" applyAlignment="1">
      <alignment horizontal="left" vertical="center" wrapText="1"/>
    </xf>
    <xf numFmtId="0" fontId="37" fillId="0" borderId="20" xfId="0" applyFont="1" applyBorder="1" applyAlignment="1">
      <alignment vertical="center"/>
    </xf>
    <xf numFmtId="49" fontId="9" fillId="2" borderId="5" xfId="0" applyNumberFormat="1" applyFont="1" applyFill="1" applyBorder="1" applyAlignment="1">
      <alignment vertical="center" textRotation="255" wrapText="1"/>
    </xf>
    <xf numFmtId="0" fontId="9" fillId="2" borderId="4" xfId="0" applyFont="1" applyFill="1" applyBorder="1" applyAlignment="1">
      <alignment vertical="center" textRotation="255"/>
    </xf>
    <xf numFmtId="0" fontId="24" fillId="2" borderId="3" xfId="0" applyFont="1" applyFill="1" applyBorder="1" applyAlignment="1">
      <alignment vertical="center" textRotation="255"/>
    </xf>
    <xf numFmtId="0" fontId="24" fillId="2" borderId="4" xfId="0" applyFont="1" applyFill="1" applyBorder="1" applyAlignment="1">
      <alignment vertical="center" textRotation="255"/>
    </xf>
    <xf numFmtId="0" fontId="10" fillId="2" borderId="5" xfId="0" applyFont="1" applyFill="1" applyBorder="1" applyAlignment="1">
      <alignment horizontal="center" vertical="center"/>
    </xf>
    <xf numFmtId="49" fontId="9" fillId="0" borderId="9" xfId="0" applyNumberFormat="1" applyFont="1" applyFill="1" applyBorder="1" applyAlignment="1" applyProtection="1">
      <alignment horizontal="left" vertical="center" wrapText="1"/>
      <protection locked="0"/>
    </xf>
    <xf numFmtId="49" fontId="9" fillId="0" borderId="11" xfId="0" applyNumberFormat="1" applyFont="1" applyFill="1" applyBorder="1" applyAlignment="1" applyProtection="1">
      <alignment horizontal="left" vertical="center" wrapText="1"/>
      <protection locked="0"/>
    </xf>
    <xf numFmtId="0" fontId="9" fillId="0" borderId="11" xfId="0" applyFont="1" applyFill="1" applyBorder="1" applyAlignment="1" applyProtection="1">
      <alignment horizontal="left" vertical="center" wrapText="1"/>
      <protection locked="0"/>
    </xf>
    <xf numFmtId="49" fontId="9" fillId="0" borderId="11" xfId="0" applyNumberFormat="1" applyFont="1" applyFill="1" applyBorder="1" applyAlignment="1" applyProtection="1">
      <alignment vertical="center" wrapText="1"/>
      <protection locked="0"/>
    </xf>
    <xf numFmtId="0" fontId="9" fillId="0" borderId="11" xfId="0" applyFont="1" applyFill="1" applyBorder="1" applyAlignment="1">
      <alignment vertical="center" textRotation="255" wrapText="1"/>
    </xf>
    <xf numFmtId="0" fontId="9" fillId="0" borderId="15" xfId="0" applyFont="1" applyFill="1" applyBorder="1" applyAlignment="1">
      <alignment vertical="center" textRotation="255" wrapText="1"/>
    </xf>
    <xf numFmtId="0" fontId="10" fillId="0" borderId="5" xfId="0" applyFont="1" applyFill="1" applyBorder="1" applyAlignment="1">
      <alignment horizontal="left" vertical="center" wrapText="1" shrinkToFit="1"/>
    </xf>
    <xf numFmtId="0" fontId="9" fillId="0" borderId="6" xfId="0" applyFont="1" applyFill="1" applyBorder="1" applyAlignment="1">
      <alignment horizontal="left" vertical="center" wrapText="1" shrinkToFit="1"/>
    </xf>
    <xf numFmtId="0" fontId="9" fillId="0" borderId="6" xfId="0" applyFont="1" applyFill="1" applyBorder="1" applyAlignment="1" applyProtection="1">
      <alignment vertical="center" wrapText="1"/>
      <protection locked="0"/>
    </xf>
    <xf numFmtId="0" fontId="9" fillId="0" borderId="7" xfId="0" applyFont="1" applyFill="1" applyBorder="1" applyAlignment="1" applyProtection="1">
      <alignment vertical="center" wrapText="1"/>
      <protection locked="0"/>
    </xf>
    <xf numFmtId="0" fontId="9" fillId="0" borderId="5" xfId="0" applyFont="1" applyFill="1" applyBorder="1" applyAlignment="1" applyProtection="1">
      <alignment horizontal="left" vertical="center" wrapText="1"/>
      <protection locked="0"/>
    </xf>
    <xf numFmtId="0" fontId="9" fillId="0" borderId="6" xfId="0" applyFont="1" applyFill="1" applyBorder="1" applyAlignment="1" applyProtection="1">
      <alignment horizontal="left" vertical="center" wrapText="1"/>
      <protection locked="0"/>
    </xf>
    <xf numFmtId="0" fontId="10" fillId="2" borderId="18" xfId="0" applyFont="1" applyFill="1" applyBorder="1" applyAlignment="1">
      <alignment horizontal="center" vertical="center"/>
    </xf>
    <xf numFmtId="49" fontId="9" fillId="0" borderId="19" xfId="0" applyNumberFormat="1"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horizontal="left" vertical="center" wrapText="1"/>
      <protection locked="0"/>
    </xf>
    <xf numFmtId="0" fontId="9" fillId="0" borderId="0" xfId="0" applyFont="1" applyFill="1" applyBorder="1" applyAlignment="1" applyProtection="1">
      <alignment horizontal="left" vertical="center" wrapText="1"/>
      <protection locked="0"/>
    </xf>
    <xf numFmtId="49" fontId="9" fillId="0" borderId="0" xfId="0" applyNumberFormat="1" applyFont="1" applyFill="1" applyBorder="1" applyAlignment="1" applyProtection="1">
      <alignment vertical="center" wrapText="1"/>
      <protection locked="0"/>
    </xf>
    <xf numFmtId="0" fontId="9" fillId="0" borderId="0" xfId="0" applyFont="1" applyFill="1" applyAlignment="1">
      <alignment vertical="center" textRotation="255" wrapText="1"/>
    </xf>
    <xf numFmtId="0" fontId="9" fillId="0" borderId="21" xfId="0" applyFont="1" applyFill="1" applyBorder="1" applyAlignment="1">
      <alignment vertical="center" textRotation="255" wrapText="1"/>
    </xf>
    <xf numFmtId="0" fontId="10" fillId="0" borderId="18" xfId="0" applyFont="1" applyFill="1" applyBorder="1" applyAlignment="1">
      <alignment horizontal="left" vertical="center" wrapText="1" shrinkToFit="1"/>
    </xf>
    <xf numFmtId="0" fontId="9" fillId="0" borderId="0" xfId="0" applyFont="1" applyFill="1" applyBorder="1" applyAlignment="1">
      <alignment horizontal="left" vertical="center" wrapText="1" shrinkToFit="1"/>
    </xf>
    <xf numFmtId="0" fontId="9" fillId="0" borderId="0" xfId="0" applyFont="1" applyFill="1" applyBorder="1" applyAlignment="1" applyProtection="1">
      <alignment vertical="center" wrapText="1"/>
      <protection locked="0"/>
    </xf>
    <xf numFmtId="0" fontId="9" fillId="0" borderId="0" xfId="0" applyFont="1" applyFill="1" applyAlignment="1" applyProtection="1">
      <alignment vertical="center" wrapText="1"/>
      <protection locked="0"/>
    </xf>
    <xf numFmtId="0" fontId="9" fillId="0" borderId="20" xfId="0" applyFont="1" applyFill="1" applyBorder="1" applyAlignment="1" applyProtection="1">
      <alignment vertical="center" wrapText="1"/>
      <protection locked="0"/>
    </xf>
    <xf numFmtId="0" fontId="9" fillId="0" borderId="18" xfId="0" applyFont="1" applyFill="1" applyBorder="1" applyAlignment="1" applyProtection="1">
      <alignment horizontal="left" vertical="center" wrapText="1"/>
      <protection locked="0"/>
    </xf>
    <xf numFmtId="49" fontId="9" fillId="0" borderId="26" xfId="0" applyNumberFormat="1" applyFont="1" applyFill="1" applyBorder="1" applyAlignment="1" applyProtection="1">
      <alignment horizontal="left" vertical="center" wrapText="1"/>
      <protection locked="0"/>
    </xf>
    <xf numFmtId="49" fontId="9" fillId="0" borderId="26" xfId="0" applyNumberFormat="1" applyFont="1" applyFill="1" applyBorder="1" applyAlignment="1" applyProtection="1">
      <alignment vertical="center" wrapText="1"/>
      <protection locked="0"/>
    </xf>
    <xf numFmtId="0" fontId="10" fillId="0" borderId="38" xfId="0" applyFont="1" applyFill="1" applyBorder="1" applyAlignment="1">
      <alignment horizontal="left" vertical="center" wrapText="1" shrinkToFit="1"/>
    </xf>
    <xf numFmtId="0" fontId="10" fillId="0" borderId="26" xfId="0" applyFont="1" applyFill="1" applyBorder="1" applyAlignment="1">
      <alignment horizontal="left" vertical="center" wrapText="1" shrinkToFit="1"/>
    </xf>
    <xf numFmtId="0" fontId="9" fillId="0" borderId="26" xfId="0" applyFont="1" applyFill="1" applyBorder="1" applyAlignment="1">
      <alignment horizontal="left" vertical="center" wrapText="1" shrinkToFit="1"/>
    </xf>
    <xf numFmtId="0" fontId="9" fillId="0" borderId="26" xfId="0" applyFont="1" applyFill="1" applyBorder="1" applyAlignment="1" applyProtection="1">
      <alignment horizontal="left" vertical="center" wrapText="1"/>
      <protection locked="0"/>
    </xf>
    <xf numFmtId="0" fontId="26" fillId="0" borderId="0" xfId="0" applyFont="1" applyBorder="1" applyAlignment="1">
      <alignment vertical="center"/>
    </xf>
    <xf numFmtId="0" fontId="10" fillId="2" borderId="57" xfId="0" applyFont="1" applyFill="1" applyBorder="1" applyAlignment="1">
      <alignment horizontal="center" vertical="center" shrinkToFit="1"/>
    </xf>
    <xf numFmtId="0" fontId="10" fillId="0" borderId="37" xfId="0" applyFont="1" applyBorder="1" applyAlignment="1">
      <alignment vertical="center" shrinkToFit="1"/>
    </xf>
    <xf numFmtId="0" fontId="24" fillId="0" borderId="12" xfId="0" applyFont="1" applyBorder="1">
      <alignment vertical="center"/>
    </xf>
    <xf numFmtId="0" fontId="10" fillId="0" borderId="11" xfId="0" applyFont="1" applyFill="1" applyBorder="1" applyAlignment="1">
      <alignment horizontal="left" vertical="center" shrinkToFit="1"/>
    </xf>
    <xf numFmtId="0" fontId="15" fillId="0" borderId="12" xfId="0" applyFont="1" applyBorder="1" applyAlignment="1">
      <alignment horizontal="center" vertical="center"/>
    </xf>
    <xf numFmtId="0" fontId="9" fillId="0" borderId="9" xfId="0" applyFont="1" applyBorder="1" applyAlignment="1">
      <alignment horizontal="center" vertical="center"/>
    </xf>
    <xf numFmtId="0" fontId="0" fillId="0" borderId="15" xfId="0" applyBorder="1">
      <alignment vertical="center"/>
    </xf>
    <xf numFmtId="0" fontId="10" fillId="0" borderId="11" xfId="0" applyFont="1" applyFill="1" applyBorder="1" applyAlignment="1">
      <alignment vertical="center" shrinkToFit="1"/>
    </xf>
    <xf numFmtId="0" fontId="32" fillId="0" borderId="11" xfId="0" applyFont="1" applyFill="1" applyBorder="1" applyAlignment="1">
      <alignment vertical="center" shrinkToFit="1"/>
    </xf>
    <xf numFmtId="0" fontId="24" fillId="0" borderId="58" xfId="0" applyFont="1" applyFill="1" applyBorder="1">
      <alignment vertical="center"/>
    </xf>
    <xf numFmtId="0" fontId="24" fillId="0" borderId="13" xfId="0" applyFont="1" applyFill="1" applyBorder="1">
      <alignment vertical="center"/>
    </xf>
    <xf numFmtId="0" fontId="10" fillId="2" borderId="59" xfId="0" applyFont="1" applyFill="1" applyBorder="1" applyAlignment="1">
      <alignment vertical="center"/>
    </xf>
    <xf numFmtId="0" fontId="10" fillId="0" borderId="18" xfId="0" applyFont="1" applyFill="1" applyBorder="1" applyAlignment="1">
      <alignment vertical="center"/>
    </xf>
    <xf numFmtId="0" fontId="9" fillId="0" borderId="60" xfId="0" applyFont="1" applyFill="1" applyBorder="1" applyAlignment="1">
      <alignment horizontal="center" vertical="center" shrinkToFit="1"/>
    </xf>
    <xf numFmtId="0" fontId="9" fillId="0" borderId="35" xfId="0" applyFont="1" applyFill="1" applyBorder="1" applyAlignment="1">
      <alignment horizontal="center" vertical="center"/>
    </xf>
    <xf numFmtId="0" fontId="9" fillId="0" borderId="61" xfId="0" applyFont="1" applyFill="1" applyBorder="1" applyAlignment="1">
      <alignment horizontal="center" vertical="center" shrinkToFit="1"/>
    </xf>
    <xf numFmtId="0" fontId="9" fillId="0" borderId="62" xfId="0" applyFont="1" applyFill="1" applyBorder="1" applyAlignment="1">
      <alignment horizontal="center" vertical="center"/>
    </xf>
    <xf numFmtId="0" fontId="9" fillId="0" borderId="19" xfId="0" applyFont="1" applyBorder="1" applyAlignment="1">
      <alignment horizontal="center" vertical="center"/>
    </xf>
    <xf numFmtId="0" fontId="9" fillId="0" borderId="0" xfId="0" applyFont="1" applyAlignment="1">
      <alignment horizontal="center" vertical="center"/>
    </xf>
    <xf numFmtId="0" fontId="0" fillId="0" borderId="21" xfId="0" applyBorder="1">
      <alignment vertical="center"/>
    </xf>
    <xf numFmtId="0" fontId="32" fillId="0" borderId="0" xfId="0" applyFont="1" applyFill="1" applyBorder="1" applyAlignment="1">
      <alignment vertical="center"/>
    </xf>
    <xf numFmtId="0" fontId="32" fillId="0" borderId="0" xfId="0" applyFont="1" applyFill="1" applyAlignment="1">
      <alignment vertical="center"/>
    </xf>
    <xf numFmtId="0" fontId="9" fillId="0" borderId="63" xfId="0" applyFont="1" applyFill="1" applyBorder="1" applyAlignment="1">
      <alignment horizontal="left" vertical="center"/>
    </xf>
    <xf numFmtId="176" fontId="9" fillId="0" borderId="19" xfId="0" applyNumberFormat="1" applyFont="1" applyFill="1" applyBorder="1" applyAlignment="1">
      <alignment horizontal="center" vertical="center"/>
    </xf>
    <xf numFmtId="0" fontId="10" fillId="0" borderId="64" xfId="0" applyFont="1" applyFill="1" applyBorder="1" applyAlignment="1">
      <alignment horizontal="left" vertical="center" shrinkToFit="1"/>
    </xf>
    <xf numFmtId="0" fontId="9" fillId="0" borderId="2" xfId="0" applyFont="1" applyFill="1" applyBorder="1" applyAlignment="1">
      <alignment horizontal="center" vertical="center" wrapText="1"/>
    </xf>
    <xf numFmtId="0" fontId="9" fillId="0" borderId="27" xfId="0" applyFont="1" applyBorder="1" applyAlignment="1">
      <alignment horizontal="center" vertical="center"/>
    </xf>
    <xf numFmtId="0" fontId="9" fillId="0" borderId="65" xfId="0" applyFont="1" applyFill="1" applyBorder="1" applyAlignment="1">
      <alignment horizontal="center" vertical="center"/>
    </xf>
    <xf numFmtId="0" fontId="24" fillId="0" borderId="64" xfId="0" applyFont="1" applyFill="1" applyBorder="1" applyAlignment="1">
      <alignment vertical="center"/>
    </xf>
    <xf numFmtId="0" fontId="9" fillId="0" borderId="53" xfId="0" applyFont="1" applyFill="1" applyBorder="1" applyAlignment="1">
      <alignment horizontal="center" vertical="center"/>
    </xf>
    <xf numFmtId="176" fontId="9" fillId="0" borderId="40" xfId="0" applyNumberFormat="1" applyFont="1" applyFill="1" applyBorder="1" applyAlignment="1">
      <alignment horizontal="center" vertical="center" shrinkToFit="1"/>
    </xf>
    <xf numFmtId="176" fontId="9" fillId="0" borderId="40" xfId="0" applyNumberFormat="1" applyFont="1" applyFill="1" applyBorder="1" applyAlignment="1">
      <alignment horizontal="center" vertical="center"/>
    </xf>
    <xf numFmtId="0" fontId="9" fillId="0" borderId="26" xfId="0" applyFont="1" applyFill="1" applyBorder="1" applyAlignment="1">
      <alignment horizontal="center" vertical="center" shrinkToFit="1"/>
    </xf>
    <xf numFmtId="0" fontId="9" fillId="0" borderId="26" xfId="0" applyFont="1" applyFill="1" applyBorder="1" applyAlignment="1">
      <alignment horizontal="center" vertical="center"/>
    </xf>
    <xf numFmtId="0" fontId="9" fillId="0" borderId="32" xfId="0" applyFont="1" applyBorder="1" applyAlignment="1">
      <alignment horizontal="center" vertical="center"/>
    </xf>
    <xf numFmtId="176" fontId="9" fillId="0" borderId="42" xfId="0" applyNumberFormat="1" applyFont="1" applyFill="1" applyBorder="1" applyAlignment="1">
      <alignment horizontal="center" vertical="center" shrinkToFit="1"/>
    </xf>
    <xf numFmtId="176" fontId="9" fillId="0" borderId="42" xfId="0" applyNumberFormat="1" applyFont="1" applyFill="1" applyBorder="1" applyAlignment="1">
      <alignment horizontal="center" vertical="center"/>
    </xf>
    <xf numFmtId="0" fontId="10" fillId="2" borderId="61" xfId="0" applyFont="1" applyFill="1" applyBorder="1" applyAlignment="1">
      <alignment vertical="center"/>
    </xf>
    <xf numFmtId="0" fontId="10" fillId="0" borderId="21" xfId="0" applyFont="1" applyBorder="1" applyAlignment="1">
      <alignment horizontal="left" vertical="center"/>
    </xf>
    <xf numFmtId="0" fontId="10" fillId="0" borderId="40" xfId="0" applyFont="1" applyBorder="1" applyAlignment="1">
      <alignment horizontal="left" vertical="center" wrapText="1"/>
    </xf>
    <xf numFmtId="0" fontId="24" fillId="0" borderId="25" xfId="0" applyFont="1" applyFill="1" applyBorder="1" applyAlignment="1">
      <alignment vertical="center" shrinkToFit="1"/>
    </xf>
    <xf numFmtId="0" fontId="34" fillId="0" borderId="25" xfId="0" applyFont="1" applyFill="1" applyBorder="1" applyAlignment="1">
      <alignment vertical="center"/>
    </xf>
    <xf numFmtId="0" fontId="32" fillId="0" borderId="25" xfId="0" applyFont="1" applyFill="1" applyBorder="1" applyAlignment="1">
      <alignment vertical="center"/>
    </xf>
    <xf numFmtId="0" fontId="9" fillId="0" borderId="5" xfId="0" applyFont="1" applyFill="1" applyBorder="1" applyAlignment="1">
      <alignment horizontal="center" vertical="center"/>
    </xf>
    <xf numFmtId="0" fontId="9" fillId="0" borderId="12" xfId="0" applyFont="1" applyBorder="1">
      <alignment vertical="center"/>
    </xf>
    <xf numFmtId="0" fontId="10" fillId="2" borderId="59" xfId="0" applyFont="1" applyFill="1" applyBorder="1" applyAlignment="1">
      <alignment horizontal="center" vertical="center" shrinkToFit="1"/>
    </xf>
    <xf numFmtId="0" fontId="10" fillId="0" borderId="5" xfId="0" applyFont="1" applyBorder="1" applyAlignment="1">
      <alignment vertical="center" wrapText="1" shrinkToFit="1"/>
    </xf>
    <xf numFmtId="0" fontId="10" fillId="0" borderId="47" xfId="0" applyFont="1" applyBorder="1" applyAlignment="1">
      <alignment horizontal="left" vertical="center" wrapText="1"/>
    </xf>
    <xf numFmtId="0" fontId="9" fillId="0" borderId="66" xfId="0" applyFont="1" applyBorder="1" applyAlignment="1">
      <alignment horizontal="center" vertical="center" wrapText="1"/>
    </xf>
    <xf numFmtId="0" fontId="9" fillId="0" borderId="21" xfId="0" applyFont="1" applyBorder="1" applyAlignment="1">
      <alignment horizontal="center" vertical="center" wrapText="1"/>
    </xf>
    <xf numFmtId="0" fontId="9" fillId="0" borderId="9" xfId="0" applyFont="1" applyBorder="1" applyAlignment="1">
      <alignment horizontal="center" vertical="center" wrapText="1"/>
    </xf>
    <xf numFmtId="0" fontId="24" fillId="0" borderId="63" xfId="0" applyFont="1" applyFill="1" applyBorder="1" applyAlignment="1">
      <alignment vertical="center"/>
    </xf>
    <xf numFmtId="0" fontId="10" fillId="0" borderId="18" xfId="0" applyFont="1" applyFill="1" applyBorder="1" applyAlignment="1">
      <alignment vertical="center" wrapText="1"/>
    </xf>
    <xf numFmtId="0" fontId="9" fillId="0" borderId="67" xfId="0" applyFont="1" applyBorder="1" applyAlignment="1">
      <alignment horizontal="center" vertical="center" wrapText="1"/>
    </xf>
    <xf numFmtId="0" fontId="9" fillId="0" borderId="0" xfId="0" applyFont="1" applyAlignment="1">
      <alignment horizontal="center" vertical="center" wrapText="1"/>
    </xf>
    <xf numFmtId="0" fontId="9" fillId="0" borderId="0" xfId="0" applyFont="1" applyFill="1" applyAlignment="1">
      <alignment vertical="center" shrinkToFit="1"/>
    </xf>
    <xf numFmtId="0" fontId="9" fillId="0" borderId="0" xfId="0" applyFont="1" applyFill="1" applyAlignment="1">
      <alignment vertical="center"/>
    </xf>
    <xf numFmtId="0" fontId="9" fillId="0" borderId="8" xfId="0" applyFont="1" applyFill="1" applyBorder="1" applyAlignment="1">
      <alignment horizontal="center" vertical="center" shrinkToFit="1"/>
    </xf>
    <xf numFmtId="0" fontId="9" fillId="0" borderId="68" xfId="0" applyFont="1" applyFill="1" applyBorder="1" applyAlignment="1">
      <alignment horizontal="center" vertical="center" shrinkToFit="1"/>
    </xf>
    <xf numFmtId="0" fontId="9" fillId="0" borderId="18" xfId="0" applyFont="1" applyFill="1" applyBorder="1" applyAlignment="1">
      <alignment horizontal="center" vertical="center" shrinkToFit="1"/>
    </xf>
    <xf numFmtId="0" fontId="9" fillId="0" borderId="39" xfId="0" applyFont="1" applyFill="1" applyBorder="1" applyAlignment="1">
      <alignment horizontal="center" vertical="center" shrinkToFit="1"/>
    </xf>
    <xf numFmtId="0" fontId="12" fillId="0" borderId="20" xfId="0" applyFont="1" applyFill="1" applyBorder="1" applyAlignment="1">
      <alignment vertical="center"/>
    </xf>
    <xf numFmtId="0" fontId="10" fillId="0" borderId="63" xfId="0" applyFont="1" applyFill="1" applyBorder="1" applyAlignment="1">
      <alignment horizontal="left" vertical="center" shrinkToFit="1"/>
    </xf>
    <xf numFmtId="0" fontId="10" fillId="0" borderId="24" xfId="0" applyFont="1" applyFill="1" applyBorder="1" applyAlignment="1">
      <alignment vertical="center" wrapText="1"/>
    </xf>
    <xf numFmtId="0" fontId="10" fillId="0" borderId="25" xfId="0" applyFont="1" applyFill="1" applyBorder="1" applyAlignment="1">
      <alignment vertical="center" wrapText="1"/>
    </xf>
    <xf numFmtId="0" fontId="9" fillId="0" borderId="25" xfId="0" applyFont="1" applyFill="1" applyBorder="1" applyAlignment="1">
      <alignment vertical="center" wrapText="1"/>
    </xf>
    <xf numFmtId="0" fontId="10" fillId="2" borderId="68" xfId="0" applyFont="1" applyFill="1" applyBorder="1" applyAlignment="1">
      <alignment horizontal="center" vertical="center" shrinkToFit="1"/>
    </xf>
    <xf numFmtId="0" fontId="9" fillId="0" borderId="69" xfId="0" applyFont="1" applyFill="1" applyBorder="1" applyAlignment="1">
      <alignment vertical="center" shrinkToFit="1"/>
    </xf>
    <xf numFmtId="0" fontId="9" fillId="0" borderId="69" xfId="0" applyFont="1" applyFill="1" applyBorder="1">
      <alignment vertical="center"/>
    </xf>
    <xf numFmtId="0" fontId="10" fillId="0" borderId="11" xfId="9" applyFont="1" applyFill="1" applyBorder="1" applyAlignment="1">
      <alignment horizontal="left" vertical="center" wrapText="1" shrinkToFit="1"/>
    </xf>
    <xf numFmtId="49" fontId="10" fillId="0" borderId="11" xfId="0" applyNumberFormat="1" applyFont="1" applyFill="1" applyBorder="1" applyAlignment="1">
      <alignment horizontal="left" vertical="center" wrapText="1"/>
    </xf>
    <xf numFmtId="49" fontId="38" fillId="0" borderId="11" xfId="0" applyNumberFormat="1" applyFont="1" applyFill="1" applyBorder="1" applyAlignment="1">
      <alignment horizontal="left" vertical="center" wrapText="1"/>
    </xf>
    <xf numFmtId="0" fontId="10" fillId="0" borderId="39" xfId="0" applyFont="1" applyFill="1" applyBorder="1" applyAlignment="1">
      <alignment horizontal="left" vertical="center"/>
    </xf>
    <xf numFmtId="0" fontId="38" fillId="0" borderId="11" xfId="0" applyFont="1" applyFill="1" applyBorder="1" applyAlignment="1">
      <alignment horizontal="left" vertical="center" wrapText="1"/>
    </xf>
    <xf numFmtId="0" fontId="38" fillId="0" borderId="11" xfId="0" applyFont="1" applyFill="1" applyBorder="1" applyAlignment="1">
      <alignment horizontal="left" vertical="center"/>
    </xf>
    <xf numFmtId="49" fontId="38" fillId="0" borderId="0" xfId="0" applyNumberFormat="1" applyFont="1" applyFill="1" applyBorder="1" applyAlignment="1">
      <alignment horizontal="left" vertical="center" wrapText="1"/>
    </xf>
    <xf numFmtId="0" fontId="9" fillId="0" borderId="70" xfId="0" applyFont="1" applyFill="1" applyBorder="1" applyAlignment="1">
      <alignment horizontal="center" vertical="center"/>
    </xf>
    <xf numFmtId="0" fontId="9" fillId="0" borderId="19" xfId="0" applyFont="1" applyFill="1" applyBorder="1" applyAlignment="1">
      <alignment horizontal="left" vertical="center"/>
    </xf>
    <xf numFmtId="0" fontId="38" fillId="0" borderId="0" xfId="0" applyFont="1" applyFill="1" applyBorder="1" applyAlignment="1">
      <alignment horizontal="left" vertical="center"/>
    </xf>
    <xf numFmtId="0" fontId="9" fillId="0" borderId="60" xfId="0" applyFont="1" applyFill="1" applyBorder="1" applyAlignment="1">
      <alignment horizontal="center" vertical="center"/>
    </xf>
    <xf numFmtId="0" fontId="9" fillId="0" borderId="47" xfId="0" applyFont="1" applyBorder="1" applyAlignment="1">
      <alignment horizontal="center" vertical="center"/>
    </xf>
    <xf numFmtId="0" fontId="10" fillId="2" borderId="61" xfId="0" applyFont="1" applyFill="1" applyBorder="1" applyAlignment="1">
      <alignment horizontal="center" vertical="center" shrinkToFit="1"/>
    </xf>
    <xf numFmtId="0" fontId="9" fillId="0" borderId="26" xfId="0" applyFont="1" applyFill="1" applyBorder="1" applyAlignment="1">
      <alignment vertical="center" shrinkToFit="1"/>
    </xf>
    <xf numFmtId="49" fontId="38" fillId="0" borderId="26" xfId="0" applyNumberFormat="1" applyFont="1" applyFill="1" applyBorder="1" applyAlignment="1">
      <alignment horizontal="left" vertical="center" wrapText="1"/>
    </xf>
    <xf numFmtId="0" fontId="38" fillId="0" borderId="26" xfId="0" applyFont="1" applyFill="1" applyBorder="1" applyAlignment="1">
      <alignment horizontal="left" vertical="center"/>
    </xf>
    <xf numFmtId="0" fontId="9" fillId="0" borderId="22" xfId="0" applyFont="1" applyFill="1" applyBorder="1" applyAlignment="1">
      <alignment horizontal="left" vertical="center"/>
    </xf>
    <xf numFmtId="0" fontId="10" fillId="0" borderId="18" xfId="0" applyFont="1" applyBorder="1" applyAlignment="1">
      <alignment horizontal="left" vertical="center" wrapText="1"/>
    </xf>
    <xf numFmtId="0" fontId="12" fillId="0" borderId="11" xfId="0" applyFont="1" applyBorder="1" applyAlignment="1">
      <alignment horizontal="left" vertical="center"/>
    </xf>
    <xf numFmtId="0" fontId="9" fillId="0" borderId="11" xfId="0" applyFont="1" applyBorder="1" applyAlignment="1">
      <alignment horizontal="left" vertical="center" wrapText="1"/>
    </xf>
    <xf numFmtId="0" fontId="10" fillId="0" borderId="9" xfId="0" applyFont="1" applyFill="1" applyBorder="1" applyAlignment="1">
      <alignment horizontal="left" vertical="center" wrapText="1" shrinkToFit="1"/>
    </xf>
    <xf numFmtId="0" fontId="9" fillId="3" borderId="12" xfId="0" applyFont="1" applyFill="1" applyBorder="1" applyAlignment="1">
      <alignment horizontal="center" vertical="center"/>
    </xf>
    <xf numFmtId="0" fontId="10" fillId="0" borderId="22" xfId="0" applyFont="1" applyFill="1" applyBorder="1" applyAlignment="1">
      <alignment horizontal="left" vertical="center" shrinkToFit="1"/>
    </xf>
    <xf numFmtId="0" fontId="10" fillId="0" borderId="19" xfId="0" applyFont="1" applyFill="1" applyBorder="1" applyAlignment="1">
      <alignment horizontal="left" vertical="center" wrapText="1" shrinkToFit="1"/>
    </xf>
    <xf numFmtId="0" fontId="24" fillId="0" borderId="22" xfId="0" applyFont="1" applyFill="1" applyBorder="1" applyAlignment="1">
      <alignment vertical="center"/>
    </xf>
    <xf numFmtId="0" fontId="9" fillId="3" borderId="24" xfId="0" applyFont="1" applyFill="1" applyBorder="1" applyAlignment="1">
      <alignment horizontal="center" vertical="center" shrinkToFit="1"/>
    </xf>
    <xf numFmtId="179" fontId="9" fillId="3" borderId="12" xfId="0" applyNumberFormat="1" applyFont="1" applyFill="1" applyBorder="1" applyAlignment="1">
      <alignment horizontal="center" vertical="center"/>
    </xf>
    <xf numFmtId="0" fontId="9" fillId="3" borderId="12" xfId="0" applyFont="1" applyFill="1" applyBorder="1">
      <alignment vertical="center"/>
    </xf>
    <xf numFmtId="0" fontId="9" fillId="3" borderId="2" xfId="0" applyFont="1" applyFill="1" applyBorder="1" applyAlignment="1">
      <alignment horizontal="center" vertical="center" shrinkToFit="1"/>
    </xf>
    <xf numFmtId="0" fontId="10" fillId="0" borderId="38" xfId="0" applyFont="1" applyBorder="1" applyAlignment="1">
      <alignment horizontal="left" vertical="center" wrapText="1"/>
    </xf>
    <xf numFmtId="0" fontId="10" fillId="0" borderId="26" xfId="0" applyFont="1" applyFill="1" applyBorder="1" applyAlignment="1">
      <alignment vertical="center" shrinkToFit="1"/>
    </xf>
    <xf numFmtId="0" fontId="9" fillId="0" borderId="26" xfId="0" applyFont="1" applyBorder="1" applyAlignment="1">
      <alignment horizontal="left" vertical="center" wrapText="1"/>
    </xf>
    <xf numFmtId="0" fontId="10" fillId="0" borderId="27" xfId="0" applyFont="1" applyFill="1" applyBorder="1" applyAlignment="1">
      <alignment horizontal="left" vertical="center" wrapText="1" shrinkToFit="1"/>
    </xf>
    <xf numFmtId="0" fontId="24" fillId="0" borderId="30" xfId="0" applyFont="1" applyFill="1" applyBorder="1" applyAlignment="1">
      <alignment vertical="center"/>
    </xf>
    <xf numFmtId="0" fontId="0" fillId="0" borderId="0" xfId="0" applyFill="1" applyAlignment="1">
      <alignment vertical="center"/>
    </xf>
    <xf numFmtId="0" fontId="37" fillId="0" borderId="0" xfId="0" applyFont="1">
      <alignment vertical="center"/>
    </xf>
    <xf numFmtId="0" fontId="0" fillId="2" borderId="9" xfId="0" applyFill="1" applyBorder="1" applyAlignment="1">
      <alignment vertical="center"/>
    </xf>
    <xf numFmtId="0" fontId="0" fillId="2" borderId="7" xfId="0" applyFill="1" applyBorder="1" applyAlignment="1">
      <alignment vertical="center"/>
    </xf>
    <xf numFmtId="0" fontId="24" fillId="2" borderId="6" xfId="0" applyFont="1" applyFill="1" applyBorder="1" applyAlignment="1">
      <alignment horizontal="center" vertical="center" textRotation="255" wrapText="1"/>
    </xf>
    <xf numFmtId="0" fontId="24" fillId="2" borderId="7" xfId="0" applyFont="1" applyFill="1" applyBorder="1" applyAlignment="1">
      <alignment horizontal="center" vertical="center" textRotation="255" wrapText="1"/>
    </xf>
    <xf numFmtId="0" fontId="24" fillId="2" borderId="9" xfId="0" applyFont="1" applyFill="1" applyBorder="1" applyAlignment="1">
      <alignment horizontal="center" vertical="center" textRotation="255" wrapText="1"/>
    </xf>
    <xf numFmtId="0" fontId="27" fillId="2" borderId="9"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39" fillId="0" borderId="9" xfId="0" applyFont="1" applyFill="1" applyBorder="1" applyAlignment="1">
      <alignment vertical="center"/>
    </xf>
    <xf numFmtId="0" fontId="39" fillId="0" borderId="1" xfId="0" applyFont="1" applyFill="1" applyBorder="1" applyAlignment="1">
      <alignment horizontal="center" vertical="center"/>
    </xf>
    <xf numFmtId="0" fontId="39" fillId="0" borderId="9" xfId="0" applyFont="1" applyFill="1" applyBorder="1">
      <alignment vertical="center"/>
    </xf>
    <xf numFmtId="0" fontId="39" fillId="0" borderId="6" xfId="0" applyFont="1" applyFill="1" applyBorder="1" applyAlignment="1">
      <alignment vertical="center"/>
    </xf>
    <xf numFmtId="0" fontId="39" fillId="0" borderId="6" xfId="0" applyFont="1" applyFill="1" applyBorder="1" applyAlignment="1">
      <alignment horizontal="left" vertical="center" wrapText="1"/>
    </xf>
    <xf numFmtId="0" fontId="39" fillId="0" borderId="6" xfId="0" applyFont="1" applyFill="1" applyBorder="1" applyAlignment="1">
      <alignment vertical="center" wrapText="1"/>
    </xf>
    <xf numFmtId="0" fontId="39" fillId="0" borderId="1" xfId="0" applyFont="1" applyBorder="1" applyAlignment="1">
      <alignment horizontal="center" vertical="center" wrapText="1"/>
    </xf>
    <xf numFmtId="0" fontId="40" fillId="0" borderId="6" xfId="0" applyFont="1" applyFill="1" applyBorder="1">
      <alignment vertical="center"/>
    </xf>
    <xf numFmtId="38" fontId="39" fillId="0" borderId="1" xfId="10" applyFont="1" applyFill="1" applyBorder="1" applyAlignment="1">
      <alignment horizontal="center" vertical="center"/>
    </xf>
    <xf numFmtId="0" fontId="39" fillId="0" borderId="6" xfId="0" applyFont="1" applyFill="1" applyBorder="1">
      <alignment vertical="center"/>
    </xf>
    <xf numFmtId="10" fontId="39" fillId="0" borderId="1" xfId="0" applyNumberFormat="1" applyFont="1" applyFill="1" applyBorder="1" applyAlignment="1">
      <alignment horizontal="center" vertical="center"/>
    </xf>
    <xf numFmtId="0" fontId="0" fillId="0" borderId="6" xfId="0" applyFill="1" applyBorder="1">
      <alignment vertical="center"/>
    </xf>
    <xf numFmtId="0" fontId="40" fillId="0" borderId="7" xfId="0" applyFont="1" applyFill="1" applyBorder="1">
      <alignment vertical="center"/>
    </xf>
    <xf numFmtId="0" fontId="40" fillId="0" borderId="0" xfId="0" applyFont="1" applyFill="1">
      <alignment vertical="center"/>
    </xf>
    <xf numFmtId="0" fontId="27" fillId="2" borderId="19" xfId="0" applyFont="1" applyFill="1" applyBorder="1" applyAlignment="1">
      <alignment horizontal="center" vertical="center" wrapText="1"/>
    </xf>
    <xf numFmtId="0" fontId="27" fillId="2" borderId="20" xfId="0" applyFont="1" applyFill="1" applyBorder="1" applyAlignment="1">
      <alignment horizontal="center" vertical="center" wrapText="1"/>
    </xf>
    <xf numFmtId="0" fontId="39" fillId="0" borderId="19" xfId="0" applyFont="1" applyFill="1" applyBorder="1" applyAlignment="1">
      <alignment vertical="center" wrapText="1"/>
    </xf>
    <xf numFmtId="0" fontId="40" fillId="0" borderId="6" xfId="0" applyFont="1" applyFill="1" applyBorder="1" applyAlignment="1">
      <alignment vertical="center"/>
    </xf>
    <xf numFmtId="0" fontId="40" fillId="0" borderId="0" xfId="0" applyFont="1" applyFill="1" applyBorder="1">
      <alignment vertical="center"/>
    </xf>
    <xf numFmtId="0" fontId="39" fillId="0" borderId="0" xfId="0" applyFont="1" applyFill="1" applyBorder="1" applyAlignment="1">
      <alignment vertical="center" wrapText="1"/>
    </xf>
    <xf numFmtId="0" fontId="39" fillId="0" borderId="0" xfId="0" applyFont="1" applyFill="1" applyBorder="1" applyAlignment="1">
      <alignment horizontal="left" vertical="center" wrapText="1"/>
    </xf>
    <xf numFmtId="0" fontId="0" fillId="0" borderId="0" xfId="0" applyBorder="1" applyAlignment="1">
      <alignment vertical="center" wrapText="1"/>
    </xf>
    <xf numFmtId="0" fontId="40" fillId="0" borderId="19" xfId="0" applyFont="1" applyFill="1" applyBorder="1">
      <alignment vertical="center"/>
    </xf>
    <xf numFmtId="0" fontId="39" fillId="0" borderId="0" xfId="0" applyFont="1" applyFill="1" applyBorder="1">
      <alignment vertical="center"/>
    </xf>
    <xf numFmtId="0" fontId="40" fillId="0" borderId="20" xfId="0" applyFont="1" applyFill="1" applyBorder="1">
      <alignment vertical="center"/>
    </xf>
    <xf numFmtId="0" fontId="39" fillId="0" borderId="0" xfId="0" applyFont="1" applyFill="1" applyBorder="1" applyAlignment="1">
      <alignment vertical="center"/>
    </xf>
    <xf numFmtId="0" fontId="40" fillId="0" borderId="0" xfId="0" applyFont="1" applyFill="1" applyBorder="1" applyAlignment="1">
      <alignment vertical="center"/>
    </xf>
    <xf numFmtId="0" fontId="41" fillId="0" borderId="0" xfId="0" applyFont="1" applyFill="1" applyBorder="1" applyAlignment="1">
      <alignment horizontal="center" vertical="center"/>
    </xf>
    <xf numFmtId="0" fontId="39" fillId="0" borderId="0" xfId="0" applyFont="1" applyFill="1" applyBorder="1" applyAlignment="1">
      <alignment horizontal="center" vertical="center"/>
    </xf>
    <xf numFmtId="38" fontId="40" fillId="0" borderId="0" xfId="10" applyFont="1" applyFill="1" applyBorder="1">
      <alignment vertical="center"/>
    </xf>
    <xf numFmtId="176" fontId="40" fillId="0" borderId="0" xfId="0" applyNumberFormat="1" applyFont="1" applyFill="1" applyBorder="1">
      <alignment vertical="center"/>
    </xf>
    <xf numFmtId="0" fontId="27" fillId="2" borderId="27" xfId="0" applyFont="1" applyFill="1" applyBorder="1" applyAlignment="1">
      <alignment horizontal="center" vertical="center" wrapText="1"/>
    </xf>
    <xf numFmtId="0" fontId="27" fillId="2" borderId="29" xfId="0" applyFont="1" applyFill="1" applyBorder="1" applyAlignment="1">
      <alignment horizontal="center" vertical="center" wrapText="1"/>
    </xf>
    <xf numFmtId="0" fontId="40" fillId="0" borderId="27" xfId="0" applyFont="1" applyFill="1" applyBorder="1">
      <alignment vertical="center"/>
    </xf>
    <xf numFmtId="0" fontId="40" fillId="0" borderId="25" xfId="0" applyFont="1" applyFill="1" applyBorder="1">
      <alignment vertical="center"/>
    </xf>
    <xf numFmtId="0" fontId="39" fillId="0" borderId="25" xfId="0" applyFont="1" applyFill="1" applyBorder="1" applyAlignment="1">
      <alignment horizontal="left" vertical="center" wrapText="1"/>
    </xf>
    <xf numFmtId="0" fontId="39" fillId="0" borderId="25" xfId="0" applyFont="1" applyFill="1" applyBorder="1" applyAlignment="1">
      <alignment vertical="center" wrapText="1"/>
    </xf>
    <xf numFmtId="0" fontId="39" fillId="0" borderId="25" xfId="0" applyFont="1" applyFill="1" applyBorder="1" applyAlignment="1">
      <alignment horizontal="center" vertical="center"/>
    </xf>
    <xf numFmtId="38" fontId="40" fillId="0" borderId="25" xfId="10" applyFont="1" applyFill="1" applyBorder="1">
      <alignment vertical="center"/>
    </xf>
    <xf numFmtId="176" fontId="40" fillId="0" borderId="25" xfId="0" applyNumberFormat="1" applyFont="1" applyFill="1" applyBorder="1">
      <alignment vertical="center"/>
    </xf>
    <xf numFmtId="0" fontId="39" fillId="0" borderId="25" xfId="0" applyFont="1" applyFill="1" applyBorder="1">
      <alignment vertical="center"/>
    </xf>
    <xf numFmtId="0" fontId="40" fillId="0" borderId="29" xfId="0" applyFont="1" applyFill="1" applyBorder="1">
      <alignment vertical="center"/>
    </xf>
    <xf numFmtId="0" fontId="39" fillId="0" borderId="2" xfId="0" applyFont="1" applyFill="1" applyBorder="1" applyAlignment="1">
      <alignment horizontal="center" vertical="center"/>
    </xf>
    <xf numFmtId="0" fontId="39" fillId="0" borderId="12" xfId="0" applyFont="1" applyFill="1" applyBorder="1" applyAlignment="1">
      <alignment horizontal="center" vertical="center"/>
    </xf>
    <xf numFmtId="0" fontId="39" fillId="0" borderId="19" xfId="0" applyFont="1" applyFill="1" applyBorder="1">
      <alignment vertical="center"/>
    </xf>
    <xf numFmtId="38" fontId="39" fillId="0" borderId="0" xfId="10" applyFont="1" applyFill="1" applyBorder="1">
      <alignment vertical="center"/>
    </xf>
    <xf numFmtId="176" fontId="39" fillId="0" borderId="1" xfId="0" applyNumberFormat="1" applyFont="1" applyFill="1" applyBorder="1" applyAlignment="1">
      <alignment horizontal="center" vertical="center"/>
    </xf>
    <xf numFmtId="176" fontId="39" fillId="0" borderId="0" xfId="0" applyNumberFormat="1" applyFont="1" applyFill="1" applyBorder="1">
      <alignment vertical="center"/>
    </xf>
    <xf numFmtId="0" fontId="39" fillId="0" borderId="6" xfId="0" applyFont="1" applyFill="1" applyBorder="1" applyAlignment="1">
      <alignment horizontal="center" vertical="center"/>
    </xf>
    <xf numFmtId="0" fontId="39" fillId="0" borderId="11" xfId="0" applyFont="1" applyFill="1" applyBorder="1">
      <alignment vertical="center"/>
    </xf>
    <xf numFmtId="0" fontId="40" fillId="0" borderId="11" xfId="0" applyFont="1" applyFill="1" applyBorder="1">
      <alignment vertical="center"/>
    </xf>
    <xf numFmtId="0" fontId="42" fillId="0" borderId="19" xfId="0" applyFont="1" applyFill="1" applyBorder="1">
      <alignment vertical="center"/>
    </xf>
    <xf numFmtId="0" fontId="42" fillId="0" borderId="0" xfId="0" applyFont="1" applyFill="1" applyBorder="1">
      <alignment vertical="center"/>
    </xf>
    <xf numFmtId="0" fontId="39" fillId="0" borderId="20" xfId="0" applyFont="1" applyFill="1" applyBorder="1">
      <alignment vertical="center"/>
    </xf>
    <xf numFmtId="0" fontId="27" fillId="2" borderId="6" xfId="0" applyFont="1" applyFill="1" applyBorder="1" applyAlignment="1">
      <alignment horizontal="center" vertical="center" wrapText="1"/>
    </xf>
    <xf numFmtId="0" fontId="39" fillId="0" borderId="9" xfId="0" applyFont="1" applyFill="1" applyBorder="1" applyAlignment="1">
      <alignment horizontal="left" vertical="center" wrapText="1"/>
    </xf>
    <xf numFmtId="0" fontId="39" fillId="0" borderId="11" xfId="0" applyFont="1" applyFill="1" applyBorder="1" applyAlignment="1">
      <alignment horizontal="left" vertical="center" wrapText="1"/>
    </xf>
    <xf numFmtId="0" fontId="39" fillId="0" borderId="7" xfId="0" applyFont="1" applyFill="1" applyBorder="1">
      <alignment vertical="center"/>
    </xf>
    <xf numFmtId="0" fontId="0" fillId="0" borderId="6" xfId="0" applyBorder="1" applyAlignment="1">
      <alignment horizontal="left" vertical="center" wrapText="1"/>
    </xf>
    <xf numFmtId="0" fontId="0" fillId="0" borderId="7" xfId="0" applyFill="1" applyBorder="1">
      <alignment vertical="center"/>
    </xf>
    <xf numFmtId="0" fontId="27" fillId="2" borderId="0" xfId="0" applyFont="1" applyFill="1" applyBorder="1" applyAlignment="1">
      <alignment horizontal="center" vertical="center" wrapText="1"/>
    </xf>
    <xf numFmtId="0" fontId="39" fillId="0" borderId="19" xfId="0" applyFont="1" applyFill="1" applyBorder="1" applyAlignment="1">
      <alignment horizontal="left" vertical="center" wrapText="1"/>
    </xf>
    <xf numFmtId="0" fontId="0" fillId="0" borderId="0" xfId="0" applyAlignment="1">
      <alignment horizontal="left" vertical="center" wrapText="1"/>
    </xf>
    <xf numFmtId="38" fontId="40" fillId="0" borderId="20" xfId="10" applyFont="1" applyFill="1" applyBorder="1" applyAlignment="1">
      <alignment horizontal="center" vertical="center"/>
    </xf>
    <xf numFmtId="180" fontId="40" fillId="0" borderId="0" xfId="10" applyNumberFormat="1" applyFont="1" applyFill="1" applyBorder="1">
      <alignment vertical="center"/>
    </xf>
    <xf numFmtId="38" fontId="40" fillId="0" borderId="0" xfId="10" applyFont="1" applyFill="1" applyBorder="1" applyAlignment="1">
      <alignment horizontal="center" vertical="center"/>
    </xf>
    <xf numFmtId="38" fontId="40" fillId="0" borderId="0" xfId="10" applyFont="1" applyFill="1" applyBorder="1" applyAlignment="1">
      <alignment horizontal="right" vertical="center"/>
    </xf>
    <xf numFmtId="180" fontId="40" fillId="0" borderId="0" xfId="10" applyNumberFormat="1" applyFont="1" applyFill="1" applyBorder="1" applyAlignment="1">
      <alignment horizontal="right" vertical="center"/>
    </xf>
    <xf numFmtId="0" fontId="40" fillId="0" borderId="0" xfId="0" applyFont="1" applyFill="1" applyBorder="1" applyAlignment="1">
      <alignment horizontal="center" vertical="center"/>
    </xf>
    <xf numFmtId="38" fontId="40" fillId="0" borderId="0" xfId="10" applyFont="1" applyFill="1" applyBorder="1" applyAlignment="1">
      <alignment vertical="center" shrinkToFit="1"/>
    </xf>
    <xf numFmtId="0" fontId="27" fillId="2" borderId="25" xfId="0" applyFont="1" applyFill="1" applyBorder="1" applyAlignment="1">
      <alignment horizontal="center" vertical="center" wrapText="1"/>
    </xf>
    <xf numFmtId="38" fontId="40" fillId="0" borderId="29" xfId="10" applyFont="1" applyFill="1" applyBorder="1" applyAlignment="1">
      <alignment horizontal="center" vertical="center"/>
    </xf>
    <xf numFmtId="180" fontId="40" fillId="0" borderId="25" xfId="10" applyNumberFormat="1" applyFont="1" applyFill="1" applyBorder="1">
      <alignment vertical="center"/>
    </xf>
    <xf numFmtId="0" fontId="0" fillId="0" borderId="25" xfId="0" applyBorder="1" applyAlignment="1">
      <alignment horizontal="left" vertical="center" wrapText="1"/>
    </xf>
    <xf numFmtId="0" fontId="0" fillId="0" borderId="29" xfId="0" applyFill="1" applyBorder="1">
      <alignment vertical="center"/>
    </xf>
    <xf numFmtId="0" fontId="39" fillId="0" borderId="40" xfId="0" applyFont="1" applyFill="1" applyBorder="1">
      <alignment vertical="center"/>
    </xf>
    <xf numFmtId="0" fontId="39" fillId="0" borderId="4" xfId="0" applyFont="1" applyFill="1" applyBorder="1" applyAlignment="1">
      <alignment horizontal="center" vertical="center"/>
    </xf>
    <xf numFmtId="38" fontId="39" fillId="0" borderId="6" xfId="10" applyFont="1" applyFill="1" applyBorder="1" applyAlignment="1">
      <alignment horizontal="left" vertical="center" wrapText="1"/>
    </xf>
    <xf numFmtId="179" fontId="39" fillId="0" borderId="1" xfId="0" applyNumberFormat="1" applyFont="1" applyFill="1" applyBorder="1" applyAlignment="1">
      <alignment horizontal="center" vertical="center"/>
    </xf>
    <xf numFmtId="0" fontId="39" fillId="0" borderId="0" xfId="0" applyFont="1" applyFill="1" applyBorder="1" applyAlignment="1">
      <alignment horizontal="left" vertical="center"/>
    </xf>
    <xf numFmtId="38" fontId="39" fillId="0" borderId="0" xfId="10" applyFont="1" applyFill="1" applyBorder="1" applyAlignment="1">
      <alignment horizontal="left" vertical="center" wrapText="1"/>
    </xf>
    <xf numFmtId="0" fontId="40" fillId="0" borderId="0" xfId="0" applyFont="1" applyFill="1" applyBorder="1" applyAlignment="1">
      <alignment horizontal="left" vertical="center"/>
    </xf>
    <xf numFmtId="176" fontId="40" fillId="0" borderId="20" xfId="0" applyNumberFormat="1" applyFont="1" applyFill="1" applyBorder="1">
      <alignment vertical="center"/>
    </xf>
    <xf numFmtId="0" fontId="0" fillId="0" borderId="19" xfId="0" applyFill="1" applyBorder="1">
      <alignment vertical="center"/>
    </xf>
    <xf numFmtId="38" fontId="43" fillId="0" borderId="0" xfId="10" applyFont="1" applyFill="1" applyBorder="1" applyAlignment="1">
      <alignment horizontal="right" vertical="center"/>
    </xf>
    <xf numFmtId="38" fontId="39" fillId="0" borderId="25" xfId="10" applyFont="1" applyFill="1" applyBorder="1" applyAlignment="1">
      <alignment horizontal="left" vertical="center" wrapText="1"/>
    </xf>
    <xf numFmtId="38" fontId="40" fillId="0" borderId="6" xfId="10" applyFont="1" applyFill="1" applyBorder="1">
      <alignment vertical="center"/>
    </xf>
    <xf numFmtId="180" fontId="40" fillId="0" borderId="6" xfId="10" applyNumberFormat="1" applyFont="1" applyFill="1" applyBorder="1">
      <alignment vertical="center"/>
    </xf>
    <xf numFmtId="0" fontId="40" fillId="0" borderId="9" xfId="0" applyFont="1" applyFill="1" applyBorder="1">
      <alignment vertical="center"/>
    </xf>
    <xf numFmtId="0" fontId="39" fillId="0" borderId="15" xfId="0" applyFont="1" applyFill="1" applyBorder="1">
      <alignment vertical="center"/>
    </xf>
    <xf numFmtId="0" fontId="39" fillId="0" borderId="9" xfId="0" applyFont="1" applyFill="1" applyBorder="1" applyAlignment="1">
      <alignment horizontal="center" vertical="center"/>
    </xf>
    <xf numFmtId="38" fontId="39" fillId="0" borderId="15" xfId="10" applyFont="1" applyFill="1" applyBorder="1">
      <alignment vertical="center"/>
    </xf>
    <xf numFmtId="38" fontId="39" fillId="0" borderId="4" xfId="10" applyFont="1" applyFill="1" applyBorder="1" applyAlignment="1">
      <alignment horizontal="center" vertical="center"/>
    </xf>
    <xf numFmtId="38" fontId="39" fillId="0" borderId="2" xfId="10" applyFont="1" applyFill="1" applyBorder="1" applyAlignment="1">
      <alignment horizontal="center" vertical="center"/>
    </xf>
    <xf numFmtId="180" fontId="40" fillId="0" borderId="9" xfId="10" applyNumberFormat="1" applyFont="1" applyFill="1" applyBorder="1" applyAlignment="1">
      <alignment horizontal="right" vertical="center"/>
    </xf>
    <xf numFmtId="180" fontId="43" fillId="0" borderId="0" xfId="10" applyNumberFormat="1" applyFont="1" applyFill="1" applyBorder="1" applyAlignment="1">
      <alignment horizontal="right" vertical="center"/>
    </xf>
    <xf numFmtId="0" fontId="27" fillId="0" borderId="11" xfId="0" applyFont="1" applyFill="1" applyBorder="1" applyAlignment="1">
      <alignment vertical="center" wrapText="1"/>
    </xf>
    <xf numFmtId="0" fontId="39" fillId="0" borderId="6" xfId="0" applyFont="1" applyFill="1" applyBorder="1" applyAlignment="1">
      <alignment horizontal="left" vertical="center"/>
    </xf>
    <xf numFmtId="0" fontId="39" fillId="0" borderId="11" xfId="0" applyFont="1" applyFill="1" applyBorder="1" applyAlignment="1">
      <alignment horizontal="center" vertical="center"/>
    </xf>
    <xf numFmtId="0" fontId="27" fillId="2" borderId="71" xfId="0" applyFont="1" applyFill="1" applyBorder="1" applyAlignment="1">
      <alignment horizontal="center" vertical="center" wrapText="1"/>
    </xf>
    <xf numFmtId="0" fontId="39" fillId="0" borderId="11" xfId="0" applyFont="1" applyFill="1" applyBorder="1" applyAlignment="1">
      <alignment vertical="center" wrapText="1"/>
    </xf>
    <xf numFmtId="0" fontId="40" fillId="0" borderId="21" xfId="0" applyFont="1" applyFill="1" applyBorder="1">
      <alignment vertical="center"/>
    </xf>
    <xf numFmtId="0" fontId="27" fillId="2" borderId="21" xfId="0" applyFont="1" applyFill="1" applyBorder="1" applyAlignment="1">
      <alignment horizontal="center" vertical="center" wrapText="1"/>
    </xf>
    <xf numFmtId="0" fontId="0" fillId="0" borderId="21" xfId="0" applyFont="1" applyFill="1" applyBorder="1">
      <alignment vertical="center"/>
    </xf>
    <xf numFmtId="0" fontId="27" fillId="2" borderId="72" xfId="0" applyFont="1" applyFill="1" applyBorder="1" applyAlignment="1">
      <alignment horizontal="center" vertical="center" wrapText="1"/>
    </xf>
    <xf numFmtId="0" fontId="39" fillId="0" borderId="26" xfId="0" applyFont="1" applyFill="1" applyBorder="1" applyAlignment="1">
      <alignment horizontal="left" vertical="center" wrapText="1"/>
    </xf>
    <xf numFmtId="0" fontId="27" fillId="0" borderId="26" xfId="0" applyFont="1" applyFill="1" applyBorder="1" applyAlignment="1">
      <alignment vertical="center" wrapText="1"/>
    </xf>
    <xf numFmtId="0" fontId="39" fillId="0" borderId="26" xfId="0" applyFont="1" applyFill="1" applyBorder="1" applyAlignment="1">
      <alignment horizontal="left" vertical="center"/>
    </xf>
    <xf numFmtId="0" fontId="39" fillId="0" borderId="26" xfId="0" applyFont="1" applyFill="1" applyBorder="1" applyAlignment="1">
      <alignment vertical="center" wrapText="1"/>
    </xf>
    <xf numFmtId="0" fontId="40" fillId="0" borderId="26" xfId="0" applyFont="1" applyFill="1" applyBorder="1">
      <alignment vertical="center"/>
    </xf>
    <xf numFmtId="0" fontId="39" fillId="0" borderId="26" xfId="0" applyFont="1" applyFill="1" applyBorder="1" applyAlignment="1">
      <alignment vertical="center"/>
    </xf>
    <xf numFmtId="0" fontId="27" fillId="2" borderId="28" xfId="0" applyFont="1" applyFill="1" applyBorder="1" applyAlignment="1">
      <alignment horizontal="center" vertical="center" wrapText="1"/>
    </xf>
    <xf numFmtId="0" fontId="39" fillId="0" borderId="27" xfId="0" applyFont="1" applyFill="1" applyBorder="1" applyAlignment="1">
      <alignment horizontal="left" vertical="center" wrapText="1"/>
    </xf>
    <xf numFmtId="0" fontId="39" fillId="0" borderId="26" xfId="0" applyFont="1" applyFill="1" applyBorder="1">
      <alignment vertical="center"/>
    </xf>
    <xf numFmtId="38" fontId="40" fillId="0" borderId="26" xfId="10" applyFont="1" applyFill="1" applyBorder="1">
      <alignment vertical="center"/>
    </xf>
    <xf numFmtId="38" fontId="39" fillId="0" borderId="11" xfId="10" applyFont="1" applyFill="1" applyBorder="1" applyAlignment="1">
      <alignment horizontal="center" vertical="center"/>
    </xf>
    <xf numFmtId="0" fontId="0" fillId="2" borderId="6" xfId="0" applyFill="1" applyBorder="1" applyAlignment="1">
      <alignment vertical="center"/>
    </xf>
    <xf numFmtId="0" fontId="24" fillId="2" borderId="11" xfId="0" applyFont="1" applyFill="1" applyBorder="1" applyAlignment="1">
      <alignment horizontal="center" vertical="center" textRotation="255" wrapText="1"/>
    </xf>
    <xf numFmtId="0" fontId="24" fillId="2" borderId="15" xfId="0" applyFont="1" applyFill="1" applyBorder="1" applyAlignment="1">
      <alignment horizontal="center" vertical="center" textRotation="255" wrapText="1"/>
    </xf>
    <xf numFmtId="0" fontId="24" fillId="0" borderId="19" xfId="0" applyFont="1" applyFill="1" applyBorder="1" applyAlignment="1">
      <alignment vertical="center" textRotation="255" wrapText="1"/>
    </xf>
    <xf numFmtId="0" fontId="24" fillId="0" borderId="0" xfId="0" applyFont="1" applyFill="1" applyBorder="1" applyAlignment="1">
      <alignment vertical="center" textRotation="255" wrapText="1"/>
    </xf>
    <xf numFmtId="0" fontId="40" fillId="0" borderId="40" xfId="0" applyFont="1" applyFill="1" applyBorder="1">
      <alignment vertical="center"/>
    </xf>
    <xf numFmtId="9" fontId="39" fillId="0" borderId="1" xfId="0" applyNumberFormat="1" applyFont="1" applyFill="1" applyBorder="1" applyAlignment="1">
      <alignment horizontal="center" vertical="center"/>
    </xf>
    <xf numFmtId="0" fontId="40" fillId="0" borderId="15" xfId="0" applyFont="1" applyFill="1" applyBorder="1">
      <alignment vertical="center"/>
    </xf>
    <xf numFmtId="9" fontId="39" fillId="0" borderId="2" xfId="0" applyNumberFormat="1" applyFont="1" applyFill="1" applyBorder="1" applyAlignment="1">
      <alignment horizontal="center" vertical="center"/>
    </xf>
    <xf numFmtId="9" fontId="39" fillId="0" borderId="11" xfId="0" applyNumberFormat="1" applyFont="1" applyFill="1" applyBorder="1" applyAlignment="1">
      <alignment horizontal="center" vertical="center"/>
    </xf>
    <xf numFmtId="9" fontId="39" fillId="0" borderId="15" xfId="0" applyNumberFormat="1" applyFont="1" applyFill="1" applyBorder="1" applyAlignment="1">
      <alignment horizontal="center" vertical="center"/>
    </xf>
    <xf numFmtId="9" fontId="39" fillId="0" borderId="0" xfId="0" applyNumberFormat="1" applyFont="1" applyFill="1" applyBorder="1" applyAlignment="1">
      <alignment horizontal="center" vertical="center"/>
    </xf>
    <xf numFmtId="180" fontId="43" fillId="0" borderId="0" xfId="10" applyNumberFormat="1" applyFont="1" applyFill="1" applyBorder="1" applyAlignment="1">
      <alignment horizontal="right" vertical="center" wrapText="1"/>
    </xf>
    <xf numFmtId="0" fontId="39" fillId="0" borderId="21" xfId="0" applyFont="1" applyFill="1" applyBorder="1" applyAlignment="1">
      <alignment horizontal="center" vertical="center"/>
    </xf>
    <xf numFmtId="181" fontId="40" fillId="0" borderId="19" xfId="0" applyNumberFormat="1" applyFont="1" applyFill="1" applyBorder="1">
      <alignment vertical="center"/>
    </xf>
    <xf numFmtId="0" fontId="44" fillId="0" borderId="0" xfId="0" applyFont="1" applyFill="1" applyBorder="1">
      <alignment vertical="center"/>
    </xf>
    <xf numFmtId="0" fontId="40" fillId="0" borderId="47" xfId="0" applyFont="1" applyFill="1" applyBorder="1">
      <alignment vertical="center"/>
    </xf>
    <xf numFmtId="38" fontId="39" fillId="0" borderId="0" xfId="10" applyFont="1" applyFill="1" applyBorder="1" applyAlignment="1">
      <alignment horizontal="center" vertical="center"/>
    </xf>
    <xf numFmtId="0" fontId="39" fillId="0" borderId="21" xfId="0" applyFont="1" applyFill="1" applyBorder="1">
      <alignment vertical="center"/>
    </xf>
    <xf numFmtId="0" fontId="10" fillId="2" borderId="9" xfId="0" applyFont="1" applyFill="1" applyBorder="1" applyAlignment="1">
      <alignment horizontal="center" vertical="center" wrapText="1"/>
    </xf>
    <xf numFmtId="0" fontId="10" fillId="2" borderId="7"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29" xfId="0" applyFont="1" applyFill="1" applyBorder="1" applyAlignment="1">
      <alignment horizontal="center" vertical="center" wrapText="1"/>
    </xf>
    <xf numFmtId="0" fontId="30" fillId="0" borderId="0" xfId="0" applyFont="1">
      <alignment vertical="center"/>
    </xf>
    <xf numFmtId="0" fontId="9" fillId="2" borderId="12" xfId="0" applyFont="1" applyFill="1" applyBorder="1">
      <alignment vertical="center"/>
    </xf>
    <xf numFmtId="49" fontId="12" fillId="2" borderId="31" xfId="0" applyNumberFormat="1" applyFont="1" applyFill="1" applyBorder="1" applyAlignment="1">
      <alignment horizontal="center" vertical="center" textRotation="255" wrapText="1"/>
    </xf>
    <xf numFmtId="49" fontId="12" fillId="2" borderId="32" xfId="0" applyNumberFormat="1" applyFont="1" applyFill="1" applyBorder="1" applyAlignment="1">
      <alignment horizontal="center" vertical="center" textRotation="255" wrapText="1"/>
    </xf>
    <xf numFmtId="49" fontId="12" fillId="2" borderId="33" xfId="0" applyNumberFormat="1" applyFont="1" applyFill="1" applyBorder="1" applyAlignment="1">
      <alignment horizontal="center" vertical="center" textRotation="255" wrapText="1"/>
    </xf>
    <xf numFmtId="0" fontId="27" fillId="0" borderId="0" xfId="0" applyFont="1" applyFill="1">
      <alignment vertical="center"/>
    </xf>
    <xf numFmtId="0" fontId="33" fillId="2" borderId="40" xfId="0" applyFont="1" applyFill="1" applyBorder="1" applyAlignment="1">
      <alignment horizontal="center" vertical="center" shrinkToFit="1"/>
    </xf>
    <xf numFmtId="0" fontId="13" fillId="0" borderId="19" xfId="9" applyFont="1" applyFill="1" applyBorder="1" applyAlignment="1">
      <alignment vertical="center"/>
    </xf>
    <xf numFmtId="0" fontId="13" fillId="0" borderId="0" xfId="9" applyFont="1" applyFill="1" applyBorder="1" applyAlignment="1">
      <alignment vertical="center"/>
    </xf>
    <xf numFmtId="0" fontId="14" fillId="0" borderId="0" xfId="9" applyFont="1" applyFill="1" applyBorder="1">
      <alignment vertical="center"/>
    </xf>
    <xf numFmtId="49" fontId="14" fillId="0" borderId="0" xfId="0" applyNumberFormat="1" applyFont="1" applyFill="1" applyBorder="1" applyAlignment="1">
      <alignment vertical="center"/>
    </xf>
    <xf numFmtId="0" fontId="14" fillId="0" borderId="18" xfId="0" applyFont="1" applyFill="1" applyBorder="1" applyAlignment="1">
      <alignment horizontal="center" vertical="center" shrinkToFit="1"/>
    </xf>
    <xf numFmtId="0" fontId="14" fillId="0" borderId="42" xfId="0" applyFont="1" applyFill="1" applyBorder="1" applyAlignment="1">
      <alignment horizontal="center" vertical="center"/>
    </xf>
    <xf numFmtId="0" fontId="13" fillId="0" borderId="21" xfId="0" applyFont="1" applyFill="1" applyBorder="1" applyAlignment="1">
      <alignment vertical="center"/>
    </xf>
    <xf numFmtId="0" fontId="13" fillId="0" borderId="0" xfId="0" applyFont="1" applyFill="1" applyBorder="1">
      <alignment vertical="center"/>
    </xf>
    <xf numFmtId="0" fontId="13" fillId="0" borderId="25" xfId="0" applyFont="1" applyFill="1" applyBorder="1">
      <alignment vertical="center"/>
    </xf>
    <xf numFmtId="0" fontId="13" fillId="0" borderId="23" xfId="0" applyFont="1" applyFill="1" applyBorder="1" applyAlignment="1">
      <alignment horizontal="center" vertical="center"/>
    </xf>
    <xf numFmtId="0" fontId="14" fillId="0" borderId="73" xfId="0" applyFont="1" applyFill="1" applyBorder="1">
      <alignment vertical="center"/>
    </xf>
    <xf numFmtId="0" fontId="14" fillId="0" borderId="29" xfId="0" applyFont="1" applyFill="1" applyBorder="1">
      <alignment vertical="center"/>
    </xf>
    <xf numFmtId="0" fontId="14" fillId="0" borderId="23" xfId="0" applyFont="1" applyFill="1" applyBorder="1">
      <alignment vertical="center"/>
    </xf>
    <xf numFmtId="0" fontId="45" fillId="0" borderId="23" xfId="0" applyFont="1" applyFill="1" applyBorder="1" applyAlignment="1">
      <alignment vertical="center" shrinkToFit="1"/>
    </xf>
    <xf numFmtId="0" fontId="14" fillId="0" borderId="62" xfId="0" applyFont="1" applyFill="1" applyBorder="1">
      <alignment vertical="center"/>
    </xf>
    <xf numFmtId="0" fontId="46" fillId="0" borderId="21" xfId="0" applyFont="1" applyFill="1" applyBorder="1">
      <alignment vertical="center"/>
    </xf>
    <xf numFmtId="0" fontId="9" fillId="0" borderId="0" xfId="0" applyFont="1" applyFill="1" applyBorder="1" applyAlignment="1">
      <alignment horizontal="center" vertical="center" textRotation="255" wrapText="1"/>
    </xf>
    <xf numFmtId="0" fontId="33" fillId="2" borderId="47" xfId="0" applyFont="1" applyFill="1" applyBorder="1" applyAlignment="1">
      <alignment horizontal="center" vertical="center" shrinkToFit="1"/>
    </xf>
    <xf numFmtId="0" fontId="14" fillId="0" borderId="19" xfId="9" applyFont="1" applyFill="1" applyBorder="1" applyAlignment="1">
      <alignment vertical="center"/>
    </xf>
    <xf numFmtId="49" fontId="14" fillId="0" borderId="1" xfId="10" applyNumberFormat="1" applyFont="1" applyFill="1" applyBorder="1" applyAlignment="1">
      <alignment horizontal="center" vertical="center"/>
    </xf>
    <xf numFmtId="0" fontId="35" fillId="0" borderId="0" xfId="0" applyFont="1" applyFill="1" applyBorder="1">
      <alignment vertical="center"/>
    </xf>
    <xf numFmtId="0" fontId="14" fillId="0" borderId="0" xfId="9" applyFont="1" applyFill="1" applyBorder="1" applyAlignment="1">
      <alignment vertical="center"/>
    </xf>
    <xf numFmtId="0" fontId="14" fillId="0" borderId="8" xfId="0" applyFont="1" applyFill="1" applyBorder="1" applyAlignment="1">
      <alignment vertical="center" shrinkToFit="1"/>
    </xf>
    <xf numFmtId="0" fontId="14" fillId="0" borderId="17" xfId="0" applyFont="1" applyFill="1" applyBorder="1" applyAlignment="1">
      <alignment horizontal="center" vertical="center"/>
    </xf>
    <xf numFmtId="38" fontId="45" fillId="0" borderId="1" xfId="10" applyFont="1" applyFill="1" applyBorder="1" applyAlignment="1">
      <alignment horizontal="center" vertical="center" wrapText="1"/>
    </xf>
    <xf numFmtId="0" fontId="45" fillId="0" borderId="1" xfId="0" applyFont="1" applyFill="1" applyBorder="1" applyAlignment="1">
      <alignment horizontal="center" vertical="center" wrapText="1"/>
    </xf>
    <xf numFmtId="38" fontId="14" fillId="0" borderId="1" xfId="10" applyFont="1" applyFill="1" applyBorder="1">
      <alignment vertical="center"/>
    </xf>
    <xf numFmtId="3" fontId="14" fillId="0" borderId="1" xfId="0" applyNumberFormat="1" applyFont="1" applyFill="1" applyBorder="1">
      <alignment vertical="center"/>
    </xf>
    <xf numFmtId="3" fontId="13" fillId="0" borderId="1" xfId="0" applyNumberFormat="1" applyFont="1" applyFill="1" applyBorder="1">
      <alignment vertical="center"/>
    </xf>
    <xf numFmtId="0" fontId="14" fillId="0" borderId="2" xfId="0" applyFont="1" applyFill="1" applyBorder="1" applyAlignment="1">
      <alignment horizontal="center" vertical="center"/>
    </xf>
    <xf numFmtId="38" fontId="14" fillId="0" borderId="74" xfId="10" applyFont="1" applyFill="1" applyBorder="1" applyAlignment="1">
      <alignment vertical="center"/>
    </xf>
    <xf numFmtId="38" fontId="14" fillId="0" borderId="4" xfId="10" applyFont="1" applyFill="1" applyBorder="1">
      <alignment vertical="center"/>
    </xf>
    <xf numFmtId="0" fontId="14" fillId="0" borderId="35" xfId="0" applyFont="1" applyFill="1" applyBorder="1" applyAlignment="1">
      <alignment horizontal="center" vertical="center"/>
    </xf>
    <xf numFmtId="49" fontId="18" fillId="0" borderId="21" xfId="0" applyNumberFormat="1" applyFont="1" applyFill="1" applyBorder="1" applyAlignment="1">
      <alignment horizontal="center" vertical="center" textRotation="255" wrapText="1"/>
    </xf>
    <xf numFmtId="0" fontId="18" fillId="0" borderId="0" xfId="0" applyFont="1">
      <alignment vertical="center"/>
    </xf>
    <xf numFmtId="49" fontId="14" fillId="0" borderId="35" xfId="0" applyNumberFormat="1" applyFont="1" applyFill="1" applyBorder="1" applyAlignment="1">
      <alignment horizontal="center" vertical="center"/>
    </xf>
    <xf numFmtId="177" fontId="45" fillId="0" borderId="1" xfId="0" applyNumberFormat="1" applyFont="1" applyFill="1" applyBorder="1" applyAlignment="1">
      <alignment horizontal="center" vertical="center" wrapText="1"/>
    </xf>
    <xf numFmtId="38" fontId="14" fillId="0" borderId="75" xfId="10" applyFont="1" applyFill="1" applyBorder="1" applyAlignment="1">
      <alignment vertical="center"/>
    </xf>
    <xf numFmtId="38" fontId="14" fillId="0" borderId="7" xfId="10" applyFont="1" applyFill="1" applyBorder="1">
      <alignment vertical="center"/>
    </xf>
    <xf numFmtId="38" fontId="14" fillId="0" borderId="8" xfId="10" applyFont="1" applyFill="1" applyBorder="1">
      <alignment vertical="center"/>
    </xf>
    <xf numFmtId="0" fontId="14" fillId="0" borderId="8" xfId="0" applyFont="1" applyFill="1" applyBorder="1" applyAlignment="1">
      <alignment horizontal="center" vertical="center"/>
    </xf>
    <xf numFmtId="177" fontId="14" fillId="0" borderId="8" xfId="0" applyNumberFormat="1" applyFont="1" applyFill="1" applyBorder="1" applyAlignment="1">
      <alignment horizontal="center" vertical="center"/>
    </xf>
    <xf numFmtId="0" fontId="18" fillId="0" borderId="21" xfId="0" applyFont="1" applyFill="1" applyBorder="1">
      <alignment vertical="center"/>
    </xf>
    <xf numFmtId="0" fontId="35" fillId="0" borderId="19" xfId="0" applyFont="1" applyFill="1" applyBorder="1">
      <alignment vertical="center"/>
    </xf>
    <xf numFmtId="38" fontId="45" fillId="0" borderId="1" xfId="10" applyFont="1" applyFill="1" applyBorder="1" applyAlignment="1">
      <alignment horizontal="center" vertical="center" wrapText="1" shrinkToFit="1"/>
    </xf>
    <xf numFmtId="177" fontId="14" fillId="0" borderId="0" xfId="11" applyNumberFormat="1" applyFont="1" applyFill="1" applyBorder="1" applyAlignment="1">
      <alignment horizontal="center" vertical="center"/>
    </xf>
    <xf numFmtId="0" fontId="18" fillId="0" borderId="0" xfId="0" applyFont="1" applyFill="1" applyBorder="1" applyAlignment="1">
      <alignment vertical="center"/>
    </xf>
    <xf numFmtId="0" fontId="14" fillId="0" borderId="76" xfId="0" applyFont="1" applyFill="1" applyBorder="1" applyAlignment="1">
      <alignment horizontal="center" vertical="center"/>
    </xf>
    <xf numFmtId="177" fontId="14" fillId="0" borderId="76" xfId="0" applyNumberFormat="1" applyFont="1" applyFill="1" applyBorder="1" applyAlignment="1">
      <alignment horizontal="center" vertical="center"/>
    </xf>
    <xf numFmtId="38" fontId="14" fillId="0" borderId="0" xfId="10" applyFont="1" applyFill="1" applyBorder="1">
      <alignment vertical="center"/>
    </xf>
    <xf numFmtId="0" fontId="46" fillId="0" borderId="0" xfId="0" applyFont="1" applyFill="1" applyBorder="1">
      <alignment vertical="center"/>
    </xf>
    <xf numFmtId="0" fontId="46" fillId="0" borderId="0" xfId="0" applyFont="1" applyFill="1" applyBorder="1" applyAlignment="1">
      <alignment horizontal="center" vertical="center"/>
    </xf>
    <xf numFmtId="0" fontId="18" fillId="0" borderId="0" xfId="0" applyFont="1" applyFill="1" applyBorder="1">
      <alignment vertical="center"/>
    </xf>
    <xf numFmtId="0" fontId="18" fillId="0" borderId="18" xfId="0" applyFont="1" applyFill="1" applyBorder="1">
      <alignment vertical="center"/>
    </xf>
    <xf numFmtId="0" fontId="14" fillId="0" borderId="11" xfId="0" applyFont="1" applyFill="1" applyBorder="1" applyAlignment="1">
      <alignment horizontal="center" vertical="center" shrinkToFit="1"/>
    </xf>
    <xf numFmtId="0" fontId="18" fillId="0" borderId="11" xfId="0" applyFont="1" applyFill="1" applyBorder="1">
      <alignment vertical="center"/>
    </xf>
    <xf numFmtId="0" fontId="14" fillId="0" borderId="0" xfId="0" applyFont="1" applyFill="1" applyBorder="1" applyAlignment="1">
      <alignment horizontal="left" vertical="center"/>
    </xf>
    <xf numFmtId="38" fontId="14" fillId="0" borderId="1" xfId="10" applyFont="1" applyFill="1" applyBorder="1" applyAlignment="1">
      <alignment horizontal="right" vertical="center"/>
    </xf>
    <xf numFmtId="0" fontId="46" fillId="0" borderId="0" xfId="0" applyFont="1" applyFill="1" applyBorder="1" applyAlignment="1">
      <alignment vertical="center"/>
    </xf>
    <xf numFmtId="38" fontId="13" fillId="0" borderId="74" xfId="10" applyFont="1" applyFill="1" applyBorder="1" applyAlignment="1">
      <alignment vertical="center"/>
    </xf>
    <xf numFmtId="38" fontId="13" fillId="0" borderId="4" xfId="10" applyFont="1" applyFill="1" applyBorder="1">
      <alignment vertical="center"/>
    </xf>
    <xf numFmtId="38" fontId="13" fillId="0" borderId="1" xfId="10" applyFont="1" applyFill="1" applyBorder="1">
      <alignment vertical="center"/>
    </xf>
    <xf numFmtId="177" fontId="18" fillId="0" borderId="18" xfId="11" applyNumberFormat="1" applyFont="1" applyFill="1" applyBorder="1">
      <alignment vertical="center"/>
    </xf>
    <xf numFmtId="49" fontId="45" fillId="0" borderId="1" xfId="10" applyNumberFormat="1" applyFont="1" applyFill="1" applyBorder="1" applyAlignment="1">
      <alignment horizontal="center" vertical="center" wrapText="1"/>
    </xf>
    <xf numFmtId="0" fontId="47" fillId="0" borderId="0" xfId="0" applyFont="1" applyFill="1" applyBorder="1" applyAlignment="1">
      <alignment vertical="center"/>
    </xf>
    <xf numFmtId="0" fontId="47" fillId="0" borderId="0" xfId="0" applyFont="1" applyFill="1" applyBorder="1">
      <alignment vertical="center"/>
    </xf>
    <xf numFmtId="0" fontId="14" fillId="0" borderId="0" xfId="0" applyFont="1" applyFill="1" applyBorder="1" applyAlignment="1">
      <alignment horizontal="left" vertical="center" shrinkToFit="1"/>
    </xf>
    <xf numFmtId="177" fontId="18" fillId="0" borderId="0" xfId="11" applyNumberFormat="1" applyFont="1" applyFill="1" applyBorder="1">
      <alignment vertical="center"/>
    </xf>
    <xf numFmtId="177" fontId="18" fillId="0" borderId="21" xfId="11" applyNumberFormat="1" applyFont="1" applyFill="1" applyBorder="1">
      <alignment vertical="center"/>
    </xf>
    <xf numFmtId="9" fontId="9" fillId="0" borderId="0" xfId="0" applyNumberFormat="1" applyFont="1" applyBorder="1" applyAlignment="1">
      <alignment horizontal="right" vertical="center"/>
    </xf>
    <xf numFmtId="0" fontId="9" fillId="0" borderId="0" xfId="0" applyFont="1" applyFill="1" applyBorder="1" applyAlignment="1">
      <alignment horizontal="right" vertical="center"/>
    </xf>
    <xf numFmtId="0" fontId="14" fillId="0" borderId="0" xfId="0" applyFont="1" applyFill="1" applyBorder="1" applyAlignment="1">
      <alignment horizontal="left" wrapText="1"/>
    </xf>
    <xf numFmtId="38" fontId="14" fillId="0" borderId="3" xfId="10" applyFont="1" applyFill="1" applyBorder="1" applyAlignment="1">
      <alignment horizontal="left" vertical="center"/>
    </xf>
    <xf numFmtId="9" fontId="14" fillId="0" borderId="0" xfId="11" applyFont="1" applyFill="1" applyBorder="1" applyAlignment="1">
      <alignment horizontal="center" vertical="center"/>
    </xf>
    <xf numFmtId="0" fontId="45" fillId="0" borderId="0" xfId="0" applyFont="1" applyFill="1" applyBorder="1" applyAlignment="1">
      <alignment vertical="center" shrinkToFit="1"/>
    </xf>
    <xf numFmtId="0" fontId="14" fillId="0" borderId="0" xfId="9" applyFont="1" applyFill="1" applyBorder="1" applyAlignment="1">
      <alignment vertical="center" shrinkToFit="1"/>
    </xf>
    <xf numFmtId="177" fontId="9" fillId="0" borderId="0" xfId="11" applyNumberFormat="1" applyFont="1" applyBorder="1" applyAlignment="1">
      <alignment horizontal="right" vertical="center"/>
    </xf>
    <xf numFmtId="10" fontId="9" fillId="0" borderId="0" xfId="0" applyNumberFormat="1" applyFont="1" applyBorder="1" applyAlignment="1">
      <alignment horizontal="right" vertical="center"/>
    </xf>
    <xf numFmtId="0" fontId="10" fillId="0" borderId="19" xfId="0" applyFont="1" applyFill="1" applyBorder="1" applyAlignment="1">
      <alignment vertical="center"/>
    </xf>
    <xf numFmtId="0" fontId="13" fillId="0" borderId="1" xfId="0" applyFont="1" applyFill="1" applyBorder="1" applyAlignment="1">
      <alignment horizontal="center" vertical="center" shrinkToFit="1"/>
    </xf>
    <xf numFmtId="38" fontId="13" fillId="0" borderId="1" xfId="10" applyFont="1" applyFill="1" applyBorder="1" applyAlignment="1">
      <alignment horizontal="right" vertical="center"/>
    </xf>
    <xf numFmtId="0" fontId="18" fillId="0" borderId="0" xfId="0" applyFont="1" applyFill="1" applyBorder="1" applyAlignment="1">
      <alignment horizontal="center" vertical="center"/>
    </xf>
    <xf numFmtId="0" fontId="33" fillId="2" borderId="42" xfId="0" applyFont="1" applyFill="1" applyBorder="1" applyAlignment="1">
      <alignment horizontal="center" vertical="center" shrinkToFit="1"/>
    </xf>
    <xf numFmtId="0" fontId="10" fillId="0" borderId="27" xfId="0" applyFont="1" applyFill="1" applyBorder="1" applyAlignment="1">
      <alignment vertical="center"/>
    </xf>
    <xf numFmtId="0" fontId="13" fillId="0" borderId="26" xfId="9" applyFont="1" applyFill="1" applyBorder="1" applyAlignment="1">
      <alignment vertical="center"/>
    </xf>
    <xf numFmtId="0" fontId="14" fillId="0" borderId="26" xfId="9" applyFont="1" applyFill="1" applyBorder="1" applyAlignment="1">
      <alignment vertical="center"/>
    </xf>
    <xf numFmtId="0" fontId="47" fillId="0" borderId="26" xfId="0" applyFont="1" applyFill="1" applyBorder="1" applyAlignment="1">
      <alignment vertical="center"/>
    </xf>
    <xf numFmtId="0" fontId="46" fillId="0" borderId="26" xfId="0" applyFont="1" applyFill="1" applyBorder="1" applyAlignment="1">
      <alignment horizontal="center" vertical="center"/>
    </xf>
    <xf numFmtId="0" fontId="46" fillId="0" borderId="26" xfId="0" applyFont="1" applyFill="1" applyBorder="1">
      <alignment vertical="center"/>
    </xf>
    <xf numFmtId="0" fontId="14" fillId="0" borderId="26" xfId="0" applyFont="1" applyFill="1" applyBorder="1" applyAlignment="1">
      <alignment horizontal="center" vertical="center"/>
    </xf>
    <xf numFmtId="177" fontId="14" fillId="0" borderId="26" xfId="0" applyNumberFormat="1" applyFont="1" applyFill="1" applyBorder="1" applyAlignment="1">
      <alignment horizontal="center" vertical="center"/>
    </xf>
    <xf numFmtId="177" fontId="18" fillId="0" borderId="26" xfId="11" applyNumberFormat="1" applyFont="1" applyFill="1" applyBorder="1">
      <alignment vertical="center"/>
    </xf>
    <xf numFmtId="0" fontId="18" fillId="0" borderId="26" xfId="0" applyFont="1" applyFill="1" applyBorder="1" applyAlignment="1">
      <alignment horizontal="center" vertical="center"/>
    </xf>
    <xf numFmtId="0" fontId="18" fillId="0" borderId="28" xfId="0" applyFont="1" applyFill="1" applyBorder="1" applyAlignment="1">
      <alignment horizontal="center" vertical="center"/>
    </xf>
    <xf numFmtId="0" fontId="33" fillId="2" borderId="12" xfId="0" applyFont="1" applyFill="1" applyBorder="1" applyAlignment="1">
      <alignment horizontal="center" vertical="center" shrinkToFit="1"/>
    </xf>
    <xf numFmtId="0" fontId="14" fillId="0" borderId="27" xfId="0" applyFont="1" applyFill="1" applyBorder="1" applyAlignment="1">
      <alignment horizontal="center" vertical="center"/>
    </xf>
    <xf numFmtId="0" fontId="14" fillId="0" borderId="29" xfId="0" applyFont="1" applyFill="1" applyBorder="1" applyAlignment="1">
      <alignment horizontal="center" vertical="center"/>
    </xf>
    <xf numFmtId="0" fontId="13" fillId="0" borderId="17" xfId="0" applyFont="1" applyFill="1" applyBorder="1" applyAlignment="1">
      <alignment horizontal="center" vertical="center"/>
    </xf>
    <xf numFmtId="0" fontId="24" fillId="0" borderId="18" xfId="0" applyFont="1" applyFill="1" applyBorder="1">
      <alignment vertical="center"/>
    </xf>
    <xf numFmtId="0" fontId="14" fillId="0" borderId="22" xfId="0" applyFont="1" applyFill="1" applyBorder="1" applyAlignment="1">
      <alignment vertical="center"/>
    </xf>
    <xf numFmtId="0" fontId="13" fillId="0" borderId="27" xfId="0" applyFont="1" applyFill="1" applyBorder="1" applyAlignment="1">
      <alignment vertical="center"/>
    </xf>
    <xf numFmtId="0" fontId="9" fillId="0" borderId="21" xfId="0" applyFont="1" applyFill="1" applyBorder="1" applyAlignment="1">
      <alignment horizontal="left" vertical="center"/>
    </xf>
    <xf numFmtId="0" fontId="33" fillId="2" borderId="12" xfId="0" applyFont="1" applyFill="1" applyBorder="1" applyAlignment="1">
      <alignment vertical="center"/>
    </xf>
    <xf numFmtId="0" fontId="14" fillId="0" borderId="2"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3" fillId="0" borderId="1" xfId="0" applyFont="1" applyFill="1" applyBorder="1" applyAlignment="1">
      <alignment horizontal="center" vertical="center"/>
    </xf>
    <xf numFmtId="0" fontId="14" fillId="0" borderId="3" xfId="0" applyFont="1" applyFill="1" applyBorder="1" applyAlignment="1">
      <alignment horizontal="center" vertical="center" wrapText="1"/>
    </xf>
    <xf numFmtId="0" fontId="9" fillId="0" borderId="17" xfId="0" applyFont="1" applyFill="1" applyBorder="1" applyAlignment="1">
      <alignment horizontal="center" vertical="center"/>
    </xf>
    <xf numFmtId="0" fontId="9" fillId="0" borderId="17" xfId="0" applyFont="1" applyFill="1" applyBorder="1" applyAlignment="1">
      <alignment horizontal="center" vertical="center" shrinkToFit="1"/>
    </xf>
    <xf numFmtId="38" fontId="14" fillId="0" borderId="8" xfId="10"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7" xfId="0" applyFont="1" applyFill="1" applyBorder="1" applyAlignment="1">
      <alignment horizontal="center" vertical="center" wrapText="1"/>
    </xf>
    <xf numFmtId="49" fontId="9" fillId="0" borderId="1" xfId="0" applyNumberFormat="1" applyFont="1" applyFill="1" applyBorder="1" applyAlignment="1">
      <alignment horizontal="center" vertical="center"/>
    </xf>
    <xf numFmtId="38" fontId="14" fillId="0" borderId="23" xfId="10" applyFont="1" applyFill="1" applyBorder="1" applyAlignment="1">
      <alignment horizontal="center" vertical="center"/>
    </xf>
    <xf numFmtId="0" fontId="14" fillId="0" borderId="24" xfId="0" applyFont="1" applyFill="1" applyBorder="1" applyAlignment="1">
      <alignment horizontal="center" vertical="center" wrapText="1"/>
    </xf>
    <xf numFmtId="0" fontId="14" fillId="0" borderId="29" xfId="0" applyFont="1" applyFill="1" applyBorder="1" applyAlignment="1">
      <alignment horizontal="center" vertical="center" wrapText="1"/>
    </xf>
    <xf numFmtId="0" fontId="15" fillId="0" borderId="1" xfId="0" applyFont="1" applyFill="1" applyBorder="1" applyAlignment="1">
      <alignment horizontal="center" vertical="center" wrapText="1" shrinkToFit="1"/>
    </xf>
    <xf numFmtId="38" fontId="14" fillId="0" borderId="1" xfId="10" applyFont="1" applyFill="1" applyBorder="1" applyAlignment="1">
      <alignment horizontal="center" vertical="center"/>
    </xf>
    <xf numFmtId="178" fontId="14" fillId="0" borderId="1" xfId="0" applyNumberFormat="1" applyFont="1" applyFill="1" applyBorder="1" applyAlignment="1">
      <alignment horizontal="center" vertical="center"/>
    </xf>
    <xf numFmtId="0" fontId="38"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14" fillId="0" borderId="6" xfId="0" applyFont="1" applyFill="1" applyBorder="1">
      <alignment vertical="center"/>
    </xf>
    <xf numFmtId="0" fontId="14" fillId="0" borderId="57" xfId="9" applyFont="1" applyFill="1" applyBorder="1" applyAlignment="1">
      <alignment horizontal="left" vertical="center" wrapText="1"/>
    </xf>
    <xf numFmtId="0" fontId="14" fillId="0" borderId="37" xfId="0" applyFont="1" applyFill="1" applyBorder="1" applyAlignment="1">
      <alignment horizontal="center" vertical="center" wrapText="1" shrinkToFit="1"/>
    </xf>
    <xf numFmtId="0" fontId="14" fillId="0" borderId="13" xfId="0" applyFont="1" applyFill="1" applyBorder="1" applyAlignment="1">
      <alignment horizontal="center" vertical="center" wrapText="1" shrinkToFit="1"/>
    </xf>
    <xf numFmtId="0" fontId="14" fillId="0" borderId="10" xfId="0" applyFont="1" applyFill="1" applyBorder="1" applyAlignment="1">
      <alignment vertical="center"/>
    </xf>
    <xf numFmtId="0" fontId="14" fillId="0" borderId="10" xfId="0" applyFont="1" applyFill="1" applyBorder="1" applyAlignment="1">
      <alignment horizontal="center" vertical="center"/>
    </xf>
    <xf numFmtId="0" fontId="14" fillId="0" borderId="14" xfId="0" applyFont="1" applyFill="1" applyBorder="1" applyAlignment="1">
      <alignment horizontal="center" vertical="center"/>
    </xf>
    <xf numFmtId="0" fontId="14" fillId="0" borderId="9" xfId="0" applyFont="1" applyFill="1" applyBorder="1" applyAlignment="1">
      <alignment horizontal="center" vertical="center" wrapText="1"/>
    </xf>
    <xf numFmtId="0" fontId="14" fillId="0" borderId="15" xfId="0" applyFont="1" applyFill="1" applyBorder="1" applyAlignment="1">
      <alignment horizontal="center" vertical="center" wrapText="1"/>
    </xf>
    <xf numFmtId="0" fontId="14" fillId="0" borderId="13" xfId="0" applyFont="1" applyFill="1" applyBorder="1" applyAlignment="1">
      <alignment vertical="center"/>
    </xf>
    <xf numFmtId="0" fontId="14" fillId="0" borderId="77" xfId="0" applyFont="1" applyFill="1" applyBorder="1" applyAlignment="1">
      <alignment horizontal="center" vertical="center"/>
    </xf>
    <xf numFmtId="0" fontId="35" fillId="0" borderId="11" xfId="0" applyFont="1" applyFill="1" applyBorder="1">
      <alignment vertical="center"/>
    </xf>
    <xf numFmtId="0" fontId="14" fillId="0" borderId="41" xfId="9" applyFont="1" applyFill="1" applyBorder="1">
      <alignment vertical="center"/>
    </xf>
    <xf numFmtId="0" fontId="14" fillId="0" borderId="18"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14" fillId="0" borderId="59" xfId="9" applyFont="1" applyFill="1" applyBorder="1" applyAlignment="1">
      <alignment horizontal="left" vertical="center" wrapText="1"/>
    </xf>
    <xf numFmtId="0" fontId="14" fillId="0" borderId="18" xfId="0" applyFont="1" applyFill="1" applyBorder="1" applyAlignment="1">
      <alignment horizontal="center" vertical="center" wrapText="1" shrinkToFit="1"/>
    </xf>
    <xf numFmtId="0" fontId="14" fillId="0" borderId="20" xfId="0" applyFont="1" applyFill="1" applyBorder="1" applyAlignment="1">
      <alignment horizontal="center" vertical="center" wrapText="1" shrinkToFit="1"/>
    </xf>
    <xf numFmtId="0" fontId="14" fillId="0" borderId="1" xfId="0" applyFont="1" applyFill="1" applyBorder="1" applyAlignment="1">
      <alignment horizontal="center" vertical="center" wrapText="1"/>
    </xf>
    <xf numFmtId="0" fontId="14" fillId="0" borderId="19" xfId="0" applyFont="1" applyFill="1" applyBorder="1" applyAlignment="1">
      <alignment horizontal="center" vertical="center" wrapText="1"/>
    </xf>
    <xf numFmtId="0" fontId="14" fillId="0" borderId="21" xfId="0" applyFont="1" applyFill="1" applyBorder="1" applyAlignment="1">
      <alignment horizontal="center" vertical="center" wrapText="1"/>
    </xf>
    <xf numFmtId="0" fontId="14" fillId="0" borderId="78" xfId="0" applyFont="1" applyFill="1" applyBorder="1" applyAlignment="1">
      <alignment horizontal="center" vertical="center" wrapText="1"/>
    </xf>
    <xf numFmtId="0" fontId="14" fillId="0" borderId="79" xfId="0" applyFont="1" applyFill="1" applyBorder="1" applyAlignment="1">
      <alignment horizontal="center" vertical="center"/>
    </xf>
    <xf numFmtId="0" fontId="14" fillId="0" borderId="43" xfId="9" applyFont="1" applyFill="1" applyBorder="1">
      <alignment vertical="center"/>
    </xf>
    <xf numFmtId="0" fontId="14" fillId="0" borderId="12" xfId="0" applyFont="1" applyFill="1" applyBorder="1" applyAlignment="1">
      <alignment horizontal="center" vertical="center" wrapText="1"/>
    </xf>
    <xf numFmtId="0" fontId="14" fillId="0" borderId="4" xfId="0" applyFont="1" applyFill="1" applyBorder="1" applyAlignment="1">
      <alignment horizontal="center" vertical="center"/>
    </xf>
    <xf numFmtId="0" fontId="14" fillId="0" borderId="0" xfId="9" applyFont="1" applyBorder="1" applyAlignment="1">
      <alignment vertical="center" wrapText="1"/>
    </xf>
    <xf numFmtId="0" fontId="14" fillId="0" borderId="38" xfId="0" applyFont="1" applyFill="1" applyBorder="1" applyAlignment="1">
      <alignment horizontal="center" vertical="center" wrapText="1" shrinkToFit="1"/>
    </xf>
    <xf numFmtId="0" fontId="14" fillId="0" borderId="72" xfId="0" applyFont="1" applyFill="1" applyBorder="1" applyAlignment="1">
      <alignment horizontal="center" vertical="center" wrapText="1" shrinkToFit="1"/>
    </xf>
    <xf numFmtId="0" fontId="13" fillId="0" borderId="8" xfId="0" applyFont="1" applyFill="1" applyBorder="1" applyAlignment="1">
      <alignment horizontal="center" vertical="center" wrapText="1"/>
    </xf>
    <xf numFmtId="0" fontId="13" fillId="0" borderId="8" xfId="0" applyFont="1" applyFill="1" applyBorder="1" applyAlignment="1">
      <alignment horizontal="center" vertical="center"/>
    </xf>
    <xf numFmtId="0" fontId="13" fillId="0" borderId="5" xfId="0" applyFont="1" applyFill="1" applyBorder="1" applyAlignment="1">
      <alignment horizontal="center" vertical="center"/>
    </xf>
    <xf numFmtId="0" fontId="14" fillId="0" borderId="27" xfId="0" applyFont="1" applyFill="1" applyBorder="1" applyAlignment="1">
      <alignment horizontal="center" vertical="center" wrapText="1"/>
    </xf>
    <xf numFmtId="0" fontId="14" fillId="0" borderId="28"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65" xfId="0" applyFont="1" applyFill="1" applyBorder="1" applyAlignment="1">
      <alignment horizontal="center" vertical="center"/>
    </xf>
    <xf numFmtId="0" fontId="13" fillId="0" borderId="81" xfId="0" applyFont="1" applyFill="1" applyBorder="1" applyAlignment="1">
      <alignment horizontal="center" vertical="center"/>
    </xf>
    <xf numFmtId="0" fontId="14" fillId="0" borderId="11" xfId="0" applyFont="1" applyFill="1" applyBorder="1" applyAlignment="1">
      <alignment vertical="center" wrapText="1"/>
    </xf>
    <xf numFmtId="0" fontId="14" fillId="0" borderId="11" xfId="0" applyFont="1" applyFill="1" applyBorder="1" applyAlignment="1">
      <alignment horizontal="center" vertical="center" wrapText="1"/>
    </xf>
    <xf numFmtId="0" fontId="14" fillId="0" borderId="11" xfId="0" applyFont="1" applyFill="1" applyBorder="1" applyAlignment="1">
      <alignment horizontal="center" vertical="center"/>
    </xf>
    <xf numFmtId="0" fontId="10" fillId="0" borderId="15" xfId="0" applyFont="1" applyFill="1" applyBorder="1" applyAlignment="1">
      <alignment vertical="center"/>
    </xf>
    <xf numFmtId="0" fontId="10" fillId="0" borderId="21" xfId="0" applyFont="1" applyFill="1" applyBorder="1" applyAlignment="1">
      <alignment vertical="center"/>
    </xf>
    <xf numFmtId="0" fontId="10" fillId="0" borderId="28" xfId="0" applyFont="1" applyFill="1" applyBorder="1" applyAlignment="1">
      <alignment vertical="center"/>
    </xf>
    <xf numFmtId="0" fontId="33" fillId="2" borderId="12" xfId="0" applyFont="1" applyFill="1" applyBorder="1" applyAlignment="1">
      <alignment horizontal="center" vertical="center" wrapText="1"/>
    </xf>
    <xf numFmtId="0" fontId="9" fillId="0" borderId="9" xfId="0" applyFont="1" applyBorder="1">
      <alignment vertical="center"/>
    </xf>
    <xf numFmtId="0" fontId="9" fillId="0" borderId="15" xfId="0" applyFont="1" applyBorder="1">
      <alignment vertical="center"/>
    </xf>
    <xf numFmtId="0" fontId="33" fillId="2" borderId="12" xfId="0" applyFont="1" applyFill="1" applyBorder="1" applyAlignment="1">
      <alignment horizontal="center" vertical="center"/>
    </xf>
    <xf numFmtId="0" fontId="9" fillId="0" borderId="27" xfId="0" applyFont="1" applyFill="1" applyBorder="1">
      <alignment vertical="center"/>
    </xf>
    <xf numFmtId="0" fontId="12" fillId="2" borderId="12" xfId="0" applyFont="1" applyFill="1" applyBorder="1" applyAlignment="1">
      <alignment vertical="center" textRotation="255" wrapText="1"/>
    </xf>
    <xf numFmtId="0" fontId="12" fillId="2" borderId="12" xfId="0" applyFont="1" applyFill="1" applyBorder="1" applyAlignment="1">
      <alignment vertical="center" textRotation="255"/>
    </xf>
    <xf numFmtId="0" fontId="9" fillId="2" borderId="12" xfId="0" applyFont="1" applyFill="1" applyBorder="1" applyAlignment="1">
      <alignment horizontal="center" vertical="center" textRotation="255" wrapText="1"/>
    </xf>
    <xf numFmtId="0" fontId="9" fillId="0" borderId="22" xfId="0" applyFont="1" applyFill="1" applyBorder="1" applyAlignment="1">
      <alignment vertical="center"/>
    </xf>
    <xf numFmtId="38" fontId="13" fillId="0" borderId="0" xfId="10" applyFont="1" applyFill="1" applyBorder="1" applyAlignment="1">
      <alignment horizontal="left" vertical="center"/>
    </xf>
    <xf numFmtId="0" fontId="14" fillId="0" borderId="25" xfId="0" applyFont="1" applyFill="1" applyBorder="1" applyAlignment="1">
      <alignment vertical="center" textRotation="255"/>
    </xf>
    <xf numFmtId="38" fontId="14" fillId="0" borderId="0" xfId="10" applyFont="1" applyFill="1" applyBorder="1" applyAlignment="1">
      <alignment horizontal="left" vertical="center"/>
    </xf>
    <xf numFmtId="0" fontId="13" fillId="0" borderId="27" xfId="0" applyFont="1" applyFill="1" applyBorder="1" applyAlignment="1">
      <alignment horizontal="center" vertical="center"/>
    </xf>
    <xf numFmtId="0" fontId="14" fillId="0" borderId="82" xfId="0" applyFont="1" applyFill="1" applyBorder="1" applyAlignment="1">
      <alignment horizontal="center" vertical="center" shrinkToFit="1"/>
    </xf>
    <xf numFmtId="0" fontId="13" fillId="0" borderId="29" xfId="0" applyFont="1" applyFill="1" applyBorder="1" applyAlignment="1">
      <alignment horizontal="center" vertical="center" shrinkToFit="1"/>
    </xf>
    <xf numFmtId="0" fontId="9" fillId="0" borderId="18" xfId="0" applyFont="1" applyFill="1" applyBorder="1" applyAlignment="1">
      <alignment vertical="center" textRotation="255"/>
    </xf>
    <xf numFmtId="0" fontId="13" fillId="0" borderId="9" xfId="0" applyFont="1" applyFill="1" applyBorder="1" applyAlignment="1">
      <alignment horizontal="left" vertical="center"/>
    </xf>
    <xf numFmtId="0" fontId="14" fillId="0" borderId="11" xfId="0" applyFont="1" applyFill="1" applyBorder="1" applyAlignment="1">
      <alignment vertical="center"/>
    </xf>
    <xf numFmtId="0" fontId="14" fillId="0" borderId="15" xfId="0" applyFont="1" applyFill="1" applyBorder="1" applyAlignment="1">
      <alignment horizontal="center" vertical="center" textRotation="255" wrapText="1"/>
    </xf>
    <xf numFmtId="0" fontId="48" fillId="0" borderId="0" xfId="0" applyFont="1" applyFill="1" applyBorder="1" applyAlignment="1">
      <alignment vertical="center"/>
    </xf>
    <xf numFmtId="0" fontId="48" fillId="0" borderId="22" xfId="0" applyFont="1" applyFill="1" applyBorder="1" applyAlignment="1">
      <alignment vertical="center"/>
    </xf>
    <xf numFmtId="181" fontId="14" fillId="0" borderId="23" xfId="0" applyNumberFormat="1" applyFont="1" applyFill="1" applyBorder="1" applyAlignment="1">
      <alignment horizontal="center" vertical="center"/>
    </xf>
    <xf numFmtId="181" fontId="14" fillId="0" borderId="1" xfId="10" applyNumberFormat="1" applyFont="1" applyFill="1" applyBorder="1" applyAlignment="1">
      <alignment horizontal="center" vertical="center"/>
    </xf>
    <xf numFmtId="181" fontId="13" fillId="0" borderId="1" xfId="0" applyNumberFormat="1" applyFont="1" applyFill="1" applyBorder="1" applyAlignment="1">
      <alignment horizontal="center" vertical="center"/>
    </xf>
    <xf numFmtId="38" fontId="14" fillId="0" borderId="17" xfId="10" applyFont="1" applyFill="1" applyBorder="1" applyAlignment="1">
      <alignment horizontal="center" vertical="center"/>
    </xf>
    <xf numFmtId="38" fontId="13" fillId="0" borderId="17" xfId="10" applyFont="1" applyFill="1" applyBorder="1" applyAlignment="1">
      <alignment horizontal="center" vertical="center" wrapText="1"/>
    </xf>
    <xf numFmtId="38" fontId="14" fillId="0" borderId="17" xfId="10" applyFont="1" applyFill="1" applyBorder="1" applyAlignment="1">
      <alignment horizontal="center" vertical="center" wrapText="1"/>
    </xf>
    <xf numFmtId="177" fontId="14" fillId="0" borderId="1" xfId="11" applyNumberFormat="1" applyFont="1" applyFill="1" applyBorder="1">
      <alignment vertical="center"/>
    </xf>
    <xf numFmtId="38" fontId="14" fillId="0" borderId="0" xfId="10" applyFont="1" applyFill="1" applyBorder="1" applyAlignment="1">
      <alignment horizontal="center" vertical="center"/>
    </xf>
    <xf numFmtId="182" fontId="14" fillId="0" borderId="23" xfId="0" applyNumberFormat="1" applyFont="1" applyFill="1" applyBorder="1" applyAlignment="1">
      <alignment horizontal="center" vertical="center"/>
    </xf>
    <xf numFmtId="182" fontId="14" fillId="0" borderId="2" xfId="0" applyNumberFormat="1" applyFont="1" applyFill="1" applyBorder="1" applyAlignment="1">
      <alignment horizontal="center" vertical="center"/>
    </xf>
    <xf numFmtId="182" fontId="13" fillId="0" borderId="2" xfId="0" applyNumberFormat="1" applyFont="1" applyFill="1" applyBorder="1" applyAlignment="1">
      <alignment horizontal="center" vertical="center"/>
    </xf>
    <xf numFmtId="182" fontId="14" fillId="0" borderId="83" xfId="0" applyNumberFormat="1" applyFont="1" applyFill="1" applyBorder="1" applyAlignment="1">
      <alignment horizontal="center" vertical="center"/>
    </xf>
    <xf numFmtId="182" fontId="13" fillId="0" borderId="4" xfId="0" applyNumberFormat="1" applyFont="1" applyFill="1" applyBorder="1" applyAlignment="1">
      <alignment horizontal="center" vertical="center"/>
    </xf>
    <xf numFmtId="38" fontId="9" fillId="0" borderId="18" xfId="10" applyFont="1" applyFill="1" applyBorder="1" applyAlignment="1">
      <alignment horizontal="center" vertical="center"/>
    </xf>
    <xf numFmtId="0" fontId="49" fillId="0" borderId="0" xfId="0" applyFont="1" applyFill="1" applyBorder="1" applyAlignment="1">
      <alignment vertical="center"/>
    </xf>
    <xf numFmtId="38" fontId="13" fillId="0" borderId="1" xfId="10" applyFont="1" applyFill="1" applyBorder="1" applyAlignment="1">
      <alignment horizontal="center" vertical="center" wrapText="1" shrinkToFit="1"/>
    </xf>
    <xf numFmtId="9" fontId="13" fillId="0" borderId="1" xfId="0" applyNumberFormat="1" applyFont="1" applyFill="1" applyBorder="1" applyAlignment="1">
      <alignment horizontal="center" vertical="center" wrapText="1"/>
    </xf>
    <xf numFmtId="38" fontId="13" fillId="0" borderId="1" xfId="10" applyFont="1" applyFill="1" applyBorder="1" applyAlignment="1">
      <alignment horizontal="center" vertical="center" wrapText="1"/>
    </xf>
    <xf numFmtId="0" fontId="14" fillId="0" borderId="84" xfId="0" applyFont="1" applyFill="1" applyBorder="1" applyAlignment="1">
      <alignment horizontal="center" vertical="center"/>
    </xf>
    <xf numFmtId="181" fontId="14" fillId="0" borderId="85" xfId="0" applyNumberFormat="1" applyFont="1" applyFill="1" applyBorder="1" applyAlignment="1">
      <alignment horizontal="center" vertical="center"/>
    </xf>
    <xf numFmtId="181" fontId="14" fillId="0" borderId="8" xfId="0" applyNumberFormat="1" applyFont="1" applyFill="1" applyBorder="1" applyAlignment="1">
      <alignment horizontal="center" vertical="center"/>
    </xf>
    <xf numFmtId="181" fontId="13" fillId="0" borderId="8" xfId="0" applyNumberFormat="1" applyFont="1" applyFill="1" applyBorder="1" applyAlignment="1">
      <alignment horizontal="center" vertical="center"/>
    </xf>
    <xf numFmtId="38" fontId="13" fillId="0" borderId="0" xfId="10" applyFont="1" applyFill="1" applyBorder="1" applyAlignment="1">
      <alignment horizontal="center" vertical="center"/>
    </xf>
    <xf numFmtId="38" fontId="14" fillId="0" borderId="8" xfId="10" applyFont="1" applyFill="1" applyBorder="1" applyAlignment="1">
      <alignment horizontal="center" vertical="center" wrapText="1"/>
    </xf>
    <xf numFmtId="38" fontId="13" fillId="0" borderId="8" xfId="10" applyFont="1" applyFill="1" applyBorder="1" applyAlignment="1">
      <alignment horizontal="center" vertical="center" wrapText="1"/>
    </xf>
    <xf numFmtId="38" fontId="14" fillId="0" borderId="0" xfId="10" applyFont="1" applyFill="1" applyBorder="1" applyAlignment="1">
      <alignment horizontal="right" vertical="center"/>
    </xf>
    <xf numFmtId="182" fontId="14" fillId="0" borderId="85" xfId="0" applyNumberFormat="1" applyFont="1" applyFill="1" applyBorder="1" applyAlignment="1">
      <alignment horizontal="center" vertical="center"/>
    </xf>
    <xf numFmtId="182" fontId="14" fillId="0" borderId="5" xfId="0" applyNumberFormat="1" applyFont="1" applyFill="1" applyBorder="1" applyAlignment="1">
      <alignment horizontal="center" vertical="center"/>
    </xf>
    <xf numFmtId="182" fontId="13" fillId="0" borderId="5" xfId="0" applyNumberFormat="1" applyFont="1" applyFill="1" applyBorder="1" applyAlignment="1">
      <alignment horizontal="center" vertical="center"/>
    </xf>
    <xf numFmtId="182" fontId="14" fillId="0" borderId="86" xfId="0" applyNumberFormat="1" applyFont="1" applyFill="1" applyBorder="1" applyAlignment="1">
      <alignment horizontal="center" vertical="center"/>
    </xf>
    <xf numFmtId="182" fontId="13" fillId="0" borderId="87" xfId="0" applyNumberFormat="1" applyFont="1" applyFill="1" applyBorder="1" applyAlignment="1">
      <alignment horizontal="center" vertical="center"/>
    </xf>
    <xf numFmtId="177" fontId="14" fillId="0" borderId="53" xfId="0" applyNumberFormat="1" applyFont="1" applyFill="1" applyBorder="1" applyAlignment="1">
      <alignment horizontal="center" vertical="center"/>
    </xf>
    <xf numFmtId="10" fontId="13" fillId="0" borderId="1" xfId="11" applyNumberFormat="1" applyFont="1" applyFill="1" applyBorder="1" applyAlignment="1">
      <alignment horizontal="center" vertical="center" wrapText="1"/>
    </xf>
    <xf numFmtId="38" fontId="14" fillId="0" borderId="24" xfId="10" applyFont="1" applyFill="1" applyBorder="1" applyAlignment="1">
      <alignment horizontal="center" vertical="center"/>
    </xf>
    <xf numFmtId="181" fontId="14" fillId="0" borderId="88" xfId="0" applyNumberFormat="1" applyFont="1" applyFill="1" applyBorder="1" applyAlignment="1">
      <alignment horizontal="center" vertical="center"/>
    </xf>
    <xf numFmtId="181" fontId="13" fillId="0" borderId="88" xfId="0" applyNumberFormat="1" applyFont="1" applyFill="1" applyBorder="1" applyAlignment="1">
      <alignment horizontal="center" vertical="center"/>
    </xf>
    <xf numFmtId="182" fontId="14" fillId="0" borderId="89" xfId="0" applyNumberFormat="1" applyFont="1" applyFill="1" applyBorder="1" applyAlignment="1">
      <alignment horizontal="center" vertical="center"/>
    </xf>
    <xf numFmtId="182" fontId="13" fillId="0" borderId="89" xfId="0" applyNumberFormat="1" applyFont="1" applyFill="1" applyBorder="1" applyAlignment="1">
      <alignment horizontal="center" vertical="center"/>
    </xf>
    <xf numFmtId="182" fontId="14" fillId="0" borderId="82" xfId="0" applyNumberFormat="1" applyFont="1" applyFill="1" applyBorder="1" applyAlignment="1">
      <alignment horizontal="center" vertical="center"/>
    </xf>
    <xf numFmtId="182" fontId="13" fillId="0" borderId="29" xfId="0" applyNumberFormat="1" applyFont="1" applyFill="1" applyBorder="1" applyAlignment="1">
      <alignment horizontal="center" vertical="center"/>
    </xf>
    <xf numFmtId="177" fontId="14" fillId="0" borderId="23" xfId="11" applyNumberFormat="1" applyFont="1" applyFill="1" applyBorder="1" applyAlignment="1">
      <alignment horizontal="center" vertical="center"/>
    </xf>
    <xf numFmtId="177" fontId="14" fillId="0" borderId="62" xfId="11" applyNumberFormat="1" applyFont="1" applyFill="1" applyBorder="1" applyAlignment="1">
      <alignment horizontal="center" vertical="center"/>
    </xf>
    <xf numFmtId="38" fontId="14" fillId="0" borderId="2" xfId="10" applyFont="1" applyFill="1" applyBorder="1" applyAlignment="1">
      <alignment horizontal="center" vertical="center"/>
    </xf>
    <xf numFmtId="182" fontId="14" fillId="0" borderId="1" xfId="0" applyNumberFormat="1" applyFont="1" applyFill="1" applyBorder="1" applyAlignment="1">
      <alignment horizontal="center" vertical="center"/>
    </xf>
    <xf numFmtId="49" fontId="13" fillId="0" borderId="1" xfId="11" applyNumberFormat="1" applyFont="1" applyFill="1" applyBorder="1" applyAlignment="1">
      <alignment horizontal="center" vertical="center" wrapText="1"/>
    </xf>
    <xf numFmtId="38" fontId="14" fillId="0" borderId="8" xfId="10" applyFont="1" applyFill="1" applyBorder="1" applyAlignment="1">
      <alignment vertical="center"/>
    </xf>
    <xf numFmtId="177" fontId="14" fillId="0" borderId="8" xfId="11" applyNumberFormat="1" applyFont="1" applyFill="1" applyBorder="1" applyAlignment="1">
      <alignment vertical="center"/>
    </xf>
    <xf numFmtId="0" fontId="14" fillId="0" borderId="8" xfId="0" applyFont="1" applyFill="1" applyBorder="1" applyAlignment="1">
      <alignment horizontal="center" vertical="center" wrapText="1"/>
    </xf>
    <xf numFmtId="10" fontId="13" fillId="0" borderId="8" xfId="11" applyNumberFormat="1" applyFont="1" applyFill="1" applyBorder="1" applyAlignment="1">
      <alignment horizontal="center" vertical="center" wrapText="1"/>
    </xf>
    <xf numFmtId="38" fontId="13" fillId="0" borderId="1" xfId="10" applyFont="1" applyFill="1" applyBorder="1" applyAlignment="1">
      <alignment horizontal="center" vertical="center"/>
    </xf>
    <xf numFmtId="177" fontId="13" fillId="0" borderId="1" xfId="11" applyNumberFormat="1" applyFont="1" applyFill="1" applyBorder="1" applyAlignment="1">
      <alignment horizontal="center" vertical="center"/>
    </xf>
    <xf numFmtId="0" fontId="18" fillId="0" borderId="6" xfId="0" applyFont="1" applyFill="1" applyBorder="1" applyAlignment="1">
      <alignment horizontal="center" vertical="center"/>
    </xf>
    <xf numFmtId="0" fontId="18" fillId="0" borderId="6" xfId="0" applyFont="1" applyFill="1" applyBorder="1" applyAlignment="1">
      <alignment horizontal="center" vertical="center" wrapText="1"/>
    </xf>
    <xf numFmtId="38" fontId="18" fillId="0" borderId="6" xfId="10" applyFont="1" applyFill="1" applyBorder="1" applyAlignment="1">
      <alignment horizontal="right" vertical="center"/>
    </xf>
    <xf numFmtId="10" fontId="18" fillId="0" borderId="6" xfId="11" applyNumberFormat="1" applyFont="1" applyFill="1" applyBorder="1" applyAlignment="1">
      <alignment horizontal="right" vertical="center"/>
    </xf>
    <xf numFmtId="49" fontId="13" fillId="0" borderId="8" xfId="10" applyNumberFormat="1" applyFont="1" applyFill="1" applyBorder="1" applyAlignment="1">
      <alignment horizontal="center" vertical="center" wrapText="1"/>
    </xf>
    <xf numFmtId="0" fontId="13" fillId="0" borderId="0" xfId="0" applyFont="1" applyFill="1" applyBorder="1" applyAlignment="1">
      <alignment horizontal="center" vertical="center"/>
    </xf>
    <xf numFmtId="0" fontId="47" fillId="0" borderId="27" xfId="0" applyFont="1" applyFill="1" applyBorder="1" applyAlignment="1">
      <alignment vertical="center"/>
    </xf>
    <xf numFmtId="0" fontId="18" fillId="0" borderId="26" xfId="0" applyFont="1" applyFill="1" applyBorder="1">
      <alignment vertical="center"/>
    </xf>
    <xf numFmtId="0" fontId="13" fillId="0" borderId="12" xfId="0" applyFont="1" applyFill="1" applyBorder="1" applyAlignment="1">
      <alignment horizontal="center" vertical="center"/>
    </xf>
    <xf numFmtId="0" fontId="47" fillId="0" borderId="26" xfId="0" applyFont="1" applyFill="1" applyBorder="1" applyAlignment="1">
      <alignment horizontal="center" vertical="center"/>
    </xf>
    <xf numFmtId="0" fontId="18" fillId="0" borderId="26" xfId="0" applyFont="1" applyFill="1" applyBorder="1" applyAlignment="1">
      <alignment horizontal="center" vertical="center" wrapText="1"/>
    </xf>
    <xf numFmtId="38" fontId="18" fillId="0" borderId="26" xfId="10" applyFont="1" applyFill="1" applyBorder="1" applyAlignment="1">
      <alignment horizontal="right" vertical="center"/>
    </xf>
    <xf numFmtId="10" fontId="18" fillId="0" borderId="26" xfId="11" applyNumberFormat="1" applyFont="1" applyFill="1" applyBorder="1" applyAlignment="1">
      <alignment horizontal="right" vertical="center"/>
    </xf>
    <xf numFmtId="0" fontId="18" fillId="0" borderId="6" xfId="0" applyFont="1" applyFill="1" applyBorder="1" applyAlignment="1">
      <alignment horizontal="center" vertical="center" shrinkToFit="1"/>
    </xf>
    <xf numFmtId="38" fontId="18" fillId="0" borderId="3" xfId="10" applyFont="1" applyFill="1" applyBorder="1" applyAlignment="1">
      <alignment horizontal="center" vertical="center"/>
    </xf>
    <xf numFmtId="177" fontId="18" fillId="0" borderId="3" xfId="11" applyNumberFormat="1" applyFont="1" applyFill="1" applyBorder="1" applyAlignment="1">
      <alignment horizontal="center" vertical="center"/>
    </xf>
    <xf numFmtId="0" fontId="14" fillId="0" borderId="21" xfId="0" applyFont="1" applyFill="1" applyBorder="1" applyAlignment="1">
      <alignment horizontal="left" vertical="center"/>
    </xf>
    <xf numFmtId="0" fontId="18" fillId="0" borderId="0" xfId="0" applyFont="1" applyFill="1" applyBorder="1" applyAlignment="1">
      <alignment horizontal="center" vertical="center" shrinkToFit="1"/>
    </xf>
    <xf numFmtId="38" fontId="18" fillId="0" borderId="6" xfId="10" applyFont="1" applyFill="1" applyBorder="1" applyAlignment="1">
      <alignment horizontal="center" vertical="center"/>
    </xf>
    <xf numFmtId="177" fontId="18" fillId="0" borderId="6" xfId="11" applyNumberFormat="1" applyFont="1" applyFill="1" applyBorder="1" applyAlignment="1">
      <alignment horizontal="center" vertical="center"/>
    </xf>
    <xf numFmtId="183" fontId="14" fillId="0" borderId="1" xfId="0" applyNumberFormat="1" applyFont="1" applyFill="1" applyBorder="1" applyAlignment="1">
      <alignment horizontal="center" vertical="center"/>
    </xf>
    <xf numFmtId="38" fontId="14" fillId="0" borderId="11" xfId="10" applyFont="1" applyFill="1" applyBorder="1" applyAlignment="1">
      <alignment vertical="center" wrapText="1"/>
    </xf>
    <xf numFmtId="0" fontId="14" fillId="0" borderId="2" xfId="0" applyFont="1" applyFill="1" applyBorder="1" applyAlignment="1">
      <alignment horizontal="center" vertical="center" shrinkToFit="1"/>
    </xf>
    <xf numFmtId="9" fontId="14" fillId="0" borderId="4" xfId="0" applyNumberFormat="1" applyFont="1" applyFill="1" applyBorder="1" applyAlignment="1">
      <alignment horizontal="center" vertical="center" shrinkToFit="1"/>
    </xf>
    <xf numFmtId="38" fontId="14" fillId="0" borderId="0" xfId="10" applyFont="1" applyFill="1" applyBorder="1" applyAlignment="1">
      <alignment vertical="center" wrapText="1"/>
    </xf>
    <xf numFmtId="38" fontId="14" fillId="0" borderId="0" xfId="10" applyFont="1" applyFill="1" applyBorder="1" applyAlignment="1">
      <alignment vertical="center"/>
    </xf>
    <xf numFmtId="177" fontId="14" fillId="0" borderId="2" xfId="11" applyNumberFormat="1" applyFont="1" applyFill="1" applyBorder="1" applyAlignment="1">
      <alignment horizontal="center" vertical="center"/>
    </xf>
    <xf numFmtId="0" fontId="50" fillId="0" borderId="0" xfId="0" applyFont="1" applyFill="1" applyBorder="1" applyAlignment="1">
      <alignment vertical="center" wrapText="1"/>
    </xf>
    <xf numFmtId="0" fontId="13" fillId="0" borderId="21" xfId="0" applyFont="1" applyFill="1" applyBorder="1" applyAlignment="1">
      <alignment horizontal="center" vertical="center"/>
    </xf>
    <xf numFmtId="0" fontId="13" fillId="0" borderId="7" xfId="0" applyFont="1" applyFill="1" applyBorder="1" applyAlignment="1">
      <alignment horizontal="center" vertical="center"/>
    </xf>
    <xf numFmtId="178" fontId="13" fillId="0" borderId="8" xfId="0" applyNumberFormat="1" applyFont="1" applyFill="1" applyBorder="1" applyAlignment="1">
      <alignment horizontal="center" vertical="center"/>
    </xf>
    <xf numFmtId="183" fontId="13" fillId="0" borderId="8" xfId="0" applyNumberFormat="1" applyFont="1" applyFill="1" applyBorder="1" applyAlignment="1">
      <alignment horizontal="center" vertical="center"/>
    </xf>
    <xf numFmtId="49" fontId="14" fillId="0" borderId="0" xfId="10" applyNumberFormat="1" applyFont="1" applyFill="1" applyBorder="1" applyAlignment="1">
      <alignment vertical="center" wrapText="1"/>
    </xf>
    <xf numFmtId="177" fontId="13" fillId="0" borderId="8" xfId="0" applyNumberFormat="1" applyFont="1" applyFill="1" applyBorder="1" applyAlignment="1">
      <alignment horizontal="center" vertical="center" wrapText="1"/>
    </xf>
    <xf numFmtId="0" fontId="13" fillId="0" borderId="11" xfId="0" applyFont="1" applyFill="1" applyBorder="1" applyAlignment="1">
      <alignment vertical="center"/>
    </xf>
    <xf numFmtId="178" fontId="13" fillId="0" borderId="11" xfId="0" applyNumberFormat="1" applyFont="1" applyFill="1" applyBorder="1" applyAlignment="1">
      <alignment horizontal="center" vertical="center"/>
    </xf>
    <xf numFmtId="183" fontId="13" fillId="0" borderId="11" xfId="0" applyNumberFormat="1" applyFont="1" applyFill="1" applyBorder="1" applyAlignment="1">
      <alignment horizontal="center" vertical="center"/>
    </xf>
    <xf numFmtId="0" fontId="10" fillId="0" borderId="22" xfId="0" applyFont="1" applyFill="1" applyBorder="1" applyAlignment="1">
      <alignment vertical="center"/>
    </xf>
    <xf numFmtId="177" fontId="14" fillId="0" borderId="6" xfId="11" applyNumberFormat="1" applyFont="1" applyFill="1" applyBorder="1" applyAlignment="1">
      <alignment horizontal="center" vertical="center"/>
    </xf>
    <xf numFmtId="181" fontId="14" fillId="0" borderId="6" xfId="0" applyNumberFormat="1" applyFont="1" applyFill="1" applyBorder="1" applyAlignment="1">
      <alignment horizontal="center" vertical="center"/>
    </xf>
    <xf numFmtId="181" fontId="14" fillId="0" borderId="0" xfId="0" applyNumberFormat="1" applyFont="1" applyFill="1" applyBorder="1" applyAlignment="1">
      <alignment horizontal="center" vertical="center"/>
    </xf>
    <xf numFmtId="182" fontId="14" fillId="0" borderId="6" xfId="0" applyNumberFormat="1" applyFont="1" applyFill="1" applyBorder="1" applyAlignment="1">
      <alignment horizontal="center" vertical="center"/>
    </xf>
    <xf numFmtId="182" fontId="14" fillId="0" borderId="0" xfId="10" applyNumberFormat="1" applyFont="1" applyFill="1" applyBorder="1" applyAlignment="1">
      <alignment horizontal="center" vertical="center"/>
    </xf>
    <xf numFmtId="38" fontId="9" fillId="0" borderId="0" xfId="10" applyFont="1" applyFill="1" applyBorder="1" applyAlignment="1">
      <alignment horizontal="center" vertical="center"/>
    </xf>
    <xf numFmtId="0" fontId="10" fillId="0" borderId="13" xfId="0" applyFont="1" applyFill="1" applyBorder="1" applyAlignment="1">
      <alignment horizontal="left" vertical="center" wrapText="1"/>
    </xf>
    <xf numFmtId="0" fontId="9" fillId="0" borderId="31" xfId="0" applyFont="1" applyFill="1" applyBorder="1" applyAlignment="1">
      <alignment horizontal="center" vertical="center"/>
    </xf>
    <xf numFmtId="0" fontId="9" fillId="0" borderId="78" xfId="0" applyFont="1" applyFill="1" applyBorder="1" applyAlignment="1">
      <alignment horizontal="center" vertical="center"/>
    </xf>
    <xf numFmtId="0" fontId="15" fillId="0" borderId="11" xfId="0" applyFont="1" applyFill="1" applyBorder="1" applyAlignment="1">
      <alignment vertical="center" wrapText="1"/>
    </xf>
    <xf numFmtId="0" fontId="15" fillId="0" borderId="11" xfId="0" applyFont="1" applyFill="1" applyBorder="1" applyAlignment="1">
      <alignment horizontal="left" vertical="center" wrapText="1"/>
    </xf>
    <xf numFmtId="0" fontId="15" fillId="0" borderId="11" xfId="0" applyFont="1" applyFill="1" applyBorder="1" applyAlignment="1">
      <alignment vertical="center"/>
    </xf>
    <xf numFmtId="0" fontId="12" fillId="0" borderId="11" xfId="0" applyFont="1" applyBorder="1">
      <alignment vertical="center"/>
    </xf>
    <xf numFmtId="0" fontId="10" fillId="0" borderId="20" xfId="0" applyFont="1" applyFill="1" applyBorder="1" applyAlignment="1">
      <alignment horizontal="left" vertical="center" wrapText="1"/>
    </xf>
    <xf numFmtId="0" fontId="9" fillId="0" borderId="1" xfId="0" applyFont="1" applyFill="1" applyBorder="1" applyAlignment="1">
      <alignment horizontal="center" vertical="center" wrapText="1"/>
    </xf>
    <xf numFmtId="0" fontId="9" fillId="0" borderId="4" xfId="0" applyFont="1" applyFill="1" applyBorder="1" applyAlignment="1">
      <alignment horizontal="center" vertical="center"/>
    </xf>
    <xf numFmtId="0" fontId="15" fillId="0" borderId="0" xfId="0" applyFont="1" applyFill="1" applyBorder="1" applyAlignment="1">
      <alignment horizontal="left" vertical="center" wrapText="1"/>
    </xf>
    <xf numFmtId="38" fontId="9" fillId="0" borderId="1" xfId="10" applyFont="1" applyFill="1" applyBorder="1" applyAlignment="1">
      <alignment horizontal="center" vertical="center" shrinkToFit="1"/>
    </xf>
    <xf numFmtId="177" fontId="13" fillId="0" borderId="35" xfId="11" applyNumberFormat="1" applyFont="1" applyFill="1" applyBorder="1" applyAlignment="1">
      <alignment horizontal="center" vertical="center"/>
    </xf>
    <xf numFmtId="0" fontId="10" fillId="0" borderId="27" xfId="0" applyFont="1" applyFill="1" applyBorder="1" applyAlignment="1">
      <alignment vertical="center" wrapText="1"/>
    </xf>
    <xf numFmtId="0" fontId="10" fillId="0" borderId="26" xfId="0" applyFont="1" applyFill="1" applyBorder="1" applyAlignment="1">
      <alignment vertical="center" wrapText="1"/>
    </xf>
    <xf numFmtId="0" fontId="9" fillId="0" borderId="90" xfId="0" applyFont="1" applyFill="1" applyBorder="1" applyAlignment="1">
      <alignment horizontal="center" vertical="center"/>
    </xf>
    <xf numFmtId="9" fontId="9" fillId="0" borderId="90" xfId="11" applyFont="1" applyFill="1" applyBorder="1" applyAlignment="1">
      <alignment vertical="center"/>
    </xf>
    <xf numFmtId="9" fontId="9" fillId="0" borderId="26" xfId="11" applyFont="1" applyFill="1" applyBorder="1" applyAlignment="1">
      <alignment vertical="center"/>
    </xf>
    <xf numFmtId="0" fontId="14" fillId="0" borderId="21" xfId="0" applyFont="1" applyFill="1" applyBorder="1">
      <alignment vertical="center"/>
    </xf>
    <xf numFmtId="0" fontId="9" fillId="0" borderId="11" xfId="0" applyFont="1" applyBorder="1" applyAlignment="1">
      <alignment horizontal="center" vertical="center" wrapText="1"/>
    </xf>
    <xf numFmtId="0" fontId="9" fillId="0" borderId="26" xfId="0" applyFont="1" applyBorder="1" applyAlignment="1">
      <alignment horizontal="center" vertical="center" wrapText="1"/>
    </xf>
    <xf numFmtId="0" fontId="13" fillId="0" borderId="26" xfId="0" applyFont="1" applyFill="1" applyBorder="1" applyAlignment="1">
      <alignment horizontal="center" vertical="center"/>
    </xf>
    <xf numFmtId="0" fontId="14" fillId="0" borderId="65" xfId="0" applyFont="1" applyFill="1" applyBorder="1" applyAlignment="1">
      <alignment horizontal="center" vertical="center"/>
    </xf>
    <xf numFmtId="0" fontId="14" fillId="0" borderId="81" xfId="0" applyFont="1" applyFill="1" applyBorder="1" applyAlignment="1">
      <alignment horizontal="center" vertical="center"/>
    </xf>
    <xf numFmtId="0" fontId="14" fillId="0" borderId="28" xfId="0" applyFont="1" applyFill="1" applyBorder="1">
      <alignment vertical="center"/>
    </xf>
    <xf numFmtId="177" fontId="14" fillId="0" borderId="23" xfId="11" applyNumberFormat="1" applyFont="1" applyFill="1" applyBorder="1" applyAlignment="1">
      <alignment vertical="center"/>
    </xf>
    <xf numFmtId="177" fontId="13" fillId="0" borderId="1" xfId="11" applyNumberFormat="1" applyFont="1" applyFill="1" applyBorder="1" applyAlignment="1">
      <alignment vertical="center"/>
    </xf>
    <xf numFmtId="49" fontId="9" fillId="2" borderId="2" xfId="0" applyNumberFormat="1" applyFont="1" applyFill="1" applyBorder="1" applyAlignment="1">
      <alignment horizontal="center" vertical="center" textRotation="255" wrapText="1"/>
    </xf>
    <xf numFmtId="49" fontId="9" fillId="2" borderId="3" xfId="0" applyNumberFormat="1" applyFont="1" applyFill="1" applyBorder="1" applyAlignment="1">
      <alignment horizontal="center" vertical="center" textRotation="255" wrapText="1"/>
    </xf>
    <xf numFmtId="0" fontId="9" fillId="2" borderId="91" xfId="0" applyFont="1" applyFill="1" applyBorder="1" applyAlignment="1">
      <alignment horizontal="center" vertical="center" textRotation="255" wrapText="1"/>
    </xf>
    <xf numFmtId="0" fontId="9" fillId="2" borderId="69" xfId="0" applyFont="1" applyFill="1" applyBorder="1" applyAlignment="1">
      <alignment horizontal="center" vertical="center" textRotation="255" wrapText="1"/>
    </xf>
    <xf numFmtId="0" fontId="9" fillId="2" borderId="92" xfId="0" applyFont="1" applyFill="1" applyBorder="1" applyAlignment="1">
      <alignment horizontal="center" vertical="center" textRotation="255" wrapText="1"/>
    </xf>
    <xf numFmtId="0" fontId="10" fillId="0" borderId="5" xfId="0" applyFont="1" applyFill="1" applyBorder="1" applyAlignment="1">
      <alignment horizontal="left" vertical="center"/>
    </xf>
    <xf numFmtId="57" fontId="9" fillId="0" borderId="18" xfId="0" applyNumberFormat="1" applyFont="1" applyFill="1" applyBorder="1" applyAlignment="1">
      <alignment horizontal="left" vertical="center"/>
    </xf>
    <xf numFmtId="57" fontId="9" fillId="0" borderId="0" xfId="0" applyNumberFormat="1" applyFont="1" applyFill="1" applyBorder="1" applyAlignment="1">
      <alignment horizontal="left" vertical="center"/>
    </xf>
    <xf numFmtId="0" fontId="24" fillId="0" borderId="1" xfId="0" applyFont="1" applyFill="1" applyBorder="1">
      <alignment vertical="center"/>
    </xf>
    <xf numFmtId="57" fontId="12" fillId="0" borderId="1" xfId="0" applyNumberFormat="1" applyFont="1" applyFill="1" applyBorder="1" applyAlignment="1">
      <alignment horizontal="center" vertical="center" shrinkToFit="1"/>
    </xf>
    <xf numFmtId="0" fontId="10" fillId="0" borderId="19" xfId="0" applyFont="1" applyFill="1" applyBorder="1">
      <alignment vertical="center"/>
    </xf>
    <xf numFmtId="0" fontId="12" fillId="0" borderId="23" xfId="0" applyFont="1" applyFill="1" applyBorder="1" applyAlignment="1">
      <alignment horizontal="center" vertical="center"/>
    </xf>
    <xf numFmtId="0" fontId="24" fillId="0" borderId="18" xfId="0" applyFont="1" applyFill="1" applyBorder="1" applyAlignment="1">
      <alignment horizontal="left" vertical="center"/>
    </xf>
    <xf numFmtId="0" fontId="12" fillId="0" borderId="8"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17" xfId="0" applyFont="1" applyFill="1" applyBorder="1" applyAlignment="1">
      <alignment horizontal="center" vertical="center"/>
    </xf>
    <xf numFmtId="0" fontId="12" fillId="0" borderId="93" xfId="0" applyFont="1" applyFill="1" applyBorder="1" applyAlignment="1">
      <alignment horizontal="center" vertical="center"/>
    </xf>
    <xf numFmtId="38" fontId="12" fillId="0" borderId="8" xfId="10" applyFont="1" applyFill="1" applyBorder="1" applyAlignment="1">
      <alignment horizontal="center" vertical="center"/>
    </xf>
    <xf numFmtId="38" fontId="12" fillId="0" borderId="93" xfId="10" applyFont="1" applyFill="1" applyBorder="1" applyAlignment="1">
      <alignment horizontal="center" vertical="center"/>
    </xf>
    <xf numFmtId="176" fontId="12" fillId="0" borderId="8" xfId="0" applyNumberFormat="1" applyFont="1" applyFill="1" applyBorder="1" applyAlignment="1">
      <alignment horizontal="center" vertical="center"/>
    </xf>
    <xf numFmtId="176" fontId="12" fillId="0" borderId="93" xfId="0" applyNumberFormat="1" applyFont="1" applyFill="1" applyBorder="1" applyAlignment="1">
      <alignment horizontal="center" vertical="center"/>
    </xf>
    <xf numFmtId="176" fontId="12" fillId="0" borderId="21" xfId="0" applyNumberFormat="1" applyFont="1" applyFill="1" applyBorder="1" applyAlignment="1">
      <alignment horizontal="center" vertical="center"/>
    </xf>
    <xf numFmtId="0" fontId="9" fillId="0" borderId="88" xfId="0" applyFont="1" applyFill="1" applyBorder="1" applyAlignment="1">
      <alignment horizontal="center" vertical="center" shrinkToFit="1"/>
    </xf>
    <xf numFmtId="0" fontId="12" fillId="0" borderId="88" xfId="0" quotePrefix="1" applyFont="1" applyFill="1" applyBorder="1" applyAlignment="1">
      <alignment horizontal="center" vertical="center"/>
    </xf>
    <xf numFmtId="0" fontId="12" fillId="0" borderId="18" xfId="0" quotePrefix="1" applyFont="1" applyFill="1" applyBorder="1" applyAlignment="1">
      <alignment horizontal="center" vertical="center"/>
    </xf>
    <xf numFmtId="0" fontId="12" fillId="0" borderId="23" xfId="0" quotePrefix="1" applyFont="1" applyFill="1" applyBorder="1" applyAlignment="1">
      <alignment horizontal="center" vertical="center"/>
    </xf>
    <xf numFmtId="0" fontId="12" fillId="0" borderId="0" xfId="0" quotePrefix="1" applyFont="1" applyFill="1" applyBorder="1" applyAlignment="1">
      <alignment horizontal="center" vertical="center"/>
    </xf>
    <xf numFmtId="38" fontId="12" fillId="0" borderId="88" xfId="10" quotePrefix="1" applyFont="1" applyFill="1" applyBorder="1" applyAlignment="1">
      <alignment horizontal="center" vertical="center"/>
    </xf>
    <xf numFmtId="38" fontId="12" fillId="0" borderId="23" xfId="10" quotePrefix="1" applyFont="1" applyFill="1" applyBorder="1" applyAlignment="1">
      <alignment horizontal="center" vertical="center"/>
    </xf>
    <xf numFmtId="38" fontId="12" fillId="0" borderId="1" xfId="10" applyFont="1" applyFill="1" applyBorder="1" applyAlignment="1">
      <alignment horizontal="center" vertical="center"/>
    </xf>
    <xf numFmtId="0" fontId="9" fillId="0" borderId="94" xfId="0" applyFont="1" applyFill="1" applyBorder="1" applyAlignment="1">
      <alignment horizontal="center" vertical="center"/>
    </xf>
    <xf numFmtId="176" fontId="12" fillId="0" borderId="94" xfId="0" applyNumberFormat="1" applyFont="1" applyFill="1" applyBorder="1" applyAlignment="1">
      <alignment horizontal="center" vertical="center"/>
    </xf>
    <xf numFmtId="176" fontId="12" fillId="0" borderId="88" xfId="0" quotePrefix="1" applyNumberFormat="1" applyFont="1" applyFill="1" applyBorder="1" applyAlignment="1">
      <alignment horizontal="center" vertical="center"/>
    </xf>
    <xf numFmtId="176" fontId="12" fillId="0" borderId="23" xfId="0" quotePrefix="1" applyNumberFormat="1" applyFont="1" applyFill="1" applyBorder="1" applyAlignment="1">
      <alignment horizontal="center" vertical="center"/>
    </xf>
    <xf numFmtId="176" fontId="12" fillId="0" borderId="21" xfId="0" applyNumberFormat="1" applyFont="1" applyFill="1" applyBorder="1" applyAlignment="1">
      <alignment vertical="center"/>
    </xf>
    <xf numFmtId="0" fontId="9" fillId="0" borderId="0" xfId="0" applyFont="1" applyFill="1" applyAlignment="1">
      <alignment horizontal="left" vertical="center"/>
    </xf>
    <xf numFmtId="0" fontId="12" fillId="0" borderId="1" xfId="0" quotePrefix="1" applyFont="1" applyFill="1" applyBorder="1" applyAlignment="1">
      <alignment horizontal="center" vertical="center"/>
    </xf>
    <xf numFmtId="38" fontId="12" fillId="0" borderId="1" xfId="10" quotePrefix="1" applyFont="1" applyFill="1" applyBorder="1" applyAlignment="1">
      <alignment horizontal="center" vertical="center"/>
    </xf>
    <xf numFmtId="176" fontId="12" fillId="0" borderId="1" xfId="0" applyNumberFormat="1" applyFont="1" applyFill="1" applyBorder="1" applyAlignment="1">
      <alignment horizontal="center" vertical="center"/>
    </xf>
    <xf numFmtId="0" fontId="9" fillId="0" borderId="20" xfId="0" applyFont="1" applyFill="1" applyBorder="1" applyAlignment="1">
      <alignment horizontal="right" vertical="center"/>
    </xf>
    <xf numFmtId="0" fontId="9" fillId="0" borderId="59" xfId="0" applyFont="1" applyFill="1" applyBorder="1" applyAlignment="1">
      <alignment horizontal="right" vertical="center"/>
    </xf>
    <xf numFmtId="176" fontId="12" fillId="0" borderId="1" xfId="0" quotePrefix="1" applyNumberFormat="1" applyFont="1" applyFill="1" applyBorder="1" applyAlignment="1">
      <alignment horizontal="center" vertical="center"/>
    </xf>
    <xf numFmtId="176" fontId="12" fillId="0" borderId="21" xfId="0" quotePrefix="1" applyNumberFormat="1" applyFont="1" applyFill="1" applyBorder="1" applyAlignment="1">
      <alignment horizontal="center" vertical="center"/>
    </xf>
    <xf numFmtId="0" fontId="24" fillId="0" borderId="24" xfId="0" applyFont="1" applyFill="1" applyBorder="1" applyAlignment="1">
      <alignment horizontal="left" vertical="center"/>
    </xf>
    <xf numFmtId="0" fontId="9" fillId="0" borderId="25" xfId="0" applyFont="1" applyFill="1" applyBorder="1" applyAlignment="1">
      <alignment horizontal="left" vertical="center"/>
    </xf>
    <xf numFmtId="176" fontId="12" fillId="0" borderId="0" xfId="0" applyNumberFormat="1" applyFont="1" applyFill="1" applyBorder="1" applyAlignment="1">
      <alignment horizontal="center" vertical="center"/>
    </xf>
    <xf numFmtId="0" fontId="10" fillId="2" borderId="8" xfId="0" applyFont="1" applyFill="1" applyBorder="1" applyAlignment="1">
      <alignment horizontal="center" vertical="center"/>
    </xf>
    <xf numFmtId="0" fontId="10" fillId="0" borderId="18" xfId="0" applyFont="1" applyFill="1" applyBorder="1" applyAlignment="1">
      <alignment horizontal="left" vertical="center"/>
    </xf>
    <xf numFmtId="0" fontId="10" fillId="0" borderId="20" xfId="0" applyFont="1" applyFill="1" applyBorder="1" applyAlignment="1">
      <alignment horizontal="left" vertical="center"/>
    </xf>
    <xf numFmtId="0" fontId="9" fillId="0" borderId="5" xfId="0" applyFont="1" applyFill="1" applyBorder="1" applyAlignment="1">
      <alignment horizontal="center" vertical="center" shrinkToFit="1"/>
    </xf>
    <xf numFmtId="0" fontId="9" fillId="0" borderId="1" xfId="0" applyFont="1" applyFill="1" applyBorder="1" applyAlignment="1">
      <alignment horizontal="left" vertical="center"/>
    </xf>
    <xf numFmtId="0" fontId="9" fillId="0" borderId="39" xfId="0" applyFont="1" applyFill="1" applyBorder="1">
      <alignment vertical="center"/>
    </xf>
    <xf numFmtId="0" fontId="9" fillId="0" borderId="7" xfId="0" applyFont="1" applyFill="1" applyBorder="1" applyAlignment="1">
      <alignment horizontal="center" vertical="center" shrinkToFit="1"/>
    </xf>
    <xf numFmtId="0" fontId="10" fillId="2" borderId="17" xfId="0" applyFont="1" applyFill="1" applyBorder="1" applyAlignment="1">
      <alignment horizontal="center" vertical="center"/>
    </xf>
    <xf numFmtId="0" fontId="9" fillId="0" borderId="95" xfId="0" applyFont="1" applyFill="1" applyBorder="1" applyAlignment="1">
      <alignment horizontal="center" vertical="center" shrinkToFit="1"/>
    </xf>
    <xf numFmtId="0" fontId="9" fillId="0" borderId="20" xfId="0" applyFont="1" applyFill="1" applyBorder="1" applyAlignment="1">
      <alignment horizontal="center" vertical="center" shrinkToFit="1"/>
    </xf>
    <xf numFmtId="0" fontId="12" fillId="0" borderId="5" xfId="0" applyFont="1" applyFill="1" applyBorder="1" applyAlignment="1">
      <alignment horizontal="center" vertical="center"/>
    </xf>
    <xf numFmtId="0" fontId="24" fillId="0" borderId="20" xfId="0" applyFont="1" applyFill="1" applyBorder="1" applyAlignment="1">
      <alignment horizontal="left" vertical="center"/>
    </xf>
    <xf numFmtId="0" fontId="24" fillId="0" borderId="2" xfId="0" applyFont="1" applyFill="1" applyBorder="1" applyAlignment="1">
      <alignment horizontal="center" vertical="center" shrinkToFit="1"/>
    </xf>
    <xf numFmtId="0" fontId="9" fillId="0" borderId="96" xfId="0" applyFont="1" applyFill="1" applyBorder="1" applyAlignment="1">
      <alignment horizontal="center" vertical="center"/>
    </xf>
    <xf numFmtId="179" fontId="12" fillId="0" borderId="96" xfId="0" applyNumberFormat="1" applyFont="1" applyFill="1" applyBorder="1" applyAlignment="1">
      <alignment horizontal="center" vertical="center"/>
    </xf>
    <xf numFmtId="179" fontId="12" fillId="0" borderId="97" xfId="0" applyNumberFormat="1" applyFont="1" applyFill="1" applyBorder="1" applyAlignment="1">
      <alignment horizontal="center" vertical="center"/>
    </xf>
    <xf numFmtId="0" fontId="9" fillId="0" borderId="24" xfId="0" applyFont="1" applyFill="1" applyBorder="1" applyAlignment="1">
      <alignment horizontal="center" vertical="center" shrinkToFit="1"/>
    </xf>
    <xf numFmtId="0" fontId="9" fillId="0" borderId="29" xfId="0" applyFont="1" applyFill="1" applyBorder="1" applyAlignment="1">
      <alignment horizontal="center" vertical="center" shrinkToFit="1"/>
    </xf>
    <xf numFmtId="0" fontId="9" fillId="0" borderId="25" xfId="0" applyFont="1" applyFill="1" applyBorder="1" applyAlignment="1">
      <alignment horizontal="center" vertical="center" shrinkToFit="1"/>
    </xf>
    <xf numFmtId="0" fontId="12" fillId="0" borderId="89" xfId="0" quotePrefix="1" applyFont="1" applyFill="1" applyBorder="1" applyAlignment="1">
      <alignment horizontal="center" vertical="center"/>
    </xf>
    <xf numFmtId="0" fontId="12" fillId="0" borderId="98" xfId="0" quotePrefix="1" applyFont="1" applyFill="1" applyBorder="1" applyAlignment="1">
      <alignment horizontal="center" vertical="center"/>
    </xf>
    <xf numFmtId="0" fontId="24" fillId="0" borderId="99" xfId="0" applyFont="1" applyFill="1" applyBorder="1" applyAlignment="1">
      <alignment horizontal="center" vertical="center"/>
    </xf>
    <xf numFmtId="0" fontId="12" fillId="0" borderId="100" xfId="0" applyFont="1" applyFill="1" applyBorder="1" applyAlignment="1">
      <alignment horizontal="center" vertical="center"/>
    </xf>
    <xf numFmtId="176" fontId="12" fillId="0" borderId="17" xfId="0" applyNumberFormat="1" applyFont="1" applyFill="1" applyBorder="1" applyAlignment="1">
      <alignment horizontal="center" vertical="center"/>
    </xf>
    <xf numFmtId="0" fontId="12" fillId="0" borderId="101" xfId="0" applyFont="1" applyFill="1" applyBorder="1" applyAlignment="1">
      <alignment horizontal="center" vertical="center" shrinkToFit="1"/>
    </xf>
    <xf numFmtId="0" fontId="12" fillId="0" borderId="102" xfId="0" quotePrefix="1" applyFont="1" applyFill="1" applyBorder="1" applyAlignment="1">
      <alignment horizontal="center" vertical="center"/>
    </xf>
    <xf numFmtId="179" fontId="12" fillId="0" borderId="17" xfId="0" applyNumberFormat="1" applyFont="1" applyFill="1" applyBorder="1" applyAlignment="1">
      <alignment horizontal="center" vertical="center"/>
    </xf>
    <xf numFmtId="176" fontId="12" fillId="0" borderId="101" xfId="0" applyNumberFormat="1" applyFont="1" applyFill="1" applyBorder="1" applyAlignment="1">
      <alignment horizontal="center" vertical="center"/>
    </xf>
    <xf numFmtId="176" fontId="12" fillId="0" borderId="4" xfId="0" applyNumberFormat="1" applyFont="1" applyFill="1" applyBorder="1" applyAlignment="1">
      <alignment horizontal="center" vertical="center"/>
    </xf>
    <xf numFmtId="0" fontId="12" fillId="0" borderId="2" xfId="0" quotePrefix="1" applyFont="1" applyFill="1" applyBorder="1" applyAlignment="1">
      <alignment horizontal="center" vertical="center"/>
    </xf>
    <xf numFmtId="0" fontId="12" fillId="0" borderId="95" xfId="0" quotePrefix="1" applyFont="1" applyFill="1" applyBorder="1" applyAlignment="1">
      <alignment horizontal="center" vertical="center"/>
    </xf>
    <xf numFmtId="0" fontId="9" fillId="0" borderId="19" xfId="0" applyFont="1" applyFill="1" applyBorder="1" applyAlignment="1">
      <alignment vertical="center"/>
    </xf>
    <xf numFmtId="181" fontId="12" fillId="0" borderId="103" xfId="0" applyNumberFormat="1" applyFont="1" applyFill="1" applyBorder="1" applyAlignment="1">
      <alignment horizontal="center" vertical="center"/>
    </xf>
    <xf numFmtId="181" fontId="12" fillId="0" borderId="23" xfId="0" applyNumberFormat="1" applyFont="1" applyFill="1" applyBorder="1" applyAlignment="1">
      <alignment horizontal="center" vertical="center"/>
    </xf>
    <xf numFmtId="0" fontId="9" fillId="0" borderId="99" xfId="0" applyFont="1" applyFill="1" applyBorder="1" applyAlignment="1">
      <alignment horizontal="center" vertical="center"/>
    </xf>
    <xf numFmtId="184" fontId="12" fillId="0" borderId="104" xfId="0" applyNumberFormat="1" applyFont="1" applyFill="1" applyBorder="1" applyAlignment="1">
      <alignment horizontal="center" vertical="center" shrinkToFit="1"/>
    </xf>
    <xf numFmtId="184" fontId="12" fillId="0" borderId="105" xfId="0" applyNumberFormat="1" applyFont="1" applyFill="1" applyBorder="1" applyAlignment="1">
      <alignment horizontal="center" vertical="center" shrinkToFit="1"/>
    </xf>
    <xf numFmtId="179" fontId="12" fillId="0" borderId="8" xfId="0" applyNumberFormat="1" applyFont="1" applyFill="1" applyBorder="1" applyAlignment="1">
      <alignment horizontal="center" vertical="center"/>
    </xf>
    <xf numFmtId="179" fontId="12" fillId="0" borderId="106" xfId="0" applyNumberFormat="1" applyFont="1" applyFill="1" applyBorder="1" applyAlignment="1">
      <alignment horizontal="center" vertical="center"/>
    </xf>
    <xf numFmtId="184" fontId="12" fillId="0" borderId="107" xfId="0" applyNumberFormat="1" applyFont="1" applyFill="1" applyBorder="1" applyAlignment="1">
      <alignment horizontal="center" vertical="center" shrinkToFit="1"/>
    </xf>
    <xf numFmtId="184" fontId="12" fillId="0" borderId="29" xfId="0" quotePrefix="1" applyNumberFormat="1" applyFont="1" applyFill="1" applyBorder="1" applyAlignment="1">
      <alignment horizontal="center" vertical="center" shrinkToFit="1"/>
    </xf>
    <xf numFmtId="184" fontId="12" fillId="0" borderId="29" xfId="0" applyNumberFormat="1" applyFont="1" applyFill="1" applyBorder="1" applyAlignment="1">
      <alignment horizontal="center" vertical="center" shrinkToFit="1"/>
    </xf>
    <xf numFmtId="0" fontId="10" fillId="2" borderId="108" xfId="0" applyFont="1" applyFill="1" applyBorder="1" applyAlignment="1">
      <alignment horizontal="center" vertical="center"/>
    </xf>
    <xf numFmtId="185" fontId="12" fillId="0" borderId="103" xfId="0" applyNumberFormat="1" applyFont="1" applyFill="1" applyBorder="1" applyAlignment="1">
      <alignment horizontal="center" vertical="center"/>
    </xf>
    <xf numFmtId="185" fontId="12" fillId="0" borderId="23" xfId="0" applyNumberFormat="1" applyFont="1" applyFill="1" applyBorder="1" applyAlignment="1">
      <alignment horizontal="center" vertical="center"/>
    </xf>
    <xf numFmtId="184" fontId="12" fillId="0" borderId="101" xfId="0" applyNumberFormat="1" applyFont="1" applyFill="1" applyBorder="1" applyAlignment="1">
      <alignment horizontal="center" vertical="center" shrinkToFit="1"/>
    </xf>
    <xf numFmtId="184" fontId="12" fillId="0" borderId="4" xfId="0" applyNumberFormat="1" applyFont="1" applyFill="1" applyBorder="1" applyAlignment="1">
      <alignment horizontal="center" vertical="center" shrinkToFit="1"/>
    </xf>
    <xf numFmtId="0" fontId="10" fillId="2" borderId="109" xfId="0" applyFont="1" applyFill="1" applyBorder="1" applyAlignment="1">
      <alignment horizontal="center" vertical="center" shrinkToFit="1"/>
    </xf>
    <xf numFmtId="184" fontId="12" fillId="0" borderId="101" xfId="0" quotePrefix="1" applyNumberFormat="1" applyFont="1" applyFill="1" applyBorder="1" applyAlignment="1">
      <alignment horizontal="center" vertical="center" shrinkToFit="1"/>
    </xf>
    <xf numFmtId="184" fontId="12" fillId="0" borderId="4" xfId="0" quotePrefix="1" applyNumberFormat="1" applyFont="1" applyFill="1" applyBorder="1" applyAlignment="1">
      <alignment horizontal="center" vertical="center" shrinkToFit="1"/>
    </xf>
    <xf numFmtId="0" fontId="10" fillId="0" borderId="2" xfId="0" applyFont="1" applyFill="1" applyBorder="1" applyAlignment="1">
      <alignment horizontal="center" vertical="center"/>
    </xf>
    <xf numFmtId="0" fontId="10" fillId="0" borderId="4" xfId="0" applyFont="1" applyFill="1" applyBorder="1" applyAlignment="1">
      <alignment horizontal="center" vertical="center"/>
    </xf>
    <xf numFmtId="0" fontId="9" fillId="0" borderId="2" xfId="0" applyFont="1" applyFill="1" applyBorder="1" applyAlignment="1">
      <alignment vertical="center"/>
    </xf>
    <xf numFmtId="186" fontId="12" fillId="0" borderId="103" xfId="0" applyNumberFormat="1" applyFont="1" applyFill="1" applyBorder="1" applyAlignment="1">
      <alignment horizontal="center" vertical="center"/>
    </xf>
    <xf numFmtId="186" fontId="12" fillId="0" borderId="23" xfId="0" applyNumberFormat="1" applyFont="1" applyFill="1" applyBorder="1" applyAlignment="1">
      <alignment horizontal="center" vertical="center"/>
    </xf>
    <xf numFmtId="0" fontId="9" fillId="0" borderId="5" xfId="0"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12" fillId="0" borderId="103" xfId="0" applyFont="1" applyFill="1" applyBorder="1" applyAlignment="1">
      <alignment horizontal="center" vertical="center"/>
    </xf>
    <xf numFmtId="0" fontId="9" fillId="0" borderId="0" xfId="0" applyFont="1" applyFill="1" applyAlignment="1">
      <alignment horizontal="right" vertical="center"/>
    </xf>
    <xf numFmtId="0" fontId="9" fillId="0" borderId="23" xfId="0" applyFont="1" applyFill="1" applyBorder="1" applyAlignment="1">
      <alignment horizontal="center" vertical="center" wrapText="1"/>
    </xf>
    <xf numFmtId="0" fontId="9" fillId="0" borderId="19" xfId="0" applyFont="1" applyFill="1" applyBorder="1" applyAlignment="1">
      <alignment horizontal="right" vertical="center"/>
    </xf>
    <xf numFmtId="185" fontId="12" fillId="0" borderId="0" xfId="0" applyNumberFormat="1" applyFont="1" applyFill="1" applyBorder="1" applyAlignment="1">
      <alignment horizontal="center" vertical="center"/>
    </xf>
    <xf numFmtId="0" fontId="10" fillId="2" borderId="24" xfId="0" applyFont="1" applyFill="1" applyBorder="1" applyAlignment="1">
      <alignment horizontal="center" vertical="center" shrinkToFit="1"/>
    </xf>
    <xf numFmtId="0" fontId="9" fillId="0" borderId="110" xfId="0" applyFont="1" applyFill="1" applyBorder="1" applyAlignment="1">
      <alignment horizontal="right" vertical="center"/>
    </xf>
    <xf numFmtId="0" fontId="24" fillId="0" borderId="25" xfId="0" applyFont="1" applyFill="1" applyBorder="1" applyAlignment="1">
      <alignment horizontal="center" vertical="center"/>
    </xf>
    <xf numFmtId="0" fontId="24" fillId="0" borderId="111" xfId="0" applyFont="1" applyFill="1" applyBorder="1">
      <alignment vertical="center"/>
    </xf>
    <xf numFmtId="0" fontId="10" fillId="0" borderId="37" xfId="0" applyFont="1" applyFill="1" applyBorder="1" applyAlignment="1">
      <alignment horizontal="left" vertical="center" wrapText="1"/>
    </xf>
    <xf numFmtId="0" fontId="12" fillId="0" borderId="31" xfId="0" applyFont="1" applyFill="1" applyBorder="1" applyAlignment="1">
      <alignment horizontal="center" vertical="center"/>
    </xf>
    <xf numFmtId="0" fontId="12" fillId="0" borderId="33" xfId="0" applyFont="1" applyFill="1" applyBorder="1" applyAlignment="1">
      <alignment horizontal="center" vertical="center"/>
    </xf>
    <xf numFmtId="0" fontId="12" fillId="0" borderId="9" xfId="0" applyFont="1" applyFill="1" applyBorder="1" applyAlignment="1">
      <alignment horizontal="center" vertical="center"/>
    </xf>
    <xf numFmtId="0" fontId="9" fillId="0" borderId="112" xfId="0" applyFont="1" applyFill="1" applyBorder="1" applyAlignment="1">
      <alignment horizontal="center" vertical="center" wrapText="1" shrinkToFit="1"/>
    </xf>
    <xf numFmtId="0" fontId="9" fillId="0" borderId="113" xfId="0" applyFont="1" applyFill="1" applyBorder="1" applyAlignment="1">
      <alignment horizontal="center" vertical="center" shrinkToFit="1"/>
    </xf>
    <xf numFmtId="0" fontId="12" fillId="0" borderId="85" xfId="0" applyFont="1" applyFill="1" applyBorder="1" applyAlignment="1">
      <alignment horizontal="center" vertical="center"/>
    </xf>
    <xf numFmtId="0" fontId="12" fillId="0" borderId="19" xfId="0" applyFont="1" applyFill="1" applyBorder="1" applyAlignment="1">
      <alignment horizontal="center" vertical="center"/>
    </xf>
    <xf numFmtId="187" fontId="12" fillId="0" borderId="0" xfId="10" applyNumberFormat="1" applyFont="1" applyFill="1" applyBorder="1" applyAlignment="1">
      <alignment horizontal="center" vertical="center"/>
    </xf>
    <xf numFmtId="0" fontId="9" fillId="0" borderId="89" xfId="0" applyFont="1" applyFill="1" applyBorder="1" applyAlignment="1">
      <alignment horizontal="center" vertical="center" wrapText="1" shrinkToFit="1"/>
    </xf>
    <xf numFmtId="0" fontId="9" fillId="0" borderId="114" xfId="0" applyFont="1" applyFill="1" applyBorder="1" applyAlignment="1">
      <alignment horizontal="center" vertical="center" shrinkToFit="1"/>
    </xf>
    <xf numFmtId="0" fontId="12" fillId="0" borderId="42" xfId="0" quotePrefix="1" applyFont="1" applyFill="1" applyBorder="1" applyAlignment="1">
      <alignment horizontal="center" vertical="center"/>
    </xf>
    <xf numFmtId="0" fontId="9" fillId="0" borderId="3" xfId="0" applyFont="1" applyFill="1" applyBorder="1" applyAlignment="1">
      <alignment horizontal="center" vertical="center" shrinkToFit="1"/>
    </xf>
    <xf numFmtId="0" fontId="12" fillId="0" borderId="12" xfId="0" quotePrefix="1" applyFont="1" applyFill="1" applyBorder="1" applyAlignment="1">
      <alignment horizontal="center" vertical="center"/>
    </xf>
    <xf numFmtId="184" fontId="9" fillId="0" borderId="0" xfId="0" applyNumberFormat="1" applyFont="1" applyFill="1" applyBorder="1" applyAlignment="1">
      <alignment horizontal="center" vertical="center"/>
    </xf>
    <xf numFmtId="0" fontId="10" fillId="2" borderId="23" xfId="0" applyFont="1" applyFill="1" applyBorder="1" applyAlignment="1">
      <alignment horizontal="center" vertical="center" shrinkToFit="1"/>
    </xf>
    <xf numFmtId="0" fontId="10" fillId="0" borderId="24" xfId="0" applyFont="1" applyFill="1" applyBorder="1" applyAlignment="1">
      <alignment vertical="center"/>
    </xf>
    <xf numFmtId="0" fontId="9" fillId="2" borderId="2" xfId="0" applyFont="1" applyFill="1" applyBorder="1" applyAlignment="1">
      <alignment horizontal="center" vertical="center" textRotation="255" wrapText="1"/>
    </xf>
    <xf numFmtId="0" fontId="9" fillId="2" borderId="3" xfId="0" applyFont="1" applyFill="1" applyBorder="1" applyAlignment="1">
      <alignment horizontal="center" vertical="center" textRotation="255" wrapText="1"/>
    </xf>
    <xf numFmtId="0" fontId="9" fillId="2" borderId="6" xfId="0" applyFont="1" applyFill="1" applyBorder="1" applyAlignment="1">
      <alignment horizontal="center" vertical="center" textRotation="255" wrapText="1"/>
    </xf>
    <xf numFmtId="0" fontId="9" fillId="2" borderId="4" xfId="0" applyFont="1" applyFill="1" applyBorder="1" applyAlignment="1">
      <alignment horizontal="center" vertical="center" textRotation="255" wrapText="1"/>
    </xf>
    <xf numFmtId="0" fontId="9" fillId="2" borderId="1" xfId="0" applyFont="1" applyFill="1" applyBorder="1" applyAlignment="1">
      <alignment horizontal="center" vertical="center" textRotation="255" wrapText="1"/>
    </xf>
    <xf numFmtId="0" fontId="3" fillId="0" borderId="24" xfId="0" applyFont="1" applyFill="1" applyBorder="1" applyAlignment="1">
      <alignment horizontal="center" vertical="center"/>
    </xf>
    <xf numFmtId="0" fontId="12" fillId="0" borderId="1" xfId="0" applyFont="1" applyFill="1" applyBorder="1" applyAlignment="1">
      <alignment horizontal="center" vertical="center" wrapText="1"/>
    </xf>
    <xf numFmtId="0" fontId="0" fillId="0" borderId="1" xfId="0" applyBorder="1">
      <alignment vertical="center"/>
    </xf>
    <xf numFmtId="0" fontId="12" fillId="0" borderId="2"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11" xfId="0" applyFont="1" applyFill="1" applyBorder="1" applyAlignment="1">
      <alignment horizontal="center" vertical="center" wrapText="1"/>
    </xf>
    <xf numFmtId="0" fontId="0" fillId="0" borderId="20" xfId="0" applyFill="1" applyBorder="1" applyAlignment="1">
      <alignment vertical="center"/>
    </xf>
    <xf numFmtId="0" fontId="10" fillId="0" borderId="18" xfId="0" applyFont="1" applyFill="1" applyBorder="1">
      <alignment vertical="center"/>
    </xf>
    <xf numFmtId="0" fontId="3" fillId="0" borderId="23" xfId="0" applyFont="1" applyFill="1" applyBorder="1" applyAlignment="1">
      <alignment horizontal="center" vertical="center"/>
    </xf>
    <xf numFmtId="0" fontId="12" fillId="0" borderId="7" xfId="0" applyFont="1" applyBorder="1">
      <alignment vertical="center"/>
    </xf>
    <xf numFmtId="184" fontId="12" fillId="0" borderId="8" xfId="0" applyNumberFormat="1" applyFont="1" applyFill="1" applyBorder="1" applyAlignment="1">
      <alignment horizontal="center" vertical="center"/>
    </xf>
    <xf numFmtId="184" fontId="12" fillId="0" borderId="93" xfId="0" applyNumberFormat="1" applyFont="1" applyFill="1" applyBorder="1" applyAlignment="1">
      <alignment horizontal="center" vertical="center"/>
    </xf>
    <xf numFmtId="184" fontId="3" fillId="0" borderId="115" xfId="0" applyNumberFormat="1" applyFont="1" applyFill="1" applyBorder="1" applyAlignment="1">
      <alignment horizontal="center" vertical="center"/>
    </xf>
    <xf numFmtId="184" fontId="12" fillId="0" borderId="19" xfId="0" applyNumberFormat="1" applyFont="1" applyFill="1" applyBorder="1" applyAlignment="1">
      <alignment horizontal="center" vertical="center"/>
    </xf>
    <xf numFmtId="176" fontId="12" fillId="0" borderId="18" xfId="0" applyNumberFormat="1" applyFont="1" applyFill="1" applyBorder="1" applyAlignment="1">
      <alignment horizontal="center" vertical="center"/>
    </xf>
    <xf numFmtId="176" fontId="12" fillId="0" borderId="19" xfId="0" applyNumberFormat="1" applyFont="1" applyFill="1" applyBorder="1" applyAlignment="1">
      <alignment horizontal="center" vertical="center"/>
    </xf>
    <xf numFmtId="38" fontId="12" fillId="0" borderId="0" xfId="10" applyFont="1" applyFill="1" applyBorder="1" applyAlignment="1">
      <alignment horizontal="center" vertical="center"/>
    </xf>
    <xf numFmtId="38" fontId="3" fillId="0" borderId="93" xfId="10" applyFont="1" applyFill="1" applyBorder="1" applyAlignment="1">
      <alignment horizontal="center" vertical="center"/>
    </xf>
    <xf numFmtId="176" fontId="3" fillId="0" borderId="93" xfId="0" applyNumberFormat="1" applyFont="1" applyFill="1" applyBorder="1" applyAlignment="1">
      <alignment horizontal="center" vertical="center"/>
    </xf>
    <xf numFmtId="0" fontId="12" fillId="0" borderId="20" xfId="0" applyFont="1" applyBorder="1">
      <alignment vertical="center"/>
    </xf>
    <xf numFmtId="184" fontId="12" fillId="0" borderId="94" xfId="0" applyNumberFormat="1" applyFont="1" applyFill="1" applyBorder="1" applyAlignment="1">
      <alignment horizontal="center" vertical="center"/>
    </xf>
    <xf numFmtId="184" fontId="3" fillId="0" borderId="116" xfId="0" applyNumberFormat="1" applyFont="1" applyFill="1" applyBorder="1" applyAlignment="1">
      <alignment horizontal="center" vertical="center"/>
    </xf>
    <xf numFmtId="176" fontId="12" fillId="0" borderId="116" xfId="0" applyNumberFormat="1" applyFont="1" applyFill="1" applyBorder="1" applyAlignment="1">
      <alignment horizontal="center" vertical="center"/>
    </xf>
    <xf numFmtId="38" fontId="51" fillId="0" borderId="0" xfId="10" applyFont="1" applyFill="1" applyBorder="1" applyAlignment="1">
      <alignment vertical="center"/>
    </xf>
    <xf numFmtId="38" fontId="12" fillId="0" borderId="88" xfId="10" applyFont="1" applyFill="1" applyBorder="1" applyAlignment="1">
      <alignment horizontal="center" vertical="center"/>
    </xf>
    <xf numFmtId="38" fontId="12" fillId="0" borderId="23" xfId="10" applyFont="1" applyFill="1" applyBorder="1" applyAlignment="1">
      <alignment horizontal="center" vertical="center"/>
    </xf>
    <xf numFmtId="176" fontId="3" fillId="0" borderId="17" xfId="0" applyNumberFormat="1" applyFont="1" applyFill="1" applyBorder="1" applyAlignment="1">
      <alignment horizontal="center" vertical="center"/>
    </xf>
    <xf numFmtId="0" fontId="0" fillId="0" borderId="17" xfId="0" applyFill="1" applyBorder="1" applyAlignment="1">
      <alignment horizontal="center" vertical="center"/>
    </xf>
    <xf numFmtId="184" fontId="12" fillId="0" borderId="23" xfId="0" quotePrefix="1" applyNumberFormat="1" applyFont="1" applyFill="1" applyBorder="1" applyAlignment="1">
      <alignment horizontal="center" vertical="center"/>
    </xf>
    <xf numFmtId="184" fontId="12" fillId="0" borderId="88" xfId="0" quotePrefix="1" applyNumberFormat="1" applyFont="1" applyFill="1" applyBorder="1" applyAlignment="1">
      <alignment horizontal="center" vertical="center"/>
    </xf>
    <xf numFmtId="184" fontId="12" fillId="0" borderId="24" xfId="0" quotePrefix="1" applyNumberFormat="1" applyFont="1" applyFill="1" applyBorder="1" applyAlignment="1">
      <alignment horizontal="center" vertical="center"/>
    </xf>
    <xf numFmtId="184" fontId="12" fillId="0" borderId="19" xfId="0" quotePrefix="1" applyNumberFormat="1" applyFont="1" applyFill="1" applyBorder="1" applyAlignment="1">
      <alignment horizontal="center" vertical="center"/>
    </xf>
    <xf numFmtId="176" fontId="12" fillId="0" borderId="23" xfId="0" applyNumberFormat="1" applyFont="1" applyFill="1" applyBorder="1" applyAlignment="1">
      <alignment horizontal="center" vertical="center"/>
    </xf>
    <xf numFmtId="176" fontId="12" fillId="0" borderId="24" xfId="0" applyNumberFormat="1" applyFont="1" applyFill="1" applyBorder="1" applyAlignment="1">
      <alignment horizontal="center" vertical="center"/>
    </xf>
    <xf numFmtId="176" fontId="12" fillId="0" borderId="106" xfId="0" quotePrefix="1" applyNumberFormat="1" applyFont="1" applyFill="1" applyBorder="1" applyAlignment="1">
      <alignment horizontal="center" vertical="center"/>
    </xf>
    <xf numFmtId="184" fontId="12" fillId="0" borderId="1" xfId="0" applyNumberFormat="1" applyFont="1" applyFill="1" applyBorder="1" applyAlignment="1">
      <alignment horizontal="center" vertical="center"/>
    </xf>
    <xf numFmtId="184" fontId="12" fillId="0" borderId="2" xfId="0" applyNumberFormat="1" applyFont="1" applyFill="1" applyBorder="1" applyAlignment="1">
      <alignment horizontal="center" vertical="center"/>
    </xf>
    <xf numFmtId="176" fontId="12" fillId="0" borderId="2" xfId="0" applyNumberFormat="1" applyFont="1" applyFill="1" applyBorder="1" applyAlignment="1">
      <alignment horizontal="center" vertical="center"/>
    </xf>
    <xf numFmtId="38" fontId="12" fillId="0" borderId="0" xfId="10" quotePrefix="1" applyFont="1" applyFill="1" applyBorder="1" applyAlignment="1">
      <alignment horizontal="center" vertical="center"/>
    </xf>
    <xf numFmtId="0" fontId="0" fillId="0" borderId="23" xfId="0" applyFill="1" applyBorder="1" applyAlignment="1">
      <alignment horizontal="center" vertical="center"/>
    </xf>
    <xf numFmtId="179" fontId="12" fillId="0" borderId="103" xfId="0" quotePrefix="1" applyNumberFormat="1" applyFont="1" applyFill="1" applyBorder="1" applyAlignment="1">
      <alignment horizontal="center" vertical="center"/>
    </xf>
    <xf numFmtId="0" fontId="9" fillId="0" borderId="17" xfId="0" applyFont="1" applyFill="1" applyBorder="1" applyAlignment="1">
      <alignment horizontal="right" vertical="center"/>
    </xf>
    <xf numFmtId="176" fontId="12" fillId="0" borderId="0" xfId="0" quotePrefix="1" applyNumberFormat="1" applyFont="1" applyFill="1" applyBorder="1" applyAlignment="1">
      <alignment horizontal="center" vertical="center"/>
    </xf>
    <xf numFmtId="176" fontId="12" fillId="0" borderId="6" xfId="0" quotePrefix="1" applyNumberFormat="1" applyFont="1" applyFill="1" applyBorder="1" applyAlignment="1">
      <alignment horizontal="center" vertical="center"/>
    </xf>
    <xf numFmtId="184" fontId="12" fillId="0" borderId="1" xfId="0" quotePrefix="1" applyNumberFormat="1" applyFont="1" applyFill="1" applyBorder="1" applyAlignment="1">
      <alignment horizontal="center" vertical="center"/>
    </xf>
    <xf numFmtId="184" fontId="12" fillId="0" borderId="2" xfId="0" quotePrefix="1" applyNumberFormat="1" applyFont="1" applyFill="1" applyBorder="1" applyAlignment="1">
      <alignment horizontal="center" vertical="center"/>
    </xf>
    <xf numFmtId="0" fontId="11" fillId="0" borderId="0" xfId="0" applyFont="1" applyFill="1" applyAlignment="1">
      <alignment horizontal="right" vertical="center"/>
    </xf>
    <xf numFmtId="0" fontId="52" fillId="0" borderId="0" xfId="0" applyFont="1" applyFill="1" applyBorder="1" applyAlignment="1">
      <alignment vertical="center"/>
    </xf>
    <xf numFmtId="184" fontId="12" fillId="0" borderId="0" xfId="0" applyNumberFormat="1" applyFont="1" applyFill="1" applyBorder="1" applyAlignment="1">
      <alignment horizontal="center" vertical="center"/>
    </xf>
    <xf numFmtId="176" fontId="12" fillId="0" borderId="25" xfId="0" applyNumberFormat="1" applyFont="1" applyFill="1" applyBorder="1" applyAlignment="1">
      <alignment horizontal="center" vertical="center"/>
    </xf>
    <xf numFmtId="0" fontId="9" fillId="0" borderId="25" xfId="0" applyFont="1" applyFill="1" applyBorder="1" applyAlignment="1">
      <alignment horizontal="right" vertical="center"/>
    </xf>
    <xf numFmtId="0" fontId="9" fillId="0" borderId="29" xfId="0" applyFont="1" applyFill="1" applyBorder="1" applyAlignment="1">
      <alignment horizontal="center" vertical="center"/>
    </xf>
    <xf numFmtId="0" fontId="9" fillId="0" borderId="5" xfId="0" applyFont="1" applyFill="1" applyBorder="1" applyAlignment="1">
      <alignment horizontal="center" vertical="center" wrapText="1" shrinkToFit="1"/>
    </xf>
    <xf numFmtId="0" fontId="10" fillId="0" borderId="23" xfId="0" applyFont="1" applyFill="1" applyBorder="1" applyAlignment="1">
      <alignment horizontal="center" vertical="center"/>
    </xf>
    <xf numFmtId="57" fontId="14" fillId="0" borderId="0" xfId="0" applyNumberFormat="1" applyFont="1" applyFill="1" applyBorder="1" applyAlignment="1">
      <alignment horizontal="left" vertical="center"/>
    </xf>
    <xf numFmtId="0" fontId="11" fillId="0" borderId="18" xfId="0" applyFont="1" applyFill="1" applyBorder="1" applyAlignment="1">
      <alignment vertical="center"/>
    </xf>
    <xf numFmtId="0" fontId="0" fillId="0" borderId="24" xfId="0" applyFill="1" applyBorder="1">
      <alignment vertical="center"/>
    </xf>
    <xf numFmtId="0" fontId="4" fillId="0" borderId="0" xfId="0" applyFont="1" applyFill="1">
      <alignment vertical="center"/>
    </xf>
    <xf numFmtId="0" fontId="0" fillId="0" borderId="1" xfId="0" applyBorder="1" applyAlignment="1">
      <alignment horizontal="center" vertical="center"/>
    </xf>
    <xf numFmtId="0" fontId="3" fillId="0" borderId="1" xfId="0" applyFont="1" applyFill="1" applyBorder="1" applyAlignment="1">
      <alignment horizontal="center" vertical="center"/>
    </xf>
    <xf numFmtId="0" fontId="3" fillId="0" borderId="8" xfId="0" applyFont="1" applyFill="1" applyBorder="1" applyAlignment="1">
      <alignment horizontal="center" vertical="center" shrinkToFit="1"/>
    </xf>
    <xf numFmtId="0" fontId="9" fillId="0" borderId="115" xfId="0" applyFont="1" applyFill="1" applyBorder="1" applyAlignment="1">
      <alignment horizontal="center" vertical="center" shrinkToFit="1"/>
    </xf>
    <xf numFmtId="0" fontId="9" fillId="0" borderId="117" xfId="0" applyFont="1" applyFill="1" applyBorder="1" applyAlignment="1">
      <alignment horizontal="center" vertical="center" shrinkToFit="1"/>
    </xf>
    <xf numFmtId="38" fontId="12" fillId="0" borderId="118" xfId="10" applyFont="1" applyFill="1" applyBorder="1" applyAlignment="1">
      <alignment horizontal="center" vertical="center"/>
    </xf>
    <xf numFmtId="38" fontId="12" fillId="0" borderId="6" xfId="10" applyFont="1" applyFill="1" applyBorder="1" applyAlignment="1">
      <alignment horizontal="center" vertical="center"/>
    </xf>
    <xf numFmtId="38" fontId="12" fillId="0" borderId="7" xfId="10" applyFont="1" applyFill="1" applyBorder="1" applyAlignment="1">
      <alignment horizontal="center" vertical="center"/>
    </xf>
    <xf numFmtId="38" fontId="12" fillId="0" borderId="1" xfId="10" applyFont="1" applyFill="1" applyBorder="1" applyAlignment="1">
      <alignment horizontal="center" vertical="center" shrinkToFit="1"/>
    </xf>
    <xf numFmtId="0" fontId="11" fillId="0" borderId="8" xfId="0" applyFont="1" applyFill="1" applyBorder="1" applyAlignment="1">
      <alignment horizontal="center" vertical="center"/>
    </xf>
    <xf numFmtId="177" fontId="12" fillId="0" borderId="101" xfId="0" applyNumberFormat="1" applyFont="1" applyFill="1" applyBorder="1" applyAlignment="1">
      <alignment horizontal="center" vertical="center" shrinkToFit="1"/>
    </xf>
    <xf numFmtId="177" fontId="12" fillId="0" borderId="4" xfId="11" applyNumberFormat="1" applyFont="1" applyFill="1" applyBorder="1" applyAlignment="1">
      <alignment horizontal="center" vertical="center"/>
    </xf>
    <xf numFmtId="0" fontId="53" fillId="0" borderId="17" xfId="0" applyFont="1" applyFill="1" applyBorder="1" applyAlignment="1">
      <alignment horizontal="center" vertical="center" shrinkToFit="1"/>
    </xf>
    <xf numFmtId="0" fontId="54" fillId="0" borderId="17" xfId="0" applyFont="1" applyFill="1" applyBorder="1" applyAlignment="1">
      <alignment horizontal="center" vertical="center" shrinkToFit="1"/>
    </xf>
    <xf numFmtId="0" fontId="9" fillId="0" borderId="119" xfId="0" applyFont="1" applyFill="1" applyBorder="1" applyAlignment="1">
      <alignment horizontal="center" vertical="center"/>
    </xf>
    <xf numFmtId="0" fontId="9" fillId="0" borderId="120" xfId="0" applyFont="1" applyFill="1" applyBorder="1" applyAlignment="1">
      <alignment horizontal="center" vertical="center"/>
    </xf>
    <xf numFmtId="38" fontId="12" fillId="0" borderId="121" xfId="10" applyFont="1" applyFill="1" applyBorder="1" applyAlignment="1">
      <alignment horizontal="center" vertical="center"/>
    </xf>
    <xf numFmtId="38" fontId="12" fillId="0" borderId="114" xfId="10" applyFont="1" applyFill="1" applyBorder="1" applyAlignment="1">
      <alignment horizontal="center" vertical="center"/>
    </xf>
    <xf numFmtId="38" fontId="12" fillId="0" borderId="120" xfId="10" applyFont="1" applyFill="1" applyBorder="1" applyAlignment="1">
      <alignment horizontal="center" vertical="center"/>
    </xf>
    <xf numFmtId="188" fontId="12" fillId="0" borderId="8" xfId="0" applyNumberFormat="1" applyFont="1" applyFill="1" applyBorder="1" applyAlignment="1">
      <alignment horizontal="center" vertical="center"/>
    </xf>
    <xf numFmtId="0" fontId="11" fillId="0" borderId="17" xfId="0" applyFont="1" applyFill="1" applyBorder="1" applyAlignment="1">
      <alignment horizontal="center" vertical="center"/>
    </xf>
    <xf numFmtId="0" fontId="0" fillId="0" borderId="18" xfId="0" applyFill="1" applyBorder="1" applyAlignment="1">
      <alignment vertical="center"/>
    </xf>
    <xf numFmtId="0" fontId="9" fillId="0" borderId="106" xfId="0" applyFont="1" applyFill="1" applyBorder="1" applyAlignment="1">
      <alignment horizontal="center" vertical="center" shrinkToFit="1"/>
    </xf>
    <xf numFmtId="38" fontId="12" fillId="0" borderId="122" xfId="10" applyFont="1" applyFill="1" applyBorder="1" applyAlignment="1">
      <alignment horizontal="center" vertical="center"/>
    </xf>
    <xf numFmtId="38" fontId="12" fillId="0" borderId="123" xfId="10" applyFont="1" applyFill="1" applyBorder="1" applyAlignment="1">
      <alignment horizontal="center" vertical="center"/>
    </xf>
    <xf numFmtId="38" fontId="12" fillId="0" borderId="124" xfId="10" applyFont="1" applyFill="1" applyBorder="1" applyAlignment="1">
      <alignment horizontal="center" vertical="center"/>
    </xf>
    <xf numFmtId="177" fontId="12" fillId="0" borderId="1" xfId="0" applyNumberFormat="1" applyFont="1" applyFill="1" applyBorder="1" applyAlignment="1">
      <alignment horizontal="center" vertical="center" shrinkToFit="1"/>
    </xf>
    <xf numFmtId="0" fontId="11" fillId="0" borderId="99" xfId="0" applyFont="1" applyFill="1" applyBorder="1" applyAlignment="1">
      <alignment horizontal="center" vertical="center"/>
    </xf>
    <xf numFmtId="0" fontId="9" fillId="0" borderId="93" xfId="0" applyFont="1" applyFill="1" applyBorder="1" applyAlignment="1">
      <alignment horizontal="center" vertical="center"/>
    </xf>
    <xf numFmtId="0" fontId="12" fillId="0" borderId="125" xfId="0" applyFont="1" applyFill="1" applyBorder="1" applyAlignment="1">
      <alignment horizontal="center" vertical="center"/>
    </xf>
    <xf numFmtId="0" fontId="12" fillId="0" borderId="117" xfId="0" applyFont="1" applyFill="1" applyBorder="1" applyAlignment="1">
      <alignment horizontal="center" vertical="center"/>
    </xf>
    <xf numFmtId="177" fontId="12" fillId="0" borderId="125" xfId="0" applyNumberFormat="1" applyFont="1" applyFill="1" applyBorder="1" applyAlignment="1">
      <alignment horizontal="center" vertical="center"/>
    </xf>
    <xf numFmtId="177" fontId="12" fillId="0" borderId="117" xfId="11" applyNumberFormat="1" applyFont="1" applyFill="1" applyBorder="1" applyAlignment="1">
      <alignment horizontal="center" vertical="center"/>
    </xf>
    <xf numFmtId="0" fontId="53" fillId="0" borderId="23" xfId="0" applyFont="1" applyFill="1" applyBorder="1" applyAlignment="1">
      <alignment horizontal="center" vertical="center" shrinkToFit="1"/>
    </xf>
    <xf numFmtId="0" fontId="54" fillId="0" borderId="23" xfId="0" applyFont="1" applyFill="1" applyBorder="1" applyAlignment="1">
      <alignment horizontal="center" vertical="center" shrinkToFit="1"/>
    </xf>
    <xf numFmtId="0" fontId="0" fillId="0" borderId="126" xfId="0" applyFill="1" applyBorder="1" applyAlignment="1">
      <alignment vertical="center"/>
    </xf>
    <xf numFmtId="0" fontId="9" fillId="0" borderId="99" xfId="0" applyFont="1" applyFill="1" applyBorder="1" applyAlignment="1">
      <alignment horizontal="center" vertical="center" shrinkToFit="1"/>
    </xf>
    <xf numFmtId="0" fontId="12" fillId="0" borderId="104" xfId="0" applyFont="1" applyFill="1" applyBorder="1" applyAlignment="1">
      <alignment horizontal="center" vertical="center" shrinkToFit="1"/>
    </xf>
    <xf numFmtId="0" fontId="12" fillId="0" borderId="127" xfId="0" applyFont="1" applyFill="1" applyBorder="1" applyAlignment="1">
      <alignment horizontal="center" vertical="center" shrinkToFit="1"/>
    </xf>
    <xf numFmtId="0" fontId="12" fillId="0" borderId="105" xfId="0" applyFont="1" applyFill="1" applyBorder="1" applyAlignment="1">
      <alignment horizontal="center" vertical="center" shrinkToFit="1"/>
    </xf>
    <xf numFmtId="0" fontId="55" fillId="0" borderId="0" xfId="0" applyFont="1" applyFill="1" applyBorder="1" applyAlignment="1">
      <alignment horizontal="center" vertical="center"/>
    </xf>
    <xf numFmtId="0" fontId="12" fillId="0" borderId="128" xfId="0" applyFont="1" applyFill="1" applyBorder="1" applyAlignment="1">
      <alignment horizontal="center" vertical="center"/>
    </xf>
    <xf numFmtId="0" fontId="12" fillId="0" borderId="29" xfId="0" applyFont="1" applyFill="1" applyBorder="1" applyAlignment="1">
      <alignment horizontal="center" vertical="center"/>
    </xf>
    <xf numFmtId="177" fontId="12" fillId="0" borderId="25" xfId="11" applyNumberFormat="1" applyFont="1" applyBorder="1" applyAlignment="1">
      <alignment horizontal="center" vertical="center"/>
    </xf>
    <xf numFmtId="0" fontId="9" fillId="0" borderId="47" xfId="0" applyFont="1" applyFill="1" applyBorder="1" applyAlignment="1">
      <alignment horizontal="right" vertical="center"/>
    </xf>
    <xf numFmtId="0" fontId="9" fillId="0" borderId="4" xfId="0" applyFont="1" applyFill="1" applyBorder="1" applyAlignment="1">
      <alignment horizontal="center" vertical="center" shrinkToFit="1"/>
    </xf>
    <xf numFmtId="0" fontId="12" fillId="0" borderId="121" xfId="0" applyFont="1" applyFill="1" applyBorder="1" applyAlignment="1">
      <alignment horizontal="center" vertical="center"/>
    </xf>
    <xf numFmtId="0" fontId="12" fillId="0" borderId="114" xfId="0" applyFont="1" applyFill="1" applyBorder="1" applyAlignment="1">
      <alignment horizontal="center" vertical="center"/>
    </xf>
    <xf numFmtId="0" fontId="0" fillId="0" borderId="20" xfId="0" applyBorder="1">
      <alignment vertical="center"/>
    </xf>
    <xf numFmtId="0" fontId="12" fillId="0" borderId="129" xfId="0" applyFont="1" applyBorder="1" applyAlignment="1">
      <alignment horizontal="center" vertical="center"/>
    </xf>
    <xf numFmtId="0" fontId="21" fillId="0" borderId="0" xfId="0" applyFont="1" applyFill="1" applyBorder="1" applyAlignment="1">
      <alignment vertical="center"/>
    </xf>
    <xf numFmtId="0" fontId="12" fillId="0" borderId="23"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9" fillId="0" borderId="124" xfId="0" applyFont="1" applyFill="1" applyBorder="1" applyAlignment="1">
      <alignment horizontal="center" vertical="center"/>
    </xf>
    <xf numFmtId="0" fontId="12" fillId="0" borderId="122" xfId="0" applyFont="1" applyFill="1" applyBorder="1" applyAlignment="1">
      <alignment horizontal="center" vertical="center"/>
    </xf>
    <xf numFmtId="0" fontId="12" fillId="0" borderId="123" xfId="0" applyFont="1" applyFill="1" applyBorder="1" applyAlignment="1">
      <alignment horizontal="center" vertical="center"/>
    </xf>
    <xf numFmtId="0" fontId="12" fillId="0" borderId="124" xfId="0" applyFont="1" applyFill="1" applyBorder="1" applyAlignment="1">
      <alignment horizontal="center" vertical="center"/>
    </xf>
    <xf numFmtId="0" fontId="0" fillId="0" borderId="3" xfId="0" applyBorder="1">
      <alignment vertical="center"/>
    </xf>
    <xf numFmtId="0" fontId="11" fillId="0" borderId="6" xfId="0" applyFont="1" applyFill="1" applyBorder="1" applyAlignment="1">
      <alignment vertical="center"/>
    </xf>
    <xf numFmtId="0" fontId="9" fillId="0" borderId="105" xfId="0" applyFont="1" applyFill="1" applyBorder="1" applyAlignment="1">
      <alignment horizontal="center" vertical="center" shrinkToFit="1"/>
    </xf>
    <xf numFmtId="0" fontId="10" fillId="0" borderId="1" xfId="0" applyFont="1" applyFill="1" applyBorder="1" applyAlignment="1">
      <alignment horizontal="center" vertical="center"/>
    </xf>
    <xf numFmtId="0" fontId="9" fillId="0" borderId="130" xfId="0" applyFont="1" applyFill="1" applyBorder="1" applyAlignment="1">
      <alignment horizontal="center" vertical="center" wrapText="1"/>
    </xf>
    <xf numFmtId="0" fontId="0" fillId="0" borderId="131" xfId="0" applyFill="1" applyBorder="1" applyAlignment="1">
      <alignment horizontal="center" vertical="center" wrapText="1"/>
    </xf>
    <xf numFmtId="0" fontId="12" fillId="0" borderId="132" xfId="0" applyFont="1" applyFill="1" applyBorder="1" applyAlignment="1">
      <alignment horizontal="center" vertical="center"/>
    </xf>
    <xf numFmtId="0" fontId="12" fillId="0" borderId="133" xfId="0" applyFont="1" applyFill="1" applyBorder="1" applyAlignment="1">
      <alignment horizontal="center" vertical="center"/>
    </xf>
    <xf numFmtId="0" fontId="12" fillId="0" borderId="131" xfId="0" applyFont="1" applyFill="1" applyBorder="1" applyAlignment="1">
      <alignment horizontal="center" vertical="center"/>
    </xf>
    <xf numFmtId="0" fontId="15" fillId="0" borderId="1" xfId="0" applyFont="1" applyFill="1" applyBorder="1" applyAlignment="1">
      <alignment horizontal="center" vertical="center"/>
    </xf>
    <xf numFmtId="0" fontId="0" fillId="0" borderId="1" xfId="0" applyFill="1" applyBorder="1" applyAlignment="1">
      <alignment horizontal="center" vertical="center" shrinkToFit="1"/>
    </xf>
    <xf numFmtId="0" fontId="9" fillId="0" borderId="134" xfId="0" applyFont="1" applyFill="1" applyBorder="1" applyAlignment="1">
      <alignment horizontal="center" vertical="center" shrinkToFit="1"/>
    </xf>
    <xf numFmtId="0" fontId="0" fillId="0" borderId="135" xfId="0" applyFill="1" applyBorder="1" applyAlignment="1">
      <alignment horizontal="center" vertical="center" shrinkToFit="1"/>
    </xf>
    <xf numFmtId="177" fontId="12" fillId="0" borderId="136" xfId="11" applyNumberFormat="1" applyFont="1" applyFill="1" applyBorder="1" applyAlignment="1">
      <alignment horizontal="center" vertical="center"/>
    </xf>
    <xf numFmtId="177" fontId="12" fillId="0" borderId="137" xfId="11" applyNumberFormat="1" applyFont="1" applyFill="1" applyBorder="1" applyAlignment="1">
      <alignment horizontal="center" vertical="center"/>
    </xf>
    <xf numFmtId="177" fontId="12" fillId="0" borderId="135" xfId="11" applyNumberFormat="1" applyFont="1" applyFill="1" applyBorder="1" applyAlignment="1">
      <alignment horizontal="center" vertical="center"/>
    </xf>
    <xf numFmtId="176" fontId="12" fillId="0" borderId="99" xfId="0" applyNumberFormat="1" applyFont="1" applyFill="1" applyBorder="1" applyAlignment="1">
      <alignment horizontal="center" vertical="center"/>
    </xf>
    <xf numFmtId="177" fontId="12" fillId="0" borderId="0" xfId="11" applyNumberFormat="1" applyFont="1" applyFill="1" applyBorder="1" applyAlignment="1">
      <alignment horizontal="center" vertical="center"/>
    </xf>
    <xf numFmtId="179" fontId="12" fillId="0" borderId="1" xfId="0" quotePrefix="1" applyNumberFormat="1" applyFont="1" applyFill="1" applyBorder="1" applyAlignment="1">
      <alignment horizontal="center" vertical="center"/>
    </xf>
    <xf numFmtId="184" fontId="12" fillId="0" borderId="6" xfId="0" applyNumberFormat="1" applyFont="1" applyFill="1" applyBorder="1" applyAlignment="1">
      <alignment horizontal="center" vertical="center"/>
    </xf>
    <xf numFmtId="0" fontId="11" fillId="0" borderId="25" xfId="0" applyFont="1" applyFill="1" applyBorder="1" applyAlignment="1">
      <alignment horizontal="center" vertical="center" shrinkToFit="1"/>
    </xf>
    <xf numFmtId="0" fontId="9" fillId="0" borderId="29" xfId="0" applyFont="1" applyBorder="1" applyAlignment="1">
      <alignment horizontal="right" vertical="center"/>
    </xf>
    <xf numFmtId="0" fontId="0" fillId="0" borderId="25" xfId="0" applyBorder="1">
      <alignment vertical="center"/>
    </xf>
    <xf numFmtId="177" fontId="9" fillId="0" borderId="25" xfId="0" applyNumberFormat="1" applyFont="1" applyFill="1" applyBorder="1" applyAlignment="1">
      <alignment horizontal="center" vertical="center"/>
    </xf>
    <xf numFmtId="176" fontId="3" fillId="0" borderId="1" xfId="0" quotePrefix="1" applyNumberFormat="1" applyFont="1" applyFill="1" applyBorder="1" applyAlignment="1">
      <alignment horizontal="center" vertical="center"/>
    </xf>
    <xf numFmtId="184" fontId="12" fillId="0" borderId="0" xfId="0" quotePrefix="1" applyNumberFormat="1" applyFont="1" applyFill="1" applyBorder="1" applyAlignment="1">
      <alignment horizontal="center" vertical="center"/>
    </xf>
    <xf numFmtId="0" fontId="10" fillId="2" borderId="138" xfId="0" applyFont="1" applyFill="1" applyBorder="1" applyAlignment="1">
      <alignment horizontal="center" vertical="center" shrinkToFit="1"/>
    </xf>
    <xf numFmtId="0" fontId="0" fillId="0" borderId="26" xfId="0" applyBorder="1">
      <alignment vertical="center"/>
    </xf>
    <xf numFmtId="0" fontId="9" fillId="0" borderId="38" xfId="0" applyFont="1" applyFill="1" applyBorder="1">
      <alignment vertical="center"/>
    </xf>
    <xf numFmtId="176" fontId="12" fillId="0" borderId="26" xfId="0" quotePrefix="1" applyNumberFormat="1" applyFont="1" applyFill="1" applyBorder="1" applyAlignment="1">
      <alignment horizontal="center" vertical="center"/>
    </xf>
    <xf numFmtId="179" fontId="12" fillId="0" borderId="26" xfId="0" quotePrefix="1" applyNumberFormat="1" applyFont="1" applyFill="1" applyBorder="1" applyAlignment="1">
      <alignment horizontal="center" vertical="center"/>
    </xf>
    <xf numFmtId="0" fontId="0" fillId="0" borderId="26" xfId="0" applyFont="1" applyBorder="1" applyAlignment="1">
      <alignment vertical="center"/>
    </xf>
    <xf numFmtId="0" fontId="11" fillId="0" borderId="0" xfId="0" applyFont="1">
      <alignment vertical="center"/>
    </xf>
    <xf numFmtId="0" fontId="26" fillId="0" borderId="0" xfId="0" applyFont="1">
      <alignment vertical="center"/>
    </xf>
    <xf numFmtId="0" fontId="33" fillId="2" borderId="139" xfId="0" applyFont="1" applyFill="1" applyBorder="1" applyAlignment="1">
      <alignment horizontal="center" vertical="center"/>
    </xf>
    <xf numFmtId="0" fontId="33" fillId="2" borderId="140" xfId="0" applyFont="1" applyFill="1" applyBorder="1" applyAlignment="1">
      <alignment horizontal="center" vertical="center"/>
    </xf>
    <xf numFmtId="0" fontId="33" fillId="2" borderId="141" xfId="0" applyFont="1" applyFill="1" applyBorder="1" applyAlignment="1">
      <alignment horizontal="center" vertical="center" textRotation="255"/>
    </xf>
    <xf numFmtId="0" fontId="33" fillId="2" borderId="142" xfId="0" applyFont="1" applyFill="1" applyBorder="1" applyAlignment="1">
      <alignment horizontal="center" vertical="center" textRotation="255"/>
    </xf>
    <xf numFmtId="0" fontId="33" fillId="2" borderId="143" xfId="0" applyFont="1" applyFill="1" applyBorder="1" applyAlignment="1">
      <alignment horizontal="center" vertical="center" textRotation="255"/>
    </xf>
    <xf numFmtId="0" fontId="33" fillId="2" borderId="144" xfId="0" applyFont="1" applyFill="1" applyBorder="1" applyAlignment="1">
      <alignment horizontal="center" vertical="center" textRotation="255"/>
    </xf>
    <xf numFmtId="0" fontId="33" fillId="2" borderId="145" xfId="0" applyFont="1" applyFill="1" applyBorder="1" applyAlignment="1">
      <alignment horizontal="center" vertical="center" textRotation="255"/>
    </xf>
    <xf numFmtId="0" fontId="33" fillId="2" borderId="146" xfId="0" applyFont="1" applyFill="1" applyBorder="1" applyAlignment="1">
      <alignment horizontal="center" vertical="center" textRotation="255" wrapText="1"/>
    </xf>
    <xf numFmtId="0" fontId="33" fillId="2" borderId="147" xfId="0" applyFont="1" applyFill="1" applyBorder="1" applyAlignment="1">
      <alignment horizontal="center" vertical="center" textRotation="255" wrapText="1"/>
    </xf>
    <xf numFmtId="0" fontId="33" fillId="2" borderId="144" xfId="0" applyFont="1" applyFill="1" applyBorder="1" applyAlignment="1">
      <alignment horizontal="center" vertical="center" textRotation="255" wrapText="1"/>
    </xf>
    <xf numFmtId="0" fontId="14" fillId="0" borderId="0" xfId="0" applyFont="1" applyFill="1" applyBorder="1" applyAlignment="1">
      <alignment horizontal="left" vertical="center" wrapText="1"/>
    </xf>
    <xf numFmtId="0" fontId="14" fillId="0" borderId="11" xfId="0" applyFont="1" applyFill="1" applyBorder="1" applyAlignment="1">
      <alignment vertical="top" wrapText="1"/>
    </xf>
    <xf numFmtId="0" fontId="14" fillId="0" borderId="17" xfId="0" applyFont="1" applyFill="1" applyBorder="1" applyAlignment="1">
      <alignment vertical="center"/>
    </xf>
    <xf numFmtId="0" fontId="56" fillId="0" borderId="17" xfId="0" applyFont="1" applyFill="1" applyBorder="1" applyAlignment="1">
      <alignment horizontal="center" vertical="center" wrapText="1"/>
    </xf>
    <xf numFmtId="0" fontId="14" fillId="0" borderId="17" xfId="0" applyFont="1" applyFill="1" applyBorder="1">
      <alignment vertical="center"/>
    </xf>
    <xf numFmtId="0" fontId="57" fillId="0" borderId="17" xfId="0" applyFont="1" applyFill="1" applyBorder="1">
      <alignment vertical="center"/>
    </xf>
    <xf numFmtId="0" fontId="35" fillId="0" borderId="21" xfId="0" applyFont="1" applyFill="1" applyBorder="1">
      <alignment vertical="center"/>
    </xf>
    <xf numFmtId="0" fontId="14" fillId="0" borderId="148" xfId="0" applyFont="1" applyFill="1" applyBorder="1">
      <alignment vertical="center"/>
    </xf>
    <xf numFmtId="0" fontId="14" fillId="0" borderId="149" xfId="0" applyFont="1" applyFill="1" applyBorder="1">
      <alignment vertical="center"/>
    </xf>
    <xf numFmtId="0" fontId="14" fillId="0" borderId="24" xfId="0" applyFont="1" applyFill="1" applyBorder="1" applyAlignment="1">
      <alignment horizontal="center" vertical="center"/>
    </xf>
    <xf numFmtId="0" fontId="13" fillId="0" borderId="150" xfId="0" applyFont="1" applyFill="1" applyBorder="1" applyAlignment="1">
      <alignment horizontal="center" vertical="center"/>
    </xf>
    <xf numFmtId="0" fontId="14" fillId="0" borderId="0" xfId="0" applyFont="1" applyFill="1" applyBorder="1" applyAlignment="1">
      <alignment horizontal="right" vertical="center"/>
    </xf>
    <xf numFmtId="0" fontId="58" fillId="0" borderId="0" xfId="0" applyFont="1" applyFill="1" applyBorder="1">
      <alignment vertical="center"/>
    </xf>
    <xf numFmtId="0" fontId="58" fillId="0" borderId="23" xfId="0" applyFont="1" applyFill="1" applyBorder="1" applyAlignment="1">
      <alignment horizontal="center" vertical="center"/>
    </xf>
    <xf numFmtId="0" fontId="11" fillId="0" borderId="151" xfId="0" applyFont="1" applyBorder="1">
      <alignment vertical="center"/>
    </xf>
    <xf numFmtId="0" fontId="14" fillId="0" borderId="0" xfId="0" applyFont="1" applyFill="1" applyBorder="1" applyAlignment="1">
      <alignment vertical="top" wrapText="1"/>
    </xf>
    <xf numFmtId="38" fontId="14" fillId="0" borderId="5" xfId="10" applyFont="1" applyFill="1" applyBorder="1" applyAlignment="1">
      <alignment horizontal="center" vertical="center"/>
    </xf>
    <xf numFmtId="0" fontId="58" fillId="0" borderId="1" xfId="0" applyFont="1" applyFill="1" applyBorder="1" applyAlignment="1">
      <alignment horizontal="center" vertical="center"/>
    </xf>
    <xf numFmtId="0" fontId="59" fillId="0" borderId="1" xfId="0" applyFont="1" applyFill="1" applyBorder="1" applyAlignment="1">
      <alignment horizontal="center" vertical="center"/>
    </xf>
    <xf numFmtId="181" fontId="14" fillId="0" borderId="2" xfId="0" applyNumberFormat="1" applyFont="1" applyFill="1" applyBorder="1" applyAlignment="1">
      <alignment horizontal="center" vertical="center"/>
    </xf>
    <xf numFmtId="0" fontId="35" fillId="0" borderId="20" xfId="0" applyFont="1" applyFill="1" applyBorder="1">
      <alignment vertical="center"/>
    </xf>
    <xf numFmtId="0" fontId="14" fillId="0" borderId="2" xfId="0" applyFont="1" applyFill="1" applyBorder="1" applyAlignment="1">
      <alignment horizontal="left" vertical="center" wrapText="1"/>
    </xf>
    <xf numFmtId="0" fontId="14" fillId="0" borderId="4" xfId="0" applyFont="1" applyFill="1" applyBorder="1" applyAlignment="1">
      <alignment horizontal="left" vertical="center" wrapText="1"/>
    </xf>
    <xf numFmtId="38" fontId="14" fillId="0" borderId="18" xfId="10" applyFont="1" applyFill="1" applyBorder="1">
      <alignment vertical="center"/>
    </xf>
    <xf numFmtId="49" fontId="14" fillId="0" borderId="8" xfId="10" applyNumberFormat="1" applyFont="1" applyFill="1" applyBorder="1" applyAlignment="1">
      <alignment horizontal="center" vertical="center"/>
    </xf>
    <xf numFmtId="177" fontId="14" fillId="0" borderId="18" xfId="0" applyNumberFormat="1" applyFont="1" applyFill="1" applyBorder="1" applyAlignment="1">
      <alignment horizontal="center" vertical="center"/>
    </xf>
    <xf numFmtId="0" fontId="14" fillId="0" borderId="26" xfId="0" applyFont="1" applyFill="1" applyBorder="1" applyAlignment="1">
      <alignment horizontal="left" vertical="center" wrapText="1"/>
    </xf>
    <xf numFmtId="0" fontId="13" fillId="0" borderId="40" xfId="0" applyFont="1" applyFill="1" applyBorder="1" applyAlignment="1">
      <alignment horizontal="center" vertical="center"/>
    </xf>
    <xf numFmtId="38" fontId="13" fillId="0" borderId="40" xfId="10" applyFont="1" applyFill="1" applyBorder="1" applyAlignment="1">
      <alignment horizontal="center" vertical="center"/>
    </xf>
    <xf numFmtId="49" fontId="13" fillId="0" borderId="40" xfId="10" applyNumberFormat="1" applyFont="1" applyFill="1" applyBorder="1" applyAlignment="1">
      <alignment horizontal="center" vertical="center"/>
    </xf>
    <xf numFmtId="0" fontId="13" fillId="0" borderId="57" xfId="0" applyFont="1" applyFill="1" applyBorder="1" applyAlignment="1">
      <alignment horizontal="center" vertical="center"/>
    </xf>
    <xf numFmtId="38" fontId="13" fillId="0" borderId="37" xfId="10" applyFont="1" applyFill="1" applyBorder="1" applyAlignment="1">
      <alignment horizontal="center" vertical="center"/>
    </xf>
    <xf numFmtId="177" fontId="13" fillId="0" borderId="152" xfId="0" applyNumberFormat="1" applyFont="1" applyFill="1" applyBorder="1" applyAlignment="1">
      <alignment horizontal="center" vertical="center"/>
    </xf>
    <xf numFmtId="0" fontId="33" fillId="2" borderId="31" xfId="0" applyFont="1" applyFill="1" applyBorder="1" applyAlignment="1">
      <alignment horizontal="center" vertical="center"/>
    </xf>
    <xf numFmtId="0" fontId="33" fillId="2" borderId="34" xfId="0" applyFont="1" applyFill="1" applyBorder="1" applyAlignment="1">
      <alignment horizontal="center" vertical="center"/>
    </xf>
    <xf numFmtId="0" fontId="13" fillId="0" borderId="57" xfId="0" applyFont="1" applyFill="1" applyBorder="1">
      <alignment vertical="center"/>
    </xf>
    <xf numFmtId="0" fontId="14" fillId="0" borderId="10" xfId="0" applyFont="1" applyFill="1" applyBorder="1">
      <alignment vertical="center"/>
    </xf>
    <xf numFmtId="0" fontId="13" fillId="0" borderId="10" xfId="0" applyFont="1" applyFill="1" applyBorder="1" applyAlignment="1">
      <alignment horizontal="center" vertical="center"/>
    </xf>
    <xf numFmtId="0" fontId="14" fillId="0" borderId="11" xfId="9" applyFont="1" applyFill="1" applyBorder="1">
      <alignment vertical="center"/>
    </xf>
    <xf numFmtId="0" fontId="14" fillId="0" borderId="16" xfId="0" applyFont="1" applyFill="1" applyBorder="1">
      <alignment vertical="center"/>
    </xf>
    <xf numFmtId="0" fontId="14" fillId="0" borderId="11" xfId="0" applyFont="1" applyFill="1" applyBorder="1" applyAlignment="1">
      <alignment horizontal="left" vertical="center"/>
    </xf>
    <xf numFmtId="0" fontId="13" fillId="0" borderId="11" xfId="0" applyFont="1" applyFill="1" applyBorder="1">
      <alignment vertical="center"/>
    </xf>
    <xf numFmtId="0" fontId="45" fillId="0" borderId="10" xfId="0" applyFont="1" applyFill="1" applyBorder="1" applyAlignment="1">
      <alignment horizontal="center" vertical="center"/>
    </xf>
    <xf numFmtId="0" fontId="13" fillId="0" borderId="79" xfId="0" applyFont="1" applyFill="1" applyBorder="1" applyAlignment="1">
      <alignment horizontal="center" vertical="center"/>
    </xf>
    <xf numFmtId="0" fontId="14" fillId="0" borderId="69" xfId="0" applyFont="1" applyFill="1" applyBorder="1" applyAlignment="1">
      <alignment horizontal="left" vertical="center"/>
    </xf>
    <xf numFmtId="0" fontId="14" fillId="0" borderId="37" xfId="0" applyFont="1" applyFill="1" applyBorder="1">
      <alignment vertical="center"/>
    </xf>
    <xf numFmtId="0" fontId="14" fillId="0" borderId="77" xfId="0" applyFont="1" applyFill="1" applyBorder="1">
      <alignment vertical="center"/>
    </xf>
    <xf numFmtId="0" fontId="28" fillId="0" borderId="77" xfId="0" applyFont="1" applyFill="1" applyBorder="1" applyAlignment="1">
      <alignment horizontal="left" vertical="center" wrapText="1"/>
    </xf>
    <xf numFmtId="0" fontId="9" fillId="0" borderId="152" xfId="0" applyFont="1" applyFill="1" applyBorder="1">
      <alignment vertical="center"/>
    </xf>
    <xf numFmtId="0" fontId="13" fillId="0" borderId="148" xfId="0" applyFont="1" applyFill="1" applyBorder="1">
      <alignment vertical="center"/>
    </xf>
    <xf numFmtId="0" fontId="59" fillId="0" borderId="0" xfId="0" applyFont="1" applyFill="1" applyBorder="1">
      <alignment vertical="center"/>
    </xf>
    <xf numFmtId="0" fontId="58" fillId="0" borderId="150" xfId="0" applyFont="1" applyFill="1" applyBorder="1" applyAlignment="1">
      <alignment horizontal="center" vertical="center"/>
    </xf>
    <xf numFmtId="0" fontId="58" fillId="0" borderId="153" xfId="0" applyFont="1" applyFill="1" applyBorder="1" applyAlignment="1">
      <alignment vertical="center"/>
    </xf>
    <xf numFmtId="0" fontId="14" fillId="0" borderId="154" xfId="0" applyFont="1" applyFill="1" applyBorder="1">
      <alignment vertical="center"/>
    </xf>
    <xf numFmtId="0" fontId="58" fillId="0" borderId="1" xfId="0" applyFont="1" applyFill="1" applyBorder="1" applyAlignment="1">
      <alignment horizontal="center" vertical="center" shrinkToFit="1"/>
    </xf>
    <xf numFmtId="181" fontId="14" fillId="0" borderId="1" xfId="0" applyNumberFormat="1" applyFont="1" applyFill="1" applyBorder="1">
      <alignment vertical="center"/>
    </xf>
    <xf numFmtId="181" fontId="13" fillId="0" borderId="1" xfId="0" applyNumberFormat="1" applyFont="1" applyFill="1" applyBorder="1">
      <alignment vertical="center"/>
    </xf>
    <xf numFmtId="0" fontId="14" fillId="0" borderId="22" xfId="0" applyFont="1" applyFill="1" applyBorder="1">
      <alignment vertical="center"/>
    </xf>
    <xf numFmtId="0" fontId="14" fillId="0" borderId="1" xfId="0" applyFont="1" applyFill="1" applyBorder="1">
      <alignment vertical="center"/>
    </xf>
    <xf numFmtId="0" fontId="14" fillId="0" borderId="1" xfId="0" applyFont="1" applyFill="1" applyBorder="1" applyAlignment="1">
      <alignment horizontal="right" vertical="center"/>
    </xf>
    <xf numFmtId="0" fontId="13" fillId="0" borderId="1" xfId="0" applyFont="1" applyFill="1" applyBorder="1" applyAlignment="1">
      <alignment horizontal="right" vertical="center"/>
    </xf>
    <xf numFmtId="0" fontId="14" fillId="0" borderId="18" xfId="0" applyFont="1" applyFill="1" applyBorder="1">
      <alignment vertical="center"/>
    </xf>
    <xf numFmtId="0" fontId="28" fillId="0" borderId="17" xfId="0" applyFont="1" applyFill="1" applyBorder="1" applyAlignment="1">
      <alignment horizontal="left" vertical="center" wrapText="1"/>
    </xf>
    <xf numFmtId="0" fontId="9" fillId="0" borderId="70" xfId="0" applyFont="1" applyFill="1" applyBorder="1">
      <alignment vertical="center"/>
    </xf>
    <xf numFmtId="0" fontId="58" fillId="0" borderId="18" xfId="0" applyFont="1" applyFill="1" applyBorder="1" applyAlignment="1">
      <alignment horizontal="center" vertical="center"/>
    </xf>
    <xf numFmtId="0" fontId="14" fillId="0" borderId="8" xfId="0" applyFont="1" applyFill="1" applyBorder="1" applyAlignment="1">
      <alignment horizontal="right" vertical="center"/>
    </xf>
    <xf numFmtId="0" fontId="14" fillId="0" borderId="24" xfId="0" applyFont="1" applyFill="1" applyBorder="1">
      <alignment vertical="center"/>
    </xf>
    <xf numFmtId="0" fontId="28" fillId="0" borderId="23" xfId="0" applyFont="1" applyFill="1" applyBorder="1" applyAlignment="1">
      <alignment horizontal="left" vertical="center" wrapText="1"/>
    </xf>
    <xf numFmtId="0" fontId="9" fillId="0" borderId="62" xfId="0" applyFont="1" applyFill="1" applyBorder="1">
      <alignment vertical="center"/>
    </xf>
    <xf numFmtId="184" fontId="14" fillId="0" borderId="1" xfId="0" applyNumberFormat="1" applyFont="1" applyFill="1" applyBorder="1" applyAlignment="1">
      <alignment horizontal="center" vertical="center"/>
    </xf>
    <xf numFmtId="184" fontId="14" fillId="0" borderId="2" xfId="0" applyNumberFormat="1" applyFont="1" applyFill="1" applyBorder="1" applyAlignment="1">
      <alignment horizontal="center" vertical="center"/>
    </xf>
    <xf numFmtId="184" fontId="14" fillId="0" borderId="3" xfId="0" applyNumberFormat="1" applyFont="1" applyFill="1" applyBorder="1" applyAlignment="1">
      <alignment horizontal="center" vertical="center"/>
    </xf>
    <xf numFmtId="184" fontId="13" fillId="0" borderId="1" xfId="0" applyNumberFormat="1" applyFont="1" applyFill="1" applyBorder="1" applyAlignment="1">
      <alignment horizontal="center" vertical="center"/>
    </xf>
    <xf numFmtId="0" fontId="33" fillId="2" borderId="155" xfId="0" applyFont="1" applyFill="1" applyBorder="1" applyAlignment="1">
      <alignment horizontal="center" vertical="center"/>
    </xf>
    <xf numFmtId="0" fontId="57" fillId="0" borderId="0" xfId="0" applyFont="1" applyFill="1" applyBorder="1">
      <alignment vertical="center"/>
    </xf>
    <xf numFmtId="0" fontId="10" fillId="0" borderId="35" xfId="0" applyFont="1" applyFill="1" applyBorder="1" applyAlignment="1">
      <alignment horizontal="center" vertical="center"/>
    </xf>
    <xf numFmtId="38" fontId="14" fillId="0" borderId="17" xfId="10" applyFont="1" applyFill="1" applyBorder="1">
      <alignment vertical="center"/>
    </xf>
    <xf numFmtId="0" fontId="33" fillId="2" borderId="156" xfId="0" applyFont="1" applyFill="1" applyBorder="1" applyAlignment="1">
      <alignment horizontal="center" vertical="center"/>
    </xf>
    <xf numFmtId="0" fontId="14" fillId="0" borderId="3" xfId="0" applyFont="1" applyFill="1" applyBorder="1" applyAlignment="1">
      <alignment horizontal="center" vertical="center"/>
    </xf>
    <xf numFmtId="0" fontId="45" fillId="0" borderId="0" xfId="0" applyFont="1" applyFill="1" applyBorder="1">
      <alignment vertical="center"/>
    </xf>
    <xf numFmtId="0" fontId="47" fillId="0" borderId="35" xfId="0" applyFont="1" applyFill="1" applyBorder="1" applyAlignment="1">
      <alignment horizontal="center" vertical="center"/>
    </xf>
    <xf numFmtId="0" fontId="33" fillId="2" borderId="9" xfId="0" applyFont="1" applyFill="1" applyBorder="1" applyAlignment="1">
      <alignment horizontal="center" vertical="center"/>
    </xf>
    <xf numFmtId="0" fontId="33" fillId="2" borderId="157" xfId="0" applyFont="1" applyFill="1" applyBorder="1" applyAlignment="1">
      <alignment horizontal="center" vertical="center"/>
    </xf>
    <xf numFmtId="0" fontId="58" fillId="0" borderId="6" xfId="0" applyFont="1" applyFill="1" applyBorder="1" applyAlignment="1">
      <alignment horizontal="center" vertical="center"/>
    </xf>
    <xf numFmtId="0" fontId="58" fillId="0" borderId="0" xfId="0" applyFont="1" applyFill="1" applyBorder="1" applyAlignment="1">
      <alignment horizontal="center" vertical="center"/>
    </xf>
    <xf numFmtId="181" fontId="14" fillId="0" borderId="6" xfId="0" applyNumberFormat="1" applyFont="1" applyFill="1" applyBorder="1">
      <alignment vertical="center"/>
    </xf>
    <xf numFmtId="0" fontId="57" fillId="0" borderId="6" xfId="0" applyFont="1" applyFill="1" applyBorder="1" applyAlignment="1">
      <alignment horizontal="left" vertical="center"/>
    </xf>
    <xf numFmtId="181" fontId="14" fillId="0" borderId="0" xfId="0" applyNumberFormat="1" applyFont="1" applyFill="1" applyBorder="1">
      <alignment vertical="center"/>
    </xf>
    <xf numFmtId="0" fontId="57" fillId="0" borderId="0" xfId="0" applyFont="1" applyFill="1" applyBorder="1" applyAlignment="1">
      <alignment horizontal="left" vertical="center"/>
    </xf>
    <xf numFmtId="0" fontId="13" fillId="0" borderId="158" xfId="0" applyFont="1" applyFill="1" applyBorder="1" applyAlignment="1">
      <alignment horizontal="center" vertical="center"/>
    </xf>
    <xf numFmtId="38" fontId="13" fillId="0" borderId="158" xfId="10" applyFont="1" applyFill="1" applyBorder="1">
      <alignment vertical="center"/>
    </xf>
    <xf numFmtId="0" fontId="4" fillId="0" borderId="18" xfId="0" applyFont="1" applyFill="1" applyBorder="1">
      <alignment vertical="center"/>
    </xf>
    <xf numFmtId="0" fontId="58" fillId="0" borderId="159" xfId="0" applyFont="1" applyFill="1" applyBorder="1" applyAlignment="1">
      <alignment horizontal="center" vertical="center"/>
    </xf>
    <xf numFmtId="0" fontId="58" fillId="0" borderId="160" xfId="0" applyFont="1" applyFill="1" applyBorder="1" applyAlignment="1">
      <alignment horizontal="center" vertical="center"/>
    </xf>
    <xf numFmtId="0" fontId="58" fillId="0" borderId="161" xfId="0" applyFont="1" applyFill="1" applyBorder="1" applyAlignment="1">
      <alignment horizontal="center" vertical="center"/>
    </xf>
    <xf numFmtId="0" fontId="14" fillId="0" borderId="162" xfId="0" applyFont="1" applyFill="1" applyBorder="1">
      <alignment vertical="center"/>
    </xf>
    <xf numFmtId="184" fontId="14" fillId="0" borderId="6" xfId="0" applyNumberFormat="1" applyFont="1" applyFill="1" applyBorder="1" applyAlignment="1">
      <alignment horizontal="center" vertical="center"/>
    </xf>
    <xf numFmtId="0" fontId="13" fillId="0" borderId="16" xfId="0" applyFont="1" applyFill="1" applyBorder="1">
      <alignment vertical="center"/>
    </xf>
    <xf numFmtId="0" fontId="13" fillId="0" borderId="22" xfId="0" applyFont="1" applyFill="1" applyBorder="1">
      <alignment vertical="center"/>
    </xf>
    <xf numFmtId="0" fontId="14" fillId="0" borderId="150" xfId="0" applyFont="1" applyFill="1" applyBorder="1" applyAlignment="1">
      <alignment horizontal="center" vertical="center"/>
    </xf>
    <xf numFmtId="0" fontId="4" fillId="0" borderId="163" xfId="0" applyFont="1" applyFill="1" applyBorder="1">
      <alignment vertical="center"/>
    </xf>
    <xf numFmtId="0" fontId="14" fillId="0" borderId="164" xfId="0" applyFont="1" applyFill="1" applyBorder="1">
      <alignment vertical="center"/>
    </xf>
    <xf numFmtId="0" fontId="4" fillId="0" borderId="148" xfId="0" applyFont="1" applyFill="1" applyBorder="1">
      <alignment vertical="center"/>
    </xf>
    <xf numFmtId="0" fontId="14" fillId="0" borderId="23" xfId="0" applyFont="1" applyFill="1" applyBorder="1" applyAlignment="1">
      <alignment horizontal="center" vertical="center" wrapText="1"/>
    </xf>
    <xf numFmtId="0" fontId="14" fillId="0" borderId="150" xfId="0" applyFont="1" applyFill="1" applyBorder="1" applyAlignment="1">
      <alignment horizontal="center" vertical="center" wrapText="1"/>
    </xf>
    <xf numFmtId="184" fontId="14" fillId="0" borderId="0" xfId="0" applyNumberFormat="1" applyFont="1" applyFill="1" applyBorder="1" applyAlignment="1">
      <alignment horizontal="center" vertical="center"/>
    </xf>
    <xf numFmtId="0" fontId="14" fillId="0" borderId="165" xfId="0" applyFont="1" applyFill="1" applyBorder="1" applyAlignment="1">
      <alignment horizontal="center" vertical="center"/>
    </xf>
    <xf numFmtId="0" fontId="13" fillId="0" borderId="165" xfId="0" applyFont="1" applyFill="1" applyBorder="1" applyAlignment="1">
      <alignment horizontal="center" vertical="center"/>
    </xf>
    <xf numFmtId="0" fontId="13" fillId="0" borderId="95" xfId="0" applyFont="1" applyFill="1" applyBorder="1" applyAlignment="1">
      <alignment horizontal="center" vertical="center"/>
    </xf>
    <xf numFmtId="0" fontId="13" fillId="0" borderId="20" xfId="0" applyFont="1" applyFill="1" applyBorder="1">
      <alignment vertical="center"/>
    </xf>
    <xf numFmtId="0" fontId="4" fillId="0" borderId="162" xfId="0" applyFont="1" applyFill="1" applyBorder="1">
      <alignment vertical="center"/>
    </xf>
    <xf numFmtId="0" fontId="4" fillId="0" borderId="56" xfId="0" applyFont="1" applyFill="1" applyBorder="1">
      <alignment vertical="center"/>
    </xf>
    <xf numFmtId="0" fontId="60" fillId="0" borderId="162" xfId="0" applyFont="1" applyFill="1" applyBorder="1">
      <alignment vertical="center"/>
    </xf>
    <xf numFmtId="0" fontId="14" fillId="0" borderId="165" xfId="0" applyFont="1" applyFill="1" applyBorder="1" applyAlignment="1">
      <alignment horizontal="right" vertical="center"/>
    </xf>
    <xf numFmtId="0" fontId="14" fillId="0" borderId="4" xfId="0" applyFont="1" applyFill="1" applyBorder="1" applyAlignment="1">
      <alignment horizontal="right" vertical="center"/>
    </xf>
    <xf numFmtId="0" fontId="14" fillId="0" borderId="95" xfId="0" applyFont="1" applyFill="1" applyBorder="1" applyAlignment="1">
      <alignment horizontal="right" vertical="center"/>
    </xf>
    <xf numFmtId="0" fontId="13" fillId="0" borderId="165" xfId="0" applyFont="1" applyFill="1" applyBorder="1" applyAlignment="1">
      <alignment horizontal="right" vertical="center"/>
    </xf>
    <xf numFmtId="0" fontId="13" fillId="0" borderId="95" xfId="0" applyFont="1" applyFill="1" applyBorder="1" applyAlignment="1">
      <alignment horizontal="right" vertical="center"/>
    </xf>
    <xf numFmtId="176" fontId="14" fillId="0" borderId="1" xfId="0" applyNumberFormat="1" applyFont="1" applyFill="1" applyBorder="1" applyAlignment="1">
      <alignment horizontal="right" vertical="center"/>
    </xf>
    <xf numFmtId="0" fontId="14" fillId="0" borderId="166" xfId="0" applyFont="1" applyFill="1" applyBorder="1" applyAlignment="1">
      <alignment horizontal="center" vertical="center"/>
    </xf>
    <xf numFmtId="0" fontId="14" fillId="0" borderId="98" xfId="0" applyFont="1" applyFill="1" applyBorder="1" applyAlignment="1">
      <alignment horizontal="center" vertical="center" shrinkToFit="1"/>
    </xf>
    <xf numFmtId="0" fontId="14" fillId="0" borderId="98" xfId="0" applyFont="1" applyFill="1" applyBorder="1" applyAlignment="1">
      <alignment horizontal="center" vertical="center"/>
    </xf>
    <xf numFmtId="177" fontId="14" fillId="0" borderId="1" xfId="11" applyNumberFormat="1" applyFont="1" applyFill="1" applyBorder="1" applyAlignment="1">
      <alignment horizontal="right" vertical="center"/>
    </xf>
    <xf numFmtId="177" fontId="14" fillId="0" borderId="0" xfId="11" applyNumberFormat="1" applyFont="1" applyFill="1" applyBorder="1" applyAlignment="1">
      <alignment horizontal="right" vertical="center"/>
    </xf>
    <xf numFmtId="0" fontId="14" fillId="0" borderId="165" xfId="0" applyFont="1" applyFill="1" applyBorder="1">
      <alignment vertical="center"/>
    </xf>
    <xf numFmtId="0" fontId="14" fillId="0" borderId="4" xfId="0" applyFont="1" applyFill="1" applyBorder="1">
      <alignment vertical="center"/>
    </xf>
    <xf numFmtId="0" fontId="14" fillId="0" borderId="95" xfId="0" applyFont="1" applyFill="1" applyBorder="1">
      <alignment vertical="center"/>
    </xf>
    <xf numFmtId="0" fontId="35" fillId="0" borderId="0" xfId="0" applyFont="1" applyFill="1" applyBorder="1" applyAlignment="1">
      <alignment horizontal="right" vertical="center"/>
    </xf>
    <xf numFmtId="0" fontId="13" fillId="0" borderId="167" xfId="0" applyFont="1" applyFill="1" applyBorder="1" applyAlignment="1">
      <alignment horizontal="left" vertical="center"/>
    </xf>
    <xf numFmtId="0" fontId="14" fillId="0" borderId="1" xfId="0" applyFont="1" applyFill="1" applyBorder="1" applyAlignment="1">
      <alignment vertical="center"/>
    </xf>
    <xf numFmtId="0" fontId="14" fillId="0" borderId="56" xfId="0" applyFont="1" applyFill="1" applyBorder="1">
      <alignment vertical="center"/>
    </xf>
    <xf numFmtId="0" fontId="61" fillId="0" borderId="22" xfId="0" applyFont="1" applyFill="1" applyBorder="1">
      <alignment vertical="center"/>
    </xf>
    <xf numFmtId="0" fontId="62" fillId="0" borderId="0" xfId="0" applyFont="1" applyFill="1" applyBorder="1" applyAlignment="1">
      <alignment horizontal="left" vertical="center"/>
    </xf>
    <xf numFmtId="0" fontId="62" fillId="0" borderId="0" xfId="0" applyFont="1" applyFill="1" applyBorder="1">
      <alignment vertical="center"/>
    </xf>
    <xf numFmtId="0" fontId="14" fillId="0" borderId="5" xfId="0" applyFont="1" applyFill="1" applyBorder="1" applyAlignment="1">
      <alignment horizontal="right" vertical="center"/>
    </xf>
    <xf numFmtId="0" fontId="14" fillId="0" borderId="98" xfId="0" applyFont="1" applyFill="1" applyBorder="1" applyAlignment="1">
      <alignment horizontal="right" vertical="center"/>
    </xf>
    <xf numFmtId="0" fontId="14" fillId="0" borderId="166" xfId="0" applyFont="1" applyFill="1" applyBorder="1" applyAlignment="1">
      <alignment horizontal="right" vertical="center"/>
    </xf>
    <xf numFmtId="0" fontId="14" fillId="0" borderId="7" xfId="0" applyFont="1" applyFill="1" applyBorder="1" applyAlignment="1">
      <alignment horizontal="right" vertical="center"/>
    </xf>
    <xf numFmtId="184" fontId="14" fillId="0" borderId="23" xfId="0" applyNumberFormat="1" applyFont="1" applyFill="1" applyBorder="1" applyAlignment="1">
      <alignment horizontal="center" vertical="center"/>
    </xf>
    <xf numFmtId="184" fontId="14" fillId="0" borderId="24" xfId="0" applyNumberFormat="1" applyFont="1" applyFill="1" applyBorder="1" applyAlignment="1">
      <alignment horizontal="center" vertical="center"/>
    </xf>
    <xf numFmtId="0" fontId="14" fillId="0" borderId="0" xfId="0" applyFont="1" applyFill="1" applyBorder="1" applyAlignment="1">
      <alignment horizontal="left" vertical="center" indent="2"/>
    </xf>
    <xf numFmtId="0" fontId="14" fillId="0" borderId="2" xfId="0" applyFont="1" applyFill="1" applyBorder="1" applyAlignment="1">
      <alignment horizontal="right" vertical="center"/>
    </xf>
    <xf numFmtId="0" fontId="20" fillId="0" borderId="162" xfId="0" applyFont="1" applyFill="1" applyBorder="1">
      <alignment vertical="center"/>
    </xf>
    <xf numFmtId="0" fontId="20" fillId="0" borderId="56" xfId="0" applyFont="1" applyFill="1" applyBorder="1">
      <alignment vertical="center"/>
    </xf>
    <xf numFmtId="0" fontId="14" fillId="0" borderId="26" xfId="0" applyFont="1" applyFill="1" applyBorder="1">
      <alignment vertical="center"/>
    </xf>
    <xf numFmtId="0" fontId="14" fillId="0" borderId="30" xfId="0" applyFont="1" applyFill="1" applyBorder="1">
      <alignment vertical="center"/>
    </xf>
    <xf numFmtId="0" fontId="62" fillId="0" borderId="26" xfId="0" applyFont="1" applyFill="1" applyBorder="1">
      <alignment vertical="center"/>
    </xf>
    <xf numFmtId="0" fontId="62" fillId="0" borderId="26" xfId="0" applyFont="1" applyFill="1" applyBorder="1" applyAlignment="1">
      <alignment horizontal="left" vertical="center"/>
    </xf>
    <xf numFmtId="177" fontId="14" fillId="0" borderId="65" xfId="11" applyNumberFormat="1" applyFont="1" applyFill="1" applyBorder="1" applyAlignment="1">
      <alignment horizontal="right" vertical="center"/>
    </xf>
    <xf numFmtId="177" fontId="13" fillId="0" borderId="65" xfId="11" applyNumberFormat="1" applyFont="1" applyFill="1" applyBorder="1" applyAlignment="1">
      <alignment horizontal="right" vertical="center"/>
    </xf>
    <xf numFmtId="177" fontId="14" fillId="0" borderId="26" xfId="11" applyNumberFormat="1" applyFont="1" applyFill="1" applyBorder="1" applyAlignment="1">
      <alignment horizontal="right" vertical="center"/>
    </xf>
    <xf numFmtId="0" fontId="35" fillId="0" borderId="28" xfId="0" applyFont="1" applyFill="1" applyBorder="1">
      <alignment vertical="center"/>
    </xf>
    <xf numFmtId="0" fontId="14" fillId="0" borderId="161" xfId="0" applyFont="1" applyFill="1" applyBorder="1">
      <alignment vertical="center"/>
    </xf>
    <xf numFmtId="0" fontId="13" fillId="0" borderId="161" xfId="0" applyFont="1" applyFill="1" applyBorder="1" applyAlignment="1">
      <alignment vertical="center" shrinkToFit="1"/>
    </xf>
    <xf numFmtId="0" fontId="14" fillId="0" borderId="168" xfId="0" applyFont="1" applyFill="1" applyBorder="1">
      <alignment vertical="center"/>
    </xf>
    <xf numFmtId="0" fontId="14" fillId="0" borderId="160" xfId="0" applyFont="1" applyFill="1" applyBorder="1" applyAlignment="1">
      <alignment horizontal="right" vertical="center"/>
    </xf>
    <xf numFmtId="0" fontId="14" fillId="0" borderId="169" xfId="0" applyFont="1" applyFill="1" applyBorder="1" applyAlignment="1">
      <alignment horizontal="right" vertical="center"/>
    </xf>
    <xf numFmtId="0" fontId="14" fillId="0" borderId="170" xfId="0" applyFont="1" applyFill="1" applyBorder="1" applyAlignment="1">
      <alignment horizontal="right" vertical="center"/>
    </xf>
    <xf numFmtId="0" fontId="14" fillId="0" borderId="171" xfId="0" applyFont="1" applyFill="1" applyBorder="1" applyAlignment="1">
      <alignment horizontal="right" vertical="center"/>
    </xf>
    <xf numFmtId="0" fontId="13" fillId="0" borderId="170" xfId="0" applyFont="1" applyFill="1" applyBorder="1" applyAlignment="1">
      <alignment horizontal="right" vertical="center"/>
    </xf>
    <xf numFmtId="0" fontId="13" fillId="0" borderId="171" xfId="0" applyFont="1" applyFill="1" applyBorder="1" applyAlignment="1">
      <alignment horizontal="right" vertical="center"/>
    </xf>
    <xf numFmtId="0" fontId="4" fillId="0" borderId="161" xfId="0" applyFont="1" applyFill="1" applyBorder="1">
      <alignment vertical="center"/>
    </xf>
    <xf numFmtId="0" fontId="14" fillId="0" borderId="172" xfId="0" applyFont="1" applyFill="1" applyBorder="1">
      <alignment vertical="center"/>
    </xf>
    <xf numFmtId="0" fontId="63" fillId="0" borderId="161" xfId="0" applyFont="1" applyFill="1" applyBorder="1" applyAlignment="1">
      <alignment horizontal="center" vertical="center"/>
    </xf>
    <xf numFmtId="0" fontId="63" fillId="0" borderId="173" xfId="0" applyFont="1" applyFill="1" applyBorder="1" applyAlignment="1">
      <alignment horizontal="center" vertical="center"/>
    </xf>
    <xf numFmtId="0" fontId="0" fillId="0" borderId="161" xfId="0" applyBorder="1">
      <alignment vertical="center"/>
    </xf>
    <xf numFmtId="0" fontId="11" fillId="0" borderId="161" xfId="0" applyFont="1" applyBorder="1">
      <alignment vertical="center"/>
    </xf>
    <xf numFmtId="0" fontId="11" fillId="0" borderId="174" xfId="0" applyFont="1" applyBorder="1">
      <alignment vertical="center"/>
    </xf>
    <xf numFmtId="0" fontId="0" fillId="0" borderId="0" xfId="0" applyAlignment="1">
      <alignment horizontal="right" vertical="center"/>
    </xf>
    <xf numFmtId="0" fontId="33" fillId="2" borderId="31" xfId="0" applyFont="1" applyFill="1" applyBorder="1" applyAlignment="1">
      <alignment horizontal="center" vertical="center" textRotation="255" wrapText="1"/>
    </xf>
    <xf numFmtId="0" fontId="33" fillId="2" borderId="32" xfId="0" applyFont="1" applyFill="1" applyBorder="1" applyAlignment="1">
      <alignment horizontal="center" vertical="center" textRotation="255" wrapText="1"/>
    </xf>
    <xf numFmtId="0" fontId="33" fillId="2" borderId="33" xfId="0" applyFont="1" applyFill="1" applyBorder="1" applyAlignment="1">
      <alignment horizontal="center" vertical="center" textRotation="255" wrapText="1"/>
    </xf>
    <xf numFmtId="0" fontId="33" fillId="2" borderId="15" xfId="0" applyFont="1" applyFill="1" applyBorder="1" applyAlignment="1">
      <alignment horizontal="center" vertical="center"/>
    </xf>
    <xf numFmtId="0" fontId="9" fillId="0" borderId="24" xfId="0" applyFont="1" applyFill="1" applyBorder="1" applyAlignment="1">
      <alignment horizontal="center" vertical="center"/>
    </xf>
    <xf numFmtId="0" fontId="15" fillId="0" borderId="0" xfId="0" applyFont="1" applyBorder="1" applyAlignment="1">
      <alignment horizontal="center" vertical="center" wrapText="1"/>
    </xf>
    <xf numFmtId="0" fontId="11" fillId="0" borderId="21" xfId="0" applyFont="1" applyBorder="1">
      <alignment vertical="center"/>
    </xf>
    <xf numFmtId="0" fontId="33" fillId="2" borderId="19" xfId="0" applyFont="1" applyFill="1" applyBorder="1" applyAlignment="1">
      <alignment horizontal="center" vertical="center"/>
    </xf>
    <xf numFmtId="0" fontId="33" fillId="2" borderId="21" xfId="0" applyFont="1" applyFill="1" applyBorder="1" applyAlignment="1">
      <alignment horizontal="center" vertical="center"/>
    </xf>
    <xf numFmtId="181" fontId="9" fillId="0" borderId="2" xfId="0" applyNumberFormat="1" applyFont="1" applyFill="1" applyBorder="1" applyAlignment="1">
      <alignment horizontal="center" vertical="center"/>
    </xf>
    <xf numFmtId="181" fontId="9" fillId="0" borderId="1" xfId="10" applyNumberFormat="1" applyFont="1" applyFill="1" applyBorder="1" applyAlignment="1">
      <alignment horizontal="center" vertical="center"/>
    </xf>
    <xf numFmtId="181" fontId="10" fillId="0" borderId="1" xfId="0" applyNumberFormat="1" applyFont="1" applyFill="1" applyBorder="1" applyAlignment="1">
      <alignment horizontal="center" vertical="center"/>
    </xf>
    <xf numFmtId="0" fontId="33" fillId="2" borderId="27" xfId="0" applyFont="1" applyFill="1" applyBorder="1" applyAlignment="1">
      <alignment horizontal="center" vertical="center"/>
    </xf>
    <xf numFmtId="0" fontId="33" fillId="2" borderId="28" xfId="0" applyFont="1" applyFill="1" applyBorder="1" applyAlignment="1">
      <alignment horizontal="center" vertical="center"/>
    </xf>
    <xf numFmtId="0" fontId="9" fillId="0" borderId="44" xfId="0" applyFont="1" applyFill="1" applyBorder="1">
      <alignment vertical="center"/>
    </xf>
    <xf numFmtId="0" fontId="33" fillId="2" borderId="54" xfId="0" applyFont="1" applyFill="1" applyBorder="1" applyAlignment="1">
      <alignment horizontal="center" vertical="center"/>
    </xf>
    <xf numFmtId="0" fontId="10" fillId="0" borderId="9" xfId="0" applyFont="1" applyFill="1" applyBorder="1">
      <alignment vertical="center"/>
    </xf>
    <xf numFmtId="0" fontId="9" fillId="0" borderId="15" xfId="0" applyFont="1" applyFill="1" applyBorder="1" applyAlignment="1">
      <alignment horizontal="left" vertical="center"/>
    </xf>
    <xf numFmtId="0" fontId="9" fillId="0" borderId="14" xfId="0" applyFont="1" applyFill="1" applyBorder="1" applyAlignment="1">
      <alignment horizontal="center" vertical="center"/>
    </xf>
    <xf numFmtId="0" fontId="33" fillId="2" borderId="52" xfId="0" applyFont="1" applyFill="1" applyBorder="1" applyAlignment="1">
      <alignment horizontal="center" vertical="center"/>
    </xf>
    <xf numFmtId="0" fontId="33" fillId="2" borderId="175" xfId="0" applyFont="1" applyFill="1" applyBorder="1" applyAlignment="1">
      <alignment horizontal="center" vertical="center"/>
    </xf>
    <xf numFmtId="38" fontId="9" fillId="0" borderId="1" xfId="10" applyFont="1" applyFill="1" applyBorder="1">
      <alignment vertical="center"/>
    </xf>
    <xf numFmtId="0" fontId="9" fillId="0" borderId="43" xfId="0" applyFont="1" applyFill="1" applyBorder="1" applyAlignment="1">
      <alignment vertical="center"/>
    </xf>
    <xf numFmtId="0" fontId="33" fillId="2" borderId="176" xfId="0" applyFont="1" applyFill="1" applyBorder="1" applyAlignment="1">
      <alignment horizontal="center" vertical="center"/>
    </xf>
    <xf numFmtId="38" fontId="9" fillId="0" borderId="17" xfId="10" applyFont="1" applyFill="1" applyBorder="1">
      <alignment vertical="center"/>
    </xf>
    <xf numFmtId="184" fontId="9" fillId="0" borderId="1" xfId="0" applyNumberFormat="1" applyFont="1" applyFill="1" applyBorder="1" applyAlignment="1">
      <alignment horizontal="center" vertical="center"/>
    </xf>
    <xf numFmtId="184" fontId="9" fillId="0" borderId="2" xfId="0" applyNumberFormat="1" applyFont="1" applyFill="1" applyBorder="1" applyAlignment="1">
      <alignment horizontal="center" vertical="center"/>
    </xf>
    <xf numFmtId="184" fontId="9" fillId="0" borderId="3" xfId="0" applyNumberFormat="1" applyFont="1" applyFill="1" applyBorder="1" applyAlignment="1">
      <alignment horizontal="center" vertical="center"/>
    </xf>
    <xf numFmtId="184" fontId="10" fillId="0" borderId="1" xfId="0" applyNumberFormat="1" applyFont="1" applyFill="1" applyBorder="1" applyAlignment="1">
      <alignment horizontal="center" vertical="center"/>
    </xf>
    <xf numFmtId="0" fontId="9" fillId="0" borderId="3" xfId="0" applyFont="1" applyFill="1" applyBorder="1" applyAlignment="1">
      <alignment horizontal="center" vertical="center"/>
    </xf>
    <xf numFmtId="0" fontId="10" fillId="0" borderId="76" xfId="0" applyFont="1" applyFill="1" applyBorder="1" applyAlignment="1">
      <alignment horizontal="center" vertical="center"/>
    </xf>
    <xf numFmtId="38" fontId="10" fillId="0" borderId="76" xfId="10" applyFont="1" applyFill="1" applyBorder="1">
      <alignment vertical="center"/>
    </xf>
    <xf numFmtId="0" fontId="24" fillId="0" borderId="38" xfId="0" applyFont="1" applyFill="1" applyBorder="1">
      <alignment vertical="center"/>
    </xf>
    <xf numFmtId="0" fontId="9" fillId="0" borderId="28" xfId="0" applyFont="1" applyFill="1" applyBorder="1" applyAlignment="1">
      <alignment horizontal="center" vertical="center"/>
    </xf>
    <xf numFmtId="0" fontId="9" fillId="0" borderId="77" xfId="0" applyFont="1" applyFill="1" applyBorder="1" applyAlignment="1">
      <alignment horizontal="center" vertical="center"/>
    </xf>
    <xf numFmtId="0" fontId="9" fillId="0" borderId="37" xfId="0" applyFont="1" applyFill="1" applyBorder="1" applyAlignment="1">
      <alignment horizontal="center" vertical="center"/>
    </xf>
    <xf numFmtId="0" fontId="9" fillId="0" borderId="15" xfId="0" applyFont="1" applyFill="1" applyBorder="1" applyAlignment="1">
      <alignment horizontal="center" vertical="center" wrapText="1"/>
    </xf>
    <xf numFmtId="0" fontId="9" fillId="0" borderId="13" xfId="0" applyFont="1" applyFill="1" applyBorder="1" applyAlignment="1">
      <alignment horizontal="center" vertical="center"/>
    </xf>
    <xf numFmtId="0" fontId="9" fillId="0" borderId="37" xfId="0" applyFont="1" applyFill="1" applyBorder="1" applyAlignment="1">
      <alignment horizontal="center" vertical="center" wrapText="1"/>
    </xf>
    <xf numFmtId="0" fontId="9" fillId="0" borderId="13" xfId="0" applyFont="1" applyFill="1" applyBorder="1" applyAlignment="1">
      <alignment horizontal="center" vertical="center" wrapText="1"/>
    </xf>
    <xf numFmtId="184" fontId="9" fillId="0" borderId="8" xfId="0" applyNumberFormat="1" applyFont="1" applyFill="1" applyBorder="1" applyAlignment="1">
      <alignment horizontal="center" vertical="center"/>
    </xf>
    <xf numFmtId="184" fontId="9" fillId="0" borderId="5" xfId="0" applyNumberFormat="1" applyFont="1" applyFill="1" applyBorder="1" applyAlignment="1">
      <alignment horizontal="center" vertical="center"/>
    </xf>
    <xf numFmtId="184" fontId="9" fillId="0" borderId="6" xfId="0" applyNumberFormat="1" applyFont="1" applyFill="1" applyBorder="1" applyAlignment="1">
      <alignment horizontal="center" vertical="center"/>
    </xf>
    <xf numFmtId="184" fontId="10" fillId="0" borderId="8" xfId="0" applyNumberFormat="1" applyFont="1" applyFill="1" applyBorder="1" applyAlignment="1">
      <alignment horizontal="center" vertical="center"/>
    </xf>
    <xf numFmtId="0" fontId="9" fillId="0" borderId="27"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9" xfId="0" applyFont="1" applyFill="1" applyBorder="1" applyAlignment="1">
      <alignment horizontal="center" vertical="center" wrapText="1"/>
    </xf>
    <xf numFmtId="0" fontId="64" fillId="0" borderId="43" xfId="0" applyFont="1" applyFill="1" applyBorder="1">
      <alignment vertical="center"/>
    </xf>
    <xf numFmtId="184" fontId="9" fillId="0" borderId="11" xfId="0" applyNumberFormat="1" applyFont="1" applyFill="1" applyBorder="1" applyAlignment="1">
      <alignment horizontal="center" vertical="center"/>
    </xf>
    <xf numFmtId="184" fontId="10" fillId="0" borderId="11" xfId="0" applyNumberFormat="1" applyFont="1" applyFill="1" applyBorder="1" applyAlignment="1">
      <alignment horizontal="center" vertical="center"/>
    </xf>
    <xf numFmtId="38" fontId="9" fillId="0" borderId="1" xfId="10" applyFont="1" applyFill="1" applyBorder="1" applyAlignment="1">
      <alignment horizontal="right" vertical="center"/>
    </xf>
    <xf numFmtId="176" fontId="9" fillId="0" borderId="1" xfId="0" applyNumberFormat="1" applyFont="1" applyFill="1" applyBorder="1" applyAlignment="1">
      <alignment horizontal="right" vertical="center"/>
    </xf>
    <xf numFmtId="0" fontId="15" fillId="0" borderId="2" xfId="0" applyFont="1" applyFill="1" applyBorder="1" applyAlignment="1">
      <alignment horizontal="center" vertical="center" wrapText="1"/>
    </xf>
    <xf numFmtId="0" fontId="15" fillId="0" borderId="4" xfId="0" applyFont="1" applyFill="1" applyBorder="1" applyAlignment="1">
      <alignment horizontal="center" vertical="center" wrapText="1"/>
    </xf>
    <xf numFmtId="0" fontId="9" fillId="0" borderId="166" xfId="0" applyFont="1" applyFill="1" applyBorder="1" applyAlignment="1">
      <alignment horizontal="center" vertical="center"/>
    </xf>
    <xf numFmtId="0" fontId="28" fillId="0" borderId="177" xfId="0" applyFont="1" applyFill="1" applyBorder="1" applyAlignment="1">
      <alignment horizontal="center" vertical="center"/>
    </xf>
    <xf numFmtId="0" fontId="28" fillId="0" borderId="98" xfId="0" applyFont="1" applyFill="1" applyBorder="1" applyAlignment="1">
      <alignment horizontal="center" vertical="center"/>
    </xf>
    <xf numFmtId="0" fontId="9" fillId="0" borderId="165" xfId="0" applyFont="1" applyFill="1" applyBorder="1">
      <alignment vertical="center"/>
    </xf>
    <xf numFmtId="0" fontId="9" fillId="0" borderId="4" xfId="0" applyFont="1" applyFill="1" applyBorder="1">
      <alignment vertical="center"/>
    </xf>
    <xf numFmtId="0" fontId="9" fillId="0" borderId="95" xfId="0" applyFont="1" applyFill="1" applyBorder="1">
      <alignment vertical="center"/>
    </xf>
    <xf numFmtId="0" fontId="9" fillId="0" borderId="1" xfId="0" applyFont="1" applyFill="1" applyBorder="1" applyAlignment="1">
      <alignment horizontal="right" vertical="center"/>
    </xf>
    <xf numFmtId="0" fontId="33" fillId="2" borderId="178" xfId="0" applyFont="1" applyFill="1" applyBorder="1" applyAlignment="1">
      <alignment horizontal="center" vertical="center"/>
    </xf>
    <xf numFmtId="0" fontId="9" fillId="0" borderId="165" xfId="0" applyFont="1" applyFill="1" applyBorder="1" applyAlignment="1">
      <alignment horizontal="right" vertical="center"/>
    </xf>
    <xf numFmtId="0" fontId="9" fillId="0" borderId="4" xfId="0" applyFont="1" applyFill="1" applyBorder="1" applyAlignment="1">
      <alignment horizontal="right" vertical="center"/>
    </xf>
    <xf numFmtId="0" fontId="9" fillId="0" borderId="95" xfId="0" applyFont="1" applyFill="1" applyBorder="1" applyAlignment="1">
      <alignment horizontal="right" vertical="center"/>
    </xf>
    <xf numFmtId="0" fontId="9" fillId="0" borderId="5" xfId="0" applyFont="1" applyFill="1" applyBorder="1" applyAlignment="1">
      <alignment horizontal="right" vertical="center"/>
    </xf>
    <xf numFmtId="0" fontId="9" fillId="0" borderId="98" xfId="0" applyFont="1" applyFill="1" applyBorder="1" applyAlignment="1">
      <alignment horizontal="right" vertical="center"/>
    </xf>
    <xf numFmtId="0" fontId="9" fillId="0" borderId="166" xfId="0" applyFont="1" applyFill="1" applyBorder="1" applyAlignment="1">
      <alignment horizontal="right" vertical="center"/>
    </xf>
    <xf numFmtId="0" fontId="9" fillId="0" borderId="7" xfId="0" applyFont="1" applyFill="1" applyBorder="1" applyAlignment="1">
      <alignment horizontal="right" vertical="center"/>
    </xf>
    <xf numFmtId="0" fontId="9" fillId="0" borderId="2" xfId="0" applyFont="1" applyFill="1" applyBorder="1" applyAlignment="1">
      <alignment horizontal="right" vertical="center"/>
    </xf>
    <xf numFmtId="184" fontId="9" fillId="0" borderId="23" xfId="0" applyNumberFormat="1" applyFont="1" applyFill="1" applyBorder="1" applyAlignment="1">
      <alignment horizontal="center" vertical="center"/>
    </xf>
    <xf numFmtId="184" fontId="9" fillId="0" borderId="24" xfId="0" applyNumberFormat="1" applyFont="1" applyFill="1" applyBorder="1" applyAlignment="1">
      <alignment horizontal="center" vertical="center"/>
    </xf>
    <xf numFmtId="38" fontId="10" fillId="0" borderId="1" xfId="10" applyFont="1" applyFill="1" applyBorder="1">
      <alignment vertical="center"/>
    </xf>
    <xf numFmtId="0" fontId="27" fillId="0" borderId="43" xfId="0" applyFont="1" applyFill="1" applyBorder="1">
      <alignment vertical="center"/>
    </xf>
    <xf numFmtId="38" fontId="10" fillId="0" borderId="1" xfId="10" applyFont="1" applyFill="1" applyBorder="1" applyAlignment="1">
      <alignment horizontal="right" vertical="center"/>
    </xf>
    <xf numFmtId="0" fontId="10" fillId="0" borderId="1" xfId="0" applyFont="1" applyFill="1" applyBorder="1" applyAlignment="1">
      <alignment horizontal="right" vertical="center"/>
    </xf>
    <xf numFmtId="0" fontId="10" fillId="0" borderId="38" xfId="0" applyFont="1" applyFill="1" applyBorder="1" applyAlignment="1">
      <alignment horizontal="right" vertical="center"/>
    </xf>
    <xf numFmtId="0" fontId="10" fillId="0" borderId="179" xfId="0" applyFont="1" applyFill="1" applyBorder="1" applyAlignment="1">
      <alignment horizontal="right" vertical="center"/>
    </xf>
    <xf numFmtId="0" fontId="10" fillId="0" borderId="180" xfId="0" applyFont="1" applyFill="1" applyBorder="1" applyAlignment="1">
      <alignment horizontal="right" vertical="center"/>
    </xf>
    <xf numFmtId="0" fontId="10" fillId="0" borderId="72" xfId="0" applyFont="1" applyFill="1" applyBorder="1" applyAlignment="1">
      <alignment horizontal="right" vertical="center"/>
    </xf>
    <xf numFmtId="184" fontId="9" fillId="0" borderId="65" xfId="0" applyNumberFormat="1" applyFont="1" applyFill="1" applyBorder="1" applyAlignment="1">
      <alignment horizontal="center" vertical="center"/>
    </xf>
    <xf numFmtId="184" fontId="9" fillId="0" borderId="181" xfId="0" applyNumberFormat="1" applyFont="1" applyFill="1" applyBorder="1" applyAlignment="1">
      <alignment horizontal="center" vertical="center"/>
    </xf>
    <xf numFmtId="184" fontId="9" fillId="0" borderId="90" xfId="0" applyNumberFormat="1" applyFont="1" applyFill="1" applyBorder="1" applyAlignment="1">
      <alignment horizontal="center" vertical="center"/>
    </xf>
    <xf numFmtId="184" fontId="10" fillId="0" borderId="65" xfId="0" applyNumberFormat="1" applyFont="1" applyFill="1" applyBorder="1" applyAlignment="1">
      <alignment horizontal="center" vertical="center"/>
    </xf>
    <xf numFmtId="0" fontId="9" fillId="0" borderId="65" xfId="0" applyFont="1" applyFill="1" applyBorder="1" applyAlignment="1">
      <alignment horizontal="center" vertical="center" wrapText="1" shrinkToFit="1"/>
    </xf>
    <xf numFmtId="0" fontId="11" fillId="0" borderId="28" xfId="0" applyFont="1" applyBorder="1">
      <alignment vertical="center"/>
    </xf>
    <xf numFmtId="0" fontId="5" fillId="0" borderId="0" xfId="9">
      <alignment vertical="center"/>
    </xf>
    <xf numFmtId="0" fontId="65" fillId="4" borderId="12" xfId="9" applyFont="1" applyFill="1" applyBorder="1">
      <alignment vertical="center"/>
    </xf>
    <xf numFmtId="49" fontId="66" fillId="4" borderId="12" xfId="9" applyNumberFormat="1" applyFont="1" applyFill="1" applyBorder="1" applyAlignment="1">
      <alignment vertical="center" textRotation="255" wrapText="1"/>
    </xf>
    <xf numFmtId="0" fontId="67" fillId="4" borderId="12" xfId="9" applyFont="1" applyFill="1" applyBorder="1" applyAlignment="1">
      <alignment vertical="center" textRotation="255" wrapText="1"/>
    </xf>
    <xf numFmtId="0" fontId="66" fillId="4" borderId="31" xfId="9" applyFont="1" applyFill="1" applyBorder="1" applyAlignment="1">
      <alignment horizontal="center" vertical="center" textRotation="255" wrapText="1"/>
    </xf>
    <xf numFmtId="0" fontId="66" fillId="4" borderId="32" xfId="9" applyFont="1" applyFill="1" applyBorder="1" applyAlignment="1">
      <alignment horizontal="center" vertical="center" textRotation="255" wrapText="1"/>
    </xf>
    <xf numFmtId="0" fontId="66" fillId="4" borderId="33" xfId="9" applyFont="1" applyFill="1" applyBorder="1" applyAlignment="1">
      <alignment horizontal="center" vertical="center" textRotation="255" wrapText="1"/>
    </xf>
    <xf numFmtId="0" fontId="68" fillId="0" borderId="0" xfId="9" applyFont="1">
      <alignment vertical="center"/>
    </xf>
    <xf numFmtId="0" fontId="65" fillId="0" borderId="0" xfId="9" applyFont="1">
      <alignment vertical="center"/>
    </xf>
    <xf numFmtId="0" fontId="66" fillId="4" borderId="12" xfId="9" applyFont="1" applyFill="1" applyBorder="1" applyAlignment="1">
      <alignment horizontal="center" vertical="center" shrinkToFit="1"/>
    </xf>
    <xf numFmtId="0" fontId="66" fillId="0" borderId="0" xfId="9" applyFont="1" applyFill="1" applyBorder="1" applyAlignment="1">
      <alignment vertical="center" shrinkToFit="1"/>
    </xf>
    <xf numFmtId="0" fontId="65" fillId="0" borderId="0" xfId="9" applyFont="1" applyFill="1" applyBorder="1" applyAlignment="1">
      <alignment vertical="center" shrinkToFit="1"/>
    </xf>
    <xf numFmtId="0" fontId="14" fillId="0" borderId="42" xfId="9" applyFont="1" applyFill="1" applyBorder="1" applyAlignment="1">
      <alignment horizontal="center" vertical="center" shrinkToFit="1"/>
    </xf>
    <xf numFmtId="0" fontId="14" fillId="0" borderId="19" xfId="9" applyFont="1" applyFill="1" applyBorder="1" applyAlignment="1">
      <alignment horizontal="center" vertical="center"/>
    </xf>
    <xf numFmtId="0" fontId="13" fillId="0" borderId="16" xfId="9" applyFont="1" applyFill="1" applyBorder="1" applyAlignment="1">
      <alignment vertical="center" shrinkToFit="1"/>
    </xf>
    <xf numFmtId="0" fontId="14" fillId="0" borderId="11" xfId="9" applyFont="1" applyFill="1" applyBorder="1" applyAlignment="1">
      <alignment vertical="center" shrinkToFit="1"/>
    </xf>
    <xf numFmtId="0" fontId="14" fillId="0" borderId="12" xfId="9" applyFont="1" applyFill="1" applyBorder="1" applyAlignment="1">
      <alignment horizontal="center" vertical="center" shrinkToFit="1"/>
    </xf>
    <xf numFmtId="0" fontId="14" fillId="0" borderId="12" xfId="9" applyFont="1" applyFill="1" applyBorder="1" applyAlignment="1">
      <alignment horizontal="center" vertical="center"/>
    </xf>
    <xf numFmtId="0" fontId="65" fillId="0" borderId="11" xfId="9" applyFont="1" applyFill="1" applyBorder="1">
      <alignment vertical="center"/>
    </xf>
    <xf numFmtId="0" fontId="66" fillId="0" borderId="11" xfId="9" applyFont="1" applyFill="1" applyBorder="1" applyAlignment="1">
      <alignment vertical="center" shrinkToFit="1"/>
    </xf>
    <xf numFmtId="49" fontId="65" fillId="0" borderId="11" xfId="9" applyNumberFormat="1" applyFont="1" applyFill="1" applyBorder="1" applyAlignment="1">
      <alignment vertical="center" wrapText="1"/>
    </xf>
    <xf numFmtId="49" fontId="66" fillId="0" borderId="11" xfId="9" applyNumberFormat="1" applyFont="1" applyFill="1" applyBorder="1" applyAlignment="1">
      <alignment vertical="center" wrapText="1"/>
    </xf>
    <xf numFmtId="49" fontId="65" fillId="0" borderId="11" xfId="9" applyNumberFormat="1" applyFont="1" applyFill="1" applyBorder="1" applyAlignment="1">
      <alignment vertical="center" shrinkToFit="1"/>
    </xf>
    <xf numFmtId="0" fontId="65" fillId="0" borderId="42" xfId="9" applyFont="1" applyFill="1" applyBorder="1" applyAlignment="1">
      <alignment horizontal="center" vertical="center"/>
    </xf>
    <xf numFmtId="0" fontId="65" fillId="0" borderId="40" xfId="9" applyFont="1" applyFill="1" applyBorder="1" applyAlignment="1">
      <alignment horizontal="left" vertical="center" shrinkToFit="1"/>
    </xf>
    <xf numFmtId="0" fontId="14" fillId="0" borderId="40" xfId="9" applyFont="1" applyFill="1" applyBorder="1" applyAlignment="1">
      <alignment horizontal="left" vertical="center" shrinkToFit="1"/>
    </xf>
    <xf numFmtId="0" fontId="65" fillId="0" borderId="40" xfId="9" applyFont="1" applyFill="1" applyBorder="1" applyAlignment="1">
      <alignment vertical="center" shrinkToFit="1"/>
    </xf>
    <xf numFmtId="0" fontId="14" fillId="0" borderId="40" xfId="9" applyFont="1" applyBorder="1" applyAlignment="1">
      <alignment vertical="center" shrinkToFit="1"/>
    </xf>
    <xf numFmtId="0" fontId="45" fillId="0" borderId="40" xfId="9" applyFont="1" applyBorder="1" applyAlignment="1">
      <alignment vertical="center" shrinkToFit="1"/>
    </xf>
    <xf numFmtId="0" fontId="69" fillId="4" borderId="12" xfId="9" applyFont="1" applyFill="1" applyBorder="1" applyAlignment="1">
      <alignment vertical="center"/>
    </xf>
    <xf numFmtId="0" fontId="66" fillId="0" borderId="0" xfId="9" applyFont="1" applyFill="1" applyBorder="1" applyAlignment="1">
      <alignment vertical="center"/>
    </xf>
    <xf numFmtId="0" fontId="70" fillId="0" borderId="0" xfId="9" applyFont="1" applyBorder="1" applyAlignment="1">
      <alignment vertical="center"/>
    </xf>
    <xf numFmtId="0" fontId="13" fillId="0" borderId="22" xfId="9" applyFont="1" applyFill="1" applyBorder="1" applyAlignment="1">
      <alignment vertical="center"/>
    </xf>
    <xf numFmtId="0" fontId="65" fillId="0" borderId="19" xfId="9" applyFont="1" applyFill="1" applyBorder="1">
      <alignment vertical="center"/>
    </xf>
    <xf numFmtId="0" fontId="65" fillId="0" borderId="19" xfId="9" applyFont="1" applyFill="1" applyBorder="1" applyAlignment="1">
      <alignment vertical="center"/>
    </xf>
    <xf numFmtId="0" fontId="65" fillId="0" borderId="0" xfId="9" applyFont="1" applyFill="1" applyBorder="1" applyAlignment="1">
      <alignment vertical="center"/>
    </xf>
    <xf numFmtId="0" fontId="65" fillId="0" borderId="12" xfId="9" applyFont="1" applyFill="1" applyBorder="1" applyAlignment="1">
      <alignment horizontal="center" vertical="center"/>
    </xf>
    <xf numFmtId="0" fontId="67" fillId="0" borderId="47" xfId="9" applyFont="1" applyBorder="1" applyAlignment="1">
      <alignment vertical="center" shrinkToFit="1"/>
    </xf>
    <xf numFmtId="0" fontId="67" fillId="0" borderId="47" xfId="9" applyFont="1" applyBorder="1">
      <alignment vertical="center"/>
    </xf>
    <xf numFmtId="0" fontId="5" fillId="0" borderId="47" xfId="9" applyBorder="1" applyAlignment="1">
      <alignment vertical="center" shrinkToFit="1"/>
    </xf>
    <xf numFmtId="0" fontId="67" fillId="0" borderId="42" xfId="9" applyFont="1" applyBorder="1" applyAlignment="1">
      <alignment vertical="center" shrinkToFit="1"/>
    </xf>
    <xf numFmtId="0" fontId="67" fillId="0" borderId="42" xfId="9" applyFont="1" applyBorder="1">
      <alignment vertical="center"/>
    </xf>
    <xf numFmtId="0" fontId="5" fillId="0" borderId="42" xfId="9" applyBorder="1" applyAlignment="1">
      <alignment vertical="center" shrinkToFit="1"/>
    </xf>
    <xf numFmtId="0" fontId="65" fillId="0" borderId="19" xfId="9" applyFont="1" applyFill="1" applyBorder="1" applyAlignment="1">
      <alignment vertical="center" shrinkToFit="1"/>
    </xf>
    <xf numFmtId="0" fontId="65" fillId="0" borderId="31" xfId="9" applyFont="1" applyFill="1" applyBorder="1" applyAlignment="1">
      <alignment horizontal="center" vertical="center" wrapText="1" shrinkToFit="1"/>
    </xf>
    <xf numFmtId="0" fontId="65" fillId="0" borderId="32" xfId="9" applyFont="1" applyFill="1" applyBorder="1" applyAlignment="1">
      <alignment horizontal="center" vertical="center" wrapText="1" shrinkToFit="1"/>
    </xf>
    <xf numFmtId="0" fontId="71" fillId="0" borderId="12" xfId="9" applyFont="1" applyBorder="1" applyAlignment="1">
      <alignment horizontal="center" vertical="center" wrapText="1"/>
    </xf>
    <xf numFmtId="0" fontId="65" fillId="0" borderId="0" xfId="9" applyFont="1" applyFill="1" applyBorder="1">
      <alignment vertical="center"/>
    </xf>
    <xf numFmtId="0" fontId="65" fillId="0" borderId="40" xfId="9" applyFont="1" applyFill="1" applyBorder="1" applyAlignment="1">
      <alignment horizontal="center" vertical="center" shrinkToFit="1"/>
    </xf>
    <xf numFmtId="0" fontId="14" fillId="0" borderId="31" xfId="9" applyFont="1" applyBorder="1" applyAlignment="1">
      <alignment horizontal="center" vertical="center" wrapText="1"/>
    </xf>
    <xf numFmtId="189" fontId="65" fillId="0" borderId="12" xfId="9" applyNumberFormat="1" applyFont="1" applyFill="1" applyBorder="1">
      <alignment vertical="center"/>
    </xf>
    <xf numFmtId="189" fontId="65" fillId="0" borderId="12" xfId="9" applyNumberFormat="1" applyFont="1" applyFill="1" applyBorder="1" applyAlignment="1">
      <alignment vertical="center"/>
    </xf>
    <xf numFmtId="189" fontId="65" fillId="0" borderId="12" xfId="9" applyNumberFormat="1" applyFont="1" applyFill="1" applyBorder="1" applyAlignment="1">
      <alignment vertical="center" shrinkToFit="1"/>
    </xf>
    <xf numFmtId="189" fontId="14" fillId="0" borderId="12" xfId="9" applyNumberFormat="1" applyFont="1" applyFill="1" applyBorder="1" applyAlignment="1">
      <alignment horizontal="center" vertical="center" shrinkToFit="1"/>
    </xf>
    <xf numFmtId="189" fontId="14" fillId="0" borderId="12" xfId="9" applyNumberFormat="1" applyFont="1" applyFill="1" applyBorder="1" applyAlignment="1">
      <alignment vertical="center" shrinkToFit="1"/>
    </xf>
    <xf numFmtId="189" fontId="14" fillId="0" borderId="12" xfId="9" applyNumberFormat="1" applyFont="1" applyFill="1" applyBorder="1" applyAlignment="1">
      <alignment horizontal="center" vertical="center"/>
    </xf>
    <xf numFmtId="189" fontId="45" fillId="0" borderId="12" xfId="9" applyNumberFormat="1" applyFont="1" applyBorder="1" applyAlignment="1">
      <alignment horizontal="center" vertical="center" wrapText="1"/>
    </xf>
    <xf numFmtId="0" fontId="65" fillId="0" borderId="47" xfId="9" applyFont="1" applyFill="1" applyBorder="1" applyAlignment="1">
      <alignment horizontal="center" vertical="center" shrinkToFit="1"/>
    </xf>
    <xf numFmtId="0" fontId="14" fillId="0" borderId="32" xfId="9" applyFont="1" applyBorder="1" applyAlignment="1">
      <alignment horizontal="center" vertical="center" wrapText="1"/>
    </xf>
    <xf numFmtId="0" fontId="65" fillId="0" borderId="42" xfId="9" applyFont="1" applyFill="1" applyBorder="1" applyAlignment="1">
      <alignment horizontal="center" vertical="center" shrinkToFit="1"/>
    </xf>
    <xf numFmtId="0" fontId="56" fillId="0" borderId="31" xfId="9" applyFont="1" applyBorder="1" applyAlignment="1">
      <alignment horizontal="center" vertical="center" wrapText="1"/>
    </xf>
    <xf numFmtId="0" fontId="56" fillId="0" borderId="32" xfId="9" applyFont="1" applyBorder="1" applyAlignment="1">
      <alignment horizontal="center" vertical="center" wrapText="1"/>
    </xf>
    <xf numFmtId="189" fontId="45" fillId="0" borderId="12" xfId="9" applyNumberFormat="1" applyFont="1" applyBorder="1" applyAlignment="1">
      <alignment horizontal="left" vertical="center" wrapText="1"/>
    </xf>
    <xf numFmtId="189" fontId="45" fillId="0" borderId="12" xfId="9" applyNumberFormat="1" applyFont="1" applyBorder="1" applyAlignment="1">
      <alignment horizontal="center" vertical="center"/>
    </xf>
    <xf numFmtId="0" fontId="45" fillId="0" borderId="31" xfId="9" applyFont="1" applyBorder="1" applyAlignment="1">
      <alignment horizontal="center" vertical="center" wrapText="1"/>
    </xf>
    <xf numFmtId="0" fontId="45" fillId="0" borderId="32" xfId="9" applyFont="1" applyBorder="1" applyAlignment="1">
      <alignment horizontal="center" vertical="center" wrapText="1"/>
    </xf>
    <xf numFmtId="0" fontId="13" fillId="0" borderId="30" xfId="9" applyFont="1" applyFill="1" applyBorder="1" applyAlignment="1">
      <alignment vertical="center"/>
    </xf>
    <xf numFmtId="0" fontId="65" fillId="0" borderId="26" xfId="9" applyFont="1" applyFill="1" applyBorder="1" applyAlignment="1">
      <alignment horizontal="center" vertical="center" shrinkToFit="1"/>
    </xf>
    <xf numFmtId="0" fontId="65" fillId="0" borderId="26" xfId="9" applyFont="1" applyFill="1" applyBorder="1" applyAlignment="1">
      <alignment horizontal="center" vertical="center"/>
    </xf>
    <xf numFmtId="0" fontId="65" fillId="0" borderId="26" xfId="9" applyFont="1" applyFill="1" applyBorder="1">
      <alignment vertical="center"/>
    </xf>
    <xf numFmtId="0" fontId="66" fillId="0" borderId="26" xfId="9" applyFont="1" applyFill="1" applyBorder="1" applyAlignment="1">
      <alignment vertical="center"/>
    </xf>
    <xf numFmtId="0" fontId="65" fillId="0" borderId="26" xfId="9" applyFont="1" applyFill="1" applyBorder="1" applyAlignment="1">
      <alignment vertical="center" shrinkToFit="1"/>
    </xf>
    <xf numFmtId="0" fontId="65" fillId="0" borderId="27" xfId="9" applyFont="1" applyFill="1" applyBorder="1" applyAlignment="1">
      <alignment vertical="center"/>
    </xf>
    <xf numFmtId="0" fontId="70" fillId="0" borderId="26" xfId="9" applyFont="1" applyFill="1" applyBorder="1" applyAlignment="1">
      <alignment vertical="center" shrinkToFit="1"/>
    </xf>
    <xf numFmtId="0" fontId="70" fillId="0" borderId="26" xfId="9" applyFont="1" applyFill="1" applyBorder="1" applyAlignment="1">
      <alignment vertical="center"/>
    </xf>
    <xf numFmtId="0" fontId="70" fillId="0" borderId="0" xfId="9" applyFont="1" applyFill="1" applyBorder="1">
      <alignment vertical="center"/>
    </xf>
    <xf numFmtId="0" fontId="35" fillId="0" borderId="26" xfId="9" applyFont="1" applyFill="1" applyBorder="1" applyAlignment="1">
      <alignment vertical="center" shrinkToFit="1"/>
    </xf>
    <xf numFmtId="0" fontId="35" fillId="0" borderId="0" xfId="9" applyFont="1" applyFill="1" applyBorder="1" applyAlignment="1">
      <alignment vertical="center" shrinkToFit="1"/>
    </xf>
    <xf numFmtId="0" fontId="68" fillId="0" borderId="0" xfId="9" applyFont="1" applyBorder="1">
      <alignment vertical="center"/>
    </xf>
    <xf numFmtId="0" fontId="68" fillId="0" borderId="21" xfId="9" applyFont="1" applyBorder="1">
      <alignment vertical="center"/>
    </xf>
    <xf numFmtId="0" fontId="14" fillId="0" borderId="31" xfId="9" applyFont="1" applyFill="1" applyBorder="1" applyAlignment="1">
      <alignment horizontal="center" vertical="center" shrinkToFit="1"/>
    </xf>
    <xf numFmtId="0" fontId="14" fillId="0" borderId="33" xfId="9" applyFont="1" applyFill="1" applyBorder="1" applyAlignment="1">
      <alignment horizontal="center" vertical="center" shrinkToFit="1"/>
    </xf>
    <xf numFmtId="0" fontId="14" fillId="0" borderId="12" xfId="9" quotePrefix="1" applyFont="1" applyFill="1" applyBorder="1" applyAlignment="1">
      <alignment horizontal="center" vertical="center" shrinkToFit="1"/>
    </xf>
    <xf numFmtId="0" fontId="14" fillId="0" borderId="15" xfId="9" applyFont="1" applyBorder="1" applyAlignment="1">
      <alignment horizontal="left" vertical="center"/>
    </xf>
    <xf numFmtId="0" fontId="14" fillId="0" borderId="32" xfId="9" applyFont="1" applyBorder="1" applyAlignment="1">
      <alignment horizontal="center" vertical="center"/>
    </xf>
    <xf numFmtId="0" fontId="14" fillId="0" borderId="33" xfId="9" applyFont="1" applyBorder="1" applyAlignment="1">
      <alignment horizontal="center" vertical="center"/>
    </xf>
    <xf numFmtId="0" fontId="14" fillId="0" borderId="33" xfId="9" applyFont="1" applyBorder="1" applyAlignment="1">
      <alignment horizontal="left" vertical="center" wrapText="1"/>
    </xf>
    <xf numFmtId="0" fontId="14" fillId="0" borderId="12" xfId="9" applyFont="1" applyBorder="1" applyAlignment="1">
      <alignment horizontal="left" vertical="center" wrapText="1"/>
    </xf>
    <xf numFmtId="0" fontId="14" fillId="0" borderId="12" xfId="9" applyFont="1" applyBorder="1" applyAlignment="1">
      <alignment horizontal="left" vertical="center"/>
    </xf>
    <xf numFmtId="0" fontId="14" fillId="0" borderId="11" xfId="9" applyFont="1" applyBorder="1" applyAlignment="1">
      <alignment horizontal="left" vertical="center" wrapText="1"/>
    </xf>
    <xf numFmtId="0" fontId="68" fillId="0" borderId="11" xfId="9" applyFont="1" applyBorder="1">
      <alignment vertical="center"/>
    </xf>
    <xf numFmtId="0" fontId="68" fillId="0" borderId="15" xfId="9" applyFont="1" applyBorder="1">
      <alignment vertical="center"/>
    </xf>
    <xf numFmtId="0" fontId="14" fillId="0" borderId="40" xfId="9" applyFont="1" applyFill="1" applyBorder="1" applyAlignment="1">
      <alignment horizontal="center" vertical="center" shrinkToFit="1"/>
    </xf>
    <xf numFmtId="0" fontId="14" fillId="0" borderId="40" xfId="9" applyFont="1" applyFill="1" applyBorder="1" applyAlignment="1">
      <alignment horizontal="left" vertical="center"/>
    </xf>
    <xf numFmtId="0" fontId="14" fillId="0" borderId="9" xfId="9" applyFont="1" applyFill="1" applyBorder="1" applyAlignment="1">
      <alignment horizontal="left" vertical="center" wrapText="1" shrinkToFit="1"/>
    </xf>
    <xf numFmtId="0" fontId="65" fillId="0" borderId="15" xfId="9" applyFont="1" applyBorder="1" applyAlignment="1">
      <alignment horizontal="left" vertical="center" wrapText="1"/>
    </xf>
    <xf numFmtId="0" fontId="66" fillId="0" borderId="19" xfId="9" applyFont="1" applyBorder="1" applyAlignment="1">
      <alignment vertical="center"/>
    </xf>
    <xf numFmtId="0" fontId="70" fillId="0" borderId="21" xfId="9" applyFont="1" applyBorder="1" applyAlignment="1">
      <alignment vertical="center"/>
    </xf>
    <xf numFmtId="0" fontId="14" fillId="0" borderId="47" xfId="9" applyFont="1" applyBorder="1" applyAlignment="1">
      <alignment horizontal="center" vertical="center" wrapText="1"/>
    </xf>
    <xf numFmtId="0" fontId="14" fillId="0" borderId="33" xfId="9" applyFont="1" applyBorder="1" applyAlignment="1">
      <alignment horizontal="center" vertical="center" wrapText="1"/>
    </xf>
    <xf numFmtId="0" fontId="14" fillId="0" borderId="42" xfId="9" applyFont="1" applyBorder="1" applyAlignment="1">
      <alignment horizontal="center" vertical="center" wrapText="1"/>
    </xf>
    <xf numFmtId="0" fontId="14" fillId="0" borderId="0" xfId="9" applyFont="1" applyBorder="1" applyAlignment="1">
      <alignment horizontal="center" vertical="center" wrapText="1"/>
    </xf>
    <xf numFmtId="0" fontId="14" fillId="0" borderId="47" xfId="9" applyFont="1" applyFill="1" applyBorder="1" applyAlignment="1">
      <alignment horizontal="center" vertical="center" shrinkToFit="1"/>
    </xf>
    <xf numFmtId="0" fontId="14" fillId="0" borderId="47" xfId="9" applyFont="1" applyFill="1" applyBorder="1" applyAlignment="1">
      <alignment horizontal="left" vertical="center"/>
    </xf>
    <xf numFmtId="0" fontId="14" fillId="0" borderId="19" xfId="9" applyFont="1" applyFill="1" applyBorder="1" applyAlignment="1">
      <alignment horizontal="left" vertical="center" wrapText="1" shrinkToFit="1"/>
    </xf>
    <xf numFmtId="0" fontId="65" fillId="0" borderId="21" xfId="9" applyFont="1" applyBorder="1" applyAlignment="1">
      <alignment horizontal="left" vertical="center" wrapText="1"/>
    </xf>
    <xf numFmtId="0" fontId="14" fillId="0" borderId="47" xfId="9" applyFont="1" applyFill="1" applyBorder="1" applyAlignment="1">
      <alignment horizontal="left" vertical="center" shrinkToFit="1"/>
    </xf>
    <xf numFmtId="0" fontId="56" fillId="0" borderId="33" xfId="9" applyFont="1" applyBorder="1" applyAlignment="1">
      <alignment horizontal="center" vertical="center" wrapText="1"/>
    </xf>
    <xf numFmtId="0" fontId="14" fillId="0" borderId="40" xfId="9" applyFont="1" applyBorder="1" applyAlignment="1">
      <alignment horizontal="center" vertical="center" wrapText="1"/>
    </xf>
    <xf numFmtId="0" fontId="70" fillId="0" borderId="42" xfId="9" applyFont="1" applyBorder="1" applyAlignment="1">
      <alignment horizontal="center" vertical="center" wrapText="1"/>
    </xf>
    <xf numFmtId="0" fontId="14" fillId="0" borderId="42" xfId="9" applyFont="1" applyFill="1" applyBorder="1" applyAlignment="1">
      <alignment horizontal="left" vertical="center" shrinkToFit="1"/>
    </xf>
    <xf numFmtId="0" fontId="65" fillId="0" borderId="31" xfId="9" applyFont="1" applyBorder="1" applyAlignment="1">
      <alignment horizontal="center" vertical="center" wrapText="1"/>
    </xf>
    <xf numFmtId="0" fontId="65" fillId="0" borderId="32" xfId="9" applyFont="1" applyBorder="1" applyAlignment="1">
      <alignment horizontal="center" vertical="center" wrapText="1"/>
    </xf>
    <xf numFmtId="0" fontId="65" fillId="0" borderId="33" xfId="9" applyFont="1" applyBorder="1" applyAlignment="1">
      <alignment horizontal="center" vertical="center" wrapText="1"/>
    </xf>
    <xf numFmtId="0" fontId="65" fillId="0" borderId="0" xfId="9" applyFont="1" applyFill="1" applyBorder="1" applyAlignment="1">
      <alignment vertical="center" wrapText="1"/>
    </xf>
    <xf numFmtId="0" fontId="70" fillId="0" borderId="32" xfId="9" applyFont="1" applyBorder="1" applyAlignment="1">
      <alignment vertical="center" shrinkToFit="1"/>
    </xf>
    <xf numFmtId="0" fontId="70" fillId="0" borderId="32" xfId="9" applyFont="1" applyBorder="1" applyAlignment="1">
      <alignment vertical="center"/>
    </xf>
    <xf numFmtId="0" fontId="70" fillId="0" borderId="32" xfId="9" applyFont="1" applyBorder="1" applyAlignment="1">
      <alignment vertical="center" wrapText="1" shrinkToFit="1"/>
    </xf>
    <xf numFmtId="0" fontId="65" fillId="0" borderId="32" xfId="9" applyFont="1" applyBorder="1" applyAlignment="1">
      <alignment vertical="center" wrapText="1"/>
    </xf>
    <xf numFmtId="0" fontId="14" fillId="0" borderId="32" xfId="9" applyFont="1" applyFill="1" applyBorder="1" applyAlignment="1">
      <alignment vertical="center"/>
    </xf>
    <xf numFmtId="0" fontId="14" fillId="0" borderId="26" xfId="9" applyFont="1" applyFill="1" applyBorder="1" applyAlignment="1">
      <alignment horizontal="center" vertical="center" shrinkToFit="1"/>
    </xf>
    <xf numFmtId="0" fontId="66" fillId="0" borderId="27" xfId="9" applyFont="1" applyBorder="1" applyAlignment="1">
      <alignment vertical="center"/>
    </xf>
    <xf numFmtId="0" fontId="14" fillId="0" borderId="26" xfId="9" applyFont="1" applyBorder="1" applyAlignment="1">
      <alignment vertical="center" wrapText="1"/>
    </xf>
    <xf numFmtId="0" fontId="68" fillId="0" borderId="26" xfId="9" applyFont="1" applyBorder="1">
      <alignment vertical="center"/>
    </xf>
    <xf numFmtId="0" fontId="14" fillId="0" borderId="0" xfId="9" applyFont="1" applyFill="1" applyBorder="1" applyAlignment="1">
      <alignment vertical="center" wrapText="1" shrinkToFit="1"/>
    </xf>
    <xf numFmtId="0" fontId="66" fillId="0" borderId="16" xfId="9" applyFont="1" applyFill="1" applyBorder="1" applyAlignment="1">
      <alignment horizontal="left" vertical="center"/>
    </xf>
    <xf numFmtId="0" fontId="14" fillId="0" borderId="11" xfId="9" applyFont="1" applyFill="1" applyBorder="1" applyAlignment="1">
      <alignment horizontal="left" vertical="center" shrinkToFit="1"/>
    </xf>
    <xf numFmtId="0" fontId="66" fillId="0" borderId="11" xfId="9" applyFont="1" applyFill="1" applyBorder="1" applyAlignment="1">
      <alignment horizontal="left" vertical="center"/>
    </xf>
    <xf numFmtId="0" fontId="70" fillId="0" borderId="11" xfId="9" applyFont="1" applyFill="1" applyBorder="1">
      <alignment vertical="center"/>
    </xf>
    <xf numFmtId="0" fontId="13" fillId="0" borderId="9" xfId="9" applyFont="1" applyBorder="1" applyAlignment="1">
      <alignment vertical="center" wrapText="1"/>
    </xf>
    <xf numFmtId="0" fontId="14" fillId="0" borderId="9" xfId="9" applyFont="1" applyFill="1" applyBorder="1" applyAlignment="1">
      <alignment horizontal="center" vertical="center" shrinkToFit="1"/>
    </xf>
    <xf numFmtId="0" fontId="13" fillId="0" borderId="11" xfId="9" applyFont="1" applyBorder="1" applyAlignment="1">
      <alignment horizontal="left" vertical="center" wrapText="1"/>
    </xf>
    <xf numFmtId="0" fontId="65" fillId="0" borderId="11" xfId="9" applyFont="1" applyFill="1" applyBorder="1" applyAlignment="1">
      <alignment horizontal="center" vertical="center"/>
    </xf>
    <xf numFmtId="0" fontId="65" fillId="0" borderId="11" xfId="9" applyFont="1" applyBorder="1" applyAlignment="1">
      <alignment vertical="center" wrapText="1"/>
    </xf>
    <xf numFmtId="0" fontId="65" fillId="0" borderId="40" xfId="9" applyFont="1" applyFill="1" applyBorder="1" applyAlignment="1">
      <alignment horizontal="center" vertical="center"/>
    </xf>
    <xf numFmtId="0" fontId="65" fillId="0" borderId="40" xfId="9" applyFont="1" applyFill="1" applyBorder="1" applyAlignment="1">
      <alignment vertical="center"/>
    </xf>
    <xf numFmtId="0" fontId="65" fillId="0" borderId="9" xfId="9" applyFont="1" applyFill="1" applyBorder="1" applyAlignment="1">
      <alignment horizontal="left" vertical="center" wrapText="1"/>
    </xf>
    <xf numFmtId="0" fontId="65" fillId="0" borderId="11" xfId="9" applyFont="1" applyFill="1" applyBorder="1" applyAlignment="1">
      <alignment horizontal="left" vertical="center" wrapText="1"/>
    </xf>
    <xf numFmtId="0" fontId="65" fillId="0" borderId="22" xfId="9" applyFont="1" applyFill="1" applyBorder="1" applyAlignment="1">
      <alignment horizontal="center" vertical="center"/>
    </xf>
    <xf numFmtId="0" fontId="72" fillId="0" borderId="19" xfId="9" applyFont="1" applyBorder="1" applyAlignment="1">
      <alignment vertical="center" wrapText="1"/>
    </xf>
    <xf numFmtId="0" fontId="13" fillId="0" borderId="0" xfId="9" applyFont="1" applyBorder="1" applyAlignment="1">
      <alignment horizontal="left" vertical="center" wrapText="1"/>
    </xf>
    <xf numFmtId="0" fontId="65" fillId="0" borderId="0" xfId="9" applyFont="1" applyFill="1" applyBorder="1" applyAlignment="1">
      <alignment horizontal="center" vertical="center"/>
    </xf>
    <xf numFmtId="0" fontId="65" fillId="0" borderId="47" xfId="9" applyFont="1" applyFill="1" applyBorder="1" applyAlignment="1">
      <alignment horizontal="center" vertical="center"/>
    </xf>
    <xf numFmtId="0" fontId="65" fillId="0" borderId="47" xfId="9" applyFont="1" applyFill="1" applyBorder="1" applyAlignment="1">
      <alignment vertical="center"/>
    </xf>
    <xf numFmtId="0" fontId="65" fillId="0" borderId="19" xfId="9" applyFont="1" applyFill="1" applyBorder="1" applyAlignment="1">
      <alignment horizontal="left" vertical="center" wrapText="1"/>
    </xf>
    <xf numFmtId="0" fontId="65" fillId="0" borderId="0" xfId="9" applyFont="1" applyFill="1" applyBorder="1" applyAlignment="1">
      <alignment horizontal="left" vertical="center" wrapText="1"/>
    </xf>
    <xf numFmtId="0" fontId="65" fillId="0" borderId="42" xfId="9" applyFont="1" applyFill="1" applyBorder="1" applyAlignment="1">
      <alignment vertical="center"/>
    </xf>
    <xf numFmtId="0" fontId="65" fillId="0" borderId="27" xfId="9" applyFont="1" applyFill="1" applyBorder="1" applyAlignment="1">
      <alignment horizontal="left" vertical="center" wrapText="1"/>
    </xf>
    <xf numFmtId="0" fontId="65" fillId="0" borderId="26" xfId="9" applyFont="1" applyFill="1" applyBorder="1" applyAlignment="1">
      <alignment horizontal="left" vertical="center" wrapText="1"/>
    </xf>
    <xf numFmtId="0" fontId="65" fillId="0" borderId="28" xfId="9" applyFont="1" applyFill="1" applyBorder="1" applyAlignment="1">
      <alignment horizontal="left" vertical="center" wrapText="1"/>
    </xf>
    <xf numFmtId="0" fontId="65" fillId="0" borderId="12" xfId="9" applyFont="1" applyFill="1" applyBorder="1">
      <alignment vertical="center"/>
    </xf>
    <xf numFmtId="0" fontId="65" fillId="0" borderId="31" xfId="9" applyFont="1" applyFill="1" applyBorder="1" applyAlignment="1">
      <alignment horizontal="center" vertical="center"/>
    </xf>
    <xf numFmtId="0" fontId="65" fillId="0" borderId="32" xfId="9" applyFont="1" applyFill="1" applyBorder="1" applyAlignment="1">
      <alignment horizontal="center" vertical="center"/>
    </xf>
    <xf numFmtId="0" fontId="65" fillId="0" borderId="33" xfId="9" applyFont="1" applyBorder="1" applyAlignment="1">
      <alignment horizontal="center" vertical="center"/>
    </xf>
    <xf numFmtId="0" fontId="65" fillId="0" borderId="26" xfId="9" applyFont="1" applyFill="1" applyBorder="1" applyAlignment="1">
      <alignment vertical="center" wrapText="1"/>
    </xf>
    <xf numFmtId="0" fontId="65" fillId="0" borderId="30" xfId="9" applyFont="1" applyFill="1" applyBorder="1" applyAlignment="1">
      <alignment horizontal="center" vertical="center"/>
    </xf>
    <xf numFmtId="0" fontId="70" fillId="0" borderId="26" xfId="9" applyFont="1" applyFill="1" applyBorder="1">
      <alignment vertical="center"/>
    </xf>
    <xf numFmtId="0" fontId="35" fillId="0" borderId="26" xfId="9" applyFont="1" applyFill="1" applyBorder="1">
      <alignment vertical="center"/>
    </xf>
    <xf numFmtId="0" fontId="72" fillId="0" borderId="27" xfId="9" applyFont="1" applyBorder="1" applyAlignment="1">
      <alignment vertical="center" wrapText="1"/>
    </xf>
    <xf numFmtId="0" fontId="70" fillId="0" borderId="26" xfId="9" applyFont="1" applyBorder="1" applyAlignment="1">
      <alignment vertical="center" wrapText="1"/>
    </xf>
    <xf numFmtId="0" fontId="65" fillId="0" borderId="26" xfId="9" applyFont="1" applyBorder="1" applyAlignment="1">
      <alignment vertical="center"/>
    </xf>
    <xf numFmtId="0" fontId="13" fillId="0" borderId="26" xfId="9" applyFont="1" applyBorder="1" applyAlignment="1">
      <alignment horizontal="left" vertical="center" wrapText="1"/>
    </xf>
    <xf numFmtId="0" fontId="65" fillId="0" borderId="32" xfId="9" applyFont="1" applyFill="1" applyBorder="1">
      <alignment vertical="center"/>
    </xf>
    <xf numFmtId="0" fontId="68" fillId="0" borderId="28" xfId="9" applyFont="1" applyBorder="1">
      <alignment vertical="center"/>
    </xf>
    <xf numFmtId="0" fontId="70" fillId="0" borderId="0" xfId="9" applyFont="1">
      <alignment vertical="center"/>
    </xf>
    <xf numFmtId="0" fontId="70" fillId="0" borderId="0" xfId="9" applyFont="1" applyAlignment="1">
      <alignment horizontal="right" vertical="center"/>
    </xf>
    <xf numFmtId="0" fontId="73" fillId="0" borderId="0" xfId="0" applyFont="1">
      <alignment vertical="center"/>
    </xf>
    <xf numFmtId="49" fontId="74" fillId="0" borderId="0" xfId="0" applyNumberFormat="1" applyFont="1" applyBorder="1" applyAlignment="1">
      <alignment horizontal="center" vertical="center" textRotation="180"/>
    </xf>
    <xf numFmtId="0" fontId="75" fillId="0" borderId="0" xfId="0" applyFont="1">
      <alignment vertical="center"/>
    </xf>
    <xf numFmtId="0" fontId="3" fillId="2" borderId="40" xfId="0" applyFont="1" applyFill="1" applyBorder="1">
      <alignment vertical="center"/>
    </xf>
    <xf numFmtId="49" fontId="63" fillId="2" borderId="12" xfId="0" applyNumberFormat="1" applyFont="1" applyFill="1" applyBorder="1" applyAlignment="1">
      <alignment horizontal="center" vertical="center" textRotation="255" wrapText="1"/>
    </xf>
    <xf numFmtId="49" fontId="63" fillId="2" borderId="31" xfId="0" applyNumberFormat="1" applyFont="1" applyFill="1" applyBorder="1" applyAlignment="1">
      <alignment horizontal="center" vertical="center" textRotation="255" wrapText="1"/>
    </xf>
    <xf numFmtId="49" fontId="63" fillId="2" borderId="143" xfId="0" applyNumberFormat="1" applyFont="1" applyFill="1" applyBorder="1" applyAlignment="1">
      <alignment horizontal="center" vertical="center" textRotation="255" wrapText="1"/>
    </xf>
    <xf numFmtId="0" fontId="3" fillId="0" borderId="0" xfId="0" applyFont="1">
      <alignment vertical="center"/>
    </xf>
    <xf numFmtId="0" fontId="76" fillId="2" borderId="40" xfId="0" applyFont="1" applyFill="1" applyBorder="1" applyAlignment="1">
      <alignment horizontal="center" vertical="center" shrinkToFit="1"/>
    </xf>
    <xf numFmtId="0" fontId="24" fillId="0" borderId="91" xfId="0" applyFont="1" applyBorder="1" applyAlignment="1">
      <alignment horizontal="center" vertical="center"/>
    </xf>
    <xf numFmtId="0" fontId="24" fillId="0" borderId="92" xfId="0" applyFont="1" applyBorder="1" applyAlignment="1">
      <alignment horizontal="center" vertical="center"/>
    </xf>
    <xf numFmtId="0" fontId="24" fillId="0" borderId="79" xfId="0" applyFont="1" applyBorder="1" applyAlignment="1">
      <alignment horizontal="center" vertical="center"/>
    </xf>
    <xf numFmtId="0" fontId="77" fillId="0" borderId="11" xfId="0" applyFont="1" applyBorder="1" applyAlignment="1">
      <alignment horizontal="left" vertical="center" wrapText="1"/>
    </xf>
    <xf numFmtId="0" fontId="76" fillId="2" borderId="47" xfId="0" applyFont="1" applyFill="1" applyBorder="1" applyAlignment="1">
      <alignment horizontal="center" vertical="center" shrinkToFit="1"/>
    </xf>
    <xf numFmtId="0" fontId="24" fillId="0" borderId="47" xfId="0" applyFont="1" applyBorder="1" applyAlignment="1">
      <alignment horizontal="center" vertical="center"/>
    </xf>
    <xf numFmtId="0" fontId="24" fillId="0" borderId="42" xfId="0" applyFont="1" applyBorder="1" applyAlignment="1">
      <alignment horizontal="center" vertical="center"/>
    </xf>
    <xf numFmtId="0" fontId="77" fillId="0" borderId="0" xfId="0" applyFont="1" applyBorder="1" applyAlignment="1">
      <alignment horizontal="left" vertical="center" wrapText="1"/>
    </xf>
    <xf numFmtId="0" fontId="24" fillId="0" borderId="182" xfId="0" applyFont="1" applyBorder="1">
      <alignment vertical="center"/>
    </xf>
    <xf numFmtId="0" fontId="54" fillId="0" borderId="0" xfId="0" applyFont="1">
      <alignment vertical="center"/>
    </xf>
    <xf numFmtId="0" fontId="24" fillId="0" borderId="40" xfId="0" applyFont="1" applyBorder="1">
      <alignment vertical="center"/>
    </xf>
    <xf numFmtId="0" fontId="76" fillId="2" borderId="42" xfId="0" applyFont="1" applyFill="1" applyBorder="1" applyAlignment="1">
      <alignment horizontal="center" vertical="center" shrinkToFit="1"/>
    </xf>
    <xf numFmtId="0" fontId="77" fillId="0" borderId="26" xfId="0" applyFont="1" applyBorder="1" applyAlignment="1">
      <alignment horizontal="left" vertical="center" wrapText="1"/>
    </xf>
    <xf numFmtId="0" fontId="24" fillId="0" borderId="15" xfId="0" applyFont="1" applyBorder="1" applyAlignment="1">
      <alignment horizontal="left" vertical="center" wrapText="1"/>
    </xf>
    <xf numFmtId="0" fontId="24" fillId="0" borderId="16" xfId="0" applyFont="1" applyBorder="1">
      <alignment vertical="center"/>
    </xf>
    <xf numFmtId="0" fontId="15" fillId="0" borderId="40" xfId="0" applyFont="1" applyBorder="1" applyAlignment="1">
      <alignment horizontal="center" vertical="center"/>
    </xf>
    <xf numFmtId="0" fontId="24" fillId="0" borderId="21" xfId="0" applyFont="1" applyBorder="1" applyAlignment="1">
      <alignment horizontal="left" vertical="center" wrapText="1"/>
    </xf>
    <xf numFmtId="0" fontId="15" fillId="0" borderId="42" xfId="0" applyFont="1" applyBorder="1" applyAlignment="1">
      <alignment horizontal="center" vertical="center"/>
    </xf>
    <xf numFmtId="0" fontId="24" fillId="0" borderId="31" xfId="0" applyFont="1" applyBorder="1" applyAlignment="1">
      <alignment horizontal="center" vertical="center"/>
    </xf>
    <xf numFmtId="0" fontId="24" fillId="0" borderId="33" xfId="0" applyFont="1" applyBorder="1" applyAlignment="1">
      <alignment horizontal="center" vertical="center"/>
    </xf>
    <xf numFmtId="0" fontId="0" fillId="0" borderId="0" xfId="0" applyFont="1" applyBorder="1" applyAlignment="1">
      <alignment horizontal="center" vertical="center"/>
    </xf>
    <xf numFmtId="0" fontId="24" fillId="0" borderId="12" xfId="0" applyFont="1" applyBorder="1" applyAlignment="1">
      <alignment horizontal="right" vertical="center"/>
    </xf>
    <xf numFmtId="0" fontId="24" fillId="0" borderId="0" xfId="0" applyFont="1" applyBorder="1" applyAlignment="1">
      <alignment horizontal="right" vertical="center"/>
    </xf>
    <xf numFmtId="0" fontId="24" fillId="0" borderId="182" xfId="0" applyFont="1" applyBorder="1" applyAlignment="1">
      <alignment horizontal="right" vertical="center"/>
    </xf>
    <xf numFmtId="0" fontId="63" fillId="0" borderId="0" xfId="0" applyFont="1">
      <alignment vertical="center"/>
    </xf>
    <xf numFmtId="0" fontId="24" fillId="0" borderId="28" xfId="0" applyFont="1" applyBorder="1" applyAlignment="1">
      <alignment horizontal="left" vertical="center" wrapText="1"/>
    </xf>
    <xf numFmtId="0" fontId="24" fillId="0" borderId="26" xfId="0" applyFont="1" applyBorder="1" applyAlignment="1">
      <alignment horizontal="right" vertical="center"/>
    </xf>
    <xf numFmtId="0" fontId="24" fillId="0" borderId="178" xfId="0" applyFont="1" applyBorder="1" applyAlignment="1">
      <alignment vertical="center"/>
    </xf>
    <xf numFmtId="0" fontId="24" fillId="0" borderId="62" xfId="0" applyFont="1" applyBorder="1" applyAlignment="1">
      <alignment horizontal="center" vertical="center"/>
    </xf>
    <xf numFmtId="0" fontId="24" fillId="0" borderId="19" xfId="0" applyFont="1" applyBorder="1" applyAlignment="1">
      <alignment horizontal="center" vertical="center"/>
    </xf>
    <xf numFmtId="0" fontId="24" fillId="0" borderId="19" xfId="0" applyFont="1" applyBorder="1" applyAlignment="1">
      <alignment vertical="center"/>
    </xf>
    <xf numFmtId="0" fontId="24" fillId="0" borderId="19" xfId="0" applyFont="1" applyBorder="1" applyAlignment="1">
      <alignment horizontal="right" vertical="center"/>
    </xf>
    <xf numFmtId="0" fontId="78" fillId="0" borderId="0" xfId="0" applyFont="1">
      <alignment vertical="center"/>
    </xf>
    <xf numFmtId="0" fontId="24" fillId="0" borderId="40" xfId="0" applyFont="1" applyBorder="1" applyAlignment="1">
      <alignment horizontal="right" vertical="center"/>
    </xf>
    <xf numFmtId="0" fontId="76" fillId="2" borderId="12" xfId="0" applyFont="1" applyFill="1" applyBorder="1" applyAlignment="1">
      <alignment horizontal="center" vertical="center" shrinkToFit="1"/>
    </xf>
    <xf numFmtId="0" fontId="24" fillId="0" borderId="9" xfId="0" applyFont="1" applyBorder="1" applyAlignment="1">
      <alignment horizontal="center" vertical="center"/>
    </xf>
    <xf numFmtId="0" fontId="24" fillId="0" borderId="27" xfId="0" applyFont="1" applyBorder="1" applyAlignment="1">
      <alignment horizontal="right" vertical="center"/>
    </xf>
    <xf numFmtId="0" fontId="24" fillId="0" borderId="30" xfId="0" applyFont="1" applyBorder="1">
      <alignment vertical="center"/>
    </xf>
    <xf numFmtId="0" fontId="63" fillId="2" borderId="40" xfId="0" applyFont="1" applyFill="1" applyBorder="1">
      <alignment vertical="center"/>
    </xf>
    <xf numFmtId="0" fontId="63" fillId="2" borderId="12" xfId="0" applyFont="1" applyFill="1" applyBorder="1" applyAlignment="1">
      <alignment horizontal="center" vertical="center" textRotation="255" wrapText="1"/>
    </xf>
    <xf numFmtId="0" fontId="35" fillId="2" borderId="139" xfId="0" applyFont="1" applyFill="1" applyBorder="1" applyAlignment="1">
      <alignment horizontal="center" vertical="center" textRotation="255" wrapText="1"/>
    </xf>
    <xf numFmtId="0" fontId="35" fillId="2" borderId="11" xfId="0" applyFont="1" applyFill="1" applyBorder="1" applyAlignment="1">
      <alignment horizontal="center" vertical="center" textRotation="255" wrapText="1"/>
    </xf>
    <xf numFmtId="0" fontId="35" fillId="2" borderId="15" xfId="0" applyFont="1" applyFill="1" applyBorder="1" applyAlignment="1">
      <alignment horizontal="center" vertical="center" textRotation="255" wrapText="1"/>
    </xf>
    <xf numFmtId="0" fontId="24" fillId="0" borderId="9" xfId="0" applyFont="1" applyBorder="1" applyAlignment="1">
      <alignment horizontal="left" vertical="center" wrapText="1"/>
    </xf>
    <xf numFmtId="0" fontId="24" fillId="0" borderId="31" xfId="0" applyFont="1" applyBorder="1" applyAlignment="1">
      <alignment horizontal="center" vertical="center" wrapText="1"/>
    </xf>
    <xf numFmtId="0" fontId="24" fillId="0" borderId="59" xfId="0" applyFont="1" applyBorder="1" applyAlignment="1">
      <alignment horizontal="center" vertical="center"/>
    </xf>
    <xf numFmtId="0" fontId="12" fillId="0" borderId="12" xfId="0" applyFont="1" applyBorder="1" applyAlignment="1">
      <alignment horizontal="right" vertical="center"/>
    </xf>
    <xf numFmtId="38" fontId="24" fillId="0" borderId="12" xfId="10" applyFont="1" applyBorder="1" applyAlignment="1">
      <alignment horizontal="right" vertical="center"/>
    </xf>
    <xf numFmtId="38" fontId="24" fillId="0" borderId="182" xfId="10" applyFont="1" applyBorder="1" applyAlignment="1">
      <alignment horizontal="right" vertical="center"/>
    </xf>
    <xf numFmtId="0" fontId="24" fillId="0" borderId="27" xfId="0" applyFont="1" applyBorder="1" applyAlignment="1">
      <alignment horizontal="center" vertical="center"/>
    </xf>
    <xf numFmtId="0" fontId="24" fillId="0" borderId="28" xfId="0" applyFont="1" applyBorder="1" applyAlignment="1">
      <alignment horizontal="center" vertical="center"/>
    </xf>
    <xf numFmtId="0" fontId="79" fillId="0" borderId="0" xfId="0" applyFont="1" applyBorder="1">
      <alignment vertical="center"/>
    </xf>
    <xf numFmtId="0" fontId="24" fillId="0" borderId="27" xfId="0" applyFont="1" applyBorder="1" applyAlignment="1">
      <alignment horizontal="center" vertical="center" wrapText="1"/>
    </xf>
    <xf numFmtId="0" fontId="24" fillId="0" borderId="111" xfId="0" applyFont="1" applyBorder="1" applyAlignment="1">
      <alignment horizontal="center" vertical="center"/>
    </xf>
    <xf numFmtId="0" fontId="24" fillId="0" borderId="68" xfId="0" applyFont="1" applyBorder="1" applyAlignment="1">
      <alignment horizontal="center" vertical="center"/>
    </xf>
    <xf numFmtId="0" fontId="15" fillId="0" borderId="70" xfId="0" applyFont="1" applyFill="1" applyBorder="1" applyAlignment="1">
      <alignment horizontal="center" vertical="center"/>
    </xf>
    <xf numFmtId="0" fontId="24" fillId="0" borderId="138" xfId="0" applyFont="1" applyBorder="1" applyAlignment="1">
      <alignment horizontal="center" vertical="center"/>
    </xf>
    <xf numFmtId="0" fontId="15" fillId="0" borderId="183" xfId="0" applyFont="1" applyBorder="1" applyAlignment="1">
      <alignment horizontal="center" vertical="center"/>
    </xf>
    <xf numFmtId="176" fontId="24" fillId="0" borderId="12" xfId="0" applyNumberFormat="1" applyFont="1" applyBorder="1">
      <alignment vertical="center"/>
    </xf>
    <xf numFmtId="179" fontId="24" fillId="0" borderId="12" xfId="0" applyNumberFormat="1" applyFont="1" applyBorder="1">
      <alignment vertical="center"/>
    </xf>
    <xf numFmtId="38" fontId="24" fillId="0" borderId="12" xfId="10" applyFont="1" applyBorder="1">
      <alignment vertical="center"/>
    </xf>
    <xf numFmtId="176" fontId="9" fillId="0" borderId="12" xfId="0" applyNumberFormat="1" applyFont="1" applyBorder="1">
      <alignment vertical="center"/>
    </xf>
    <xf numFmtId="0" fontId="24" fillId="0" borderId="182" xfId="0" applyFont="1" applyBorder="1" applyAlignment="1">
      <alignment horizontal="center" vertical="center"/>
    </xf>
    <xf numFmtId="38" fontId="24" fillId="0" borderId="40" xfId="10" applyFont="1" applyBorder="1" applyAlignment="1">
      <alignment horizontal="center" vertical="center"/>
    </xf>
    <xf numFmtId="38" fontId="24" fillId="0" borderId="47" xfId="10" applyFont="1" applyBorder="1" applyAlignment="1">
      <alignment horizontal="center" vertical="center"/>
    </xf>
    <xf numFmtId="180" fontId="24" fillId="0" borderId="12" xfId="10" applyNumberFormat="1" applyFont="1" applyBorder="1">
      <alignment vertical="center"/>
    </xf>
    <xf numFmtId="38" fontId="24" fillId="0" borderId="42" xfId="10" applyFont="1" applyBorder="1" applyAlignment="1">
      <alignment horizontal="center" vertical="center"/>
    </xf>
    <xf numFmtId="38" fontId="24" fillId="0" borderId="40" xfId="10" applyFont="1" applyBorder="1">
      <alignment vertical="center"/>
    </xf>
    <xf numFmtId="176" fontId="24" fillId="0" borderId="40" xfId="0" applyNumberFormat="1" applyFont="1" applyBorder="1">
      <alignment vertical="center"/>
    </xf>
    <xf numFmtId="176" fontId="9" fillId="0" borderId="40" xfId="0" applyNumberFormat="1" applyFont="1" applyBorder="1">
      <alignment vertical="center"/>
    </xf>
    <xf numFmtId="180" fontId="24" fillId="0" borderId="40" xfId="10" applyNumberFormat="1" applyFont="1" applyBorder="1">
      <alignment vertical="center"/>
    </xf>
    <xf numFmtId="3" fontId="24" fillId="0" borderId="40" xfId="0" applyNumberFormat="1" applyFont="1" applyBorder="1" applyAlignment="1">
      <alignment horizontal="center" vertical="center"/>
    </xf>
    <xf numFmtId="176" fontId="12" fillId="0" borderId="12" xfId="0" applyNumberFormat="1" applyFont="1" applyBorder="1">
      <alignment vertical="center"/>
    </xf>
    <xf numFmtId="38" fontId="24" fillId="0" borderId="12" xfId="10" applyFont="1" applyBorder="1" applyAlignment="1">
      <alignment vertical="center"/>
    </xf>
    <xf numFmtId="3" fontId="12" fillId="0" borderId="12" xfId="0" applyNumberFormat="1" applyFont="1" applyBorder="1">
      <alignment vertical="center"/>
    </xf>
    <xf numFmtId="49" fontId="80" fillId="0" borderId="0" xfId="0" applyNumberFormat="1" applyFont="1" applyBorder="1" applyAlignment="1">
      <alignment horizontal="center" vertical="center" textRotation="180"/>
    </xf>
    <xf numFmtId="0" fontId="8" fillId="0" borderId="21" xfId="0" applyFont="1" applyBorder="1">
      <alignment vertical="center"/>
    </xf>
    <xf numFmtId="0" fontId="81" fillId="2" borderId="12" xfId="0" applyFont="1" applyFill="1" applyBorder="1">
      <alignment vertical="center"/>
    </xf>
    <xf numFmtId="0" fontId="82" fillId="2" borderId="12" xfId="0" applyFont="1" applyFill="1" applyBorder="1" applyAlignment="1">
      <alignment horizontal="center" vertical="center" textRotation="255" wrapText="1"/>
    </xf>
    <xf numFmtId="0" fontId="83" fillId="2" borderId="12" xfId="0" applyFont="1" applyFill="1" applyBorder="1" applyAlignment="1">
      <alignment horizontal="center" vertical="center" textRotation="255" wrapText="1"/>
    </xf>
    <xf numFmtId="0" fontId="84" fillId="2" borderId="12" xfId="0" applyFont="1" applyFill="1" applyBorder="1" applyAlignment="1">
      <alignment horizontal="center" vertical="center" textRotation="255" wrapText="1"/>
    </xf>
    <xf numFmtId="0" fontId="81" fillId="0" borderId="21" xfId="0" applyFont="1" applyBorder="1">
      <alignment vertical="center"/>
    </xf>
    <xf numFmtId="0" fontId="82" fillId="2" borderId="42" xfId="0" applyFont="1" applyFill="1" applyBorder="1" applyAlignment="1">
      <alignment horizontal="center" vertical="center" shrinkToFit="1"/>
    </xf>
    <xf numFmtId="0" fontId="82" fillId="0" borderId="9" xfId="0" applyFont="1" applyFill="1" applyBorder="1" applyAlignment="1">
      <alignment horizontal="center" vertical="center"/>
    </xf>
    <xf numFmtId="0" fontId="82" fillId="0" borderId="11" xfId="0" applyFont="1" applyFill="1" applyBorder="1" applyAlignment="1">
      <alignment horizontal="center" vertical="center"/>
    </xf>
    <xf numFmtId="0" fontId="81" fillId="0" borderId="0" xfId="0" applyFont="1" applyFill="1" applyBorder="1" applyAlignment="1">
      <alignment horizontal="center" vertical="center"/>
    </xf>
    <xf numFmtId="0" fontId="81" fillId="0" borderId="0" xfId="0" applyFont="1" applyFill="1" applyBorder="1" applyAlignment="1">
      <alignment vertical="center"/>
    </xf>
    <xf numFmtId="0" fontId="81" fillId="0" borderId="41" xfId="0" applyFont="1" applyFill="1" applyBorder="1" applyAlignment="1">
      <alignment vertical="center"/>
    </xf>
    <xf numFmtId="0" fontId="82" fillId="0" borderId="0" xfId="0" applyFont="1" applyFill="1" applyBorder="1">
      <alignment vertical="center"/>
    </xf>
    <xf numFmtId="0" fontId="82" fillId="0" borderId="11" xfId="0" applyFont="1" applyFill="1" applyBorder="1">
      <alignment vertical="center"/>
    </xf>
    <xf numFmtId="0" fontId="82" fillId="5" borderId="0" xfId="0" applyFont="1" applyFill="1" applyBorder="1">
      <alignment vertical="center"/>
    </xf>
    <xf numFmtId="0" fontId="83" fillId="0" borderId="0" xfId="0" applyFont="1" applyFill="1" applyBorder="1" applyAlignment="1">
      <alignment vertical="center"/>
    </xf>
    <xf numFmtId="0" fontId="84" fillId="0" borderId="0" xfId="0" applyFont="1" applyFill="1" applyBorder="1" applyAlignment="1">
      <alignment vertical="center"/>
    </xf>
    <xf numFmtId="0" fontId="84" fillId="5" borderId="0" xfId="0" applyFont="1" applyFill="1" applyBorder="1" applyAlignment="1">
      <alignment vertical="center"/>
    </xf>
    <xf numFmtId="0" fontId="83" fillId="0" borderId="0" xfId="0" applyFont="1" applyFill="1" applyBorder="1" applyAlignment="1">
      <alignment horizontal="left" vertical="center"/>
    </xf>
    <xf numFmtId="0" fontId="84" fillId="0" borderId="11" xfId="0" applyFont="1" applyFill="1" applyBorder="1" applyAlignment="1">
      <alignment vertical="center"/>
    </xf>
    <xf numFmtId="0" fontId="83" fillId="0" borderId="0" xfId="0" applyFont="1" applyFill="1" applyBorder="1" applyAlignment="1">
      <alignment horizontal="left" vertical="center" wrapText="1"/>
    </xf>
    <xf numFmtId="0" fontId="82" fillId="0" borderId="11" xfId="0" applyFont="1" applyFill="1" applyBorder="1" applyAlignment="1">
      <alignment horizontal="left" vertical="center"/>
    </xf>
    <xf numFmtId="0" fontId="82" fillId="0" borderId="0" xfId="0" applyFont="1" applyFill="1" applyBorder="1" applyAlignment="1">
      <alignment horizontal="center" vertical="center"/>
    </xf>
    <xf numFmtId="0" fontId="82" fillId="0" borderId="0" xfId="0" applyFont="1" applyFill="1" applyBorder="1" applyAlignment="1">
      <alignment vertical="center"/>
    </xf>
    <xf numFmtId="0" fontId="82" fillId="5" borderId="0" xfId="0" applyFont="1" applyFill="1" applyBorder="1" applyAlignment="1">
      <alignment vertical="center"/>
    </xf>
    <xf numFmtId="0" fontId="81" fillId="0" borderId="0" xfId="0" applyFont="1" applyFill="1" applyBorder="1" applyAlignment="1">
      <alignment horizontal="left" vertical="center"/>
    </xf>
    <xf numFmtId="0" fontId="81" fillId="0" borderId="21" xfId="0" applyFont="1" applyFill="1" applyBorder="1" applyAlignment="1">
      <alignment vertical="center"/>
    </xf>
    <xf numFmtId="0" fontId="82" fillId="2" borderId="12" xfId="0" applyFont="1" applyFill="1" applyBorder="1" applyAlignment="1">
      <alignment vertical="center"/>
    </xf>
    <xf numFmtId="0" fontId="82" fillId="0" borderId="19" xfId="0" applyFont="1" applyFill="1" applyBorder="1" applyAlignment="1">
      <alignment horizontal="center" vertical="center"/>
    </xf>
    <xf numFmtId="9" fontId="81" fillId="0" borderId="0" xfId="0" applyNumberFormat="1" applyFont="1" applyFill="1" applyBorder="1" applyAlignment="1">
      <alignment horizontal="left" vertical="center"/>
    </xf>
    <xf numFmtId="9" fontId="81" fillId="0" borderId="0" xfId="0" applyNumberFormat="1" applyFont="1" applyFill="1" applyBorder="1" applyAlignment="1">
      <alignment vertical="center"/>
    </xf>
    <xf numFmtId="9" fontId="81" fillId="0" borderId="43" xfId="0" applyNumberFormat="1" applyFont="1" applyFill="1" applyBorder="1" applyAlignment="1">
      <alignment horizontal="left" vertical="center"/>
    </xf>
    <xf numFmtId="0" fontId="81" fillId="0" borderId="0" xfId="0" applyFont="1" applyFill="1" applyBorder="1">
      <alignment vertical="center"/>
    </xf>
    <xf numFmtId="0" fontId="81" fillId="5" borderId="0" xfId="0" applyFont="1" applyFill="1" applyBorder="1">
      <alignment vertical="center"/>
    </xf>
    <xf numFmtId="9" fontId="83" fillId="0" borderId="0" xfId="0" applyNumberFormat="1" applyFont="1" applyFill="1" applyBorder="1" applyAlignment="1">
      <alignment horizontal="left" vertical="center"/>
    </xf>
    <xf numFmtId="0" fontId="83" fillId="5" borderId="0" xfId="0" applyFont="1" applyFill="1" applyBorder="1" applyAlignment="1">
      <alignment vertical="center"/>
    </xf>
    <xf numFmtId="9" fontId="3" fillId="0" borderId="0" xfId="0" applyNumberFormat="1" applyFont="1" applyFill="1" applyBorder="1" applyAlignment="1">
      <alignment horizontal="left" vertical="center"/>
    </xf>
    <xf numFmtId="0" fontId="4" fillId="0" borderId="0" xfId="0" applyFont="1" applyFill="1" applyAlignment="1">
      <alignment vertical="center"/>
    </xf>
    <xf numFmtId="9" fontId="3" fillId="5" borderId="0" xfId="0" applyNumberFormat="1" applyFont="1" applyFill="1" applyBorder="1" applyAlignment="1">
      <alignment horizontal="left" vertical="center"/>
    </xf>
    <xf numFmtId="0" fontId="81" fillId="0" borderId="43" xfId="0" applyFont="1" applyFill="1" applyBorder="1" applyAlignment="1">
      <alignment vertical="center"/>
    </xf>
    <xf numFmtId="0" fontId="4" fillId="0" borderId="0" xfId="0" applyFont="1" applyFill="1" applyBorder="1" applyAlignment="1">
      <alignment vertical="center"/>
    </xf>
    <xf numFmtId="0" fontId="81" fillId="5" borderId="0" xfId="0" applyFont="1" applyFill="1" applyBorder="1" applyAlignment="1">
      <alignment vertical="center"/>
    </xf>
    <xf numFmtId="0" fontId="4" fillId="5" borderId="0" xfId="0" applyFont="1" applyFill="1" applyAlignment="1">
      <alignment vertical="center"/>
    </xf>
    <xf numFmtId="0" fontId="81" fillId="0" borderId="21" xfId="0" applyFont="1" applyFill="1" applyBorder="1" applyAlignment="1">
      <alignment vertical="center" wrapText="1"/>
    </xf>
    <xf numFmtId="0" fontId="82" fillId="5" borderId="0" xfId="0" applyFont="1" applyFill="1" applyBorder="1" applyAlignment="1">
      <alignment horizontal="left" vertical="center"/>
    </xf>
    <xf numFmtId="0" fontId="81" fillId="0" borderId="43" xfId="0" applyFont="1" applyFill="1" applyBorder="1" applyAlignment="1">
      <alignment vertical="center" wrapText="1"/>
    </xf>
    <xf numFmtId="0" fontId="82" fillId="5" borderId="0" xfId="0" applyFont="1" applyFill="1" applyBorder="1" applyAlignment="1">
      <alignment horizontal="center" vertical="center"/>
    </xf>
    <xf numFmtId="0" fontId="81" fillId="0" borderId="0" xfId="0" applyFont="1" applyFill="1" applyBorder="1" applyAlignment="1">
      <alignment vertical="center" wrapText="1" shrinkToFit="1"/>
    </xf>
    <xf numFmtId="0" fontId="83" fillId="0" borderId="0" xfId="0" applyFont="1" applyFill="1" applyBorder="1" applyAlignment="1">
      <alignment vertical="center" wrapText="1" shrinkToFit="1"/>
    </xf>
    <xf numFmtId="0" fontId="81" fillId="0" borderId="43" xfId="0" applyFont="1" applyFill="1" applyBorder="1" applyAlignment="1">
      <alignment vertical="center" wrapText="1" shrinkToFit="1"/>
    </xf>
    <xf numFmtId="0" fontId="81" fillId="0" borderId="0" xfId="0" applyFont="1" applyFill="1" applyBorder="1" applyAlignment="1">
      <alignment horizontal="left" vertical="center" wrapText="1"/>
    </xf>
    <xf numFmtId="0" fontId="31" fillId="0" borderId="21" xfId="0" applyFont="1" applyBorder="1">
      <alignment vertical="center"/>
    </xf>
    <xf numFmtId="0" fontId="83" fillId="0" borderId="43" xfId="0" applyFont="1" applyFill="1" applyBorder="1" applyAlignment="1">
      <alignment vertical="center"/>
    </xf>
    <xf numFmtId="0" fontId="83" fillId="0" borderId="0" xfId="0" applyFont="1" applyFill="1" applyBorder="1">
      <alignment vertical="center"/>
    </xf>
    <xf numFmtId="0" fontId="83" fillId="0" borderId="26" xfId="0" applyFont="1" applyFill="1" applyBorder="1" applyAlignment="1">
      <alignment horizontal="left" vertical="center" wrapText="1"/>
    </xf>
    <xf numFmtId="0" fontId="81" fillId="0" borderId="25" xfId="0" applyFont="1" applyFill="1" applyBorder="1">
      <alignment vertical="center"/>
    </xf>
    <xf numFmtId="0" fontId="4" fillId="0" borderId="26" xfId="0" applyFont="1" applyFill="1" applyBorder="1" applyAlignment="1">
      <alignment vertical="center"/>
    </xf>
    <xf numFmtId="0" fontId="81" fillId="0" borderId="26" xfId="0" applyFont="1" applyFill="1" applyBorder="1" applyAlignment="1">
      <alignment vertical="center"/>
    </xf>
    <xf numFmtId="0" fontId="81" fillId="0" borderId="26" xfId="0" applyFont="1" applyFill="1" applyBorder="1">
      <alignment vertical="center"/>
    </xf>
    <xf numFmtId="0" fontId="81" fillId="0" borderId="28" xfId="0" applyFont="1" applyFill="1" applyBorder="1">
      <alignment vertical="center"/>
    </xf>
    <xf numFmtId="0" fontId="82" fillId="2" borderId="12" xfId="0" applyFont="1" applyFill="1" applyBorder="1" applyAlignment="1">
      <alignment horizontal="center" vertical="center" shrinkToFit="1"/>
    </xf>
    <xf numFmtId="0" fontId="82" fillId="0" borderId="11" xfId="0" applyFont="1" applyFill="1" applyBorder="1" applyAlignment="1">
      <alignment vertical="center"/>
    </xf>
    <xf numFmtId="0" fontId="82" fillId="5" borderId="11" xfId="0" applyFont="1" applyFill="1" applyBorder="1" applyAlignment="1">
      <alignment vertical="center"/>
    </xf>
    <xf numFmtId="0" fontId="81" fillId="0" borderId="11" xfId="0" applyFont="1" applyFill="1" applyBorder="1" applyAlignment="1">
      <alignment vertical="center"/>
    </xf>
    <xf numFmtId="0" fontId="82" fillId="0" borderId="11" xfId="0" applyFont="1" applyFill="1" applyBorder="1" applyAlignment="1">
      <alignment vertical="center" shrinkToFit="1"/>
    </xf>
    <xf numFmtId="0" fontId="82" fillId="5" borderId="11" xfId="0" applyFont="1" applyFill="1" applyBorder="1" applyAlignment="1">
      <alignment horizontal="left" vertical="center" wrapText="1" shrinkToFit="1"/>
    </xf>
    <xf numFmtId="0" fontId="81" fillId="0" borderId="11" xfId="0" applyFont="1" applyFill="1" applyBorder="1">
      <alignment vertical="center"/>
    </xf>
    <xf numFmtId="0" fontId="81" fillId="0" borderId="11" xfId="0" applyFont="1" applyFill="1" applyBorder="1" applyAlignment="1">
      <alignment vertical="center" wrapText="1"/>
    </xf>
    <xf numFmtId="0" fontId="81" fillId="0" borderId="41" xfId="0" applyFont="1" applyFill="1" applyBorder="1">
      <alignment vertical="center"/>
    </xf>
    <xf numFmtId="0" fontId="81" fillId="0" borderId="0" xfId="0" applyFont="1" applyFill="1" applyBorder="1" applyAlignment="1">
      <alignment vertical="center" wrapText="1"/>
    </xf>
    <xf numFmtId="0" fontId="82" fillId="0" borderId="0" xfId="0" applyFont="1" applyFill="1" applyBorder="1" applyAlignment="1">
      <alignment vertical="center" shrinkToFit="1"/>
    </xf>
    <xf numFmtId="0" fontId="82" fillId="5" borderId="0" xfId="0" applyFont="1" applyFill="1" applyBorder="1" applyAlignment="1">
      <alignment horizontal="left" vertical="center" wrapText="1" shrinkToFit="1"/>
    </xf>
    <xf numFmtId="0" fontId="83" fillId="0" borderId="0" xfId="0" applyFont="1" applyFill="1" applyBorder="1" applyAlignment="1">
      <alignment vertical="center" wrapText="1"/>
    </xf>
    <xf numFmtId="0" fontId="81" fillId="0" borderId="43" xfId="0" applyFont="1" applyBorder="1">
      <alignment vertical="center"/>
    </xf>
    <xf numFmtId="0" fontId="81" fillId="0" borderId="0" xfId="0" applyFont="1" applyFill="1" applyBorder="1" applyAlignment="1">
      <alignment horizontal="left" vertical="center" shrinkToFit="1"/>
    </xf>
    <xf numFmtId="0" fontId="82" fillId="0" borderId="27" xfId="0" applyFont="1" applyFill="1" applyBorder="1" applyAlignment="1">
      <alignment horizontal="center" vertical="center"/>
    </xf>
    <xf numFmtId="0" fontId="82" fillId="0" borderId="26" xfId="0" applyFont="1" applyFill="1" applyBorder="1" applyAlignment="1">
      <alignment horizontal="center" vertical="center"/>
    </xf>
    <xf numFmtId="0" fontId="81" fillId="0" borderId="26" xfId="0" applyFont="1" applyFill="1" applyBorder="1" applyAlignment="1">
      <alignment horizontal="center" vertical="center"/>
    </xf>
    <xf numFmtId="0" fontId="81" fillId="0" borderId="44" xfId="0" applyFont="1" applyFill="1" applyBorder="1" applyAlignment="1">
      <alignment vertical="center"/>
    </xf>
    <xf numFmtId="0" fontId="81" fillId="0" borderId="25" xfId="0" applyFont="1" applyFill="1" applyBorder="1" applyAlignment="1">
      <alignment vertical="center"/>
    </xf>
    <xf numFmtId="0" fontId="0" fillId="0" borderId="26" xfId="0" applyFill="1" applyBorder="1" applyAlignment="1">
      <alignment vertical="center" shrinkToFit="1"/>
    </xf>
    <xf numFmtId="0" fontId="81" fillId="0" borderId="26" xfId="0" applyFont="1" applyFill="1" applyBorder="1" applyAlignment="1">
      <alignment horizontal="left" vertical="center" shrinkToFit="1"/>
    </xf>
    <xf numFmtId="0" fontId="81" fillId="0" borderId="26" xfId="0" applyFont="1" applyFill="1" applyBorder="1" applyAlignment="1">
      <alignment vertical="center" wrapText="1"/>
    </xf>
    <xf numFmtId="0" fontId="81" fillId="0" borderId="44" xfId="0" applyFont="1" applyFill="1" applyBorder="1">
      <alignment vertical="center"/>
    </xf>
    <xf numFmtId="0" fontId="82" fillId="2" borderId="40" xfId="0" applyFont="1" applyFill="1" applyBorder="1" applyAlignment="1">
      <alignment horizontal="center" vertical="center" wrapText="1" shrinkToFit="1"/>
    </xf>
    <xf numFmtId="0" fontId="84" fillId="0" borderId="11" xfId="0" applyFont="1" applyFill="1" applyBorder="1" applyAlignment="1">
      <alignment horizontal="left" vertical="center" wrapText="1"/>
    </xf>
    <xf numFmtId="0" fontId="84" fillId="0" borderId="0" xfId="0" applyFont="1" applyFill="1" applyBorder="1" applyAlignment="1">
      <alignment horizontal="left" vertical="center"/>
    </xf>
    <xf numFmtId="0" fontId="82" fillId="0" borderId="0" xfId="0" applyFont="1" applyFill="1" applyBorder="1" applyAlignment="1">
      <alignment horizontal="left" vertical="center"/>
    </xf>
    <xf numFmtId="0" fontId="81" fillId="0" borderId="15" xfId="0" applyFont="1" applyFill="1" applyBorder="1" applyAlignment="1">
      <alignment vertical="center"/>
    </xf>
    <xf numFmtId="0" fontId="82" fillId="2" borderId="47" xfId="0" applyFont="1" applyFill="1" applyBorder="1" applyAlignment="1">
      <alignment horizontal="center" vertical="center" wrapText="1" shrinkToFit="1"/>
    </xf>
    <xf numFmtId="0" fontId="81" fillId="0" borderId="19" xfId="0" applyFont="1" applyFill="1" applyBorder="1">
      <alignment vertical="center"/>
    </xf>
    <xf numFmtId="0" fontId="84" fillId="0" borderId="0" xfId="0" applyFont="1" applyFill="1" applyBorder="1" applyAlignment="1">
      <alignment horizontal="left" vertical="center" wrapText="1"/>
    </xf>
    <xf numFmtId="0" fontId="82" fillId="2" borderId="42" xfId="0" applyFont="1" applyFill="1" applyBorder="1" applyAlignment="1">
      <alignment horizontal="center" vertical="center" wrapText="1" shrinkToFit="1"/>
    </xf>
    <xf numFmtId="0" fontId="81" fillId="0" borderId="27" xfId="0" applyFont="1" applyFill="1" applyBorder="1" applyAlignment="1">
      <alignment vertical="center"/>
    </xf>
    <xf numFmtId="0" fontId="84" fillId="0" borderId="26" xfId="0" applyFont="1" applyFill="1" applyBorder="1" applyAlignment="1">
      <alignment horizontal="left" vertical="center" wrapText="1"/>
    </xf>
    <xf numFmtId="0" fontId="81" fillId="0" borderId="28" xfId="0" applyFont="1" applyFill="1" applyBorder="1" applyAlignment="1">
      <alignment vertical="center"/>
    </xf>
    <xf numFmtId="0" fontId="81" fillId="0" borderId="25" xfId="0" applyFont="1" applyFill="1" applyBorder="1" applyAlignment="1">
      <alignment horizontal="left" vertical="center"/>
    </xf>
    <xf numFmtId="0" fontId="81" fillId="0" borderId="26" xfId="0" applyFont="1" applyFill="1" applyBorder="1" applyAlignment="1">
      <alignment horizontal="left" vertical="center"/>
    </xf>
    <xf numFmtId="0" fontId="81" fillId="0" borderId="44" xfId="0" applyFont="1" applyFill="1" applyBorder="1" applyAlignment="1">
      <alignment vertical="center" wrapText="1"/>
    </xf>
    <xf numFmtId="0" fontId="81" fillId="0" borderId="25" xfId="0" applyFont="1" applyFill="1" applyBorder="1" applyAlignment="1">
      <alignment vertical="center" wrapText="1"/>
    </xf>
    <xf numFmtId="0" fontId="24" fillId="0" borderId="28" xfId="0" applyFont="1" applyFill="1" applyBorder="1" applyAlignment="1">
      <alignment horizontal="center" vertical="center" wrapText="1"/>
    </xf>
  </cellXfs>
  <cellStyles count="12">
    <cellStyle name="スタイル 1" xfId="1"/>
    <cellStyle name="パーセント 2" xfId="2"/>
    <cellStyle name="桁区切り 2" xfId="3"/>
    <cellStyle name="桁区切り 3" xfId="4"/>
    <cellStyle name="標準" xfId="0" builtinId="0"/>
    <cellStyle name="標準 2" xfId="5"/>
    <cellStyle name="標準 3" xfId="6"/>
    <cellStyle name="標準 7 3 3" xfId="7"/>
    <cellStyle name="標準 8 3" xfId="8"/>
    <cellStyle name="標準_１６へき地・指標(291114)" xfId="9"/>
    <cellStyle name="桁区切り" xfId="10" builtinId="6"/>
    <cellStyle name="パーセント" xfId="11" builtinId="5"/>
  </cellStyles>
  <tableStyles count="0" defaultTableStyle="TableStyleMedium9" defaultPivotStyle="PivotStyleLight16"/>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worksheet" Target="worksheets/sheet4.xml" Id="rId4" /><Relationship Type="http://schemas.openxmlformats.org/officeDocument/2006/relationships/worksheet" Target="worksheets/sheet5.xml" Id="rId5" /><Relationship Type="http://schemas.openxmlformats.org/officeDocument/2006/relationships/worksheet" Target="worksheets/sheet6.xml" Id="rId6" /><Relationship Type="http://schemas.openxmlformats.org/officeDocument/2006/relationships/worksheet" Target="worksheets/sheet7.xml" Id="rId7" /><Relationship Type="http://schemas.openxmlformats.org/officeDocument/2006/relationships/worksheet" Target="worksheets/sheet8.xml" Id="rId8" /><Relationship Type="http://schemas.openxmlformats.org/officeDocument/2006/relationships/worksheet" Target="worksheets/sheet9.xml" Id="rId9" /><Relationship Type="http://schemas.openxmlformats.org/officeDocument/2006/relationships/worksheet" Target="worksheets/sheet10.xml" Id="rId10" /><Relationship Type="http://schemas.openxmlformats.org/officeDocument/2006/relationships/worksheet" Target="worksheets/sheet11.xml" Id="rId11" /><Relationship Type="http://schemas.openxmlformats.org/officeDocument/2006/relationships/worksheet" Target="worksheets/sheet12.xml" Id="rId12" /><Relationship Type="http://schemas.openxmlformats.org/officeDocument/2006/relationships/worksheet" Target="worksheets/sheet13.xml" Id="rId13" /><Relationship Type="http://schemas.openxmlformats.org/officeDocument/2006/relationships/worksheet" Target="worksheets/sheet14.xml" Id="rId14" /><Relationship Type="http://schemas.openxmlformats.org/officeDocument/2006/relationships/worksheet" Target="worksheets/sheet15.xml" Id="rId15" /><Relationship Type="http://schemas.openxmlformats.org/officeDocument/2006/relationships/worksheet" Target="worksheets/sheet16.xml" Id="rId16" /><Relationship Type="http://schemas.openxmlformats.org/officeDocument/2006/relationships/worksheet" Target="worksheets/sheet17.xml" Id="rId17" /><Relationship Type="http://schemas.openxmlformats.org/officeDocument/2006/relationships/theme" Target="theme/theme1.xml" Id="rId18" /><Relationship Type="http://schemas.openxmlformats.org/officeDocument/2006/relationships/sharedStrings" Target="sharedStrings.xml" Id="rId19" /><Relationship Type="http://schemas.openxmlformats.org/officeDocument/2006/relationships/styles" Target="styles.xml" Id="rId20" /></Relationships>
</file>

<file path=xl/activeX/_rels/activeX1.xml.rels>&#65279;<?xml version="1.0" encoding="utf-8"?><Relationships xmlns="http://schemas.openxmlformats.org/package/2006/relationships"><Relationship Type="http://schemas.microsoft.com/office/2006/relationships/activeXControlBinary" Target="activeX1.bin" Id="rId1" /></Relationships>
</file>

<file path=xl/activeX/_rels/activeX2.xml.rels>&#65279;<?xml version="1.0" encoding="utf-8"?><Relationships xmlns="http://schemas.openxmlformats.org/package/2006/relationships"><Relationship Type="http://schemas.microsoft.com/office/2006/relationships/activeXControlBinary" Target="activeX2.bin" Id="rId1" /></Relationships>
</file>

<file path=xl/activeX/activeX1.xml><?xml version="1.0" encoding="utf-8"?>
<ax:ocx xmlns:r="http://schemas.openxmlformats.org/officeDocument/2006/relationships" xmlns:ax="http://schemas.microsoft.com/office/2006/activeX" ax:classid="{5512D11C-5CC6-11CF-8D67-00AA00BDCE1D}" r:id="rId1" ax:persistence="persistStreamInit"/>
</file>

<file path=xl/activeX/activeX2.xml><?xml version="1.0" encoding="utf-8"?>
<ax:ocx xmlns:r="http://schemas.openxmlformats.org/officeDocument/2006/relationships" xmlns:ax="http://schemas.microsoft.com/office/2006/activeX" ax:classid="{5512D11C-5CC6-11CF-8D67-00AA00BDCE1D}" r:id="rId1" ax:persistence="persistStreamInit"/>
</file>

<file path=xl/drawings/_rels/vmlDrawing1.vml.rels>&#65279;<?xml version="1.0" encoding="utf-8"?><Relationships xmlns="http://schemas.openxmlformats.org/package/2006/relationships"><Relationship Type="http://schemas.openxmlformats.org/officeDocument/2006/relationships/image" Target="../media/image1.emf" Id="rId1" /></Relationships>
</file>

<file path=xl/drawings/_rels/vmlDrawing2.vml.rels>&#65279;<?xml version="1.0" encoding="utf-8"?><Relationships xmlns="http://schemas.openxmlformats.org/package/2006/relationships"><Relationship Type="http://schemas.openxmlformats.org/officeDocument/2006/relationships/image" Target="../media/image1.emf" Id="rId1" /></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10</xdr:row>
          <xdr:rowOff>0</xdr:rowOff>
        </xdr:from>
        <xdr:to xmlns:xdr="http://schemas.openxmlformats.org/drawingml/2006/spreadsheetDrawing">
          <xdr:col>3</xdr:col>
          <xdr:colOff>208915</xdr:colOff>
          <xdr:row>10</xdr:row>
          <xdr:rowOff>226695</xdr:rowOff>
        </xdr:to>
        <xdr:sp textlink="">
          <xdr:nvSpPr>
            <xdr:cNvPr id="1025" name="オブジェクト 1" hidden="1">
              <a:extLst>
                <a:ext uri="{63B3BB69-23CF-44E3-9099-C40C66FF867C}">
                  <a14:compatExt spid="_x0000_s1025"/>
                </a:ext>
              </a:extLst>
            </xdr:cNvPr>
            <xdr:cNvSpPr>
              <a:spLocks noChangeShapeType="1"/>
            </xdr:cNvSpPr>
          </xdr:nvSpPr>
          <xdr:spPr>
            <a:xfrm>
              <a:off x="714375" y="2562225"/>
              <a:ext cx="913765" cy="226695"/>
            </a:xfrm>
            <a:prstGeom prst="rec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0</xdr:colOff>
          <xdr:row>3</xdr:row>
          <xdr:rowOff>0</xdr:rowOff>
        </xdr:from>
        <xdr:to xmlns:xdr="http://schemas.openxmlformats.org/drawingml/2006/spreadsheetDrawing">
          <xdr:col>3</xdr:col>
          <xdr:colOff>264795</xdr:colOff>
          <xdr:row>3</xdr:row>
          <xdr:rowOff>226060</xdr:rowOff>
        </xdr:to>
        <xdr:sp textlink="">
          <xdr:nvSpPr>
            <xdr:cNvPr id="3073" name="オブジェクト 1" hidden="1">
              <a:extLst>
                <a:ext uri="{63B3BB69-23CF-44E3-9099-C40C66FF867C}">
                  <a14:compatExt spid="_x0000_s3073"/>
                </a:ext>
              </a:extLst>
            </xdr:cNvPr>
            <xdr:cNvSpPr>
              <a:spLocks noChangeShapeType="1"/>
            </xdr:cNvSpPr>
          </xdr:nvSpPr>
          <xdr:spPr>
            <a:xfrm>
              <a:off x="695325" y="904875"/>
              <a:ext cx="912495" cy="226060"/>
            </a:xfrm>
            <a:prstGeom prst="rec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10.xml.rels>&#65279;<?xml version="1.0" encoding="utf-8"?><Relationships xmlns="http://schemas.openxmlformats.org/package/2006/relationships"><Relationship Type="http://schemas.openxmlformats.org/officeDocument/2006/relationships/printerSettings" Target="../printerSettings/printerSettings10.bin" Id="rId1" /></Relationships>
</file>

<file path=xl/worksheets/_rels/sheet11.xml.rels>&#65279;<?xml version="1.0" encoding="utf-8"?><Relationships xmlns="http://schemas.openxmlformats.org/package/2006/relationships"><Relationship Type="http://schemas.openxmlformats.org/officeDocument/2006/relationships/printerSettings" Target="../printerSettings/printerSettings11.bin" Id="rId1" /></Relationships>
</file>

<file path=xl/worksheets/_rels/sheet12.xml.rels>&#65279;<?xml version="1.0" encoding="utf-8"?><Relationships xmlns="http://schemas.openxmlformats.org/package/2006/relationships"><Relationship Type="http://schemas.openxmlformats.org/officeDocument/2006/relationships/printerSettings" Target="../printerSettings/printerSettings12.bin" Id="rId1" /><Relationship Type="http://schemas.openxmlformats.org/officeDocument/2006/relationships/drawing" Target="../drawings/drawing1.xml" Id="rId2" /><Relationship Type="http://schemas.openxmlformats.org/officeDocument/2006/relationships/vmlDrawing" Target="../drawings/vmlDrawing1.vml" Id="rId3" /><Relationship Type="http://schemas.openxmlformats.org/officeDocument/2006/relationships/control" Target="../activeX/activeX1.xml" Id="rId4" /><Relationship Type="http://schemas.openxmlformats.org/officeDocument/2006/relationships/image" Target="../media/image1.emf" Id="rId5" /></Relationships>
</file>

<file path=xl/worksheets/_rels/sheet13.xml.rels>&#65279;<?xml version="1.0" encoding="utf-8"?><Relationships xmlns="http://schemas.openxmlformats.org/package/2006/relationships"><Relationship Type="http://schemas.openxmlformats.org/officeDocument/2006/relationships/printerSettings" Target="../printerSettings/printerSettings13.bin" Id="rId1" /><Relationship Type="http://schemas.openxmlformats.org/officeDocument/2006/relationships/drawing" Target="../drawings/drawing2.xml" Id="rId2" /><Relationship Type="http://schemas.openxmlformats.org/officeDocument/2006/relationships/vmlDrawing" Target="../drawings/vmlDrawing2.vml" Id="rId3" /><Relationship Type="http://schemas.openxmlformats.org/officeDocument/2006/relationships/control" Target="../activeX/activeX2.xml" Id="rId4" /><Relationship Type="http://schemas.openxmlformats.org/officeDocument/2006/relationships/image" Target="../media/image1.emf" Id="rId5" /></Relationships>
</file>

<file path=xl/worksheets/_rels/sheet14.xml.rels>&#65279;<?xml version="1.0" encoding="utf-8"?><Relationships xmlns="http://schemas.openxmlformats.org/package/2006/relationships"><Relationship Type="http://schemas.openxmlformats.org/officeDocument/2006/relationships/printerSettings" Target="../printerSettings/printerSettings14.bin" Id="rId1" /></Relationships>
</file>

<file path=xl/worksheets/_rels/sheet15.xml.rels>&#65279;<?xml version="1.0" encoding="utf-8"?><Relationships xmlns="http://schemas.openxmlformats.org/package/2006/relationships"><Relationship Type="http://schemas.openxmlformats.org/officeDocument/2006/relationships/printerSettings" Target="../printerSettings/printerSettings15.bin" Id="rId1" /></Relationships>
</file>

<file path=xl/worksheets/_rels/sheet16.xml.rels>&#65279;<?xml version="1.0" encoding="utf-8"?><Relationships xmlns="http://schemas.openxmlformats.org/package/2006/relationships"><Relationship Type="http://schemas.openxmlformats.org/officeDocument/2006/relationships/printerSettings" Target="../printerSettings/printerSettings16.bin" Id="rId1" /></Relationships>
</file>

<file path=xl/worksheets/_rels/sheet17.xml.rels>&#65279;<?xml version="1.0" encoding="utf-8"?><Relationships xmlns="http://schemas.openxmlformats.org/package/2006/relationships"><Relationship Type="http://schemas.openxmlformats.org/officeDocument/2006/relationships/printerSettings" Target="../printerSettings/printerSettings17.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_rels/sheet4.xml.rels>&#65279;<?xml version="1.0" encoding="utf-8"?><Relationships xmlns="http://schemas.openxmlformats.org/package/2006/relationships"><Relationship Type="http://schemas.openxmlformats.org/officeDocument/2006/relationships/printerSettings" Target="../printerSettings/printerSettings4.bin" Id="rId1" /></Relationships>
</file>

<file path=xl/worksheets/_rels/sheet5.xml.rels>&#65279;<?xml version="1.0" encoding="utf-8"?><Relationships xmlns="http://schemas.openxmlformats.org/package/2006/relationships"><Relationship Type="http://schemas.openxmlformats.org/officeDocument/2006/relationships/printerSettings" Target="../printerSettings/printerSettings5.bin" Id="rId1" /></Relationships>
</file>

<file path=xl/worksheets/_rels/sheet6.xml.rels>&#65279;<?xml version="1.0" encoding="utf-8"?><Relationships xmlns="http://schemas.openxmlformats.org/package/2006/relationships"><Relationship Type="http://schemas.openxmlformats.org/officeDocument/2006/relationships/printerSettings" Target="../printerSettings/printerSettings6.bin" Id="rId1" /></Relationships>
</file>

<file path=xl/worksheets/_rels/sheet7.xml.rels>&#65279;<?xml version="1.0" encoding="utf-8"?><Relationships xmlns="http://schemas.openxmlformats.org/package/2006/relationships"><Relationship Type="http://schemas.openxmlformats.org/officeDocument/2006/relationships/printerSettings" Target="../printerSettings/printerSettings7.bin" Id="rId1" /></Relationships>
</file>

<file path=xl/worksheets/_rels/sheet8.xml.rels>&#65279;<?xml version="1.0" encoding="utf-8"?><Relationships xmlns="http://schemas.openxmlformats.org/package/2006/relationships"><Relationship Type="http://schemas.openxmlformats.org/officeDocument/2006/relationships/printerSettings" Target="../printerSettings/printerSettings8.bin" Id="rId1" /></Relationships>
</file>

<file path=xl/worksheets/_rels/sheet9.xml.rels>&#65279;<?xml version="1.0" encoding="utf-8"?><Relationships xmlns="http://schemas.openxmlformats.org/package/2006/relationships"><Relationship Type="http://schemas.openxmlformats.org/officeDocument/2006/relationships/printerSettings" Target="../printerSettings/printerSettings9.bin" Id="rId1" /></Relationships>
</file>

<file path=xl/worksheets/sheet1.xml><?xml version="1.0" encoding="utf-8"?>
<worksheet xmlns:r="http://schemas.openxmlformats.org/officeDocument/2006/relationships" xmlns:mc="http://schemas.openxmlformats.org/markup-compatibility/2006" xmlns="http://schemas.openxmlformats.org/spreadsheetml/2006/main">
  <dimension ref="A1:X60"/>
  <sheetViews>
    <sheetView tabSelected="1" zoomScale="80" zoomScaleNormal="80" workbookViewId="0">
      <selection activeCell="R25" sqref="R25"/>
    </sheetView>
  </sheetViews>
  <sheetFormatPr defaultRowHeight="13.5"/>
  <cols>
    <col min="1" max="1" width="8" style="1" customWidth="1"/>
    <col min="2" max="16384" width="9" style="1" customWidth="1"/>
  </cols>
  <sheetData>
    <row r="1" spans="1:24" ht="14.25">
      <c r="A1" s="2" t="s">
        <v>1493</v>
      </c>
      <c r="B1" s="3" t="s">
        <v>0</v>
      </c>
      <c r="C1" s="17"/>
      <c r="D1" s="17"/>
      <c r="E1" s="17"/>
      <c r="F1" s="17"/>
      <c r="G1" s="17"/>
      <c r="H1" s="17"/>
      <c r="I1" s="17" t="s">
        <v>18</v>
      </c>
      <c r="J1" s="17"/>
      <c r="K1" s="17"/>
      <c r="L1" s="17"/>
      <c r="M1" s="17"/>
      <c r="N1" s="17"/>
      <c r="O1" s="17"/>
      <c r="P1" s="17"/>
      <c r="Q1" s="17"/>
      <c r="R1" s="17"/>
      <c r="S1" s="17"/>
      <c r="T1" s="17"/>
      <c r="U1" s="17"/>
      <c r="V1" s="17"/>
      <c r="W1" s="144"/>
      <c r="X1" s="3"/>
    </row>
    <row r="2" spans="1:24">
      <c r="A2" s="2"/>
      <c r="B2" s="4"/>
      <c r="C2" s="18" t="s">
        <v>24</v>
      </c>
      <c r="D2" s="47"/>
      <c r="E2" s="47"/>
      <c r="F2" s="47"/>
      <c r="G2" s="47"/>
      <c r="H2" s="47"/>
      <c r="I2" s="78"/>
      <c r="J2" s="96" t="s">
        <v>26</v>
      </c>
      <c r="K2" s="47"/>
      <c r="L2" s="47"/>
      <c r="M2" s="47"/>
      <c r="N2" s="47"/>
      <c r="O2" s="47"/>
      <c r="P2" s="47"/>
      <c r="Q2" s="18" t="s">
        <v>30</v>
      </c>
      <c r="R2" s="47"/>
      <c r="S2" s="47"/>
      <c r="T2" s="47"/>
      <c r="U2" s="47"/>
      <c r="V2" s="47"/>
      <c r="W2" s="47"/>
      <c r="X2" s="78"/>
    </row>
    <row r="3" spans="1:24">
      <c r="A3" s="2"/>
      <c r="B3" s="5" t="s">
        <v>37</v>
      </c>
      <c r="C3" s="19" t="s">
        <v>85</v>
      </c>
      <c r="D3" s="48"/>
      <c r="E3" s="48"/>
      <c r="F3" s="48"/>
      <c r="G3" s="48"/>
      <c r="H3" s="48"/>
      <c r="I3" s="79"/>
      <c r="J3" s="97" t="s">
        <v>15</v>
      </c>
      <c r="K3" s="110"/>
      <c r="L3" s="110"/>
      <c r="M3" s="110"/>
      <c r="N3" s="110"/>
      <c r="O3" s="110"/>
      <c r="P3" s="118"/>
      <c r="Q3" s="19" t="s">
        <v>93</v>
      </c>
      <c r="R3" s="136"/>
      <c r="S3" s="136"/>
      <c r="T3" s="136"/>
      <c r="U3" s="136"/>
      <c r="V3" s="136"/>
      <c r="W3" s="136"/>
      <c r="X3" s="147"/>
    </row>
    <row r="4" spans="1:24">
      <c r="A4" s="2"/>
      <c r="B4" s="6"/>
      <c r="C4" s="20" t="s">
        <v>12</v>
      </c>
      <c r="D4" s="20" t="s">
        <v>4</v>
      </c>
      <c r="E4" s="20" t="s">
        <v>7</v>
      </c>
      <c r="F4" s="20" t="s">
        <v>39</v>
      </c>
      <c r="G4" s="20" t="s">
        <v>32</v>
      </c>
      <c r="H4" s="27"/>
      <c r="I4" s="80"/>
      <c r="J4" s="54" t="s">
        <v>12</v>
      </c>
      <c r="K4" s="54" t="s">
        <v>4</v>
      </c>
      <c r="L4" s="54" t="s">
        <v>7</v>
      </c>
      <c r="M4" s="54" t="s">
        <v>39</v>
      </c>
      <c r="N4" s="54" t="s">
        <v>32</v>
      </c>
      <c r="O4" s="63"/>
      <c r="P4" s="119"/>
      <c r="Q4" s="20" t="s">
        <v>12</v>
      </c>
      <c r="R4" s="20" t="s">
        <v>4</v>
      </c>
      <c r="S4" s="20" t="s">
        <v>7</v>
      </c>
      <c r="T4" s="20" t="s">
        <v>39</v>
      </c>
      <c r="U4" s="20" t="s">
        <v>32</v>
      </c>
      <c r="V4" s="27"/>
      <c r="W4" s="56"/>
      <c r="X4" s="80"/>
    </row>
    <row r="5" spans="1:24">
      <c r="A5" s="2"/>
      <c r="B5" s="6"/>
      <c r="C5" s="21">
        <f>SUM(D5:G5)</f>
        <v>62</v>
      </c>
      <c r="D5" s="21">
        <v>9</v>
      </c>
      <c r="E5" s="21">
        <v>45</v>
      </c>
      <c r="F5" s="21">
        <v>4</v>
      </c>
      <c r="G5" s="68">
        <v>4</v>
      </c>
      <c r="H5" s="71"/>
      <c r="I5" s="81"/>
      <c r="J5" s="98">
        <v>3</v>
      </c>
      <c r="K5" s="100">
        <v>0</v>
      </c>
      <c r="L5" s="100">
        <v>2</v>
      </c>
      <c r="M5" s="100">
        <v>0</v>
      </c>
      <c r="N5" s="100">
        <v>1</v>
      </c>
      <c r="O5" s="64"/>
      <c r="P5" s="119"/>
      <c r="Q5" s="21">
        <f>SUM(R5:U5)</f>
        <v>42</v>
      </c>
      <c r="R5" s="21">
        <v>5</v>
      </c>
      <c r="S5" s="21">
        <v>30</v>
      </c>
      <c r="T5" s="21">
        <v>2</v>
      </c>
      <c r="U5" s="21">
        <v>5</v>
      </c>
      <c r="V5" s="24"/>
      <c r="W5" s="56"/>
      <c r="X5" s="80"/>
    </row>
    <row r="6" spans="1:24">
      <c r="A6" s="2"/>
      <c r="B6" s="6"/>
      <c r="C6" s="19" t="s">
        <v>40</v>
      </c>
      <c r="D6" s="48"/>
      <c r="E6" s="48"/>
      <c r="F6" s="48"/>
      <c r="G6" s="48"/>
      <c r="H6" s="72"/>
      <c r="I6" s="82"/>
      <c r="J6" s="22" t="s">
        <v>98</v>
      </c>
      <c r="K6" s="49"/>
      <c r="L6" s="49"/>
      <c r="M6" s="49"/>
      <c r="N6" s="49"/>
      <c r="O6" s="49"/>
      <c r="P6" s="83"/>
      <c r="Q6" s="26"/>
      <c r="R6" s="56"/>
      <c r="S6" s="56"/>
      <c r="T6" s="56"/>
      <c r="U6" s="56"/>
      <c r="V6" s="56"/>
      <c r="W6" s="56"/>
      <c r="X6" s="80"/>
    </row>
    <row r="7" spans="1:24">
      <c r="A7" s="2"/>
      <c r="B7" s="6"/>
      <c r="C7" s="20" t="s">
        <v>12</v>
      </c>
      <c r="D7" s="20" t="s">
        <v>4</v>
      </c>
      <c r="E7" s="20" t="s">
        <v>7</v>
      </c>
      <c r="F7" s="20" t="s">
        <v>39</v>
      </c>
      <c r="G7" s="20" t="s">
        <v>32</v>
      </c>
      <c r="H7" s="27"/>
      <c r="I7" s="80"/>
      <c r="J7" s="20" t="s">
        <v>12</v>
      </c>
      <c r="K7" s="20" t="s">
        <v>4</v>
      </c>
      <c r="L7" s="20" t="s">
        <v>7</v>
      </c>
      <c r="M7" s="20" t="s">
        <v>39</v>
      </c>
      <c r="N7" s="20" t="s">
        <v>32</v>
      </c>
      <c r="O7" s="27"/>
      <c r="P7" s="84"/>
      <c r="Q7" s="127" t="s">
        <v>140</v>
      </c>
      <c r="R7" s="137"/>
      <c r="S7" s="137"/>
      <c r="T7" s="137"/>
      <c r="U7" s="137"/>
      <c r="V7" s="137"/>
      <c r="W7" s="137"/>
      <c r="X7" s="148"/>
    </row>
    <row r="8" spans="1:24">
      <c r="A8" s="2"/>
      <c r="B8" s="6"/>
      <c r="C8" s="21">
        <f>SUM(D8:G8)</f>
        <v>42</v>
      </c>
      <c r="D8" s="21">
        <v>1</v>
      </c>
      <c r="E8" s="21">
        <v>35</v>
      </c>
      <c r="F8" s="21">
        <v>2</v>
      </c>
      <c r="G8" s="21">
        <v>4</v>
      </c>
      <c r="H8" s="24"/>
      <c r="I8" s="80"/>
      <c r="J8" s="21">
        <v>6</v>
      </c>
      <c r="K8" s="21">
        <v>0</v>
      </c>
      <c r="L8" s="21">
        <v>5</v>
      </c>
      <c r="M8" s="21">
        <v>0</v>
      </c>
      <c r="N8" s="21">
        <v>1</v>
      </c>
      <c r="O8" s="24"/>
      <c r="P8" s="85"/>
      <c r="Q8" s="128">
        <v>318</v>
      </c>
      <c r="R8" s="138"/>
      <c r="S8" s="138"/>
      <c r="T8" s="138"/>
      <c r="U8" s="138"/>
      <c r="V8" s="138"/>
      <c r="W8" s="138"/>
      <c r="X8" s="149"/>
    </row>
    <row r="9" spans="1:24">
      <c r="A9" s="2"/>
      <c r="B9" s="6"/>
      <c r="C9" s="22" t="s">
        <v>125</v>
      </c>
      <c r="D9" s="49"/>
      <c r="E9" s="49"/>
      <c r="F9" s="49"/>
      <c r="G9" s="49"/>
      <c r="H9" s="49"/>
      <c r="I9" s="83"/>
      <c r="J9" s="22" t="s">
        <v>102</v>
      </c>
      <c r="K9" s="49"/>
      <c r="L9" s="49"/>
      <c r="M9" s="49"/>
      <c r="N9" s="49"/>
      <c r="O9" s="49"/>
      <c r="P9" s="83"/>
      <c r="Q9" s="27"/>
      <c r="R9" s="28"/>
      <c r="S9" s="28"/>
      <c r="T9" s="28"/>
      <c r="U9" s="28"/>
      <c r="V9" s="28"/>
      <c r="W9" s="56"/>
      <c r="X9" s="80"/>
    </row>
    <row r="10" spans="1:24">
      <c r="A10" s="2"/>
      <c r="B10" s="6"/>
      <c r="C10" s="20" t="s">
        <v>12</v>
      </c>
      <c r="D10" s="20" t="s">
        <v>4</v>
      </c>
      <c r="E10" s="20" t="s">
        <v>7</v>
      </c>
      <c r="F10" s="20" t="s">
        <v>39</v>
      </c>
      <c r="G10" s="20" t="s">
        <v>32</v>
      </c>
      <c r="H10" s="27"/>
      <c r="I10" s="84"/>
      <c r="J10" s="20" t="s">
        <v>12</v>
      </c>
      <c r="K10" s="20" t="s">
        <v>4</v>
      </c>
      <c r="L10" s="20" t="s">
        <v>7</v>
      </c>
      <c r="M10" s="20" t="s">
        <v>39</v>
      </c>
      <c r="N10" s="20" t="s">
        <v>32</v>
      </c>
      <c r="O10" s="27"/>
      <c r="P10" s="84"/>
      <c r="Q10" s="26"/>
      <c r="R10" s="56"/>
      <c r="S10" s="56"/>
      <c r="T10" s="56"/>
      <c r="U10" s="56"/>
      <c r="V10" s="56"/>
      <c r="W10" s="56"/>
      <c r="X10" s="80"/>
    </row>
    <row r="11" spans="1:24">
      <c r="A11" s="2"/>
      <c r="B11" s="6"/>
      <c r="C11" s="23">
        <v>29.4</v>
      </c>
      <c r="D11" s="23">
        <v>39</v>
      </c>
      <c r="E11" s="23">
        <v>30</v>
      </c>
      <c r="F11" s="23">
        <v>18.600000000000001</v>
      </c>
      <c r="G11" s="23">
        <v>26.1</v>
      </c>
      <c r="H11" s="24"/>
      <c r="I11" s="85"/>
      <c r="J11" s="21">
        <f>SUM(K11:N11)</f>
        <v>22</v>
      </c>
      <c r="K11" s="21">
        <v>2</v>
      </c>
      <c r="L11" s="21">
        <v>17</v>
      </c>
      <c r="M11" s="21">
        <v>2</v>
      </c>
      <c r="N11" s="21">
        <v>1</v>
      </c>
      <c r="O11" s="24"/>
      <c r="P11" s="85"/>
      <c r="Q11" s="26"/>
      <c r="R11" s="139"/>
      <c r="S11" s="139"/>
      <c r="T11" s="139"/>
      <c r="U11" s="139"/>
      <c r="V11" s="139"/>
      <c r="W11" s="139"/>
      <c r="X11" s="150"/>
    </row>
    <row r="12" spans="1:24">
      <c r="A12" s="2"/>
      <c r="B12" s="6"/>
      <c r="C12" s="22" t="s">
        <v>19</v>
      </c>
      <c r="D12" s="49"/>
      <c r="E12" s="49"/>
      <c r="F12" s="49"/>
      <c r="G12" s="49"/>
      <c r="H12" s="49"/>
      <c r="I12" s="83"/>
      <c r="J12" s="22" t="s">
        <v>104</v>
      </c>
      <c r="K12" s="49"/>
      <c r="L12" s="49"/>
      <c r="M12" s="49"/>
      <c r="N12" s="49"/>
      <c r="O12" s="49"/>
      <c r="P12" s="83"/>
      <c r="Q12" s="27"/>
      <c r="R12" s="51"/>
      <c r="S12" s="51"/>
      <c r="T12" s="51"/>
      <c r="U12" s="51"/>
      <c r="V12" s="51"/>
      <c r="W12" s="56"/>
      <c r="X12" s="80"/>
    </row>
    <row r="13" spans="1:24">
      <c r="A13" s="2"/>
      <c r="B13" s="6"/>
      <c r="C13" s="20" t="s">
        <v>12</v>
      </c>
      <c r="D13" s="20" t="s">
        <v>4</v>
      </c>
      <c r="E13" s="20" t="s">
        <v>7</v>
      </c>
      <c r="F13" s="20" t="s">
        <v>39</v>
      </c>
      <c r="G13" s="20" t="s">
        <v>32</v>
      </c>
      <c r="H13" s="27"/>
      <c r="I13" s="84"/>
      <c r="J13" s="20" t="s">
        <v>12</v>
      </c>
      <c r="K13" s="20" t="s">
        <v>4</v>
      </c>
      <c r="L13" s="20" t="s">
        <v>7</v>
      </c>
      <c r="M13" s="20" t="s">
        <v>39</v>
      </c>
      <c r="N13" s="20" t="s">
        <v>32</v>
      </c>
      <c r="O13" s="27"/>
      <c r="P13" s="84"/>
      <c r="Q13" s="24"/>
      <c r="R13" s="28"/>
      <c r="S13" s="28"/>
      <c r="T13" s="28"/>
      <c r="U13" s="28"/>
      <c r="V13" s="28"/>
      <c r="W13" s="145"/>
      <c r="X13" s="151"/>
    </row>
    <row r="14" spans="1:24">
      <c r="A14" s="2"/>
      <c r="B14" s="6"/>
      <c r="C14" s="23">
        <v>43.5</v>
      </c>
      <c r="D14" s="23">
        <v>14.3</v>
      </c>
      <c r="E14" s="23">
        <v>48.5</v>
      </c>
      <c r="F14" s="23">
        <v>50</v>
      </c>
      <c r="G14" s="23">
        <v>26.3</v>
      </c>
      <c r="H14" s="24"/>
      <c r="I14" s="85"/>
      <c r="J14" s="21">
        <f>SUM(K14:N14)</f>
        <v>7</v>
      </c>
      <c r="K14" s="21">
        <v>1</v>
      </c>
      <c r="L14" s="21">
        <v>5</v>
      </c>
      <c r="M14" s="21">
        <v>0</v>
      </c>
      <c r="N14" s="21">
        <v>1</v>
      </c>
      <c r="O14" s="24"/>
      <c r="P14" s="85"/>
      <c r="Q14" s="26"/>
      <c r="R14" s="56"/>
      <c r="S14" s="56"/>
      <c r="T14" s="56"/>
      <c r="U14" s="56"/>
      <c r="V14" s="56"/>
      <c r="W14" s="56"/>
      <c r="X14" s="80"/>
    </row>
    <row r="15" spans="1:24">
      <c r="A15" s="2"/>
      <c r="B15" s="6"/>
      <c r="C15" s="24"/>
      <c r="D15" s="28"/>
      <c r="E15" s="28"/>
      <c r="F15" s="28"/>
      <c r="G15" s="28"/>
      <c r="H15" s="28"/>
      <c r="I15" s="86"/>
      <c r="J15" s="99" t="s">
        <v>143</v>
      </c>
      <c r="K15" s="111"/>
      <c r="L15" s="111"/>
      <c r="M15" s="111"/>
      <c r="N15" s="111"/>
      <c r="O15" s="111"/>
      <c r="P15" s="120"/>
      <c r="Q15" s="25"/>
      <c r="R15" s="115"/>
      <c r="S15" s="115"/>
      <c r="T15" s="115"/>
      <c r="U15" s="115"/>
      <c r="V15" s="115"/>
      <c r="W15" s="115"/>
      <c r="X15" s="124"/>
    </row>
    <row r="16" spans="1:24">
      <c r="A16" s="2"/>
      <c r="B16" s="6"/>
      <c r="C16" s="25"/>
      <c r="D16" s="50"/>
      <c r="E16" s="50"/>
      <c r="F16" s="50"/>
      <c r="G16" s="50"/>
      <c r="H16" s="50"/>
      <c r="I16" s="85"/>
      <c r="J16" s="54" t="s">
        <v>12</v>
      </c>
      <c r="K16" s="54" t="s">
        <v>4</v>
      </c>
      <c r="L16" s="54" t="s">
        <v>7</v>
      </c>
      <c r="M16" s="54" t="s">
        <v>39</v>
      </c>
      <c r="N16" s="54" t="s">
        <v>32</v>
      </c>
      <c r="O16" s="63"/>
      <c r="P16" s="121"/>
      <c r="Q16" s="27"/>
      <c r="R16" s="51"/>
      <c r="S16" s="51"/>
      <c r="T16" s="51"/>
      <c r="U16" s="51"/>
      <c r="V16" s="51"/>
      <c r="W16" s="56"/>
      <c r="X16" s="80"/>
    </row>
    <row r="17" spans="1:24">
      <c r="A17" s="2"/>
      <c r="B17" s="6"/>
      <c r="C17" s="25"/>
      <c r="D17" s="51"/>
      <c r="E17" s="51"/>
      <c r="F17" s="51"/>
      <c r="G17" s="51"/>
      <c r="H17" s="73"/>
      <c r="I17" s="87"/>
      <c r="J17" s="100">
        <f>SUM(K17:N17)</f>
        <v>7</v>
      </c>
      <c r="K17" s="100">
        <v>0</v>
      </c>
      <c r="L17" s="100">
        <v>6</v>
      </c>
      <c r="M17" s="100">
        <v>1</v>
      </c>
      <c r="N17" s="100">
        <v>0</v>
      </c>
      <c r="O17" s="64"/>
      <c r="P17" s="122"/>
      <c r="Q17" s="24"/>
      <c r="R17" s="28"/>
      <c r="S17" s="28"/>
      <c r="T17" s="28"/>
      <c r="U17" s="28"/>
      <c r="V17" s="28"/>
      <c r="W17" s="56"/>
      <c r="X17" s="80"/>
    </row>
    <row r="18" spans="1:24">
      <c r="A18" s="2"/>
      <c r="B18" s="6"/>
      <c r="C18" s="25"/>
      <c r="D18" s="51"/>
      <c r="E18" s="51"/>
      <c r="F18" s="51"/>
      <c r="G18" s="51"/>
      <c r="H18" s="73"/>
      <c r="I18" s="87"/>
      <c r="J18" s="99" t="s">
        <v>16</v>
      </c>
      <c r="K18" s="111"/>
      <c r="L18" s="111"/>
      <c r="M18" s="111"/>
      <c r="N18" s="111"/>
      <c r="O18" s="111"/>
      <c r="P18" s="120"/>
      <c r="Q18" s="24"/>
      <c r="R18" s="28"/>
      <c r="S18" s="28"/>
      <c r="T18" s="28"/>
      <c r="U18" s="28"/>
      <c r="V18" s="28"/>
      <c r="W18" s="56"/>
      <c r="X18" s="80"/>
    </row>
    <row r="19" spans="1:24">
      <c r="A19" s="2"/>
      <c r="B19" s="6"/>
      <c r="C19" s="25"/>
      <c r="D19" s="51"/>
      <c r="E19" s="51"/>
      <c r="F19" s="51"/>
      <c r="G19" s="51"/>
      <c r="H19" s="73"/>
      <c r="I19" s="87"/>
      <c r="J19" s="54" t="s">
        <v>12</v>
      </c>
      <c r="K19" s="54" t="s">
        <v>4</v>
      </c>
      <c r="L19" s="54" t="s">
        <v>7</v>
      </c>
      <c r="M19" s="54" t="s">
        <v>39</v>
      </c>
      <c r="N19" s="54" t="s">
        <v>32</v>
      </c>
      <c r="O19" s="63"/>
      <c r="P19" s="121"/>
      <c r="Q19" s="24"/>
      <c r="R19" s="28"/>
      <c r="S19" s="28"/>
      <c r="T19" s="28"/>
      <c r="U19" s="28"/>
      <c r="V19" s="28"/>
      <c r="W19" s="56"/>
      <c r="X19" s="80"/>
    </row>
    <row r="20" spans="1:24">
      <c r="A20" s="2"/>
      <c r="B20" s="6"/>
      <c r="C20" s="25"/>
      <c r="D20" s="51"/>
      <c r="E20" s="51"/>
      <c r="F20" s="51"/>
      <c r="G20" s="51"/>
      <c r="H20" s="73"/>
      <c r="I20" s="87"/>
      <c r="J20" s="100">
        <f>SUM(K20:N20)</f>
        <v>88</v>
      </c>
      <c r="K20" s="100">
        <v>0</v>
      </c>
      <c r="L20" s="100">
        <v>78</v>
      </c>
      <c r="M20" s="100">
        <v>10</v>
      </c>
      <c r="N20" s="100">
        <v>0</v>
      </c>
      <c r="O20" s="64"/>
      <c r="P20" s="122"/>
      <c r="Q20" s="24"/>
      <c r="R20" s="28"/>
      <c r="S20" s="28"/>
      <c r="T20" s="28"/>
      <c r="U20" s="28"/>
      <c r="V20" s="28"/>
      <c r="W20" s="56"/>
      <c r="X20" s="80"/>
    </row>
    <row r="21" spans="1:24">
      <c r="A21" s="2"/>
      <c r="B21" s="6"/>
      <c r="C21" s="26"/>
      <c r="D21" s="28"/>
      <c r="E21" s="28"/>
      <c r="F21" s="28"/>
      <c r="G21" s="28"/>
      <c r="H21" s="28"/>
      <c r="I21" s="86"/>
      <c r="J21" s="99" t="s">
        <v>66</v>
      </c>
      <c r="K21" s="111"/>
      <c r="L21" s="111"/>
      <c r="M21" s="111"/>
      <c r="N21" s="111"/>
      <c r="O21" s="111"/>
      <c r="P21" s="120"/>
      <c r="Q21" s="26"/>
      <c r="R21" s="56"/>
      <c r="S21" s="56"/>
      <c r="T21" s="56"/>
      <c r="U21" s="56"/>
      <c r="V21" s="56"/>
      <c r="W21" s="56"/>
      <c r="X21" s="80"/>
    </row>
    <row r="22" spans="1:24">
      <c r="A22" s="2"/>
      <c r="B22" s="6"/>
      <c r="C22" s="25"/>
      <c r="D22" s="52"/>
      <c r="E22" s="52"/>
      <c r="F22" s="52"/>
      <c r="G22" s="52"/>
      <c r="H22" s="52"/>
      <c r="I22" s="88"/>
      <c r="J22" s="54" t="s">
        <v>12</v>
      </c>
      <c r="K22" s="54" t="s">
        <v>4</v>
      </c>
      <c r="L22" s="54" t="s">
        <v>7</v>
      </c>
      <c r="M22" s="54" t="s">
        <v>39</v>
      </c>
      <c r="N22" s="54" t="s">
        <v>32</v>
      </c>
      <c r="O22" s="63"/>
      <c r="P22" s="121"/>
      <c r="Q22" s="26"/>
      <c r="R22" s="56"/>
      <c r="S22" s="56"/>
      <c r="T22" s="56"/>
      <c r="U22" s="56"/>
      <c r="V22" s="56"/>
      <c r="W22" s="56"/>
      <c r="X22" s="80"/>
    </row>
    <row r="23" spans="1:24">
      <c r="A23" s="2"/>
      <c r="B23" s="6"/>
      <c r="C23" s="27"/>
      <c r="D23" s="51"/>
      <c r="E23" s="51"/>
      <c r="F23" s="51"/>
      <c r="G23" s="51"/>
      <c r="H23" s="51"/>
      <c r="I23" s="89"/>
      <c r="J23" s="100">
        <f>SUM(K23:N23)</f>
        <v>12</v>
      </c>
      <c r="K23" s="100">
        <v>2</v>
      </c>
      <c r="L23" s="100">
        <v>7</v>
      </c>
      <c r="M23" s="100">
        <v>1</v>
      </c>
      <c r="N23" s="100">
        <v>2</v>
      </c>
      <c r="O23" s="64"/>
      <c r="P23" s="122"/>
      <c r="Q23" s="27"/>
      <c r="R23" s="51"/>
      <c r="S23" s="51"/>
      <c r="T23" s="51"/>
      <c r="U23" s="51"/>
      <c r="V23" s="51"/>
      <c r="W23" s="56"/>
      <c r="X23" s="80"/>
    </row>
    <row r="24" spans="1:24">
      <c r="A24" s="2"/>
      <c r="B24" s="6"/>
      <c r="C24" s="24"/>
      <c r="D24" s="28"/>
      <c r="E24" s="28"/>
      <c r="F24" s="28"/>
      <c r="G24" s="28"/>
      <c r="H24" s="28"/>
      <c r="I24" s="86"/>
      <c r="J24" s="22" t="s">
        <v>9</v>
      </c>
      <c r="K24" s="49"/>
      <c r="L24" s="49"/>
      <c r="M24" s="49"/>
      <c r="N24" s="49"/>
      <c r="O24" s="49"/>
      <c r="P24" s="83"/>
      <c r="Q24" s="24"/>
      <c r="R24" s="28"/>
      <c r="S24" s="28"/>
      <c r="T24" s="28"/>
      <c r="U24" s="28"/>
      <c r="V24" s="28"/>
      <c r="W24" s="56"/>
      <c r="X24" s="80"/>
    </row>
    <row r="25" spans="1:24">
      <c r="A25" s="2"/>
      <c r="B25" s="7"/>
      <c r="C25" s="24"/>
      <c r="D25" s="28"/>
      <c r="E25" s="28"/>
      <c r="F25" s="28"/>
      <c r="G25" s="28"/>
      <c r="H25" s="28"/>
      <c r="I25" s="28"/>
      <c r="J25" s="20" t="s">
        <v>12</v>
      </c>
      <c r="K25" s="20" t="s">
        <v>4</v>
      </c>
      <c r="L25" s="20" t="s">
        <v>7</v>
      </c>
      <c r="M25" s="20" t="s">
        <v>39</v>
      </c>
      <c r="N25" s="20" t="s">
        <v>32</v>
      </c>
      <c r="O25" s="27"/>
      <c r="P25" s="84"/>
      <c r="Q25" s="24"/>
      <c r="R25" s="28"/>
      <c r="S25" s="28"/>
      <c r="T25" s="28"/>
      <c r="U25" s="28"/>
      <c r="V25" s="28"/>
      <c r="W25" s="56"/>
      <c r="X25" s="80"/>
    </row>
    <row r="26" spans="1:24">
      <c r="A26" s="2"/>
      <c r="B26" s="7"/>
      <c r="C26" s="28"/>
      <c r="D26" s="28"/>
      <c r="E26" s="28"/>
      <c r="F26" s="28"/>
      <c r="G26" s="28"/>
      <c r="H26" s="28"/>
      <c r="I26" s="28"/>
      <c r="J26" s="21">
        <f>SUM(K26:N26)</f>
        <v>8</v>
      </c>
      <c r="K26" s="21">
        <v>0</v>
      </c>
      <c r="L26" s="21">
        <v>8</v>
      </c>
      <c r="M26" s="21">
        <v>0</v>
      </c>
      <c r="N26" s="21">
        <v>0</v>
      </c>
      <c r="O26" s="24"/>
      <c r="P26" s="85"/>
      <c r="Q26" s="24"/>
      <c r="R26" s="28"/>
      <c r="S26" s="28"/>
      <c r="T26" s="28"/>
      <c r="U26" s="28"/>
      <c r="V26" s="28"/>
      <c r="W26" s="56"/>
      <c r="X26" s="80"/>
    </row>
    <row r="27" spans="1:24">
      <c r="A27" s="2"/>
      <c r="B27" s="7"/>
      <c r="C27" s="28"/>
      <c r="D27" s="28"/>
      <c r="E27" s="28"/>
      <c r="F27" s="28"/>
      <c r="G27" s="28"/>
      <c r="H27" s="28"/>
      <c r="I27" s="28"/>
      <c r="J27" s="22" t="s">
        <v>114</v>
      </c>
      <c r="K27" s="49"/>
      <c r="L27" s="49"/>
      <c r="M27" s="49"/>
      <c r="N27" s="49"/>
      <c r="O27" s="49"/>
      <c r="P27" s="83"/>
      <c r="Q27" s="24"/>
      <c r="R27" s="28"/>
      <c r="S27" s="28"/>
      <c r="T27" s="28"/>
      <c r="U27" s="28"/>
      <c r="V27" s="28"/>
      <c r="W27" s="56"/>
      <c r="X27" s="80"/>
    </row>
    <row r="28" spans="1:24">
      <c r="A28" s="2"/>
      <c r="B28" s="7"/>
      <c r="C28" s="28"/>
      <c r="D28" s="28"/>
      <c r="E28" s="28"/>
      <c r="F28" s="28"/>
      <c r="G28" s="28"/>
      <c r="H28" s="28"/>
      <c r="I28" s="28"/>
      <c r="J28" s="20" t="s">
        <v>12</v>
      </c>
      <c r="K28" s="20" t="s">
        <v>4</v>
      </c>
      <c r="L28" s="20" t="s">
        <v>7</v>
      </c>
      <c r="M28" s="20" t="s">
        <v>39</v>
      </c>
      <c r="N28" s="20" t="s">
        <v>32</v>
      </c>
      <c r="O28" s="27"/>
      <c r="P28" s="84"/>
      <c r="Q28" s="24"/>
      <c r="R28" s="28"/>
      <c r="S28" s="28"/>
      <c r="T28" s="28"/>
      <c r="U28" s="28"/>
      <c r="V28" s="28"/>
      <c r="W28" s="56"/>
      <c r="X28" s="80"/>
    </row>
    <row r="29" spans="1:24">
      <c r="A29" s="2"/>
      <c r="B29" s="7"/>
      <c r="C29" s="28"/>
      <c r="D29" s="28"/>
      <c r="E29" s="28"/>
      <c r="F29" s="28"/>
      <c r="G29" s="28"/>
      <c r="H29" s="28"/>
      <c r="I29" s="28"/>
      <c r="J29" s="21">
        <f>SUM(K29:N29)</f>
        <v>8</v>
      </c>
      <c r="K29" s="21">
        <v>0</v>
      </c>
      <c r="L29" s="21">
        <v>7</v>
      </c>
      <c r="M29" s="21">
        <v>0</v>
      </c>
      <c r="N29" s="21">
        <v>1</v>
      </c>
      <c r="O29" s="24"/>
      <c r="P29" s="85"/>
      <c r="Q29" s="24"/>
      <c r="R29" s="28"/>
      <c r="S29" s="28"/>
      <c r="T29" s="28"/>
      <c r="U29" s="28"/>
      <c r="V29" s="28"/>
      <c r="W29" s="56"/>
      <c r="X29" s="80"/>
    </row>
    <row r="30" spans="1:24">
      <c r="A30" s="2"/>
      <c r="B30" s="7"/>
      <c r="C30" s="28"/>
      <c r="D30" s="28"/>
      <c r="E30" s="28"/>
      <c r="F30" s="28"/>
      <c r="G30" s="28"/>
      <c r="H30" s="28"/>
      <c r="I30" s="28"/>
      <c r="J30" s="22" t="s">
        <v>81</v>
      </c>
      <c r="K30" s="49"/>
      <c r="L30" s="49"/>
      <c r="M30" s="49"/>
      <c r="N30" s="49"/>
      <c r="O30" s="49"/>
      <c r="P30" s="83"/>
      <c r="Q30" s="24"/>
      <c r="R30" s="28"/>
      <c r="S30" s="28"/>
      <c r="T30" s="28"/>
      <c r="U30" s="28"/>
      <c r="V30" s="28"/>
      <c r="W30" s="56"/>
      <c r="X30" s="80"/>
    </row>
    <row r="31" spans="1:24">
      <c r="A31" s="2"/>
      <c r="B31" s="7"/>
      <c r="C31" s="28"/>
      <c r="D31" s="28"/>
      <c r="E31" s="28"/>
      <c r="F31" s="28"/>
      <c r="G31" s="28"/>
      <c r="H31" s="28"/>
      <c r="I31" s="28"/>
      <c r="J31" s="20" t="s">
        <v>12</v>
      </c>
      <c r="K31" s="20" t="s">
        <v>4</v>
      </c>
      <c r="L31" s="20" t="s">
        <v>7</v>
      </c>
      <c r="M31" s="20" t="s">
        <v>39</v>
      </c>
      <c r="N31" s="20" t="s">
        <v>32</v>
      </c>
      <c r="O31" s="27"/>
      <c r="P31" s="84"/>
      <c r="Q31" s="24"/>
      <c r="R31" s="28"/>
      <c r="S31" s="28"/>
      <c r="T31" s="28"/>
      <c r="U31" s="28"/>
      <c r="V31" s="28"/>
      <c r="W31" s="56"/>
      <c r="X31" s="80"/>
    </row>
    <row r="32" spans="1:24">
      <c r="A32" s="2"/>
      <c r="B32" s="7"/>
      <c r="C32" s="28"/>
      <c r="D32" s="28"/>
      <c r="E32" s="28"/>
      <c r="F32" s="28"/>
      <c r="G32" s="28"/>
      <c r="H32" s="28"/>
      <c r="I32" s="28"/>
      <c r="J32" s="21">
        <f>SUM(K32:N32)</f>
        <v>101</v>
      </c>
      <c r="K32" s="21">
        <v>6</v>
      </c>
      <c r="L32" s="21">
        <v>75</v>
      </c>
      <c r="M32" s="21">
        <v>5</v>
      </c>
      <c r="N32" s="21">
        <v>15</v>
      </c>
      <c r="O32" s="24"/>
      <c r="P32" s="85"/>
      <c r="Q32" s="24"/>
      <c r="R32" s="28"/>
      <c r="S32" s="28"/>
      <c r="T32" s="28"/>
      <c r="U32" s="28"/>
      <c r="V32" s="28"/>
      <c r="W32" s="56"/>
      <c r="X32" s="80"/>
    </row>
    <row r="33" spans="1:24">
      <c r="A33" s="2"/>
      <c r="B33" s="8"/>
      <c r="C33" s="28"/>
      <c r="D33" s="28"/>
      <c r="E33" s="28"/>
      <c r="F33" s="28"/>
      <c r="G33" s="28"/>
      <c r="H33" s="28"/>
      <c r="I33" s="28"/>
      <c r="J33" s="24"/>
      <c r="K33" s="28"/>
      <c r="L33" s="28"/>
      <c r="M33" s="28"/>
      <c r="N33" s="28"/>
      <c r="O33" s="28"/>
      <c r="P33" s="28"/>
      <c r="Q33" s="129"/>
      <c r="R33" s="107"/>
      <c r="S33" s="107"/>
      <c r="T33" s="107"/>
      <c r="U33" s="107"/>
      <c r="V33" s="107"/>
      <c r="W33" s="58"/>
      <c r="X33" s="152"/>
    </row>
    <row r="34" spans="1:24">
      <c r="A34" s="2"/>
      <c r="B34" s="9" t="s">
        <v>48</v>
      </c>
      <c r="C34" s="29" t="s">
        <v>153</v>
      </c>
      <c r="D34" s="53"/>
      <c r="E34" s="53"/>
      <c r="F34" s="53"/>
      <c r="G34" s="53"/>
      <c r="H34" s="74"/>
      <c r="I34" s="90"/>
      <c r="J34" s="101" t="s">
        <v>52</v>
      </c>
      <c r="K34" s="112"/>
      <c r="L34" s="112"/>
      <c r="M34" s="112"/>
      <c r="N34" s="112"/>
      <c r="O34" s="112"/>
      <c r="P34" s="123"/>
      <c r="Q34" s="130"/>
      <c r="R34" s="108"/>
      <c r="S34" s="108"/>
      <c r="T34" s="108"/>
      <c r="U34" s="108"/>
      <c r="V34" s="108"/>
      <c r="W34" s="108"/>
      <c r="X34" s="153"/>
    </row>
    <row r="35" spans="1:24">
      <c r="A35" s="2"/>
      <c r="B35" s="10"/>
      <c r="C35" s="30" t="s">
        <v>60</v>
      </c>
      <c r="D35" s="54" t="s">
        <v>62</v>
      </c>
      <c r="E35" s="63"/>
      <c r="F35" s="65"/>
      <c r="G35" s="65"/>
      <c r="H35" s="51"/>
      <c r="I35" s="91"/>
      <c r="J35" s="102" t="s">
        <v>12</v>
      </c>
      <c r="K35" s="20" t="s">
        <v>4</v>
      </c>
      <c r="L35" s="20" t="s">
        <v>7</v>
      </c>
      <c r="M35" s="20" t="s">
        <v>39</v>
      </c>
      <c r="N35" s="20" t="s">
        <v>32</v>
      </c>
      <c r="O35" s="27"/>
      <c r="P35" s="84"/>
      <c r="Q35" s="26"/>
      <c r="R35" s="56"/>
      <c r="S35" s="56"/>
      <c r="T35" s="56"/>
      <c r="U35" s="56"/>
      <c r="V35" s="56"/>
      <c r="W35" s="56"/>
      <c r="X35" s="80"/>
    </row>
    <row r="36" spans="1:24">
      <c r="A36" s="2"/>
      <c r="B36" s="10"/>
      <c r="C36" s="31">
        <v>0.28599999999999998</v>
      </c>
      <c r="D36" s="55">
        <v>7.3999999999999996e-002</v>
      </c>
      <c r="E36" s="64"/>
      <c r="F36" s="66"/>
      <c r="G36" s="66"/>
      <c r="H36" s="28"/>
      <c r="I36" s="91"/>
      <c r="J36" s="103">
        <f>SUM(K36:N36)</f>
        <v>288</v>
      </c>
      <c r="K36" s="21">
        <v>5</v>
      </c>
      <c r="L36" s="21">
        <v>237</v>
      </c>
      <c r="M36" s="21">
        <v>0</v>
      </c>
      <c r="N36" s="21">
        <v>46</v>
      </c>
      <c r="O36" s="24"/>
      <c r="P36" s="85"/>
      <c r="Q36" s="26"/>
      <c r="R36" s="56"/>
      <c r="S36" s="56"/>
      <c r="T36" s="56"/>
      <c r="U36" s="56"/>
      <c r="V36" s="56"/>
      <c r="W36" s="56"/>
      <c r="X36" s="80"/>
    </row>
    <row r="37" spans="1:24">
      <c r="A37" s="2"/>
      <c r="B37" s="10"/>
      <c r="C37" s="32" t="s">
        <v>149</v>
      </c>
      <c r="D37" s="56"/>
      <c r="E37" s="56"/>
      <c r="F37" s="56"/>
      <c r="G37" s="56"/>
      <c r="H37" s="52"/>
      <c r="I37" s="81"/>
      <c r="J37" s="104" t="s">
        <v>109</v>
      </c>
      <c r="K37" s="49"/>
      <c r="L37" s="49"/>
      <c r="M37" s="49"/>
      <c r="N37" s="49"/>
      <c r="O37" s="49"/>
      <c r="P37" s="83"/>
      <c r="Q37" s="26"/>
      <c r="R37" s="56"/>
      <c r="S37" s="56"/>
      <c r="T37" s="56"/>
      <c r="U37" s="56"/>
      <c r="V37" s="56"/>
      <c r="W37" s="56"/>
      <c r="X37" s="80"/>
    </row>
    <row r="38" spans="1:24">
      <c r="A38" s="2"/>
      <c r="B38" s="10"/>
      <c r="C38" s="33" t="s">
        <v>67</v>
      </c>
      <c r="D38" s="33" t="s">
        <v>72</v>
      </c>
      <c r="E38" s="33" t="s">
        <v>74</v>
      </c>
      <c r="F38" s="33" t="s">
        <v>8</v>
      </c>
      <c r="G38" s="33" t="s">
        <v>53</v>
      </c>
      <c r="H38" s="56"/>
      <c r="I38" s="81"/>
      <c r="J38" s="102" t="s">
        <v>12</v>
      </c>
      <c r="K38" s="20" t="s">
        <v>4</v>
      </c>
      <c r="L38" s="20" t="s">
        <v>7</v>
      </c>
      <c r="M38" s="20" t="s">
        <v>39</v>
      </c>
      <c r="N38" s="20" t="s">
        <v>32</v>
      </c>
      <c r="O38" s="27"/>
      <c r="P38" s="84"/>
      <c r="Q38" s="26"/>
      <c r="R38" s="56"/>
      <c r="S38" s="56"/>
      <c r="T38" s="56"/>
      <c r="U38" s="56"/>
      <c r="V38" s="56"/>
      <c r="W38" s="56"/>
      <c r="X38" s="80"/>
    </row>
    <row r="39" spans="1:24">
      <c r="A39" s="2"/>
      <c r="B39" s="10"/>
      <c r="C39" s="34">
        <v>6.6000000000000003e-002</v>
      </c>
      <c r="D39" s="34">
        <v>0.14899999999999999</v>
      </c>
      <c r="E39" s="34">
        <v>0.112</v>
      </c>
      <c r="F39" s="34">
        <v>0.13</v>
      </c>
      <c r="G39" s="34">
        <v>0.153</v>
      </c>
      <c r="H39" s="75"/>
      <c r="I39" s="81"/>
      <c r="J39" s="105">
        <f>SUM(K39:N39)</f>
        <v>1561</v>
      </c>
      <c r="K39" s="21">
        <v>0</v>
      </c>
      <c r="L39" s="116">
        <v>1555</v>
      </c>
      <c r="M39" s="21">
        <v>0</v>
      </c>
      <c r="N39" s="21">
        <v>6</v>
      </c>
      <c r="O39" s="24"/>
      <c r="P39" s="85"/>
      <c r="Q39" s="26"/>
      <c r="R39" s="56"/>
      <c r="S39" s="56"/>
      <c r="T39" s="56"/>
      <c r="U39" s="56"/>
      <c r="V39" s="56"/>
      <c r="W39" s="56"/>
      <c r="X39" s="80"/>
    </row>
    <row r="40" spans="1:24">
      <c r="A40" s="2"/>
      <c r="B40" s="10"/>
      <c r="C40" s="35" t="s">
        <v>121</v>
      </c>
      <c r="D40" s="57"/>
      <c r="E40" s="57"/>
      <c r="F40" s="57"/>
      <c r="G40" s="57"/>
      <c r="H40" s="57"/>
      <c r="I40" s="92"/>
      <c r="J40" s="104" t="s">
        <v>95</v>
      </c>
      <c r="K40" s="49"/>
      <c r="L40" s="49"/>
      <c r="M40" s="49"/>
      <c r="N40" s="49"/>
      <c r="O40" s="49"/>
      <c r="P40" s="83"/>
      <c r="Q40" s="26"/>
      <c r="R40" s="56"/>
      <c r="S40" s="56"/>
      <c r="T40" s="56"/>
      <c r="U40" s="56"/>
      <c r="V40" s="56"/>
      <c r="W40" s="56"/>
      <c r="X40" s="80"/>
    </row>
    <row r="41" spans="1:24">
      <c r="A41" s="2"/>
      <c r="B41" s="10"/>
      <c r="C41" s="36" t="s">
        <v>87</v>
      </c>
      <c r="D41" s="58"/>
      <c r="E41" s="58"/>
      <c r="F41" s="58"/>
      <c r="G41" s="58"/>
      <c r="I41" s="91"/>
      <c r="J41" s="102" t="s">
        <v>12</v>
      </c>
      <c r="K41" s="20" t="s">
        <v>4</v>
      </c>
      <c r="L41" s="20" t="s">
        <v>7</v>
      </c>
      <c r="M41" s="20" t="s">
        <v>39</v>
      </c>
      <c r="N41" s="20" t="s">
        <v>32</v>
      </c>
      <c r="O41" s="27"/>
      <c r="P41" s="84"/>
      <c r="Q41" s="26"/>
      <c r="R41" s="56"/>
      <c r="S41" s="56"/>
      <c r="T41" s="56"/>
      <c r="U41" s="56"/>
      <c r="V41" s="56"/>
      <c r="W41" s="56"/>
      <c r="X41" s="80"/>
    </row>
    <row r="42" spans="1:24">
      <c r="A42" s="2"/>
      <c r="B42" s="10"/>
      <c r="C42" s="37" t="s">
        <v>67</v>
      </c>
      <c r="D42" s="59" t="s">
        <v>72</v>
      </c>
      <c r="E42" s="59" t="s">
        <v>74</v>
      </c>
      <c r="F42" s="59" t="s">
        <v>8</v>
      </c>
      <c r="G42" s="59" t="s">
        <v>53</v>
      </c>
      <c r="H42" s="56"/>
      <c r="I42" s="81"/>
      <c r="J42" s="105">
        <f>SUM(K42:N42)</f>
        <v>1080</v>
      </c>
      <c r="K42" s="21">
        <v>30</v>
      </c>
      <c r="L42" s="113">
        <v>1016</v>
      </c>
      <c r="M42" s="21">
        <v>33</v>
      </c>
      <c r="N42" s="21">
        <v>1</v>
      </c>
      <c r="O42" s="24"/>
      <c r="P42" s="85"/>
      <c r="Q42" s="26"/>
      <c r="R42" s="56"/>
      <c r="S42" s="56"/>
      <c r="T42" s="56"/>
      <c r="U42" s="56"/>
      <c r="V42" s="56"/>
      <c r="W42" s="56"/>
      <c r="X42" s="80"/>
    </row>
    <row r="43" spans="1:24">
      <c r="A43" s="2"/>
      <c r="B43" s="10"/>
      <c r="C43" s="34">
        <v>0.44700000000000001</v>
      </c>
      <c r="D43" s="34">
        <v>0.52700000000000002</v>
      </c>
      <c r="E43" s="34">
        <v>0.41699999999999998</v>
      </c>
      <c r="F43" s="34">
        <v>0.439</v>
      </c>
      <c r="G43" s="34">
        <v>0.48399999999999999</v>
      </c>
      <c r="H43" s="75"/>
      <c r="I43" s="91"/>
      <c r="J43" s="104" t="s">
        <v>35</v>
      </c>
      <c r="K43" s="49"/>
      <c r="L43" s="49"/>
      <c r="M43" s="49"/>
      <c r="N43" s="49"/>
      <c r="O43" s="49"/>
      <c r="P43" s="83"/>
      <c r="Q43" s="56"/>
      <c r="R43" s="56"/>
      <c r="S43" s="56"/>
      <c r="T43" s="56"/>
      <c r="U43" s="56"/>
      <c r="V43" s="56"/>
      <c r="W43" s="56"/>
      <c r="X43" s="80"/>
    </row>
    <row r="44" spans="1:24">
      <c r="A44" s="2"/>
      <c r="B44" s="10"/>
      <c r="C44" s="38" t="s">
        <v>75</v>
      </c>
      <c r="D44" s="60"/>
      <c r="E44" s="60"/>
      <c r="F44" s="60"/>
      <c r="G44" s="60"/>
      <c r="H44" s="76"/>
      <c r="I44" s="93"/>
      <c r="J44" s="102" t="s">
        <v>12</v>
      </c>
      <c r="K44" s="20" t="s">
        <v>4</v>
      </c>
      <c r="L44" s="20" t="s">
        <v>7</v>
      </c>
      <c r="M44" s="20" t="s">
        <v>39</v>
      </c>
      <c r="N44" s="20" t="s">
        <v>32</v>
      </c>
      <c r="O44" s="27"/>
      <c r="P44" s="84"/>
      <c r="Q44" s="26"/>
      <c r="R44" s="56"/>
      <c r="S44" s="56"/>
      <c r="T44" s="56"/>
      <c r="U44" s="56"/>
      <c r="V44" s="56"/>
      <c r="W44" s="56"/>
      <c r="X44" s="80"/>
    </row>
    <row r="45" spans="1:24">
      <c r="A45" s="2"/>
      <c r="B45" s="10"/>
      <c r="C45" s="30" t="s">
        <v>67</v>
      </c>
      <c r="D45" s="54" t="s">
        <v>72</v>
      </c>
      <c r="E45" s="54" t="s">
        <v>74</v>
      </c>
      <c r="F45" s="54" t="s">
        <v>8</v>
      </c>
      <c r="G45" s="54" t="s">
        <v>53</v>
      </c>
      <c r="H45" s="76"/>
      <c r="I45" s="93"/>
      <c r="J45" s="105">
        <f>SUM(K45:N45)</f>
        <v>1530</v>
      </c>
      <c r="K45" s="113">
        <v>6</v>
      </c>
      <c r="L45" s="113">
        <v>1497</v>
      </c>
      <c r="M45" s="113">
        <v>0</v>
      </c>
      <c r="N45" s="113">
        <v>27</v>
      </c>
      <c r="O45" s="24"/>
      <c r="P45" s="85"/>
      <c r="Q45" s="26"/>
      <c r="R45" s="56"/>
      <c r="S45" s="56"/>
      <c r="T45" s="56"/>
      <c r="U45" s="56"/>
      <c r="V45" s="56"/>
      <c r="W45" s="56"/>
      <c r="X45" s="80"/>
    </row>
    <row r="46" spans="1:24">
      <c r="A46" s="2"/>
      <c r="B46" s="10"/>
      <c r="C46" s="31">
        <v>0.24299999999999999</v>
      </c>
      <c r="D46" s="55">
        <v>0.39300000000000002</v>
      </c>
      <c r="E46" s="55">
        <v>0.28999999999999998</v>
      </c>
      <c r="F46" s="55">
        <v>0.26900000000000002</v>
      </c>
      <c r="G46" s="55">
        <v>0.29599999999999999</v>
      </c>
      <c r="H46" s="77"/>
      <c r="I46" s="94"/>
      <c r="J46" s="104" t="s">
        <v>131</v>
      </c>
      <c r="K46" s="49"/>
      <c r="L46" s="49"/>
      <c r="M46" s="49"/>
      <c r="N46" s="49"/>
      <c r="O46" s="49"/>
      <c r="P46" s="83"/>
      <c r="Q46" s="26"/>
      <c r="R46" s="56"/>
      <c r="S46" s="56"/>
      <c r="T46" s="56"/>
      <c r="U46" s="56"/>
      <c r="V46" s="56"/>
      <c r="W46" s="56"/>
      <c r="X46" s="80"/>
    </row>
    <row r="47" spans="1:24">
      <c r="A47" s="2"/>
      <c r="B47" s="10"/>
      <c r="C47" s="39"/>
      <c r="I47" s="91"/>
      <c r="J47" s="106" t="s">
        <v>116</v>
      </c>
      <c r="K47" s="51"/>
      <c r="L47" s="51"/>
      <c r="M47" s="51"/>
      <c r="N47" s="51"/>
      <c r="O47" s="51"/>
      <c r="P47" s="84"/>
      <c r="Q47" s="26"/>
      <c r="R47" s="56"/>
      <c r="S47" s="56"/>
      <c r="T47" s="56"/>
      <c r="U47" s="56"/>
      <c r="V47" s="56"/>
      <c r="W47" s="56"/>
      <c r="X47" s="80"/>
    </row>
    <row r="48" spans="1:24">
      <c r="A48" s="2"/>
      <c r="B48" s="10"/>
      <c r="C48" s="39"/>
      <c r="I48" s="91"/>
      <c r="J48" s="104" t="s">
        <v>134</v>
      </c>
      <c r="K48" s="49"/>
      <c r="L48" s="49"/>
      <c r="M48" s="49"/>
      <c r="N48" s="49"/>
      <c r="O48" s="49"/>
      <c r="P48" s="83"/>
      <c r="Q48" s="26"/>
      <c r="R48" s="56"/>
      <c r="S48" s="56"/>
      <c r="T48" s="56"/>
      <c r="U48" s="56"/>
      <c r="V48" s="56"/>
      <c r="W48" s="56"/>
      <c r="X48" s="80"/>
    </row>
    <row r="49" spans="1:24">
      <c r="A49" s="2"/>
      <c r="B49" s="10"/>
      <c r="C49" s="39"/>
      <c r="I49" s="91"/>
      <c r="J49" s="52" t="s">
        <v>64</v>
      </c>
      <c r="K49" s="114"/>
      <c r="L49" s="114"/>
      <c r="M49" s="114"/>
      <c r="N49" s="114"/>
      <c r="O49" s="114"/>
      <c r="P49" s="124"/>
      <c r="Q49" s="26"/>
      <c r="R49" s="56"/>
      <c r="S49" s="56"/>
      <c r="T49" s="56"/>
      <c r="U49" s="56"/>
      <c r="V49" s="56"/>
      <c r="W49" s="56"/>
      <c r="X49" s="80"/>
    </row>
    <row r="50" spans="1:24">
      <c r="A50" s="2"/>
      <c r="B50" s="10"/>
      <c r="C50" s="39"/>
      <c r="I50" s="91"/>
      <c r="J50" s="104" t="s">
        <v>137</v>
      </c>
      <c r="K50" s="49"/>
      <c r="L50" s="49"/>
      <c r="M50" s="49"/>
      <c r="N50" s="49"/>
      <c r="O50" s="49"/>
      <c r="P50" s="83"/>
      <c r="Q50" s="26"/>
      <c r="R50" s="56"/>
      <c r="S50" s="56"/>
      <c r="T50" s="56"/>
      <c r="U50" s="56"/>
      <c r="V50" s="56"/>
      <c r="W50" s="56"/>
      <c r="X50" s="80"/>
    </row>
    <row r="51" spans="1:24">
      <c r="A51" s="2"/>
      <c r="B51" s="10"/>
      <c r="C51" s="39"/>
      <c r="I51" s="91"/>
      <c r="J51" s="52" t="s">
        <v>139</v>
      </c>
      <c r="K51" s="115"/>
      <c r="L51" s="115"/>
      <c r="M51" s="115"/>
      <c r="N51" s="115"/>
      <c r="O51" s="115"/>
      <c r="P51" s="124"/>
      <c r="Q51" s="56"/>
      <c r="R51" s="56"/>
      <c r="S51" s="56"/>
      <c r="T51" s="56"/>
      <c r="U51" s="56"/>
      <c r="V51" s="56"/>
      <c r="W51" s="56"/>
      <c r="X51" s="80"/>
    </row>
    <row r="52" spans="1:24">
      <c r="A52" s="2"/>
      <c r="B52" s="10"/>
      <c r="C52" s="40"/>
      <c r="D52" s="51"/>
      <c r="E52" s="51"/>
      <c r="F52" s="51"/>
      <c r="G52" s="28"/>
      <c r="H52" s="28"/>
      <c r="I52" s="91"/>
      <c r="J52" s="104" t="s">
        <v>119</v>
      </c>
      <c r="K52" s="49"/>
      <c r="L52" s="49"/>
      <c r="M52" s="49"/>
      <c r="N52" s="49"/>
      <c r="O52" s="49"/>
      <c r="P52" s="83"/>
      <c r="Q52" s="56"/>
      <c r="R52" s="56"/>
      <c r="S52" s="56"/>
      <c r="T52" s="56"/>
      <c r="U52" s="56"/>
      <c r="V52" s="56"/>
      <c r="W52" s="56"/>
      <c r="X52" s="80"/>
    </row>
    <row r="53" spans="1:24">
      <c r="A53" s="2"/>
      <c r="B53" s="10"/>
      <c r="C53" s="40"/>
      <c r="D53" s="51"/>
      <c r="E53" s="51"/>
      <c r="F53" s="51"/>
      <c r="G53" s="28"/>
      <c r="H53" s="28"/>
      <c r="I53" s="91"/>
      <c r="J53" s="106" t="s">
        <v>111</v>
      </c>
      <c r="K53" s="51"/>
      <c r="L53" s="51"/>
      <c r="M53" s="51"/>
      <c r="N53" s="51"/>
      <c r="O53" s="51"/>
      <c r="P53" s="84"/>
      <c r="Q53" s="56"/>
      <c r="R53" s="56"/>
      <c r="S53" s="56"/>
      <c r="T53" s="56"/>
      <c r="U53" s="56"/>
      <c r="V53" s="56"/>
      <c r="W53" s="56"/>
      <c r="X53" s="80"/>
    </row>
    <row r="54" spans="1:24">
      <c r="A54" s="2"/>
      <c r="B54" s="11"/>
      <c r="C54" s="41"/>
      <c r="D54" s="61"/>
      <c r="E54" s="61"/>
      <c r="F54" s="61"/>
      <c r="G54" s="69"/>
      <c r="H54" s="69"/>
      <c r="I54" s="95"/>
      <c r="J54" s="107"/>
      <c r="K54" s="107"/>
      <c r="L54" s="107"/>
      <c r="M54" s="107"/>
      <c r="N54" s="107"/>
      <c r="O54" s="28"/>
      <c r="P54" s="85"/>
      <c r="Q54" s="26"/>
      <c r="R54" s="56"/>
      <c r="S54" s="56"/>
      <c r="T54" s="56"/>
      <c r="U54" s="56"/>
      <c r="V54" s="56"/>
      <c r="W54" s="56"/>
      <c r="X54" s="80"/>
    </row>
    <row r="55" spans="1:24" ht="17.25" customHeight="1">
      <c r="A55" s="2"/>
      <c r="B55" s="12" t="s">
        <v>199</v>
      </c>
      <c r="C55" s="42"/>
      <c r="D55" s="42"/>
      <c r="E55" s="42"/>
      <c r="F55" s="42"/>
      <c r="G55" s="56"/>
      <c r="H55" s="56"/>
      <c r="I55" s="80"/>
      <c r="J55" s="108"/>
      <c r="K55" s="108"/>
      <c r="L55" s="108"/>
      <c r="M55" s="108"/>
      <c r="N55" s="108"/>
      <c r="O55" s="108"/>
      <c r="P55" s="108"/>
      <c r="Q55" s="131" t="s">
        <v>1351</v>
      </c>
      <c r="R55" s="140"/>
      <c r="S55" s="140"/>
      <c r="T55" s="140"/>
      <c r="U55" s="140"/>
      <c r="V55" s="140"/>
      <c r="W55" s="140"/>
      <c r="X55" s="154"/>
    </row>
    <row r="56" spans="1:24" ht="17.25" customHeight="1">
      <c r="A56" s="2"/>
      <c r="B56" s="13"/>
      <c r="C56" s="43"/>
      <c r="D56" s="42"/>
      <c r="E56" s="42"/>
      <c r="F56" s="42"/>
      <c r="G56" s="56"/>
      <c r="H56" s="56"/>
      <c r="I56" s="80"/>
      <c r="J56" s="56"/>
      <c r="K56" s="56"/>
      <c r="L56" s="56"/>
      <c r="M56" s="56"/>
      <c r="N56" s="56"/>
      <c r="O56" s="56"/>
      <c r="P56" s="56"/>
      <c r="Q56" s="132" t="s">
        <v>1355</v>
      </c>
      <c r="R56" s="141"/>
      <c r="S56" s="141"/>
      <c r="T56" s="141"/>
      <c r="U56" s="141"/>
      <c r="V56" s="141"/>
      <c r="W56" s="141"/>
      <c r="X56" s="155"/>
    </row>
    <row r="57" spans="1:24" ht="17.25" customHeight="1">
      <c r="A57" s="2"/>
      <c r="B57" s="14"/>
      <c r="C57" s="44" t="s">
        <v>58</v>
      </c>
      <c r="D57" s="62"/>
      <c r="E57" s="62"/>
      <c r="F57" s="62"/>
      <c r="G57" s="62"/>
      <c r="H57" s="62"/>
      <c r="I57" s="62"/>
      <c r="J57" s="62"/>
      <c r="K57" s="62"/>
      <c r="L57" s="62"/>
      <c r="M57" s="62"/>
      <c r="N57" s="62"/>
      <c r="O57" s="62"/>
      <c r="P57" s="62"/>
      <c r="Q57" s="133"/>
      <c r="R57" s="142"/>
      <c r="S57" s="142"/>
      <c r="T57" s="142"/>
      <c r="U57" s="142"/>
      <c r="V57" s="142"/>
      <c r="W57" s="142"/>
      <c r="X57" s="156"/>
    </row>
    <row r="58" spans="1:24" ht="17.25" customHeight="1">
      <c r="A58" s="2"/>
      <c r="B58" s="14"/>
      <c r="C58" s="45" t="s">
        <v>77</v>
      </c>
      <c r="D58" s="20" t="s">
        <v>60</v>
      </c>
      <c r="E58" s="20" t="s">
        <v>62</v>
      </c>
      <c r="F58" s="28"/>
      <c r="G58" s="51"/>
      <c r="H58" s="51"/>
      <c r="I58" s="51"/>
      <c r="J58" s="28"/>
      <c r="K58" s="28"/>
      <c r="L58" s="28"/>
      <c r="P58" s="125"/>
      <c r="Q58" s="134"/>
      <c r="R58" s="76"/>
      <c r="S58" s="76"/>
      <c r="T58" s="76"/>
      <c r="U58" s="76"/>
      <c r="V58" s="76"/>
      <c r="W58" s="76"/>
      <c r="X58" s="93"/>
    </row>
    <row r="59" spans="1:24" ht="17.25" customHeight="1">
      <c r="A59" s="2"/>
      <c r="B59" s="15"/>
      <c r="C59" s="46">
        <v>81.8</v>
      </c>
      <c r="D59" s="21">
        <v>106.8</v>
      </c>
      <c r="E59" s="21">
        <v>59.1</v>
      </c>
      <c r="F59" s="67"/>
      <c r="G59" s="70"/>
      <c r="H59" s="70"/>
      <c r="I59" s="70"/>
      <c r="J59" s="109"/>
      <c r="K59" s="107"/>
      <c r="L59" s="107"/>
      <c r="M59" s="117"/>
      <c r="N59" s="117"/>
      <c r="O59" s="117"/>
      <c r="P59" s="126"/>
      <c r="Q59" s="135"/>
      <c r="R59" s="135"/>
      <c r="S59" s="135"/>
      <c r="T59" s="61"/>
      <c r="U59" s="61"/>
      <c r="V59" s="143"/>
      <c r="W59" s="146"/>
      <c r="X59" s="157"/>
    </row>
    <row r="60" spans="1:24">
      <c r="B60" s="16"/>
      <c r="C60" s="16"/>
      <c r="D60" s="16"/>
      <c r="E60" s="16"/>
      <c r="F60" s="16"/>
      <c r="G60" s="16"/>
      <c r="H60" s="16"/>
      <c r="I60" s="16"/>
      <c r="J60" s="16"/>
      <c r="K60" s="16"/>
      <c r="L60" s="16"/>
      <c r="M60" s="16"/>
      <c r="N60" s="16"/>
      <c r="O60" s="16"/>
      <c r="P60" s="16"/>
      <c r="Q60" s="16"/>
      <c r="R60" s="16"/>
      <c r="S60" s="16"/>
      <c r="T60" s="16"/>
      <c r="U60" s="16"/>
      <c r="V60" s="16"/>
      <c r="W60" s="16"/>
      <c r="X60" s="16"/>
    </row>
  </sheetData>
  <mergeCells count="41">
    <mergeCell ref="C2:I2"/>
    <mergeCell ref="J2:P2"/>
    <mergeCell ref="Q2:X2"/>
    <mergeCell ref="C3:I3"/>
    <mergeCell ref="J3:P3"/>
    <mergeCell ref="Q3:X3"/>
    <mergeCell ref="C6:I6"/>
    <mergeCell ref="J6:P6"/>
    <mergeCell ref="Q7:X7"/>
    <mergeCell ref="C9:I9"/>
    <mergeCell ref="J9:P9"/>
    <mergeCell ref="C12:I12"/>
    <mergeCell ref="J12:P12"/>
    <mergeCell ref="J15:P15"/>
    <mergeCell ref="Q15:X15"/>
    <mergeCell ref="C16:I16"/>
    <mergeCell ref="G17:I17"/>
    <mergeCell ref="J18:P18"/>
    <mergeCell ref="J21:P21"/>
    <mergeCell ref="C22:I22"/>
    <mergeCell ref="J24:P24"/>
    <mergeCell ref="J27:P27"/>
    <mergeCell ref="J30:P30"/>
    <mergeCell ref="J34:P34"/>
    <mergeCell ref="J37:P37"/>
    <mergeCell ref="J40:P40"/>
    <mergeCell ref="J43:P43"/>
    <mergeCell ref="J46:P46"/>
    <mergeCell ref="J48:P48"/>
    <mergeCell ref="J49:P49"/>
    <mergeCell ref="J50:P50"/>
    <mergeCell ref="J51:P51"/>
    <mergeCell ref="J52:P52"/>
    <mergeCell ref="Q55:X55"/>
    <mergeCell ref="Q56:X56"/>
    <mergeCell ref="Q57:X57"/>
    <mergeCell ref="Q58:X58"/>
    <mergeCell ref="B55:B59"/>
    <mergeCell ref="A1:A59"/>
    <mergeCell ref="B3:B33"/>
    <mergeCell ref="B34:B54"/>
  </mergeCells>
  <phoneticPr fontId="6"/>
  <pageMargins left="0.21930239898989901" right="0.25063131313131315" top="0.69791666666666652" bottom="0.52958254865034526" header="0.31496062992125984" footer="0.31496062992125984"/>
  <pageSetup paperSize="9" scale="67" fitToWidth="1" fitToHeight="1" orientation="landscape" usePrinterDefaults="1" r:id="rId1"/>
</worksheet>
</file>

<file path=xl/worksheets/sheet10.xml><?xml version="1.0" encoding="utf-8"?>
<worksheet xmlns:r="http://schemas.openxmlformats.org/officeDocument/2006/relationships" xmlns:mc="http://schemas.openxmlformats.org/markup-compatibility/2006" xmlns="http://schemas.openxmlformats.org/spreadsheetml/2006/main">
  <dimension ref="A1:BE114"/>
  <sheetViews>
    <sheetView view="pageBreakPreview" topLeftCell="A13" zoomScale="80" zoomScaleNormal="90" zoomScaleSheetLayoutView="80" workbookViewId="0">
      <selection sqref="A1:A64"/>
    </sheetView>
  </sheetViews>
  <sheetFormatPr defaultRowHeight="13.5"/>
  <cols>
    <col min="1" max="1" width="5.375" customWidth="1"/>
    <col min="2" max="2" width="8.125" customWidth="1"/>
    <col min="3" max="9" width="9.375" customWidth="1"/>
    <col min="10" max="10" width="3.125" customWidth="1"/>
    <col min="11" max="11" width="6.25" customWidth="1"/>
    <col min="12" max="24" width="8.125" customWidth="1"/>
    <col min="25" max="25" width="2.625" customWidth="1"/>
    <col min="26" max="26" width="5.625" customWidth="1"/>
    <col min="27" max="31" width="5.125" customWidth="1"/>
    <col min="32" max="32" width="1.625" customWidth="1"/>
    <col min="33" max="33" width="6.125" customWidth="1"/>
  </cols>
  <sheetData>
    <row r="1" spans="1:56" ht="27" customHeight="1">
      <c r="A1" s="386" t="s">
        <v>1499</v>
      </c>
      <c r="B1" s="3" t="s">
        <v>391</v>
      </c>
      <c r="C1" s="17"/>
      <c r="D1" s="17"/>
      <c r="E1" s="17"/>
      <c r="F1" s="17"/>
      <c r="G1" s="17"/>
      <c r="H1" s="17"/>
      <c r="I1" s="16" t="s">
        <v>703</v>
      </c>
      <c r="J1" s="17"/>
      <c r="K1" s="17"/>
      <c r="L1" s="17"/>
      <c r="M1" s="17"/>
      <c r="N1" s="17"/>
      <c r="O1" s="17"/>
      <c r="P1" s="17"/>
      <c r="Q1" s="17"/>
      <c r="R1" s="17"/>
      <c r="S1" s="17"/>
      <c r="T1" s="17"/>
      <c r="U1" s="17"/>
      <c r="V1" s="17"/>
      <c r="W1" s="17"/>
      <c r="X1" s="17"/>
      <c r="Y1" s="17"/>
      <c r="Z1" s="17"/>
      <c r="AA1" s="17"/>
      <c r="AB1" s="17"/>
      <c r="AC1" s="17"/>
      <c r="AD1" s="17"/>
      <c r="AE1" s="17"/>
      <c r="AF1" s="17"/>
      <c r="AG1" s="158"/>
      <c r="AH1" s="158"/>
      <c r="AI1" s="158"/>
      <c r="AJ1" s="158"/>
      <c r="AK1" s="158"/>
      <c r="AL1" s="158"/>
      <c r="AM1" s="158"/>
      <c r="AN1" s="158"/>
      <c r="AO1" s="158"/>
      <c r="AP1" s="158"/>
      <c r="AQ1" s="158"/>
      <c r="AR1" s="158"/>
      <c r="AS1" s="158"/>
      <c r="AT1" s="158"/>
      <c r="AU1" s="158"/>
      <c r="AV1" s="158"/>
      <c r="AW1" s="158"/>
      <c r="AX1" s="158"/>
      <c r="AY1" s="158"/>
      <c r="AZ1" s="158"/>
      <c r="BA1" s="158"/>
      <c r="BB1" s="158"/>
      <c r="BC1" s="158"/>
      <c r="BD1" s="158"/>
    </row>
    <row r="2" spans="1:56" ht="18" customHeight="1">
      <c r="A2" s="386"/>
      <c r="B2" s="4"/>
      <c r="C2" s="18" t="s">
        <v>547</v>
      </c>
      <c r="D2" s="199"/>
      <c r="E2" s="199"/>
      <c r="F2" s="199"/>
      <c r="G2" s="199"/>
      <c r="H2" s="199"/>
      <c r="I2" s="199"/>
      <c r="J2" s="199"/>
      <c r="K2" s="1228" t="s">
        <v>920</v>
      </c>
      <c r="L2" s="1235"/>
      <c r="M2" s="1235"/>
      <c r="N2" s="1235"/>
      <c r="O2" s="1235"/>
      <c r="P2" s="1235"/>
      <c r="Q2" s="1235"/>
      <c r="R2" s="1270"/>
      <c r="S2" s="1275" t="s">
        <v>1006</v>
      </c>
      <c r="T2" s="96"/>
      <c r="U2" s="96"/>
      <c r="V2" s="96"/>
      <c r="W2" s="96"/>
      <c r="X2" s="96"/>
      <c r="Y2" s="1291"/>
      <c r="Z2" s="18" t="s">
        <v>704</v>
      </c>
      <c r="AA2" s="96"/>
      <c r="AB2" s="96"/>
      <c r="AC2" s="96"/>
      <c r="AD2" s="96"/>
      <c r="AE2" s="96"/>
      <c r="AF2" s="1310"/>
      <c r="AG2" s="16"/>
      <c r="AH2" s="16"/>
      <c r="AI2" s="16"/>
      <c r="AJ2" s="16"/>
      <c r="AK2" s="16"/>
      <c r="AL2" s="16"/>
      <c r="AM2" s="16"/>
      <c r="AN2" s="16"/>
      <c r="AO2" s="16"/>
      <c r="AP2" s="16"/>
      <c r="AQ2" s="16"/>
      <c r="AR2" s="16"/>
      <c r="AS2" s="16"/>
      <c r="AT2" s="16"/>
      <c r="AU2" s="158"/>
      <c r="AV2" s="158"/>
      <c r="AW2" s="158"/>
      <c r="AX2" s="158"/>
      <c r="AY2" s="158"/>
      <c r="AZ2" s="158"/>
      <c r="BA2" s="158"/>
      <c r="BB2" s="158"/>
      <c r="BC2" s="158"/>
      <c r="BD2" s="158"/>
    </row>
    <row r="3" spans="1:56" ht="14.25" customHeight="1">
      <c r="A3" s="386"/>
      <c r="B3" s="1182" t="s">
        <v>156</v>
      </c>
      <c r="C3" s="1187" t="s">
        <v>869</v>
      </c>
      <c r="D3" s="1194"/>
      <c r="E3" s="1194"/>
      <c r="F3" s="1194"/>
      <c r="G3" s="1217" t="s">
        <v>872</v>
      </c>
      <c r="H3" s="635"/>
      <c r="I3" s="1194"/>
      <c r="J3" s="1225"/>
      <c r="K3" s="1229" t="s">
        <v>921</v>
      </c>
      <c r="L3" s="1194"/>
      <c r="M3" s="1194"/>
      <c r="N3" s="1194"/>
      <c r="O3" s="1194"/>
      <c r="P3" s="1194"/>
      <c r="Q3" s="629"/>
      <c r="R3" s="629"/>
      <c r="S3" s="158"/>
      <c r="T3" s="210" t="s">
        <v>538</v>
      </c>
      <c r="U3" s="629"/>
      <c r="V3" s="629"/>
      <c r="W3" s="629"/>
      <c r="X3" s="629"/>
      <c r="Y3" s="958"/>
      <c r="Z3" s="1295" t="s">
        <v>1041</v>
      </c>
      <c r="AA3" s="703"/>
      <c r="AB3" s="703"/>
      <c r="AC3" s="703"/>
      <c r="AD3" s="703"/>
      <c r="AE3" s="703"/>
      <c r="AF3" s="1311"/>
      <c r="AG3" s="16"/>
      <c r="AH3" s="16"/>
      <c r="AI3" s="16"/>
      <c r="AJ3" s="16"/>
      <c r="AK3" s="16"/>
      <c r="AL3" s="16"/>
      <c r="AM3" s="16"/>
      <c r="AN3" s="16"/>
      <c r="AO3" s="16"/>
      <c r="AP3" s="16"/>
      <c r="AQ3" s="16"/>
      <c r="AR3" s="16"/>
      <c r="AS3" s="16"/>
      <c r="AT3" s="16"/>
      <c r="AU3" s="158"/>
      <c r="AV3" s="158"/>
      <c r="AW3" s="158"/>
      <c r="AX3" s="158"/>
      <c r="AY3" s="158"/>
      <c r="AZ3" s="158"/>
      <c r="BA3" s="158"/>
      <c r="BB3" s="158"/>
      <c r="BC3" s="158"/>
      <c r="BD3" s="158"/>
    </row>
    <row r="4" spans="1:56" ht="14.25" customHeight="1">
      <c r="A4" s="386"/>
      <c r="B4" s="1183"/>
      <c r="C4" s="20"/>
      <c r="D4" s="674" t="s">
        <v>891</v>
      </c>
      <c r="E4" s="1204" t="s">
        <v>907</v>
      </c>
      <c r="F4" s="20" t="s">
        <v>909</v>
      </c>
      <c r="G4" s="20" t="s">
        <v>456</v>
      </c>
      <c r="H4" s="20" t="s">
        <v>223</v>
      </c>
      <c r="I4" s="253"/>
      <c r="J4" s="278"/>
      <c r="K4" s="1230" t="s">
        <v>357</v>
      </c>
      <c r="L4" s="217"/>
      <c r="M4" s="217"/>
      <c r="N4" s="217"/>
      <c r="O4" s="217"/>
      <c r="P4" s="217"/>
      <c r="Q4" s="945" t="s">
        <v>317</v>
      </c>
      <c r="R4" s="210"/>
      <c r="S4" s="158"/>
      <c r="T4" s="158"/>
      <c r="U4" s="125" t="s">
        <v>257</v>
      </c>
      <c r="V4" s="158"/>
      <c r="W4" s="158"/>
      <c r="X4" s="219"/>
      <c r="Y4" s="358"/>
      <c r="Z4" s="293"/>
      <c r="AA4" s="294"/>
      <c r="AB4" s="294"/>
      <c r="AC4" s="294"/>
      <c r="AD4" s="294"/>
      <c r="AE4" s="294"/>
      <c r="AF4" s="80"/>
      <c r="AG4" s="16"/>
      <c r="AH4" s="16"/>
      <c r="AI4" s="16"/>
      <c r="AJ4" s="16"/>
      <c r="AK4" s="16"/>
      <c r="AL4" s="16"/>
      <c r="AM4" s="16"/>
      <c r="AN4" s="16"/>
      <c r="AO4" s="16"/>
      <c r="AP4" s="16"/>
      <c r="AQ4" s="16"/>
      <c r="AR4" s="16"/>
      <c r="AS4" s="16"/>
      <c r="AT4" s="16"/>
      <c r="AU4" s="158"/>
      <c r="AV4" s="158"/>
      <c r="AW4" s="158"/>
      <c r="AX4" s="158"/>
      <c r="AY4" s="158"/>
      <c r="AZ4" s="158"/>
      <c r="BA4" s="158"/>
      <c r="BB4" s="158"/>
      <c r="BC4" s="158"/>
      <c r="BD4" s="158"/>
    </row>
    <row r="5" spans="1:56" ht="14.25" customHeight="1">
      <c r="A5" s="386"/>
      <c r="B5" s="1183"/>
      <c r="C5" s="174" t="s">
        <v>786</v>
      </c>
      <c r="D5" s="1195">
        <v>49</v>
      </c>
      <c r="E5" s="1205">
        <v>1</v>
      </c>
      <c r="F5" s="201">
        <v>42</v>
      </c>
      <c r="G5" s="1218" t="s">
        <v>418</v>
      </c>
      <c r="H5" s="201">
        <v>6</v>
      </c>
      <c r="I5" s="17" t="s">
        <v>317</v>
      </c>
      <c r="J5" s="1226"/>
      <c r="K5" s="21"/>
      <c r="L5" s="21"/>
      <c r="M5" s="674" t="s">
        <v>844</v>
      </c>
      <c r="N5" s="1204" t="s">
        <v>907</v>
      </c>
      <c r="O5" s="20" t="s">
        <v>909</v>
      </c>
      <c r="P5" s="20" t="s">
        <v>456</v>
      </c>
      <c r="Q5" s="20" t="s">
        <v>223</v>
      </c>
      <c r="R5" s="253"/>
      <c r="S5" s="158"/>
      <c r="T5" s="1278"/>
      <c r="U5" s="1283" t="s">
        <v>658</v>
      </c>
      <c r="V5" s="326" t="s">
        <v>294</v>
      </c>
      <c r="W5" s="326"/>
      <c r="X5" s="210"/>
      <c r="Y5" s="361"/>
      <c r="Z5" s="158"/>
      <c r="AA5" s="158"/>
      <c r="AB5" s="158"/>
      <c r="AC5" s="219"/>
      <c r="AD5" s="158"/>
      <c r="AE5" s="945" t="s">
        <v>83</v>
      </c>
      <c r="AF5" s="80"/>
      <c r="AG5" s="16"/>
      <c r="AH5" s="16"/>
      <c r="AI5" s="16"/>
      <c r="AJ5" s="16"/>
      <c r="AK5" s="16"/>
      <c r="AL5" s="16"/>
      <c r="AM5" s="16"/>
      <c r="AN5" s="16"/>
      <c r="AO5" s="16"/>
      <c r="AP5" s="16"/>
      <c r="AQ5" s="16"/>
      <c r="AR5" s="16"/>
      <c r="AS5" s="16"/>
      <c r="AT5" s="16"/>
      <c r="AU5" s="158"/>
      <c r="AV5" s="158"/>
      <c r="AW5" s="158"/>
      <c r="AX5" s="158"/>
      <c r="AY5" s="158"/>
      <c r="AZ5" s="158"/>
      <c r="BA5" s="158"/>
      <c r="BB5" s="158"/>
      <c r="BC5" s="158"/>
      <c r="BD5" s="158"/>
    </row>
    <row r="6" spans="1:56" ht="14.25" customHeight="1">
      <c r="A6" s="386"/>
      <c r="B6" s="1183"/>
      <c r="C6" s="174" t="s">
        <v>870</v>
      </c>
      <c r="D6" s="1195">
        <v>52</v>
      </c>
      <c r="E6" s="1205">
        <v>1</v>
      </c>
      <c r="F6" s="201">
        <v>46</v>
      </c>
      <c r="G6" s="1218" t="s">
        <v>418</v>
      </c>
      <c r="H6" s="201">
        <v>5</v>
      </c>
      <c r="I6" s="158"/>
      <c r="J6" s="278"/>
      <c r="K6" s="20" t="s">
        <v>905</v>
      </c>
      <c r="L6" s="502"/>
      <c r="M6" s="1195">
        <v>27</v>
      </c>
      <c r="N6" s="1205">
        <v>1</v>
      </c>
      <c r="O6" s="201">
        <v>23</v>
      </c>
      <c r="P6" s="1218" t="s">
        <v>418</v>
      </c>
      <c r="Q6" s="201">
        <v>3</v>
      </c>
      <c r="R6" s="28"/>
      <c r="S6" s="158"/>
      <c r="T6" s="1279"/>
      <c r="U6" s="1284"/>
      <c r="V6" s="326"/>
      <c r="W6" s="326"/>
      <c r="X6" s="219"/>
      <c r="Y6" s="358"/>
      <c r="Z6" s="1296"/>
      <c r="AA6" s="1299" t="s">
        <v>1458</v>
      </c>
      <c r="AB6" s="1304" t="s">
        <v>799</v>
      </c>
      <c r="AC6" s="175" t="s">
        <v>1456</v>
      </c>
      <c r="AD6" s="175" t="s">
        <v>985</v>
      </c>
      <c r="AE6" s="175" t="s">
        <v>1457</v>
      </c>
      <c r="AF6" s="80"/>
      <c r="AG6" s="16"/>
      <c r="AH6" s="16"/>
      <c r="AI6" s="16"/>
      <c r="AJ6" s="16"/>
      <c r="AK6" s="16"/>
      <c r="AL6" s="16"/>
      <c r="AM6" s="16"/>
      <c r="AN6" s="16"/>
      <c r="AO6" s="16"/>
      <c r="AP6" s="16"/>
      <c r="AQ6" s="16"/>
      <c r="AR6" s="16"/>
      <c r="AS6" s="16"/>
      <c r="AT6" s="16"/>
      <c r="AU6" s="158"/>
      <c r="AV6" s="158"/>
      <c r="AW6" s="158"/>
      <c r="AX6" s="158"/>
      <c r="AY6" s="158"/>
      <c r="AZ6" s="158"/>
      <c r="BA6" s="158"/>
      <c r="BB6" s="158"/>
      <c r="BC6" s="158"/>
      <c r="BD6" s="158"/>
    </row>
    <row r="7" spans="1:56" ht="14.25" customHeight="1">
      <c r="A7" s="386"/>
      <c r="B7" s="1183"/>
      <c r="C7" s="1188" t="s">
        <v>871</v>
      </c>
      <c r="D7" s="1196"/>
      <c r="E7" s="1206"/>
      <c r="F7" s="1196"/>
      <c r="G7" s="1206"/>
      <c r="H7" s="1196"/>
      <c r="I7" s="158"/>
      <c r="J7" s="278"/>
      <c r="K7" s="20" t="s">
        <v>837</v>
      </c>
      <c r="L7" s="20"/>
      <c r="M7" s="1195">
        <v>30</v>
      </c>
      <c r="N7" s="1205">
        <v>1</v>
      </c>
      <c r="O7" s="201">
        <v>26</v>
      </c>
      <c r="P7" s="1218" t="s">
        <v>418</v>
      </c>
      <c r="Q7" s="201">
        <v>3</v>
      </c>
      <c r="R7" s="125"/>
      <c r="S7" s="158"/>
      <c r="T7" s="21" t="s">
        <v>1018</v>
      </c>
      <c r="U7" s="68">
        <v>3</v>
      </c>
      <c r="V7" s="290">
        <v>0</v>
      </c>
      <c r="W7" s="290"/>
      <c r="X7" s="56" t="s">
        <v>317</v>
      </c>
      <c r="Y7" s="358"/>
      <c r="Z7" s="1297"/>
      <c r="AA7" s="1300"/>
      <c r="AB7" s="1305"/>
      <c r="AC7" s="1307"/>
      <c r="AD7" s="1307"/>
      <c r="AE7" s="1307"/>
      <c r="AF7" s="80"/>
      <c r="AG7" s="16"/>
      <c r="AH7" s="16"/>
      <c r="AI7" s="16"/>
      <c r="AJ7" s="16"/>
      <c r="AK7" s="16"/>
      <c r="AL7" s="16"/>
      <c r="AM7" s="16"/>
      <c r="AN7" s="16"/>
      <c r="AO7" s="16"/>
      <c r="AP7" s="16"/>
      <c r="AQ7" s="16"/>
      <c r="AR7" s="16"/>
      <c r="AS7" s="16"/>
      <c r="AT7" s="16"/>
      <c r="AU7" s="158"/>
      <c r="AV7" s="158"/>
      <c r="AW7" s="158"/>
      <c r="AX7" s="158"/>
      <c r="AY7" s="158"/>
      <c r="AZ7" s="158"/>
      <c r="BA7" s="158"/>
      <c r="BB7" s="158"/>
      <c r="BC7" s="158"/>
      <c r="BD7" s="158"/>
    </row>
    <row r="8" spans="1:56" ht="14.25" customHeight="1">
      <c r="A8" s="386"/>
      <c r="B8" s="1183"/>
      <c r="C8" s="1189" t="s">
        <v>873</v>
      </c>
      <c r="D8" s="210"/>
      <c r="E8" s="210"/>
      <c r="F8" s="210"/>
      <c r="G8" s="210"/>
      <c r="H8" s="210"/>
      <c r="I8" s="210"/>
      <c r="J8" s="278"/>
      <c r="K8" s="1230" t="s">
        <v>915</v>
      </c>
      <c r="L8" s="217"/>
      <c r="M8" s="217"/>
      <c r="N8" s="217"/>
      <c r="O8" s="217"/>
      <c r="P8" s="217"/>
      <c r="Q8" s="945" t="s">
        <v>317</v>
      </c>
      <c r="R8" s="210"/>
      <c r="S8" s="158"/>
      <c r="T8" s="21" t="s">
        <v>1019</v>
      </c>
      <c r="U8" s="68">
        <v>3</v>
      </c>
      <c r="V8" s="290">
        <v>5</v>
      </c>
      <c r="W8" s="290"/>
      <c r="X8" s="56"/>
      <c r="Y8" s="81"/>
      <c r="Z8" s="172" t="s">
        <v>1042</v>
      </c>
      <c r="AA8" s="1301">
        <v>4</v>
      </c>
      <c r="AB8" s="1306" t="s">
        <v>418</v>
      </c>
      <c r="AC8" s="172">
        <v>3</v>
      </c>
      <c r="AD8" s="1308" t="s">
        <v>418</v>
      </c>
      <c r="AE8" s="172">
        <v>1</v>
      </c>
      <c r="AF8" s="278"/>
      <c r="AG8" s="16"/>
      <c r="AJ8" s="16"/>
      <c r="AK8" s="16"/>
      <c r="AL8" s="16"/>
      <c r="AM8" s="16"/>
      <c r="AN8" s="16"/>
      <c r="AO8" s="16"/>
      <c r="AP8" s="16"/>
      <c r="AQ8" s="16"/>
      <c r="AR8" s="16"/>
      <c r="AS8" s="16"/>
      <c r="AT8" s="16"/>
      <c r="AU8" s="158"/>
      <c r="AV8" s="158"/>
      <c r="AW8" s="158"/>
      <c r="AX8" s="158"/>
      <c r="AY8" s="158"/>
      <c r="AZ8" s="158"/>
      <c r="BA8" s="158"/>
      <c r="BB8" s="158"/>
      <c r="BC8" s="158"/>
      <c r="BD8" s="158"/>
    </row>
    <row r="9" spans="1:56" ht="14.25" customHeight="1">
      <c r="A9" s="386"/>
      <c r="B9" s="1183"/>
      <c r="C9" s="186" t="s">
        <v>875</v>
      </c>
      <c r="D9" s="268"/>
      <c r="E9" s="268"/>
      <c r="F9" s="268"/>
      <c r="G9" s="268"/>
      <c r="H9" s="1221"/>
      <c r="I9" s="158"/>
      <c r="J9" s="277"/>
      <c r="K9" s="21"/>
      <c r="L9" s="21"/>
      <c r="M9" s="674" t="s">
        <v>844</v>
      </c>
      <c r="N9" s="1204" t="s">
        <v>907</v>
      </c>
      <c r="O9" s="20" t="s">
        <v>909</v>
      </c>
      <c r="P9" s="20" t="s">
        <v>456</v>
      </c>
      <c r="Q9" s="20" t="s">
        <v>223</v>
      </c>
      <c r="R9" s="253"/>
      <c r="S9" s="17"/>
      <c r="T9" s="21" t="s">
        <v>870</v>
      </c>
      <c r="U9" s="68">
        <v>4</v>
      </c>
      <c r="V9" s="290">
        <v>5</v>
      </c>
      <c r="W9" s="290"/>
      <c r="X9" s="56"/>
      <c r="Y9" s="81"/>
      <c r="Z9" s="172"/>
      <c r="AA9" s="1301"/>
      <c r="AB9" s="1306"/>
      <c r="AC9" s="172"/>
      <c r="AD9" s="1308"/>
      <c r="AE9" s="172"/>
      <c r="AF9" s="238"/>
      <c r="AG9" s="16"/>
      <c r="AJ9" s="16"/>
      <c r="AK9" s="16"/>
      <c r="AL9" s="16"/>
      <c r="AM9" s="16"/>
      <c r="AN9" s="16"/>
      <c r="AO9" s="16"/>
      <c r="AP9" s="16"/>
      <c r="AQ9" s="16"/>
      <c r="AR9" s="16"/>
      <c r="AS9" s="16"/>
      <c r="AT9" s="16"/>
      <c r="AU9" s="158"/>
      <c r="AV9" s="158"/>
      <c r="AW9" s="158"/>
      <c r="AX9" s="158"/>
      <c r="AY9" s="158"/>
      <c r="AZ9" s="158"/>
      <c r="BA9" s="158"/>
      <c r="BB9" s="158"/>
      <c r="BC9" s="158"/>
      <c r="BD9" s="158"/>
    </row>
    <row r="10" spans="1:56" ht="14.25" customHeight="1">
      <c r="A10" s="386"/>
      <c r="B10" s="1183"/>
      <c r="C10" s="20"/>
      <c r="D10" s="674" t="s">
        <v>891</v>
      </c>
      <c r="E10" s="1204" t="s">
        <v>907</v>
      </c>
      <c r="F10" s="20" t="s">
        <v>909</v>
      </c>
      <c r="G10" s="20" t="s">
        <v>456</v>
      </c>
      <c r="H10" s="20" t="s">
        <v>223</v>
      </c>
      <c r="I10" s="158"/>
      <c r="J10" s="278"/>
      <c r="K10" s="20" t="s">
        <v>232</v>
      </c>
      <c r="L10" s="502"/>
      <c r="M10" s="1238">
        <v>15</v>
      </c>
      <c r="N10" s="1247" t="s">
        <v>418</v>
      </c>
      <c r="O10" s="179">
        <v>14</v>
      </c>
      <c r="P10" s="1257" t="s">
        <v>418</v>
      </c>
      <c r="Q10" s="179">
        <v>1</v>
      </c>
      <c r="R10" s="28"/>
      <c r="S10" s="17"/>
      <c r="T10" s="17"/>
      <c r="U10" s="17"/>
      <c r="V10" s="17"/>
      <c r="W10" s="17"/>
      <c r="X10" s="56"/>
      <c r="Y10" s="81"/>
      <c r="Z10" s="172" t="s">
        <v>250</v>
      </c>
      <c r="AA10" s="1301">
        <v>3</v>
      </c>
      <c r="AB10" s="1306" t="s">
        <v>418</v>
      </c>
      <c r="AC10" s="172">
        <v>2</v>
      </c>
      <c r="AD10" s="1308" t="s">
        <v>418</v>
      </c>
      <c r="AE10" s="172">
        <v>1</v>
      </c>
      <c r="AF10" s="278"/>
      <c r="AG10" s="16"/>
      <c r="AJ10" s="16"/>
      <c r="AK10" s="16"/>
      <c r="AL10" s="16"/>
      <c r="AM10" s="16"/>
      <c r="AN10" s="16"/>
      <c r="AO10" s="16"/>
      <c r="AP10" s="16"/>
      <c r="AQ10" s="16"/>
      <c r="AR10" s="16"/>
      <c r="AS10" s="16"/>
      <c r="AT10" s="16"/>
      <c r="AU10" s="158"/>
      <c r="AV10" s="158"/>
      <c r="AW10" s="158"/>
      <c r="AX10" s="158"/>
      <c r="AY10" s="158"/>
      <c r="AZ10" s="158"/>
      <c r="BA10" s="158"/>
      <c r="BB10" s="158"/>
      <c r="BC10" s="158"/>
      <c r="BD10" s="158"/>
    </row>
    <row r="11" spans="1:56" ht="14.25" customHeight="1">
      <c r="A11" s="386"/>
      <c r="B11" s="1183"/>
      <c r="C11" s="174" t="s">
        <v>786</v>
      </c>
      <c r="D11" s="1195">
        <v>100</v>
      </c>
      <c r="E11" s="1205">
        <v>4</v>
      </c>
      <c r="F11" s="201">
        <v>81</v>
      </c>
      <c r="G11" s="1218">
        <v>2</v>
      </c>
      <c r="H11" s="201">
        <v>13</v>
      </c>
      <c r="I11" s="17" t="s">
        <v>317</v>
      </c>
      <c r="J11" s="1226"/>
      <c r="K11" s="20" t="s">
        <v>922</v>
      </c>
      <c r="L11" s="20"/>
      <c r="M11" s="1195">
        <v>10</v>
      </c>
      <c r="N11" s="1205" t="s">
        <v>418</v>
      </c>
      <c r="O11" s="201">
        <v>9</v>
      </c>
      <c r="P11" s="1218" t="s">
        <v>418</v>
      </c>
      <c r="Q11" s="201">
        <v>1</v>
      </c>
      <c r="R11" s="125"/>
      <c r="S11" s="17"/>
      <c r="T11" s="158"/>
      <c r="U11" s="158"/>
      <c r="V11" s="158"/>
      <c r="W11" s="158"/>
      <c r="X11" s="158"/>
      <c r="Y11" s="358"/>
      <c r="Z11" s="172"/>
      <c r="AA11" s="1301"/>
      <c r="AB11" s="1306"/>
      <c r="AC11" s="172"/>
      <c r="AD11" s="1308"/>
      <c r="AE11" s="172"/>
      <c r="AF11" s="278"/>
      <c r="AG11" s="16"/>
      <c r="AJ11" s="16"/>
      <c r="AK11" s="16"/>
      <c r="AL11" s="16"/>
      <c r="AM11" s="16"/>
      <c r="AN11" s="16"/>
      <c r="AO11" s="16"/>
      <c r="AP11" s="16"/>
      <c r="AQ11" s="16"/>
      <c r="AR11" s="16"/>
      <c r="AS11" s="16"/>
      <c r="AT11" s="16"/>
      <c r="AU11" s="158"/>
      <c r="AV11" s="158"/>
      <c r="AW11" s="158"/>
      <c r="AX11" s="158"/>
      <c r="AY11" s="158"/>
      <c r="AZ11" s="158"/>
      <c r="BA11" s="158"/>
      <c r="BB11" s="158"/>
      <c r="BC11" s="158"/>
      <c r="BD11" s="158"/>
    </row>
    <row r="12" spans="1:56" ht="14.25" customHeight="1">
      <c r="A12" s="386"/>
      <c r="B12" s="1183"/>
      <c r="C12" s="174" t="s">
        <v>870</v>
      </c>
      <c r="D12" s="1195">
        <v>106</v>
      </c>
      <c r="E12" s="1205">
        <v>4</v>
      </c>
      <c r="F12" s="201">
        <v>85</v>
      </c>
      <c r="G12" s="1218">
        <v>3</v>
      </c>
      <c r="H12" s="201">
        <v>14</v>
      </c>
      <c r="I12" s="158"/>
      <c r="J12" s="278"/>
      <c r="K12" s="1231"/>
      <c r="L12" s="676"/>
      <c r="M12" s="1196"/>
      <c r="N12" s="1206"/>
      <c r="O12" s="1196"/>
      <c r="P12" s="1206"/>
      <c r="Q12" s="1196"/>
      <c r="R12" s="125"/>
      <c r="S12" s="17"/>
      <c r="T12" s="144" t="s">
        <v>1020</v>
      </c>
      <c r="U12" s="17"/>
      <c r="V12" s="17"/>
      <c r="W12" s="17"/>
      <c r="X12" s="56"/>
      <c r="Y12" s="81"/>
      <c r="Z12" s="1298"/>
      <c r="AA12" s="1302"/>
      <c r="AB12" s="228"/>
      <c r="AC12" s="228"/>
      <c r="AD12" s="28"/>
      <c r="AE12" s="28"/>
      <c r="AF12" s="80"/>
      <c r="AG12" s="16"/>
      <c r="AJ12" s="16"/>
      <c r="AK12" s="16"/>
      <c r="AL12" s="16"/>
      <c r="AM12" s="16"/>
      <c r="AN12" s="16"/>
      <c r="AO12" s="16"/>
      <c r="AP12" s="16"/>
      <c r="AQ12" s="16"/>
      <c r="AR12" s="16"/>
      <c r="AS12" s="16"/>
      <c r="AT12" s="16"/>
      <c r="AU12" s="158"/>
      <c r="AV12" s="158"/>
      <c r="AW12" s="158"/>
      <c r="AX12" s="158"/>
      <c r="AY12" s="158"/>
      <c r="AZ12" s="158"/>
      <c r="BA12" s="158"/>
      <c r="BB12" s="158"/>
      <c r="BC12" s="158"/>
      <c r="BD12" s="158"/>
    </row>
    <row r="13" spans="1:56" ht="14.25" customHeight="1">
      <c r="A13" s="386"/>
      <c r="B13" s="1183"/>
      <c r="C13" s="1188" t="s">
        <v>165</v>
      </c>
      <c r="D13" s="1196"/>
      <c r="E13" s="1206"/>
      <c r="F13" s="1196"/>
      <c r="G13" s="1206"/>
      <c r="H13" s="1196"/>
      <c r="I13" s="125"/>
      <c r="J13" s="278"/>
      <c r="K13" s="1230" t="s">
        <v>96</v>
      </c>
      <c r="L13" s="158"/>
      <c r="M13" s="1239"/>
      <c r="N13" s="1239"/>
      <c r="O13" s="1239"/>
      <c r="P13" s="1239"/>
      <c r="Q13" s="1239"/>
      <c r="R13" s="1221" t="s">
        <v>317</v>
      </c>
      <c r="S13" s="17"/>
      <c r="T13" s="158"/>
      <c r="U13" s="158"/>
      <c r="V13" s="158"/>
      <c r="W13" s="1287" t="s">
        <v>124</v>
      </c>
      <c r="X13" s="56"/>
      <c r="Y13" s="81"/>
      <c r="Z13" s="210" t="s">
        <v>1109</v>
      </c>
      <c r="AA13" s="125"/>
      <c r="AB13" s="228"/>
      <c r="AC13" s="228"/>
      <c r="AD13" s="28"/>
      <c r="AE13" s="28"/>
      <c r="AF13" s="80"/>
      <c r="AG13" s="16"/>
      <c r="AJ13" s="16"/>
      <c r="AK13" s="16"/>
      <c r="AL13" s="16"/>
      <c r="AM13" s="16"/>
      <c r="AN13" s="16"/>
      <c r="AO13" s="16"/>
      <c r="AP13" s="16"/>
      <c r="AQ13" s="16"/>
      <c r="AR13" s="16"/>
      <c r="AS13" s="16"/>
      <c r="AT13" s="16"/>
      <c r="AU13" s="158"/>
      <c r="AV13" s="158"/>
      <c r="AW13" s="158"/>
      <c r="AX13" s="158"/>
      <c r="AY13" s="158"/>
      <c r="AZ13" s="158"/>
      <c r="BA13" s="158"/>
      <c r="BB13" s="158"/>
      <c r="BC13" s="158"/>
      <c r="BD13" s="158"/>
    </row>
    <row r="14" spans="1:56" ht="14.25" customHeight="1">
      <c r="A14" s="386"/>
      <c r="B14" s="1183"/>
      <c r="C14" s="295" t="s">
        <v>680</v>
      </c>
      <c r="D14" s="217"/>
      <c r="E14" s="217"/>
      <c r="F14" s="217"/>
      <c r="G14" s="158"/>
      <c r="H14" s="1221" t="s">
        <v>317</v>
      </c>
      <c r="I14" s="125"/>
      <c r="J14" s="238"/>
      <c r="K14" s="1232"/>
      <c r="L14" s="21"/>
      <c r="M14" s="21"/>
      <c r="N14" s="674" t="s">
        <v>844</v>
      </c>
      <c r="O14" s="1204" t="s">
        <v>907</v>
      </c>
      <c r="P14" s="20" t="s">
        <v>909</v>
      </c>
      <c r="Q14" s="20" t="s">
        <v>456</v>
      </c>
      <c r="R14" s="20" t="s">
        <v>223</v>
      </c>
      <c r="S14" s="17"/>
      <c r="T14" s="673" t="s">
        <v>1024</v>
      </c>
      <c r="U14" s="158"/>
      <c r="V14" s="158"/>
      <c r="W14" s="17"/>
      <c r="X14" s="56"/>
      <c r="Y14" s="81"/>
      <c r="Z14" s="448" t="s">
        <v>327</v>
      </c>
      <c r="AA14" s="229"/>
      <c r="AB14" s="229"/>
      <c r="AC14" s="229"/>
      <c r="AD14" s="28"/>
      <c r="AE14" s="28"/>
      <c r="AF14" s="80"/>
      <c r="AG14" s="16"/>
      <c r="AJ14" s="16"/>
      <c r="AK14" s="16"/>
      <c r="AL14" s="16"/>
      <c r="AM14" s="16"/>
      <c r="AN14" s="16"/>
      <c r="AO14" s="16"/>
      <c r="AP14" s="16"/>
      <c r="AQ14" s="16"/>
      <c r="AR14" s="16"/>
      <c r="AS14" s="16"/>
      <c r="AT14" s="16"/>
      <c r="AU14" s="158"/>
      <c r="AV14" s="158"/>
      <c r="AW14" s="158"/>
      <c r="AX14" s="158"/>
      <c r="AY14" s="158"/>
      <c r="AZ14" s="158"/>
      <c r="BA14" s="158"/>
      <c r="BB14" s="158"/>
      <c r="BC14" s="158"/>
      <c r="BD14" s="158"/>
    </row>
    <row r="15" spans="1:56" ht="14.25" customHeight="1">
      <c r="A15" s="386"/>
      <c r="B15" s="1183"/>
      <c r="C15" s="1190"/>
      <c r="D15" s="983" t="s">
        <v>891</v>
      </c>
      <c r="E15" s="1204" t="s">
        <v>907</v>
      </c>
      <c r="F15" s="20" t="s">
        <v>909</v>
      </c>
      <c r="G15" s="20" t="s">
        <v>456</v>
      </c>
      <c r="H15" s="674" t="s">
        <v>223</v>
      </c>
      <c r="I15" s="192"/>
      <c r="J15" s="238"/>
      <c r="K15" s="21" t="s">
        <v>905</v>
      </c>
      <c r="L15" s="59" t="s">
        <v>936</v>
      </c>
      <c r="M15" s="1240"/>
      <c r="N15" s="1238">
        <v>40</v>
      </c>
      <c r="O15" s="1247">
        <v>3</v>
      </c>
      <c r="P15" s="179">
        <v>32</v>
      </c>
      <c r="Q15" s="1257" t="s">
        <v>418</v>
      </c>
      <c r="R15" s="179">
        <v>5</v>
      </c>
      <c r="S15" s="17"/>
      <c r="T15" s="125" t="s">
        <v>372</v>
      </c>
      <c r="U15" s="673"/>
      <c r="V15" s="17"/>
      <c r="W15" s="17"/>
      <c r="X15" s="52"/>
      <c r="Y15" s="699"/>
      <c r="Z15" s="172" t="s">
        <v>295</v>
      </c>
      <c r="AA15" s="172"/>
      <c r="AB15" s="172" t="s">
        <v>310</v>
      </c>
      <c r="AC15" s="172"/>
      <c r="AD15" s="28"/>
      <c r="AE15" s="28"/>
      <c r="AF15" s="80"/>
      <c r="AG15" s="16"/>
      <c r="AH15" s="16"/>
      <c r="AI15" s="16"/>
      <c r="AJ15" s="16"/>
      <c r="AK15" s="16"/>
      <c r="AL15" s="16"/>
      <c r="AM15" s="16"/>
      <c r="AN15" s="16"/>
      <c r="AO15" s="16"/>
      <c r="AP15" s="16"/>
      <c r="AQ15" s="16"/>
      <c r="AR15" s="16"/>
      <c r="AS15" s="16"/>
      <c r="AT15" s="16"/>
      <c r="AU15" s="158"/>
      <c r="AV15" s="158"/>
      <c r="AW15" s="158"/>
      <c r="AX15" s="158"/>
      <c r="AY15" s="158"/>
      <c r="AZ15" s="158"/>
      <c r="BA15" s="158"/>
      <c r="BB15" s="158"/>
      <c r="BC15" s="158"/>
      <c r="BD15" s="158"/>
    </row>
    <row r="16" spans="1:56" ht="14.25" customHeight="1">
      <c r="A16" s="386"/>
      <c r="B16" s="1183"/>
      <c r="C16" s="201" t="s">
        <v>786</v>
      </c>
      <c r="D16" s="1197">
        <v>169</v>
      </c>
      <c r="E16" s="1205">
        <v>9</v>
      </c>
      <c r="F16" s="201">
        <v>148</v>
      </c>
      <c r="G16" s="1218" t="s">
        <v>418</v>
      </c>
      <c r="H16" s="201">
        <v>12</v>
      </c>
      <c r="I16" s="125"/>
      <c r="J16" s="238"/>
      <c r="K16" s="21"/>
      <c r="L16" s="1236" t="s">
        <v>938</v>
      </c>
      <c r="M16" s="1236"/>
      <c r="N16" s="1248" t="s">
        <v>957</v>
      </c>
      <c r="O16" s="1253" t="s">
        <v>270</v>
      </c>
      <c r="P16" s="1258" t="s">
        <v>957</v>
      </c>
      <c r="Q16" s="1258" t="s">
        <v>270</v>
      </c>
      <c r="R16" s="1258" t="s">
        <v>270</v>
      </c>
      <c r="S16" s="125"/>
      <c r="T16" s="158"/>
      <c r="U16" s="52"/>
      <c r="V16" s="17"/>
      <c r="W16" s="158"/>
      <c r="X16" s="56"/>
      <c r="Y16" s="81"/>
      <c r="Z16" s="172" t="s">
        <v>855</v>
      </c>
      <c r="AA16" s="172"/>
      <c r="AB16" s="172">
        <v>551</v>
      </c>
      <c r="AC16" s="172"/>
      <c r="AD16" s="28"/>
      <c r="AE16" s="28"/>
      <c r="AF16" s="80"/>
      <c r="AG16" s="16"/>
      <c r="AH16" s="16"/>
      <c r="AI16" s="16"/>
      <c r="AJ16" s="16"/>
      <c r="AK16" s="16"/>
      <c r="AL16" s="16"/>
      <c r="AM16" s="16"/>
      <c r="AN16" s="16"/>
      <c r="AO16" s="16"/>
      <c r="AP16" s="16"/>
      <c r="AQ16" s="16"/>
      <c r="AR16" s="16"/>
      <c r="AS16" s="16"/>
      <c r="AT16" s="16"/>
      <c r="AU16" s="158"/>
      <c r="AV16" s="158"/>
      <c r="AW16" s="158"/>
      <c r="AX16" s="158"/>
      <c r="AY16" s="158"/>
      <c r="AZ16" s="158"/>
      <c r="BA16" s="158"/>
      <c r="BB16" s="158"/>
      <c r="BC16" s="158"/>
      <c r="BD16" s="158"/>
    </row>
    <row r="17" spans="1:56" ht="14.25" customHeight="1">
      <c r="A17" s="386"/>
      <c r="B17" s="1183"/>
      <c r="C17" s="201" t="s">
        <v>870</v>
      </c>
      <c r="D17" s="1198">
        <v>184</v>
      </c>
      <c r="E17" s="1207">
        <v>11</v>
      </c>
      <c r="F17" s="201">
        <v>163</v>
      </c>
      <c r="G17" s="201" t="s">
        <v>418</v>
      </c>
      <c r="H17" s="201">
        <v>10</v>
      </c>
      <c r="I17" s="125"/>
      <c r="J17" s="238"/>
      <c r="K17" s="21" t="s">
        <v>837</v>
      </c>
      <c r="L17" s="59" t="s">
        <v>936</v>
      </c>
      <c r="M17" s="1240"/>
      <c r="N17" s="1238">
        <v>39</v>
      </c>
      <c r="O17" s="1247">
        <v>2</v>
      </c>
      <c r="P17" s="179">
        <v>30</v>
      </c>
      <c r="Q17" s="1257" t="s">
        <v>418</v>
      </c>
      <c r="R17" s="179">
        <v>7</v>
      </c>
      <c r="S17" s="28"/>
      <c r="T17" s="158"/>
      <c r="U17" s="158"/>
      <c r="V17" s="158"/>
      <c r="W17" s="158"/>
      <c r="X17" s="52"/>
      <c r="Y17" s="699"/>
      <c r="Z17" s="172" t="s">
        <v>293</v>
      </c>
      <c r="AA17" s="172"/>
      <c r="AB17" s="172">
        <v>540</v>
      </c>
      <c r="AC17" s="172"/>
      <c r="AD17" s="28"/>
      <c r="AE17" s="28"/>
      <c r="AF17" s="80"/>
      <c r="AG17" s="16"/>
      <c r="AH17" s="16"/>
      <c r="AI17" s="16"/>
      <c r="AJ17" s="16"/>
      <c r="AK17" s="16"/>
      <c r="AL17" s="16"/>
      <c r="AM17" s="16"/>
      <c r="AN17" s="16"/>
      <c r="AO17" s="16"/>
      <c r="AP17" s="16"/>
      <c r="AQ17" s="16"/>
      <c r="AR17" s="16"/>
      <c r="AS17" s="16"/>
      <c r="AT17" s="16"/>
      <c r="AU17" s="158"/>
      <c r="AV17" s="158"/>
      <c r="AW17" s="158"/>
      <c r="AX17" s="158"/>
      <c r="AY17" s="158"/>
      <c r="AZ17" s="158"/>
      <c r="BA17" s="158"/>
      <c r="BB17" s="158"/>
      <c r="BC17" s="158"/>
      <c r="BD17" s="158"/>
    </row>
    <row r="18" spans="1:56" ht="14.25" customHeight="1">
      <c r="A18" s="386"/>
      <c r="B18" s="1183"/>
      <c r="C18" s="1188" t="s">
        <v>876</v>
      </c>
      <c r="D18" s="228"/>
      <c r="E18" s="1208"/>
      <c r="F18" s="228"/>
      <c r="G18" s="1208"/>
      <c r="H18" s="228"/>
      <c r="I18" s="125"/>
      <c r="J18" s="238"/>
      <c r="K18" s="21"/>
      <c r="L18" s="1236" t="s">
        <v>938</v>
      </c>
      <c r="M18" s="1236"/>
      <c r="N18" s="1248" t="s">
        <v>543</v>
      </c>
      <c r="O18" s="1253" t="s">
        <v>270</v>
      </c>
      <c r="P18" s="1258" t="s">
        <v>543</v>
      </c>
      <c r="Q18" s="1258" t="s">
        <v>270</v>
      </c>
      <c r="R18" s="1258" t="s">
        <v>270</v>
      </c>
      <c r="S18" s="28"/>
      <c r="T18" s="144" t="s">
        <v>394</v>
      </c>
      <c r="U18" s="158"/>
      <c r="V18" s="158"/>
      <c r="W18" s="158"/>
      <c r="X18" s="51"/>
      <c r="Y18" s="649"/>
      <c r="Z18" s="172" t="s">
        <v>515</v>
      </c>
      <c r="AA18" s="172"/>
      <c r="AB18" s="172">
        <v>529</v>
      </c>
      <c r="AC18" s="172"/>
      <c r="AD18" s="28"/>
      <c r="AE18" s="28"/>
      <c r="AF18" s="80"/>
      <c r="AG18" s="16"/>
      <c r="AH18" s="16"/>
      <c r="AI18" s="16"/>
      <c r="AJ18" s="16"/>
      <c r="AK18" s="16"/>
      <c r="AL18" s="16"/>
      <c r="AM18" s="16"/>
      <c r="AN18" s="16"/>
      <c r="AO18" s="16"/>
      <c r="AP18" s="16"/>
      <c r="AQ18" s="16"/>
      <c r="AR18" s="16"/>
      <c r="AS18" s="16"/>
      <c r="AT18" s="16"/>
      <c r="AU18" s="158"/>
      <c r="AV18" s="158"/>
      <c r="AW18" s="158"/>
      <c r="AX18" s="158"/>
      <c r="AY18" s="158"/>
      <c r="AZ18" s="158"/>
      <c r="BA18" s="158"/>
      <c r="BB18" s="158"/>
      <c r="BC18" s="158"/>
      <c r="BD18" s="158"/>
    </row>
    <row r="19" spans="1:56" ht="14.25" customHeight="1">
      <c r="A19" s="386"/>
      <c r="B19" s="1183"/>
      <c r="C19" s="1189" t="s">
        <v>483</v>
      </c>
      <c r="D19" s="228"/>
      <c r="E19" s="1208"/>
      <c r="F19" s="228"/>
      <c r="G19" s="1208"/>
      <c r="H19" s="228"/>
      <c r="I19" s="125"/>
      <c r="J19" s="238"/>
      <c r="K19" s="28"/>
      <c r="L19" s="51"/>
      <c r="M19" s="51"/>
      <c r="N19" s="1208"/>
      <c r="O19" s="1208"/>
      <c r="P19" s="1208"/>
      <c r="Q19" s="1208"/>
      <c r="R19" s="1208"/>
      <c r="S19" s="28"/>
      <c r="T19" s="158"/>
      <c r="U19" s="158"/>
      <c r="V19" s="158"/>
      <c r="W19" s="1287" t="s">
        <v>414</v>
      </c>
      <c r="X19" s="51"/>
      <c r="Y19" s="649"/>
      <c r="Z19" s="172" t="s">
        <v>519</v>
      </c>
      <c r="AA19" s="172"/>
      <c r="AB19" s="172">
        <v>531</v>
      </c>
      <c r="AC19" s="172"/>
      <c r="AD19" s="125"/>
      <c r="AE19" s="210"/>
      <c r="AF19" s="241"/>
      <c r="AG19" s="16"/>
      <c r="AH19" s="16"/>
      <c r="AK19" s="16"/>
      <c r="AL19" s="16"/>
      <c r="AM19" s="16"/>
      <c r="AN19" s="16"/>
      <c r="AO19" s="16"/>
      <c r="AP19" s="16"/>
      <c r="AQ19" s="16"/>
      <c r="AR19" s="16"/>
      <c r="AS19" s="16"/>
      <c r="AT19" s="16"/>
      <c r="AU19" s="158"/>
      <c r="AV19" s="158"/>
      <c r="AW19" s="158"/>
      <c r="AX19" s="158"/>
      <c r="AY19" s="158"/>
      <c r="AZ19" s="158"/>
      <c r="BA19" s="158"/>
      <c r="BB19" s="158"/>
      <c r="BC19" s="158"/>
      <c r="BD19" s="158"/>
    </row>
    <row r="20" spans="1:56" ht="14.25" customHeight="1">
      <c r="A20" s="386"/>
      <c r="B20" s="1183"/>
      <c r="C20" s="158"/>
      <c r="D20" s="158"/>
      <c r="E20" s="158"/>
      <c r="F20" s="158"/>
      <c r="G20" s="158"/>
      <c r="H20" s="210"/>
      <c r="I20" s="125"/>
      <c r="J20" s="238"/>
      <c r="K20" s="57" t="s">
        <v>925</v>
      </c>
      <c r="L20" s="217"/>
      <c r="M20" s="217"/>
      <c r="N20" s="217"/>
      <c r="O20" s="217"/>
      <c r="P20" s="217"/>
      <c r="Q20" s="210"/>
      <c r="R20" s="158"/>
      <c r="S20" s="125"/>
      <c r="T20" s="1280"/>
      <c r="U20" s="21" t="s">
        <v>1030</v>
      </c>
      <c r="V20" s="1285" t="s">
        <v>1035</v>
      </c>
      <c r="W20" s="1288"/>
      <c r="X20" s="51"/>
      <c r="Y20" s="649"/>
      <c r="Z20" s="172" t="s">
        <v>521</v>
      </c>
      <c r="AA20" s="172"/>
      <c r="AB20" s="172">
        <v>509</v>
      </c>
      <c r="AC20" s="172"/>
      <c r="AD20" s="228"/>
      <c r="AE20" s="228"/>
      <c r="AF20" s="238"/>
      <c r="AG20" s="16"/>
      <c r="AH20" s="16"/>
      <c r="AK20" s="16"/>
      <c r="AL20" s="16"/>
      <c r="AM20" s="16"/>
      <c r="AN20" s="16"/>
      <c r="AO20" s="16"/>
      <c r="AP20" s="16"/>
      <c r="AQ20" s="16"/>
      <c r="AR20" s="16"/>
      <c r="AS20" s="16"/>
      <c r="AT20" s="16"/>
      <c r="AU20" s="158"/>
      <c r="AV20" s="158"/>
      <c r="AW20" s="158"/>
      <c r="AX20" s="158"/>
      <c r="AY20" s="158"/>
      <c r="AZ20" s="158"/>
      <c r="BA20" s="158"/>
      <c r="BB20" s="158"/>
      <c r="BC20" s="158"/>
      <c r="BD20" s="158"/>
    </row>
    <row r="21" spans="1:56" ht="14.25" customHeight="1">
      <c r="A21" s="386"/>
      <c r="B21" s="1183"/>
      <c r="C21" s="186" t="s">
        <v>322</v>
      </c>
      <c r="D21" s="158"/>
      <c r="E21" s="158"/>
      <c r="F21" s="158"/>
      <c r="G21" s="158"/>
      <c r="H21" s="158"/>
      <c r="I21" s="125"/>
      <c r="J21" s="238"/>
      <c r="K21" s="57" t="s">
        <v>606</v>
      </c>
      <c r="L21" s="217"/>
      <c r="M21" s="217"/>
      <c r="N21" s="217"/>
      <c r="O21" s="217"/>
      <c r="P21" s="217"/>
      <c r="Q21" s="945" t="s">
        <v>317</v>
      </c>
      <c r="R21" s="158"/>
      <c r="S21" s="125"/>
      <c r="T21" s="21" t="s">
        <v>463</v>
      </c>
      <c r="U21" s="21">
        <v>1</v>
      </c>
      <c r="V21" s="68" t="s">
        <v>418</v>
      </c>
      <c r="W21" s="103"/>
      <c r="X21" s="56" t="s">
        <v>317</v>
      </c>
      <c r="Y21" s="81"/>
      <c r="Z21" s="172" t="s">
        <v>523</v>
      </c>
      <c r="AA21" s="172"/>
      <c r="AB21" s="172">
        <v>495</v>
      </c>
      <c r="AC21" s="172"/>
      <c r="AD21" s="228"/>
      <c r="AE21" s="228"/>
      <c r="AF21" s="80"/>
      <c r="AG21" s="16"/>
      <c r="AH21" s="16"/>
      <c r="AK21" s="16"/>
      <c r="AL21" s="16"/>
      <c r="AM21" s="16"/>
      <c r="AN21" s="16"/>
      <c r="AO21" s="16"/>
      <c r="AP21" s="16"/>
      <c r="AQ21" s="16"/>
      <c r="AR21" s="16"/>
      <c r="AS21" s="16"/>
      <c r="AT21" s="16"/>
      <c r="AU21" s="158"/>
      <c r="AV21" s="158"/>
      <c r="AW21" s="158"/>
      <c r="AX21" s="158"/>
      <c r="AY21" s="158"/>
      <c r="AZ21" s="158"/>
      <c r="BA21" s="158"/>
      <c r="BB21" s="158"/>
      <c r="BC21" s="158"/>
      <c r="BD21" s="158"/>
    </row>
    <row r="22" spans="1:56" ht="14.25" customHeight="1">
      <c r="A22" s="386"/>
      <c r="B22" s="1183"/>
      <c r="C22" s="20"/>
      <c r="D22" s="674" t="s">
        <v>891</v>
      </c>
      <c r="E22" s="1204" t="s">
        <v>907</v>
      </c>
      <c r="F22" s="20" t="s">
        <v>909</v>
      </c>
      <c r="G22" s="20" t="s">
        <v>456</v>
      </c>
      <c r="H22" s="20" t="s">
        <v>223</v>
      </c>
      <c r="I22" s="158"/>
      <c r="J22" s="278"/>
      <c r="K22" s="21"/>
      <c r="L22" s="21"/>
      <c r="M22" s="674" t="s">
        <v>844</v>
      </c>
      <c r="N22" s="1204" t="s">
        <v>907</v>
      </c>
      <c r="O22" s="20" t="s">
        <v>909</v>
      </c>
      <c r="P22" s="20" t="s">
        <v>456</v>
      </c>
      <c r="Q22" s="20" t="s">
        <v>223</v>
      </c>
      <c r="R22" s="158"/>
      <c r="S22" s="106"/>
      <c r="T22" s="21" t="s">
        <v>1025</v>
      </c>
      <c r="U22" s="21">
        <v>1</v>
      </c>
      <c r="V22" s="68">
        <v>2</v>
      </c>
      <c r="W22" s="103"/>
      <c r="X22" s="28"/>
      <c r="Y22" s="650"/>
      <c r="Z22" s="172" t="s">
        <v>101</v>
      </c>
      <c r="AA22" s="172"/>
      <c r="AB22" s="172">
        <v>487</v>
      </c>
      <c r="AC22" s="172"/>
      <c r="AD22" s="28"/>
      <c r="AE22" s="28"/>
      <c r="AF22" s="80"/>
      <c r="AG22" s="16"/>
      <c r="AH22" s="16"/>
      <c r="AK22" s="16"/>
      <c r="AL22" s="16"/>
      <c r="AM22" s="16"/>
      <c r="AN22" s="16"/>
      <c r="AO22" s="16"/>
      <c r="AP22" s="16"/>
      <c r="AQ22" s="16"/>
      <c r="AR22" s="16"/>
      <c r="AS22" s="16"/>
      <c r="AT22" s="16"/>
      <c r="AU22" s="158"/>
      <c r="AV22" s="158"/>
      <c r="AW22" s="158"/>
      <c r="AX22" s="158"/>
      <c r="AY22" s="158"/>
      <c r="AZ22" s="158"/>
      <c r="BA22" s="158"/>
      <c r="BB22" s="158"/>
      <c r="BC22" s="158"/>
      <c r="BD22" s="158"/>
    </row>
    <row r="23" spans="1:56" ht="14.25" customHeight="1">
      <c r="A23" s="386"/>
      <c r="B23" s="1183"/>
      <c r="C23" s="174" t="s">
        <v>878</v>
      </c>
      <c r="D23" s="1195">
        <v>8</v>
      </c>
      <c r="E23" s="1205">
        <v>1</v>
      </c>
      <c r="F23" s="201">
        <v>5</v>
      </c>
      <c r="G23" s="1218">
        <v>1</v>
      </c>
      <c r="H23" s="201">
        <v>1</v>
      </c>
      <c r="I23" s="158"/>
      <c r="J23" s="278"/>
      <c r="K23" s="20" t="s">
        <v>905</v>
      </c>
      <c r="L23" s="502"/>
      <c r="M23" s="1195">
        <v>97</v>
      </c>
      <c r="N23" s="1205">
        <v>7</v>
      </c>
      <c r="O23" s="201">
        <v>79</v>
      </c>
      <c r="P23" s="1218" t="s">
        <v>418</v>
      </c>
      <c r="Q23" s="201">
        <v>11</v>
      </c>
      <c r="R23" s="158"/>
      <c r="S23" s="28"/>
      <c r="T23" s="1189" t="s">
        <v>1459</v>
      </c>
      <c r="U23" s="28"/>
      <c r="V23" s="28"/>
      <c r="W23" s="28"/>
      <c r="X23" s="28"/>
      <c r="Y23" s="650"/>
      <c r="Z23" s="228"/>
      <c r="AA23" s="228"/>
      <c r="AB23" s="28"/>
      <c r="AC23" s="28"/>
      <c r="AD23" s="28"/>
      <c r="AE23" s="28"/>
      <c r="AF23" s="80"/>
      <c r="AG23" s="16"/>
      <c r="AH23" s="16"/>
      <c r="AK23" s="16"/>
      <c r="AL23" s="16"/>
      <c r="AM23" s="16"/>
      <c r="AN23" s="16"/>
      <c r="AO23" s="16"/>
      <c r="AP23" s="16"/>
      <c r="AQ23" s="16"/>
      <c r="AR23" s="16"/>
      <c r="AS23" s="16"/>
      <c r="AT23" s="16"/>
      <c r="AU23" s="158"/>
      <c r="AV23" s="158"/>
      <c r="AW23" s="158"/>
      <c r="AX23" s="158"/>
      <c r="AY23" s="158"/>
      <c r="AZ23" s="158"/>
      <c r="BA23" s="158"/>
      <c r="BB23" s="158"/>
      <c r="BC23" s="158"/>
      <c r="BD23" s="158"/>
    </row>
    <row r="24" spans="1:56" ht="14.25" customHeight="1">
      <c r="A24" s="386"/>
      <c r="B24" s="1183"/>
      <c r="C24" s="1191">
        <v>40269</v>
      </c>
      <c r="D24" s="1195">
        <v>7</v>
      </c>
      <c r="E24" s="1205">
        <v>1</v>
      </c>
      <c r="F24" s="201">
        <v>5</v>
      </c>
      <c r="G24" s="1218" t="s">
        <v>418</v>
      </c>
      <c r="H24" s="201">
        <v>1</v>
      </c>
      <c r="I24" s="158"/>
      <c r="J24" s="278"/>
      <c r="K24" s="20" t="s">
        <v>837</v>
      </c>
      <c r="L24" s="20"/>
      <c r="M24" s="1195">
        <v>110</v>
      </c>
      <c r="N24" s="1205">
        <v>12</v>
      </c>
      <c r="O24" s="201">
        <v>82</v>
      </c>
      <c r="P24" s="1218" t="s">
        <v>418</v>
      </c>
      <c r="Q24" s="1218">
        <v>16</v>
      </c>
      <c r="R24" s="158"/>
      <c r="S24" s="28"/>
      <c r="T24" s="28"/>
      <c r="U24" s="28"/>
      <c r="V24" s="28"/>
      <c r="W24" s="28"/>
      <c r="X24" s="28"/>
      <c r="Y24" s="86"/>
      <c r="Z24" s="228"/>
      <c r="AA24" s="158"/>
      <c r="AB24" s="158"/>
      <c r="AC24" s="158"/>
      <c r="AD24" s="158"/>
      <c r="AE24" s="158"/>
      <c r="AF24" s="278"/>
      <c r="AH24" s="16"/>
      <c r="AK24" s="16"/>
      <c r="AL24" s="16"/>
      <c r="AM24" s="16"/>
      <c r="AN24" s="16"/>
      <c r="AO24" s="16"/>
      <c r="AP24" s="16"/>
      <c r="AQ24" s="16"/>
      <c r="AR24" s="16"/>
      <c r="AS24" s="16"/>
      <c r="AT24" s="16"/>
      <c r="AU24" s="158"/>
      <c r="AV24" s="158"/>
      <c r="AW24" s="158"/>
      <c r="AX24" s="158"/>
      <c r="AY24" s="158"/>
      <c r="AZ24" s="158"/>
      <c r="BA24" s="158"/>
      <c r="BB24" s="158"/>
      <c r="BC24" s="158"/>
      <c r="BD24" s="158"/>
    </row>
    <row r="25" spans="1:56" ht="14.25" customHeight="1">
      <c r="A25" s="386"/>
      <c r="B25" s="1183"/>
      <c r="C25" s="1191">
        <v>42826</v>
      </c>
      <c r="D25" s="1195">
        <v>7</v>
      </c>
      <c r="E25" s="1205">
        <v>1</v>
      </c>
      <c r="F25" s="201">
        <v>5</v>
      </c>
      <c r="G25" s="1218" t="s">
        <v>418</v>
      </c>
      <c r="H25" s="201">
        <v>1</v>
      </c>
      <c r="I25" s="210"/>
      <c r="J25" s="241"/>
      <c r="K25" s="1230" t="s">
        <v>915</v>
      </c>
      <c r="L25" s="217"/>
      <c r="M25" s="217"/>
      <c r="N25" s="217"/>
      <c r="O25" s="217"/>
      <c r="P25" s="217"/>
      <c r="Q25" s="945" t="s">
        <v>317</v>
      </c>
      <c r="R25" s="158"/>
      <c r="S25" s="210"/>
      <c r="T25" s="28"/>
      <c r="U25" s="28"/>
      <c r="V25" s="28"/>
      <c r="W25" s="28"/>
      <c r="X25" s="28"/>
      <c r="Y25" s="241"/>
      <c r="Z25" s="228"/>
      <c r="AA25" s="158"/>
      <c r="AB25" s="158"/>
      <c r="AC25" s="158"/>
      <c r="AD25" s="158"/>
      <c r="AE25" s="158"/>
      <c r="AF25" s="278"/>
      <c r="AH25" s="16"/>
      <c r="AK25" s="16"/>
      <c r="AL25" s="16"/>
      <c r="AM25" s="16"/>
      <c r="AN25" s="16"/>
      <c r="AO25" s="16"/>
      <c r="AP25" s="16"/>
      <c r="AQ25" s="16"/>
      <c r="AR25" s="16"/>
      <c r="AS25" s="16"/>
      <c r="AT25" s="16"/>
      <c r="AU25" s="158"/>
      <c r="AV25" s="158"/>
      <c r="AW25" s="158"/>
      <c r="AX25" s="158"/>
      <c r="AY25" s="158"/>
      <c r="AZ25" s="158"/>
      <c r="BA25" s="158"/>
      <c r="BB25" s="158"/>
      <c r="BC25" s="158"/>
      <c r="BD25" s="158"/>
    </row>
    <row r="26" spans="1:56" ht="14.25" customHeight="1">
      <c r="A26" s="386"/>
      <c r="B26" s="1183"/>
      <c r="C26" s="186" t="s">
        <v>879</v>
      </c>
      <c r="D26" s="268"/>
      <c r="E26" s="268"/>
      <c r="F26" s="268"/>
      <c r="G26" s="268"/>
      <c r="H26" s="945"/>
      <c r="I26" s="210"/>
      <c r="J26" s="241"/>
      <c r="K26" s="21"/>
      <c r="L26" s="21"/>
      <c r="M26" s="674" t="s">
        <v>844</v>
      </c>
      <c r="N26" s="1204" t="s">
        <v>907</v>
      </c>
      <c r="O26" s="20" t="s">
        <v>909</v>
      </c>
      <c r="P26" s="20" t="s">
        <v>456</v>
      </c>
      <c r="Q26" s="20" t="s">
        <v>223</v>
      </c>
      <c r="R26" s="158"/>
      <c r="S26" s="106"/>
      <c r="T26" s="210"/>
      <c r="U26" s="210"/>
      <c r="V26" s="210"/>
      <c r="W26" s="210"/>
      <c r="X26" s="210"/>
      <c r="Y26" s="80"/>
      <c r="Z26" s="228"/>
      <c r="AA26" s="158"/>
      <c r="AB26" s="158"/>
      <c r="AC26" s="158"/>
      <c r="AD26" s="158"/>
      <c r="AE26" s="158"/>
      <c r="AF26" s="278"/>
      <c r="AH26" s="16"/>
      <c r="AK26" s="16"/>
      <c r="AL26" s="16"/>
      <c r="AM26" s="16"/>
      <c r="AN26" s="16"/>
      <c r="AO26" s="16"/>
      <c r="AP26" s="16"/>
      <c r="AQ26" s="16"/>
      <c r="AR26" s="16"/>
      <c r="AS26" s="16"/>
      <c r="AT26" s="16"/>
      <c r="AU26" s="158"/>
      <c r="AV26" s="158"/>
      <c r="AW26" s="158"/>
      <c r="AX26" s="158"/>
      <c r="AY26" s="158"/>
      <c r="AZ26" s="158"/>
      <c r="BA26" s="158"/>
      <c r="BB26" s="158"/>
      <c r="BC26" s="158"/>
      <c r="BD26" s="158"/>
    </row>
    <row r="27" spans="1:56" ht="14.25" customHeight="1">
      <c r="A27" s="386"/>
      <c r="B27" s="1183"/>
      <c r="C27" s="20"/>
      <c r="D27" s="674" t="s">
        <v>891</v>
      </c>
      <c r="E27" s="1204" t="s">
        <v>907</v>
      </c>
      <c r="F27" s="20" t="s">
        <v>909</v>
      </c>
      <c r="G27" s="20" t="s">
        <v>456</v>
      </c>
      <c r="H27" s="20" t="s">
        <v>223</v>
      </c>
      <c r="I27" s="218"/>
      <c r="J27" s="657"/>
      <c r="K27" s="20" t="s">
        <v>232</v>
      </c>
      <c r="L27" s="502"/>
      <c r="M27" s="1195">
        <v>23</v>
      </c>
      <c r="N27" s="1205" t="s">
        <v>418</v>
      </c>
      <c r="O27" s="201">
        <v>23</v>
      </c>
      <c r="P27" s="1218" t="s">
        <v>418</v>
      </c>
      <c r="Q27" s="1218" t="s">
        <v>418</v>
      </c>
      <c r="R27" s="158"/>
      <c r="S27" s="28"/>
      <c r="T27" s="158"/>
      <c r="U27" s="158"/>
      <c r="V27" s="158"/>
      <c r="W27" s="56"/>
      <c r="X27" s="56"/>
      <c r="Y27" s="80"/>
      <c r="Z27" s="228"/>
      <c r="AA27" s="158"/>
      <c r="AB27" s="158"/>
      <c r="AC27" s="158"/>
      <c r="AD27" s="158"/>
      <c r="AE27" s="158"/>
      <c r="AF27" s="278"/>
      <c r="AH27" s="16"/>
      <c r="AI27" s="16"/>
      <c r="AJ27" s="16"/>
      <c r="AK27" s="16"/>
      <c r="AL27" s="16"/>
      <c r="AM27" s="16"/>
      <c r="AN27" s="16"/>
      <c r="AO27" s="16"/>
      <c r="AP27" s="16"/>
      <c r="AQ27" s="16"/>
      <c r="AR27" s="16"/>
      <c r="AS27" s="16"/>
      <c r="AT27" s="16"/>
      <c r="AU27" s="158"/>
      <c r="AV27" s="158"/>
      <c r="AW27" s="158"/>
      <c r="AX27" s="158"/>
      <c r="AY27" s="158"/>
      <c r="AZ27" s="158"/>
      <c r="BA27" s="158"/>
      <c r="BB27" s="158"/>
      <c r="BC27" s="158"/>
      <c r="BD27" s="158"/>
    </row>
    <row r="28" spans="1:56" ht="14.25" customHeight="1">
      <c r="A28" s="386"/>
      <c r="B28" s="1183"/>
      <c r="C28" s="1191">
        <v>40269</v>
      </c>
      <c r="D28" s="1195">
        <f>SUM(E28:H28)</f>
        <v>231</v>
      </c>
      <c r="E28" s="1205">
        <v>39</v>
      </c>
      <c r="F28" s="201">
        <v>157</v>
      </c>
      <c r="G28" s="1218" t="s">
        <v>418</v>
      </c>
      <c r="H28" s="201">
        <v>35</v>
      </c>
      <c r="I28" s="106" t="s">
        <v>740</v>
      </c>
      <c r="J28" s="106"/>
      <c r="K28" s="20" t="s">
        <v>922</v>
      </c>
      <c r="L28" s="20"/>
      <c r="M28" s="1195">
        <v>22</v>
      </c>
      <c r="N28" s="1205" t="s">
        <v>418</v>
      </c>
      <c r="O28" s="201">
        <v>20</v>
      </c>
      <c r="P28" s="1218" t="s">
        <v>418</v>
      </c>
      <c r="Q28" s="201">
        <v>2</v>
      </c>
      <c r="R28" s="158"/>
      <c r="S28" s="125"/>
      <c r="T28" s="158"/>
      <c r="U28" s="158"/>
      <c r="V28" s="158"/>
      <c r="W28" s="56"/>
      <c r="X28" s="56"/>
      <c r="Y28" s="80"/>
      <c r="Z28" s="371"/>
      <c r="AA28" s="158"/>
      <c r="AB28" s="158"/>
      <c r="AC28" s="158"/>
      <c r="AD28" s="158"/>
      <c r="AE28" s="158"/>
      <c r="AF28" s="278"/>
      <c r="AH28" s="16"/>
      <c r="AI28" s="16"/>
      <c r="AJ28" s="16"/>
      <c r="AK28" s="16"/>
      <c r="AL28" s="16"/>
      <c r="AM28" s="16"/>
      <c r="AN28" s="16"/>
      <c r="AO28" s="16"/>
      <c r="AP28" s="16"/>
      <c r="AQ28" s="16"/>
      <c r="AR28" s="16"/>
      <c r="AS28" s="16"/>
      <c r="AT28" s="16"/>
      <c r="AU28" s="158"/>
      <c r="AV28" s="158"/>
      <c r="AW28" s="158"/>
      <c r="AX28" s="158"/>
      <c r="AY28" s="158"/>
      <c r="AZ28" s="158"/>
      <c r="BA28" s="158"/>
      <c r="BB28" s="158"/>
      <c r="BC28" s="158"/>
      <c r="BD28" s="158"/>
    </row>
    <row r="29" spans="1:56" ht="14.25" customHeight="1">
      <c r="A29" s="386"/>
      <c r="B29" s="1183"/>
      <c r="C29" s="1191">
        <v>42826</v>
      </c>
      <c r="D29" s="1195">
        <v>199</v>
      </c>
      <c r="E29" s="1205">
        <v>41</v>
      </c>
      <c r="F29" s="201">
        <v>116</v>
      </c>
      <c r="G29" s="1218" t="s">
        <v>418</v>
      </c>
      <c r="H29" s="201">
        <v>42</v>
      </c>
      <c r="I29" s="210"/>
      <c r="J29" s="210"/>
      <c r="K29" s="248"/>
      <c r="L29" s="368" t="s">
        <v>626</v>
      </c>
      <c r="M29" s="158"/>
      <c r="N29" s="158"/>
      <c r="O29" s="158"/>
      <c r="P29" s="158"/>
      <c r="Q29" s="368"/>
      <c r="R29" s="158"/>
      <c r="S29" s="56"/>
      <c r="T29" s="158"/>
      <c r="U29" s="158"/>
      <c r="V29" s="158"/>
      <c r="W29" s="158"/>
      <c r="X29" s="158"/>
      <c r="Y29" s="278"/>
      <c r="Z29" s="210"/>
      <c r="AA29" s="158"/>
      <c r="AB29" s="158"/>
      <c r="AC29" s="158"/>
      <c r="AD29" s="158"/>
      <c r="AE29" s="158"/>
      <c r="AF29" s="278"/>
      <c r="AH29" s="16"/>
      <c r="AK29" s="16"/>
      <c r="AL29" s="16"/>
      <c r="AM29" s="16"/>
      <c r="AN29" s="16"/>
      <c r="AO29" s="16"/>
      <c r="AP29" s="16"/>
      <c r="AQ29" s="16"/>
      <c r="AR29" s="16"/>
      <c r="AS29" s="16"/>
      <c r="AT29" s="16"/>
      <c r="AU29" s="158"/>
      <c r="AV29" s="158"/>
      <c r="AW29" s="158"/>
      <c r="AX29" s="158"/>
      <c r="AY29" s="158"/>
      <c r="AZ29" s="158"/>
      <c r="BA29" s="158"/>
      <c r="BB29" s="158"/>
      <c r="BC29" s="158"/>
      <c r="BD29" s="158"/>
    </row>
    <row r="30" spans="1:56" ht="14.25" customHeight="1">
      <c r="A30" s="386"/>
      <c r="B30" s="1183"/>
      <c r="C30" s="186" t="s">
        <v>530</v>
      </c>
      <c r="D30" s="158"/>
      <c r="E30" s="158"/>
      <c r="F30" s="158"/>
      <c r="G30" s="158"/>
      <c r="H30" s="158"/>
      <c r="I30" s="210"/>
      <c r="J30" s="210"/>
      <c r="K30" s="248"/>
      <c r="L30" s="201"/>
      <c r="M30" s="201"/>
      <c r="N30" s="201" t="s">
        <v>271</v>
      </c>
      <c r="O30" s="201"/>
      <c r="P30" s="201" t="s">
        <v>101</v>
      </c>
      <c r="Q30" s="201"/>
      <c r="R30" s="158"/>
      <c r="S30" s="158"/>
      <c r="T30" s="158"/>
      <c r="U30" s="158"/>
      <c r="V30" s="158"/>
      <c r="W30" s="17"/>
      <c r="X30" s="17"/>
      <c r="Y30" s="80"/>
      <c r="Z30" s="228"/>
      <c r="AA30" s="158"/>
      <c r="AB30" s="158"/>
      <c r="AC30" s="158"/>
      <c r="AD30" s="158"/>
      <c r="AE30" s="158"/>
      <c r="AF30" s="278"/>
      <c r="AH30" s="16"/>
      <c r="AK30" s="16"/>
      <c r="AL30" s="16"/>
      <c r="AM30" s="16"/>
      <c r="AN30" s="16"/>
      <c r="AO30" s="16"/>
      <c r="AP30" s="16"/>
      <c r="AQ30" s="16"/>
      <c r="AR30" s="16"/>
      <c r="AS30" s="16"/>
      <c r="AT30" s="16"/>
      <c r="AU30" s="158"/>
      <c r="AV30" s="158"/>
      <c r="AW30" s="158"/>
      <c r="AX30" s="158"/>
      <c r="AY30" s="158"/>
      <c r="AZ30" s="158"/>
      <c r="BA30" s="158"/>
      <c r="BB30" s="158"/>
      <c r="BC30" s="158"/>
      <c r="BD30" s="158"/>
    </row>
    <row r="31" spans="1:56" ht="14.25" customHeight="1">
      <c r="A31" s="386"/>
      <c r="B31" s="1183"/>
      <c r="C31" s="20"/>
      <c r="D31" s="674" t="s">
        <v>891</v>
      </c>
      <c r="E31" s="1204" t="s">
        <v>907</v>
      </c>
      <c r="F31" s="20" t="s">
        <v>909</v>
      </c>
      <c r="G31" s="20" t="s">
        <v>456</v>
      </c>
      <c r="H31" s="20" t="s">
        <v>223</v>
      </c>
      <c r="I31" s="158"/>
      <c r="J31" s="158"/>
      <c r="K31" s="248"/>
      <c r="L31" s="21" t="s">
        <v>375</v>
      </c>
      <c r="M31" s="21"/>
      <c r="N31" s="21" t="s">
        <v>958</v>
      </c>
      <c r="O31" s="21"/>
      <c r="P31" s="21" t="s">
        <v>958</v>
      </c>
      <c r="Q31" s="21"/>
      <c r="R31" s="158"/>
      <c r="S31" s="158"/>
      <c r="T31" s="158"/>
      <c r="U31" s="158"/>
      <c r="V31" s="158"/>
      <c r="W31" s="1287"/>
      <c r="X31" s="1287"/>
      <c r="Y31" s="80"/>
      <c r="Z31" s="228"/>
      <c r="AA31" s="158"/>
      <c r="AB31" s="158"/>
      <c r="AC31" s="158"/>
      <c r="AD31" s="158"/>
      <c r="AE31" s="158"/>
      <c r="AF31" s="278"/>
      <c r="AH31" s="16"/>
      <c r="AK31" s="16"/>
      <c r="AL31" s="16"/>
      <c r="AM31" s="16"/>
      <c r="AN31" s="16"/>
      <c r="AO31" s="16"/>
      <c r="AP31" s="16"/>
      <c r="AQ31" s="16"/>
      <c r="AR31" s="16"/>
      <c r="AS31" s="16"/>
      <c r="AT31" s="16"/>
      <c r="AU31" s="158"/>
      <c r="AV31" s="158"/>
      <c r="AW31" s="158"/>
      <c r="AX31" s="158"/>
      <c r="AY31" s="158"/>
      <c r="AZ31" s="158"/>
      <c r="BA31" s="158"/>
      <c r="BB31" s="158"/>
      <c r="BC31" s="158"/>
      <c r="BD31" s="158"/>
    </row>
    <row r="32" spans="1:56" ht="14.25" customHeight="1">
      <c r="A32" s="386"/>
      <c r="B32" s="1183"/>
      <c r="C32" s="174" t="s">
        <v>878</v>
      </c>
      <c r="D32" s="1195">
        <v>13</v>
      </c>
      <c r="E32" s="1205" t="s">
        <v>418</v>
      </c>
      <c r="F32" s="201">
        <v>12</v>
      </c>
      <c r="G32" s="1218" t="s">
        <v>418</v>
      </c>
      <c r="H32" s="201">
        <v>1</v>
      </c>
      <c r="I32" s="158"/>
      <c r="J32" s="158"/>
      <c r="K32" s="248"/>
      <c r="L32" s="21" t="s">
        <v>802</v>
      </c>
      <c r="M32" s="21"/>
      <c r="N32" s="201" t="s">
        <v>959</v>
      </c>
      <c r="O32" s="201"/>
      <c r="P32" s="201" t="s">
        <v>106</v>
      </c>
      <c r="Q32" s="201"/>
      <c r="R32" s="158"/>
      <c r="S32" s="158"/>
      <c r="T32" s="158"/>
      <c r="U32" s="158"/>
      <c r="V32" s="158"/>
      <c r="W32" s="17"/>
      <c r="X32" s="17"/>
      <c r="Y32" s="80"/>
      <c r="Z32" s="228"/>
      <c r="AA32" s="158"/>
      <c r="AB32" s="158"/>
      <c r="AC32" s="158"/>
      <c r="AD32" s="158"/>
      <c r="AE32" s="158"/>
      <c r="AF32" s="278"/>
      <c r="AH32" s="16"/>
      <c r="AK32" s="16"/>
      <c r="AL32" s="16"/>
      <c r="AM32" s="16"/>
      <c r="AN32" s="16"/>
      <c r="AO32" s="16"/>
      <c r="AP32" s="16"/>
      <c r="AQ32" s="16"/>
      <c r="AR32" s="16"/>
      <c r="AS32" s="16"/>
      <c r="AT32" s="16"/>
      <c r="AU32" s="158"/>
      <c r="AV32" s="158"/>
      <c r="AW32" s="158"/>
      <c r="AX32" s="158"/>
      <c r="AY32" s="158"/>
      <c r="AZ32" s="158"/>
      <c r="BA32" s="158"/>
      <c r="BB32" s="158"/>
      <c r="BC32" s="158"/>
      <c r="BD32" s="158"/>
    </row>
    <row r="33" spans="1:56" ht="14.25" customHeight="1">
      <c r="A33" s="386"/>
      <c r="B33" s="1183"/>
      <c r="C33" s="1191">
        <v>40269</v>
      </c>
      <c r="D33" s="1195">
        <v>13</v>
      </c>
      <c r="E33" s="1205" t="s">
        <v>418</v>
      </c>
      <c r="F33" s="201">
        <v>12</v>
      </c>
      <c r="G33" s="1218" t="s">
        <v>418</v>
      </c>
      <c r="H33" s="201">
        <v>1</v>
      </c>
      <c r="I33" s="158"/>
      <c r="J33" s="158"/>
      <c r="K33" s="248"/>
      <c r="L33" s="1189" t="s">
        <v>635</v>
      </c>
      <c r="M33" s="158"/>
      <c r="N33" s="16"/>
      <c r="O33" s="16"/>
      <c r="P33" s="16"/>
      <c r="Q33" s="158"/>
      <c r="R33" s="158"/>
      <c r="S33" s="158"/>
      <c r="T33" s="158"/>
      <c r="U33" s="158"/>
      <c r="V33" s="158"/>
      <c r="W33" s="17"/>
      <c r="X33" s="17"/>
      <c r="Y33" s="80"/>
      <c r="Z33" s="228"/>
      <c r="AA33" s="1303"/>
      <c r="AB33" s="28"/>
      <c r="AC33" s="28"/>
      <c r="AD33" s="28"/>
      <c r="AE33" s="28"/>
      <c r="AF33" s="80"/>
      <c r="AG33" s="16"/>
      <c r="AH33" s="16"/>
      <c r="AK33" s="16"/>
      <c r="AL33" s="16"/>
      <c r="AM33" s="16"/>
      <c r="AN33" s="16"/>
      <c r="AO33" s="16"/>
      <c r="AP33" s="16"/>
      <c r="AQ33" s="16"/>
      <c r="AR33" s="16"/>
      <c r="AS33" s="16"/>
      <c r="AT33" s="16"/>
      <c r="AU33" s="158"/>
      <c r="AV33" s="158"/>
      <c r="AW33" s="158"/>
      <c r="AX33" s="158"/>
      <c r="AY33" s="158"/>
      <c r="AZ33" s="158"/>
      <c r="BA33" s="158"/>
      <c r="BB33" s="158"/>
      <c r="BC33" s="158"/>
      <c r="BD33" s="158"/>
    </row>
    <row r="34" spans="1:56" ht="14.25" customHeight="1">
      <c r="A34" s="386"/>
      <c r="B34" s="1183"/>
      <c r="C34" s="1191">
        <v>41000</v>
      </c>
      <c r="D34" s="1195">
        <v>11</v>
      </c>
      <c r="E34" s="1205" t="s">
        <v>418</v>
      </c>
      <c r="F34" s="201">
        <v>10</v>
      </c>
      <c r="G34" s="1218" t="s">
        <v>418</v>
      </c>
      <c r="H34" s="201">
        <v>1</v>
      </c>
      <c r="I34" s="158"/>
      <c r="J34" s="158"/>
      <c r="K34" s="248"/>
      <c r="L34" s="1189" t="s">
        <v>741</v>
      </c>
      <c r="M34" s="158"/>
      <c r="N34" s="16"/>
      <c r="O34" s="16"/>
      <c r="P34" s="16"/>
      <c r="Q34" s="158"/>
      <c r="R34" s="158"/>
      <c r="S34" s="158"/>
      <c r="T34" s="158"/>
      <c r="U34" s="158"/>
      <c r="V34" s="158"/>
      <c r="W34" s="158"/>
      <c r="X34" s="158"/>
      <c r="Y34" s="80"/>
      <c r="Z34" s="228"/>
      <c r="AA34" s="1303"/>
      <c r="AB34" s="28"/>
      <c r="AC34" s="28"/>
      <c r="AD34" s="28"/>
      <c r="AE34" s="28"/>
      <c r="AF34" s="80"/>
      <c r="AG34" s="16"/>
      <c r="AH34" s="16"/>
      <c r="AK34" s="16"/>
      <c r="AL34" s="16"/>
      <c r="AM34" s="16"/>
      <c r="AN34" s="16"/>
      <c r="AO34" s="16"/>
      <c r="AP34" s="16"/>
      <c r="AQ34" s="16"/>
      <c r="AR34" s="16"/>
      <c r="AS34" s="16"/>
      <c r="AT34" s="16"/>
      <c r="AU34" s="158"/>
      <c r="AV34" s="158"/>
      <c r="AW34" s="158"/>
      <c r="AX34" s="158"/>
      <c r="AY34" s="158"/>
      <c r="AZ34" s="158"/>
      <c r="BA34" s="158"/>
      <c r="BB34" s="158"/>
      <c r="BC34" s="158"/>
      <c r="BD34" s="158"/>
    </row>
    <row r="35" spans="1:56" ht="14.25" customHeight="1">
      <c r="A35" s="386"/>
      <c r="B35" s="1183"/>
      <c r="C35" s="1191">
        <v>41153</v>
      </c>
      <c r="D35" s="1195">
        <v>9</v>
      </c>
      <c r="E35" s="1205" t="s">
        <v>418</v>
      </c>
      <c r="F35" s="201">
        <v>8</v>
      </c>
      <c r="G35" s="1218" t="s">
        <v>418</v>
      </c>
      <c r="H35" s="201">
        <v>1</v>
      </c>
      <c r="I35" s="158"/>
      <c r="J35" s="158"/>
      <c r="K35" s="248"/>
      <c r="L35" s="368" t="s">
        <v>554</v>
      </c>
      <c r="M35" s="16"/>
      <c r="N35" s="16"/>
      <c r="O35" s="16"/>
      <c r="P35" s="16"/>
      <c r="Q35" s="158"/>
      <c r="R35" s="158"/>
      <c r="S35" s="158"/>
      <c r="T35" s="158"/>
      <c r="U35" s="158"/>
      <c r="V35" s="158"/>
      <c r="W35" s="158"/>
      <c r="X35" s="158"/>
      <c r="Y35" s="80"/>
      <c r="Z35" s="228"/>
      <c r="AA35" s="1303"/>
      <c r="AB35" s="28"/>
      <c r="AC35" s="28"/>
      <c r="AD35" s="28"/>
      <c r="AE35" s="28"/>
      <c r="AF35" s="80"/>
      <c r="AG35" s="16"/>
      <c r="AH35" s="16"/>
      <c r="AK35" s="16"/>
      <c r="AL35" s="16"/>
      <c r="AM35" s="16"/>
      <c r="AN35" s="16"/>
      <c r="AO35" s="16"/>
      <c r="AP35" s="16"/>
      <c r="AQ35" s="16"/>
      <c r="AR35" s="16"/>
      <c r="AS35" s="16"/>
      <c r="AT35" s="16"/>
      <c r="AU35" s="158"/>
      <c r="AV35" s="158"/>
      <c r="AW35" s="158"/>
      <c r="AX35" s="158"/>
      <c r="AY35" s="158"/>
      <c r="AZ35" s="158"/>
      <c r="BA35" s="158"/>
      <c r="BB35" s="158"/>
      <c r="BC35" s="158"/>
      <c r="BD35" s="158"/>
    </row>
    <row r="36" spans="1:56" ht="14.25" customHeight="1">
      <c r="A36" s="386"/>
      <c r="B36" s="1183"/>
      <c r="C36" s="1191">
        <v>42826</v>
      </c>
      <c r="D36" s="1195">
        <v>10</v>
      </c>
      <c r="E36" s="1205" t="s">
        <v>418</v>
      </c>
      <c r="F36" s="201" t="s">
        <v>910</v>
      </c>
      <c r="G36" s="1218" t="s">
        <v>418</v>
      </c>
      <c r="H36" s="201">
        <v>1</v>
      </c>
      <c r="I36" s="158"/>
      <c r="J36" s="158"/>
      <c r="K36" s="248"/>
      <c r="L36" s="201"/>
      <c r="M36" s="201"/>
      <c r="N36" s="201" t="s">
        <v>271</v>
      </c>
      <c r="O36" s="201"/>
      <c r="P36" s="201" t="s">
        <v>101</v>
      </c>
      <c r="Q36" s="201"/>
      <c r="R36" s="158"/>
      <c r="S36" s="158"/>
      <c r="T36" s="158"/>
      <c r="U36" s="158"/>
      <c r="V36" s="158"/>
      <c r="W36" s="158"/>
      <c r="X36" s="158"/>
      <c r="Y36" s="278"/>
      <c r="Z36" s="228"/>
      <c r="AA36" s="1303"/>
      <c r="AB36" s="28"/>
      <c r="AC36" s="28"/>
      <c r="AD36" s="28"/>
      <c r="AE36" s="28"/>
      <c r="AF36" s="80"/>
      <c r="AG36" s="16"/>
      <c r="AH36" s="16"/>
      <c r="AI36" s="16"/>
      <c r="AJ36" s="16"/>
      <c r="AK36" s="16"/>
      <c r="AL36" s="16"/>
      <c r="AM36" s="16"/>
      <c r="AN36" s="16"/>
      <c r="AO36" s="16"/>
      <c r="AP36" s="16"/>
      <c r="AQ36" s="16"/>
      <c r="AR36" s="16"/>
      <c r="AS36" s="16"/>
      <c r="AT36" s="16"/>
      <c r="AU36" s="158"/>
      <c r="AV36" s="158"/>
      <c r="AW36" s="158"/>
      <c r="AX36" s="158"/>
      <c r="AY36" s="158"/>
      <c r="AZ36" s="158"/>
      <c r="BA36" s="158"/>
      <c r="BB36" s="158"/>
      <c r="BC36" s="158"/>
      <c r="BD36" s="158"/>
    </row>
    <row r="37" spans="1:56" ht="14.25" customHeight="1">
      <c r="A37" s="386"/>
      <c r="B37" s="1183"/>
      <c r="C37" s="1189" t="s">
        <v>828</v>
      </c>
      <c r="D37" s="228"/>
      <c r="E37" s="1208"/>
      <c r="F37" s="228"/>
      <c r="G37" s="1208"/>
      <c r="H37" s="228"/>
      <c r="I37" s="125"/>
      <c r="J37" s="125"/>
      <c r="K37" s="248"/>
      <c r="L37" s="21" t="s">
        <v>375</v>
      </c>
      <c r="M37" s="21"/>
      <c r="N37" s="21" t="s">
        <v>960</v>
      </c>
      <c r="O37" s="21"/>
      <c r="P37" s="21" t="s">
        <v>960</v>
      </c>
      <c r="Q37" s="21"/>
      <c r="R37" s="158"/>
      <c r="S37" s="158"/>
      <c r="T37" s="158"/>
      <c r="U37" s="158"/>
      <c r="V37" s="158"/>
      <c r="W37" s="158"/>
      <c r="X37" s="158"/>
      <c r="Y37" s="278"/>
      <c r="Z37" s="228"/>
      <c r="AA37" s="1303"/>
      <c r="AB37" s="28"/>
      <c r="AC37" s="28"/>
      <c r="AD37" s="28"/>
      <c r="AE37" s="28"/>
      <c r="AF37" s="80"/>
      <c r="AG37" s="16"/>
      <c r="AH37" s="16"/>
      <c r="AI37" s="16"/>
      <c r="AJ37" s="16"/>
      <c r="AK37" s="16"/>
      <c r="AL37" s="16"/>
      <c r="AM37" s="16"/>
      <c r="AN37" s="16"/>
      <c r="AO37" s="16"/>
      <c r="AP37" s="16"/>
      <c r="AQ37" s="16"/>
      <c r="AR37" s="16"/>
      <c r="AS37" s="16"/>
      <c r="AT37" s="16"/>
      <c r="AU37" s="158"/>
      <c r="AV37" s="158"/>
      <c r="AW37" s="158"/>
      <c r="AX37" s="158"/>
      <c r="AY37" s="158"/>
      <c r="AZ37" s="158"/>
      <c r="BA37" s="158"/>
      <c r="BB37" s="158"/>
      <c r="BC37" s="158"/>
      <c r="BD37" s="158"/>
    </row>
    <row r="38" spans="1:56" ht="14.25" customHeight="1">
      <c r="A38" s="386"/>
      <c r="B38" s="1183"/>
      <c r="C38" s="186" t="s">
        <v>1140</v>
      </c>
      <c r="D38" s="210"/>
      <c r="E38" s="210"/>
      <c r="F38" s="210"/>
      <c r="G38" s="158"/>
      <c r="H38" s="945"/>
      <c r="I38" s="158"/>
      <c r="J38" s="158"/>
      <c r="K38" s="248"/>
      <c r="L38" s="21" t="s">
        <v>802</v>
      </c>
      <c r="M38" s="21"/>
      <c r="N38" s="201" t="s">
        <v>350</v>
      </c>
      <c r="O38" s="201"/>
      <c r="P38" s="201" t="s">
        <v>978</v>
      </c>
      <c r="Q38" s="201"/>
      <c r="R38" s="158"/>
      <c r="S38" s="158"/>
      <c r="T38" s="158"/>
      <c r="U38" s="158"/>
      <c r="V38" s="158"/>
      <c r="W38" s="158"/>
      <c r="X38" s="158"/>
      <c r="Y38" s="278"/>
      <c r="Z38" s="158"/>
      <c r="AA38" s="158"/>
      <c r="AB38" s="28"/>
      <c r="AC38" s="28"/>
      <c r="AD38" s="28"/>
      <c r="AE38" s="28"/>
      <c r="AF38" s="80"/>
      <c r="AG38" s="16"/>
      <c r="AH38" s="16"/>
      <c r="AI38" s="16"/>
      <c r="AJ38" s="16"/>
      <c r="AK38" s="16"/>
      <c r="AL38" s="16"/>
      <c r="AM38" s="16"/>
      <c r="AN38" s="16"/>
      <c r="AO38" s="16"/>
      <c r="AP38" s="16"/>
      <c r="AQ38" s="16"/>
      <c r="AR38" s="16"/>
      <c r="AS38" s="16"/>
      <c r="AT38" s="16"/>
      <c r="AU38" s="158"/>
      <c r="AV38" s="158"/>
      <c r="AW38" s="158"/>
      <c r="AX38" s="158"/>
      <c r="AY38" s="158"/>
      <c r="AZ38" s="158"/>
      <c r="BA38" s="158"/>
      <c r="BB38" s="158"/>
      <c r="BC38" s="158"/>
      <c r="BD38" s="158"/>
    </row>
    <row r="39" spans="1:56" ht="14.25" customHeight="1">
      <c r="A39" s="386"/>
      <c r="B39" s="1183"/>
      <c r="C39" s="20"/>
      <c r="D39" s="674" t="s">
        <v>891</v>
      </c>
      <c r="E39" s="1204" t="s">
        <v>907</v>
      </c>
      <c r="F39" s="20" t="s">
        <v>909</v>
      </c>
      <c r="G39" s="20" t="s">
        <v>456</v>
      </c>
      <c r="H39" s="20" t="s">
        <v>223</v>
      </c>
      <c r="I39" s="158"/>
      <c r="J39" s="158"/>
      <c r="K39" s="248"/>
      <c r="L39" s="1189" t="s">
        <v>747</v>
      </c>
      <c r="M39" s="16"/>
      <c r="N39" s="16"/>
      <c r="O39" s="16"/>
      <c r="P39" s="16"/>
      <c r="Q39" s="158"/>
      <c r="R39" s="158"/>
      <c r="S39" s="228"/>
      <c r="T39" s="158"/>
      <c r="U39" s="158"/>
      <c r="V39" s="158"/>
      <c r="W39" s="158"/>
      <c r="X39" s="158"/>
      <c r="Y39" s="278"/>
      <c r="Z39" s="158"/>
      <c r="AA39" s="158"/>
      <c r="AB39" s="28"/>
      <c r="AC39" s="28"/>
      <c r="AD39" s="28"/>
      <c r="AE39" s="28"/>
      <c r="AF39" s="80"/>
      <c r="AG39" s="16"/>
      <c r="AH39" s="16"/>
      <c r="AI39" s="16"/>
      <c r="AJ39" s="16"/>
      <c r="AK39" s="16"/>
      <c r="AL39" s="16"/>
      <c r="AM39" s="16"/>
      <c r="AN39" s="16"/>
      <c r="AO39" s="16"/>
      <c r="AP39" s="16"/>
      <c r="AQ39" s="16"/>
      <c r="AR39" s="16"/>
      <c r="AS39" s="16"/>
      <c r="AT39" s="16"/>
      <c r="AU39" s="158"/>
      <c r="AV39" s="158"/>
      <c r="AW39" s="158"/>
      <c r="AX39" s="158"/>
      <c r="AY39" s="158"/>
      <c r="AZ39" s="158"/>
      <c r="BA39" s="158"/>
      <c r="BB39" s="158"/>
      <c r="BC39" s="158"/>
      <c r="BD39" s="158"/>
    </row>
    <row r="40" spans="1:56" ht="14.25" customHeight="1">
      <c r="A40" s="386"/>
      <c r="B40" s="1183"/>
      <c r="C40" s="1191">
        <v>40269</v>
      </c>
      <c r="D40" s="1195">
        <f>SUM(E40:H40)</f>
        <v>198</v>
      </c>
      <c r="E40" s="1205" t="s">
        <v>418</v>
      </c>
      <c r="F40" s="201">
        <v>182</v>
      </c>
      <c r="G40" s="1218" t="s">
        <v>418</v>
      </c>
      <c r="H40" s="201">
        <v>16</v>
      </c>
      <c r="I40" s="17" t="s">
        <v>1455</v>
      </c>
      <c r="J40" s="106"/>
      <c r="K40" s="248"/>
      <c r="L40" s="1189" t="s">
        <v>939</v>
      </c>
      <c r="M40" s="16"/>
      <c r="N40" s="16"/>
      <c r="O40" s="16"/>
      <c r="P40" s="16"/>
      <c r="Q40" s="158"/>
      <c r="R40" s="158"/>
      <c r="S40" s="368"/>
      <c r="T40" s="158"/>
      <c r="U40" s="158"/>
      <c r="V40" s="158"/>
      <c r="W40" s="158"/>
      <c r="X40" s="158"/>
      <c r="Y40" s="278"/>
      <c r="Z40" s="158"/>
      <c r="AA40" s="158"/>
      <c r="AB40" s="28"/>
      <c r="AC40" s="28"/>
      <c r="AD40" s="28"/>
      <c r="AE40" s="28"/>
      <c r="AF40" s="80"/>
      <c r="AG40" s="16"/>
      <c r="AH40" s="16"/>
      <c r="AI40" s="16"/>
      <c r="AJ40" s="16"/>
      <c r="AK40" s="16"/>
      <c r="AL40" s="16"/>
      <c r="AM40" s="16"/>
      <c r="AN40" s="16"/>
      <c r="AO40" s="16"/>
      <c r="AP40" s="16"/>
      <c r="AQ40" s="16"/>
      <c r="AR40" s="16"/>
      <c r="AS40" s="16"/>
      <c r="AT40" s="16"/>
      <c r="AU40" s="158"/>
      <c r="AV40" s="158"/>
      <c r="AW40" s="158"/>
      <c r="AX40" s="158"/>
      <c r="AY40" s="158"/>
      <c r="AZ40" s="158"/>
      <c r="BA40" s="158"/>
      <c r="BB40" s="158"/>
      <c r="BC40" s="158"/>
      <c r="BD40" s="158"/>
    </row>
    <row r="41" spans="1:56" ht="14.25" customHeight="1">
      <c r="A41" s="386"/>
      <c r="B41" s="1183"/>
      <c r="C41" s="1191">
        <v>41153</v>
      </c>
      <c r="D41" s="1195">
        <f>SUM(E41:H41)</f>
        <v>135</v>
      </c>
      <c r="E41" s="1205" t="s">
        <v>418</v>
      </c>
      <c r="F41" s="201">
        <v>119</v>
      </c>
      <c r="G41" s="1218" t="s">
        <v>418</v>
      </c>
      <c r="H41" s="201">
        <v>16</v>
      </c>
      <c r="I41" s="210"/>
      <c r="J41" s="210"/>
      <c r="K41" s="248"/>
      <c r="L41" s="368" t="s">
        <v>443</v>
      </c>
      <c r="M41" s="16"/>
      <c r="N41" s="16"/>
      <c r="O41" s="16"/>
      <c r="P41" s="16"/>
      <c r="Q41" s="158"/>
      <c r="R41" s="158"/>
      <c r="S41" s="1230" t="s">
        <v>328</v>
      </c>
      <c r="T41" s="217"/>
      <c r="U41" s="217"/>
      <c r="V41" s="217"/>
      <c r="W41" s="217"/>
      <c r="X41" s="158"/>
      <c r="Y41" s="278"/>
      <c r="Z41" s="158"/>
      <c r="AA41" s="158"/>
      <c r="AB41" s="28"/>
      <c r="AC41" s="28"/>
      <c r="AD41" s="28"/>
      <c r="AE41" s="28"/>
      <c r="AF41" s="80"/>
      <c r="AG41" s="16"/>
      <c r="AH41" s="16"/>
      <c r="AI41" s="16"/>
      <c r="AJ41" s="16"/>
      <c r="AK41" s="16"/>
      <c r="AL41" s="16"/>
      <c r="AM41" s="16"/>
      <c r="AN41" s="16"/>
      <c r="AO41" s="16"/>
      <c r="AP41" s="16"/>
      <c r="AQ41" s="16"/>
      <c r="AR41" s="16"/>
      <c r="AS41" s="16"/>
      <c r="AT41" s="16"/>
      <c r="AU41" s="158"/>
      <c r="AV41" s="158"/>
      <c r="AW41" s="158"/>
      <c r="AX41" s="158"/>
      <c r="AY41" s="158"/>
      <c r="AZ41" s="158"/>
      <c r="BA41" s="158"/>
      <c r="BB41" s="158"/>
      <c r="BC41" s="158"/>
      <c r="BD41" s="158"/>
    </row>
    <row r="42" spans="1:56" ht="14.25" customHeight="1">
      <c r="A42" s="386"/>
      <c r="B42" s="1183"/>
      <c r="C42" s="1191">
        <v>42826</v>
      </c>
      <c r="D42" s="1195" t="s">
        <v>511</v>
      </c>
      <c r="E42" s="1205" t="s">
        <v>418</v>
      </c>
      <c r="F42" s="201" t="s">
        <v>911</v>
      </c>
      <c r="G42" s="1218" t="s">
        <v>418</v>
      </c>
      <c r="H42" s="201" t="s">
        <v>916</v>
      </c>
      <c r="I42" s="210"/>
      <c r="J42" s="210"/>
      <c r="K42" s="248"/>
      <c r="L42" s="201"/>
      <c r="M42" s="201"/>
      <c r="N42" s="201" t="s">
        <v>271</v>
      </c>
      <c r="O42" s="201"/>
      <c r="P42" s="201" t="s">
        <v>101</v>
      </c>
      <c r="Q42" s="201"/>
      <c r="R42" s="158"/>
      <c r="S42" s="416"/>
      <c r="T42" s="674" t="s">
        <v>891</v>
      </c>
      <c r="U42" s="1204" t="s">
        <v>907</v>
      </c>
      <c r="V42" s="20" t="s">
        <v>909</v>
      </c>
      <c r="W42" s="20" t="s">
        <v>456</v>
      </c>
      <c r="X42" s="20" t="s">
        <v>223</v>
      </c>
      <c r="Y42" s="278"/>
      <c r="Z42" s="158"/>
      <c r="AA42" s="158"/>
      <c r="AB42" s="28"/>
      <c r="AC42" s="28"/>
      <c r="AD42" s="28"/>
      <c r="AE42" s="28"/>
      <c r="AF42" s="80"/>
      <c r="AG42" s="16"/>
      <c r="AH42" s="16"/>
      <c r="AI42" s="16"/>
      <c r="AJ42" s="16"/>
      <c r="AK42" s="16"/>
      <c r="AL42" s="16"/>
      <c r="AM42" s="16"/>
      <c r="AN42" s="16"/>
      <c r="AO42" s="16"/>
      <c r="AP42" s="16"/>
      <c r="AQ42" s="16"/>
      <c r="AR42" s="16"/>
      <c r="AS42" s="16"/>
      <c r="AT42" s="16"/>
      <c r="AU42" s="158"/>
      <c r="AV42" s="158"/>
      <c r="AW42" s="158"/>
      <c r="AX42" s="158"/>
      <c r="AY42" s="158"/>
      <c r="AZ42" s="158"/>
      <c r="BA42" s="158"/>
      <c r="BB42" s="158"/>
      <c r="BC42" s="158"/>
      <c r="BD42" s="158"/>
    </row>
    <row r="43" spans="1:56" ht="14.25" customHeight="1">
      <c r="A43" s="386"/>
      <c r="B43" s="1183"/>
      <c r="C43" s="186" t="s">
        <v>203</v>
      </c>
      <c r="D43" s="228"/>
      <c r="E43" s="1208"/>
      <c r="F43" s="228"/>
      <c r="G43" s="1208"/>
      <c r="H43" s="228"/>
      <c r="I43" s="210"/>
      <c r="J43" s="210"/>
      <c r="K43" s="248"/>
      <c r="L43" s="21" t="s">
        <v>375</v>
      </c>
      <c r="M43" s="21"/>
      <c r="N43" s="21" t="s">
        <v>485</v>
      </c>
      <c r="O43" s="21"/>
      <c r="P43" s="21" t="s">
        <v>485</v>
      </c>
      <c r="Q43" s="21"/>
      <c r="R43" s="158"/>
      <c r="S43" s="201" t="s">
        <v>56</v>
      </c>
      <c r="T43" s="1195">
        <v>5</v>
      </c>
      <c r="U43" s="1205" t="s">
        <v>418</v>
      </c>
      <c r="V43" s="201">
        <v>4</v>
      </c>
      <c r="W43" s="1218" t="s">
        <v>418</v>
      </c>
      <c r="X43" s="201">
        <v>1</v>
      </c>
      <c r="Y43" s="278"/>
      <c r="Z43" s="158"/>
      <c r="AA43" s="158"/>
      <c r="AB43" s="28"/>
      <c r="AC43" s="28"/>
      <c r="AD43" s="28"/>
      <c r="AE43" s="28"/>
      <c r="AF43" s="80"/>
      <c r="AG43" s="16"/>
      <c r="AH43" s="16"/>
      <c r="AI43" s="16"/>
      <c r="AJ43" s="16"/>
      <c r="AK43" s="16"/>
      <c r="AL43" s="16"/>
      <c r="AM43" s="16"/>
      <c r="AN43" s="16"/>
      <c r="AO43" s="16"/>
      <c r="AP43" s="16"/>
      <c r="AQ43" s="16"/>
      <c r="AR43" s="16"/>
      <c r="AS43" s="16"/>
      <c r="AT43" s="16"/>
      <c r="AU43" s="158"/>
      <c r="AV43" s="158"/>
      <c r="AW43" s="158"/>
      <c r="AX43" s="158"/>
      <c r="AY43" s="158"/>
      <c r="AZ43" s="158"/>
      <c r="BA43" s="158"/>
      <c r="BB43" s="158"/>
      <c r="BC43" s="158"/>
      <c r="BD43" s="158"/>
    </row>
    <row r="44" spans="1:56" ht="14.25" customHeight="1">
      <c r="A44" s="386"/>
      <c r="B44" s="1183"/>
      <c r="C44" s="186" t="s">
        <v>881</v>
      </c>
      <c r="D44" s="268"/>
      <c r="E44" s="268"/>
      <c r="F44" s="268"/>
      <c r="G44" s="268"/>
      <c r="H44" s="268"/>
      <c r="I44" s="158"/>
      <c r="J44" s="158"/>
      <c r="K44" s="248"/>
      <c r="L44" s="21" t="s">
        <v>802</v>
      </c>
      <c r="M44" s="21"/>
      <c r="N44" s="201" t="s">
        <v>761</v>
      </c>
      <c r="O44" s="201"/>
      <c r="P44" s="201" t="s">
        <v>761</v>
      </c>
      <c r="Q44" s="201"/>
      <c r="R44" s="158"/>
      <c r="S44" s="201" t="s">
        <v>365</v>
      </c>
      <c r="T44" s="1195">
        <v>5</v>
      </c>
      <c r="U44" s="1205" t="s">
        <v>418</v>
      </c>
      <c r="V44" s="201">
        <v>4</v>
      </c>
      <c r="W44" s="1218" t="s">
        <v>418</v>
      </c>
      <c r="X44" s="201">
        <v>1</v>
      </c>
      <c r="Y44" s="278"/>
      <c r="Z44" s="158"/>
      <c r="AA44" s="158"/>
      <c r="AB44" s="28"/>
      <c r="AC44" s="28"/>
      <c r="AD44" s="28"/>
      <c r="AE44" s="28"/>
      <c r="AF44" s="80"/>
      <c r="AG44" s="16"/>
      <c r="AH44" s="16"/>
      <c r="AI44" s="16"/>
      <c r="AJ44" s="16"/>
      <c r="AK44" s="16"/>
      <c r="AL44" s="16"/>
      <c r="AM44" s="16"/>
      <c r="AN44" s="16"/>
      <c r="AO44" s="16"/>
      <c r="AP44" s="16"/>
      <c r="AQ44" s="16"/>
      <c r="AR44" s="16"/>
      <c r="AS44" s="16"/>
      <c r="AT44" s="16"/>
      <c r="AU44" s="158"/>
      <c r="AV44" s="158"/>
      <c r="AW44" s="158"/>
      <c r="AX44" s="158"/>
      <c r="AY44" s="158"/>
      <c r="AZ44" s="158"/>
      <c r="BA44" s="158"/>
      <c r="BB44" s="158"/>
      <c r="BC44" s="158"/>
      <c r="BD44" s="158"/>
    </row>
    <row r="45" spans="1:56" ht="14.25" customHeight="1">
      <c r="A45" s="386"/>
      <c r="B45" s="1183"/>
      <c r="C45" s="186" t="s">
        <v>882</v>
      </c>
      <c r="D45" s="268"/>
      <c r="E45" s="268"/>
      <c r="F45" s="268"/>
      <c r="G45" s="268"/>
      <c r="H45" s="268"/>
      <c r="I45" s="158"/>
      <c r="J45" s="158"/>
      <c r="K45" s="248"/>
      <c r="L45" s="1189" t="s">
        <v>940</v>
      </c>
      <c r="M45" s="228"/>
      <c r="N45" s="228"/>
      <c r="O45" s="228"/>
      <c r="P45" s="228"/>
      <c r="Q45" s="228"/>
      <c r="R45" s="158"/>
      <c r="S45" s="28"/>
      <c r="T45" s="158"/>
      <c r="U45" s="158"/>
      <c r="V45" s="158"/>
      <c r="W45" s="158"/>
      <c r="X45" s="158"/>
      <c r="Y45" s="278"/>
      <c r="Z45" s="158"/>
      <c r="AA45" s="158"/>
      <c r="AB45" s="28"/>
      <c r="AC45" s="28"/>
      <c r="AD45" s="28"/>
      <c r="AE45" s="28"/>
      <c r="AF45" s="80"/>
      <c r="AG45" s="16"/>
      <c r="AH45" s="16"/>
      <c r="AI45" s="16"/>
      <c r="AJ45" s="16"/>
      <c r="AK45" s="16"/>
      <c r="AL45" s="16"/>
      <c r="AM45" s="16"/>
      <c r="AN45" s="16"/>
      <c r="AO45" s="16"/>
      <c r="AP45" s="16"/>
      <c r="AQ45" s="16"/>
      <c r="AR45" s="16"/>
      <c r="AS45" s="16"/>
      <c r="AT45" s="16"/>
      <c r="AU45" s="158"/>
      <c r="AV45" s="158"/>
      <c r="AW45" s="158"/>
      <c r="AX45" s="158"/>
      <c r="AY45" s="158"/>
      <c r="AZ45" s="158"/>
      <c r="BA45" s="158"/>
      <c r="BB45" s="158"/>
      <c r="BC45" s="158"/>
      <c r="BD45" s="158"/>
    </row>
    <row r="46" spans="1:56" ht="14.25" customHeight="1">
      <c r="A46" s="386"/>
      <c r="B46" s="1183"/>
      <c r="C46" s="158"/>
      <c r="D46" s="268"/>
      <c r="E46" s="268"/>
      <c r="F46" s="268"/>
      <c r="G46" s="268"/>
      <c r="H46" s="268"/>
      <c r="I46" s="125"/>
      <c r="J46" s="125"/>
      <c r="K46" s="248"/>
      <c r="L46" s="1189" t="s">
        <v>941</v>
      </c>
      <c r="M46" s="228"/>
      <c r="N46" s="228"/>
      <c r="O46" s="228"/>
      <c r="P46" s="228"/>
      <c r="Q46" s="228"/>
      <c r="R46" s="219"/>
      <c r="S46" s="28"/>
      <c r="T46" s="219"/>
      <c r="U46" s="219"/>
      <c r="V46" s="219"/>
      <c r="W46" s="219"/>
      <c r="X46" s="219"/>
      <c r="Y46" s="278"/>
      <c r="Z46" s="158"/>
      <c r="AA46" s="158"/>
      <c r="AB46" s="28"/>
      <c r="AC46" s="28"/>
      <c r="AD46" s="28"/>
      <c r="AE46" s="28"/>
      <c r="AF46" s="80"/>
      <c r="AG46" s="16"/>
      <c r="AH46" s="16"/>
      <c r="AI46" s="16"/>
      <c r="AJ46" s="16"/>
      <c r="AK46" s="16"/>
      <c r="AL46" s="16"/>
      <c r="AM46" s="16"/>
      <c r="AN46" s="16"/>
      <c r="AO46" s="16"/>
      <c r="AP46" s="16"/>
      <c r="AQ46" s="16"/>
      <c r="AR46" s="16"/>
      <c r="AS46" s="16"/>
      <c r="AT46" s="16"/>
      <c r="AU46" s="158"/>
      <c r="AV46" s="158"/>
      <c r="AW46" s="158"/>
      <c r="AX46" s="158"/>
      <c r="AY46" s="158"/>
      <c r="AZ46" s="158"/>
      <c r="BA46" s="158"/>
      <c r="BB46" s="158"/>
      <c r="BC46" s="158"/>
      <c r="BD46" s="158"/>
    </row>
    <row r="47" spans="1:56" ht="14.25" customHeight="1">
      <c r="A47" s="386"/>
      <c r="B47" s="1184" t="s">
        <v>1454</v>
      </c>
      <c r="C47" s="1192" t="s">
        <v>883</v>
      </c>
      <c r="D47" s="74"/>
      <c r="E47" s="74"/>
      <c r="F47" s="74"/>
      <c r="G47" s="74"/>
      <c r="H47" s="1222" t="s">
        <v>299</v>
      </c>
      <c r="I47" s="74"/>
      <c r="J47" s="74"/>
      <c r="K47" s="1233" t="s">
        <v>926</v>
      </c>
      <c r="L47" s="74"/>
      <c r="M47" s="74"/>
      <c r="N47" s="74"/>
      <c r="O47" s="74"/>
      <c r="P47" s="1259"/>
      <c r="Q47" s="74"/>
      <c r="R47" s="74"/>
      <c r="S47" s="74"/>
      <c r="T47" s="74"/>
      <c r="U47" s="1222" t="s">
        <v>299</v>
      </c>
      <c r="V47" s="1222" t="s">
        <v>918</v>
      </c>
      <c r="W47" s="1289"/>
      <c r="X47" s="1289"/>
      <c r="Y47" s="1292"/>
      <c r="Z47" s="1192"/>
      <c r="AA47" s="74"/>
      <c r="AB47" s="74"/>
      <c r="AC47" s="74"/>
      <c r="AD47" s="74"/>
      <c r="AE47" s="74"/>
      <c r="AF47" s="1043"/>
      <c r="AG47" s="16"/>
      <c r="AH47" s="16"/>
      <c r="AI47" s="16"/>
      <c r="AJ47" s="16"/>
      <c r="AK47" s="16"/>
      <c r="AL47" s="16"/>
      <c r="AM47" s="16"/>
      <c r="AN47" s="16"/>
      <c r="AO47" s="16"/>
      <c r="AP47" s="16"/>
      <c r="AQ47" s="16"/>
      <c r="AR47" s="16"/>
      <c r="AS47" s="16"/>
      <c r="AT47" s="16"/>
      <c r="AU47" s="158"/>
      <c r="AV47" s="158"/>
      <c r="AW47" s="158"/>
      <c r="AX47" s="158"/>
      <c r="AY47" s="158"/>
      <c r="AZ47" s="158"/>
      <c r="BA47" s="158"/>
      <c r="BB47" s="158"/>
      <c r="BC47" s="158"/>
      <c r="BD47" s="158"/>
    </row>
    <row r="48" spans="1:56" ht="14.25" customHeight="1">
      <c r="A48" s="386"/>
      <c r="B48" s="1185"/>
      <c r="C48" s="103"/>
      <c r="D48" s="68" t="s">
        <v>356</v>
      </c>
      <c r="E48" s="1204" t="s">
        <v>907</v>
      </c>
      <c r="F48" s="20" t="s">
        <v>909</v>
      </c>
      <c r="G48" s="20" t="s">
        <v>456</v>
      </c>
      <c r="H48" s="20" t="s">
        <v>223</v>
      </c>
      <c r="I48" s="27"/>
      <c r="J48" s="51"/>
      <c r="K48" s="21"/>
      <c r="L48" s="68" t="s">
        <v>235</v>
      </c>
      <c r="M48" s="1241" t="s">
        <v>356</v>
      </c>
      <c r="N48" s="1249"/>
      <c r="O48" s="982" t="s">
        <v>907</v>
      </c>
      <c r="P48" s="549"/>
      <c r="Q48" s="68" t="s">
        <v>909</v>
      </c>
      <c r="R48" s="549"/>
      <c r="S48" s="68" t="s">
        <v>456</v>
      </c>
      <c r="T48" s="103"/>
      <c r="U48" s="68" t="s">
        <v>223</v>
      </c>
      <c r="V48" s="549"/>
      <c r="W48" s="352"/>
      <c r="X48" s="352"/>
      <c r="Y48" s="1293"/>
      <c r="Z48" s="56"/>
      <c r="AA48" s="219"/>
      <c r="AB48" s="219"/>
      <c r="AC48" s="219"/>
      <c r="AD48" s="219"/>
      <c r="AE48" s="219"/>
      <c r="AF48" s="81"/>
      <c r="AG48" s="16"/>
      <c r="AH48" s="16"/>
      <c r="AI48" s="16"/>
      <c r="AJ48" s="16"/>
      <c r="AK48" s="16"/>
      <c r="AL48" s="16"/>
      <c r="AM48" s="16"/>
      <c r="AN48" s="16"/>
      <c r="AO48" s="16"/>
      <c r="AP48" s="16"/>
      <c r="AQ48" s="16"/>
      <c r="AR48" s="16"/>
      <c r="AS48" s="16"/>
      <c r="AT48" s="16"/>
      <c r="AU48" s="158"/>
      <c r="AV48" s="158"/>
      <c r="AW48" s="158"/>
      <c r="AX48" s="158"/>
      <c r="AY48" s="158"/>
      <c r="AZ48" s="158"/>
      <c r="BA48" s="158"/>
      <c r="BB48" s="158"/>
      <c r="BC48" s="158"/>
      <c r="BD48" s="158"/>
    </row>
    <row r="49" spans="1:56" ht="14.25" customHeight="1">
      <c r="A49" s="386"/>
      <c r="B49" s="1185"/>
      <c r="C49" s="1193">
        <v>2011</v>
      </c>
      <c r="D49" s="1199">
        <v>5244</v>
      </c>
      <c r="E49" s="1209">
        <v>260</v>
      </c>
      <c r="F49" s="1211">
        <v>4107</v>
      </c>
      <c r="G49" s="1219">
        <v>307</v>
      </c>
      <c r="H49" s="1219">
        <v>570</v>
      </c>
      <c r="I49" s="125"/>
      <c r="J49" s="125"/>
      <c r="K49" s="201">
        <v>2011</v>
      </c>
      <c r="L49" s="1201">
        <v>9.6</v>
      </c>
      <c r="M49" s="1242">
        <v>550</v>
      </c>
      <c r="N49" s="1250">
        <v>10.5</v>
      </c>
      <c r="O49" s="1254">
        <v>26</v>
      </c>
      <c r="P49" s="1260">
        <v>10</v>
      </c>
      <c r="Q49" s="1265">
        <v>435</v>
      </c>
      <c r="R49" s="1271">
        <v>10.6</v>
      </c>
      <c r="S49" s="1265">
        <v>17</v>
      </c>
      <c r="T49" s="1281">
        <v>5.5</v>
      </c>
      <c r="U49" s="1265">
        <v>72</v>
      </c>
      <c r="V49" s="1286">
        <v>12.6</v>
      </c>
      <c r="W49" s="228"/>
      <c r="X49" s="228"/>
      <c r="Y49" s="80"/>
      <c r="Z49" s="56"/>
      <c r="AA49" s="219"/>
      <c r="AB49" s="219"/>
      <c r="AC49" s="219"/>
      <c r="AD49" s="219"/>
      <c r="AE49" s="219"/>
      <c r="AF49" s="81"/>
      <c r="AG49" s="16"/>
      <c r="AH49" s="16"/>
      <c r="AI49" s="16"/>
      <c r="AJ49" s="16"/>
      <c r="AK49" s="16"/>
      <c r="AL49" s="16"/>
      <c r="AM49" s="16"/>
      <c r="AN49" s="16"/>
      <c r="AO49" s="16"/>
      <c r="AP49" s="16"/>
      <c r="AQ49" s="16"/>
      <c r="AR49" s="16"/>
      <c r="AS49" s="16"/>
      <c r="AT49" s="16"/>
      <c r="AU49" s="158"/>
      <c r="AV49" s="158"/>
      <c r="AW49" s="158"/>
      <c r="AX49" s="158"/>
      <c r="AY49" s="158"/>
      <c r="AZ49" s="158"/>
      <c r="BA49" s="158"/>
      <c r="BB49" s="158"/>
      <c r="BC49" s="158"/>
      <c r="BD49" s="158"/>
    </row>
    <row r="50" spans="1:56" ht="14.25" customHeight="1">
      <c r="A50" s="386"/>
      <c r="B50" s="1185"/>
      <c r="C50" s="1193">
        <v>2012</v>
      </c>
      <c r="D50" s="1199">
        <v>5266</v>
      </c>
      <c r="E50" s="1209">
        <v>278</v>
      </c>
      <c r="F50" s="1211">
        <v>4100</v>
      </c>
      <c r="G50" s="1219">
        <v>342</v>
      </c>
      <c r="H50" s="1219">
        <v>546</v>
      </c>
      <c r="I50" s="125"/>
      <c r="J50" s="125"/>
      <c r="K50" s="201">
        <v>2012</v>
      </c>
      <c r="L50" s="1201">
        <v>9.6</v>
      </c>
      <c r="M50" s="1242">
        <v>592</v>
      </c>
      <c r="N50" s="1250">
        <v>11.2</v>
      </c>
      <c r="O50" s="1254">
        <v>32</v>
      </c>
      <c r="P50" s="1260">
        <v>11.5</v>
      </c>
      <c r="Q50" s="1265">
        <v>443</v>
      </c>
      <c r="R50" s="1271">
        <v>10.8</v>
      </c>
      <c r="S50" s="1265">
        <v>37</v>
      </c>
      <c r="T50" s="1281">
        <v>10.8</v>
      </c>
      <c r="U50" s="1265">
        <v>80</v>
      </c>
      <c r="V50" s="1286">
        <v>14.7</v>
      </c>
      <c r="W50" s="228"/>
      <c r="X50" s="228"/>
      <c r="Y50" s="80"/>
      <c r="Z50" s="56"/>
      <c r="AA50" s="219"/>
      <c r="AB50" s="219"/>
      <c r="AC50" s="219"/>
      <c r="AD50" s="219"/>
      <c r="AE50" s="219"/>
      <c r="AF50" s="81"/>
      <c r="AG50" s="16"/>
      <c r="AH50" s="16"/>
      <c r="AI50" s="16"/>
      <c r="AJ50" s="16"/>
      <c r="AK50" s="16"/>
      <c r="AL50" s="16"/>
      <c r="AM50" s="16"/>
      <c r="AN50" s="16"/>
      <c r="AO50" s="16"/>
      <c r="AP50" s="16"/>
      <c r="AQ50" s="16"/>
      <c r="AR50" s="16"/>
      <c r="AS50" s="16"/>
      <c r="AT50" s="16"/>
      <c r="AU50" s="158"/>
      <c r="AV50" s="158"/>
      <c r="AW50" s="158"/>
      <c r="AX50" s="158"/>
      <c r="AY50" s="158"/>
      <c r="AZ50" s="158"/>
      <c r="BA50" s="158"/>
      <c r="BB50" s="158"/>
      <c r="BC50" s="158"/>
      <c r="BD50" s="158"/>
    </row>
    <row r="51" spans="1:56" ht="14.25" customHeight="1">
      <c r="A51" s="386"/>
      <c r="B51" s="1185"/>
      <c r="C51" s="1193">
        <v>2013</v>
      </c>
      <c r="D51" s="1199">
        <v>5266</v>
      </c>
      <c r="E51" s="1209">
        <v>290</v>
      </c>
      <c r="F51" s="1211">
        <v>4127</v>
      </c>
      <c r="G51" s="1219">
        <v>321</v>
      </c>
      <c r="H51" s="1219">
        <v>528</v>
      </c>
      <c r="I51" s="125"/>
      <c r="J51" s="125"/>
      <c r="K51" s="201">
        <v>2013</v>
      </c>
      <c r="L51" s="1201">
        <v>9.6</v>
      </c>
      <c r="M51" s="1242">
        <v>563</v>
      </c>
      <c r="N51" s="1250">
        <v>10.7</v>
      </c>
      <c r="O51" s="1254">
        <v>33</v>
      </c>
      <c r="P51" s="1260">
        <v>11.4</v>
      </c>
      <c r="Q51" s="1265">
        <v>426</v>
      </c>
      <c r="R51" s="1271">
        <v>10.3</v>
      </c>
      <c r="S51" s="1265">
        <v>35</v>
      </c>
      <c r="T51" s="1281">
        <v>10.9</v>
      </c>
      <c r="U51" s="1265">
        <v>69</v>
      </c>
      <c r="V51" s="1286">
        <v>13.1</v>
      </c>
      <c r="W51" s="228"/>
      <c r="X51" s="228"/>
      <c r="Y51" s="80"/>
      <c r="Z51" s="56"/>
      <c r="AA51" s="219"/>
      <c r="AB51" s="219"/>
      <c r="AC51" s="219"/>
      <c r="AD51" s="219"/>
      <c r="AE51" s="219"/>
      <c r="AF51" s="81"/>
      <c r="AG51" s="16"/>
      <c r="AH51" s="16"/>
      <c r="AI51" s="16"/>
      <c r="AJ51" s="16"/>
      <c r="AK51" s="16"/>
      <c r="AL51" s="16"/>
      <c r="AM51" s="16"/>
      <c r="AN51" s="16"/>
      <c r="AO51" s="16"/>
      <c r="AP51" s="16"/>
      <c r="AQ51" s="16"/>
      <c r="AR51" s="16"/>
      <c r="AS51" s="16"/>
      <c r="AT51" s="16"/>
      <c r="AU51" s="158"/>
      <c r="AV51" s="158"/>
      <c r="AW51" s="158"/>
      <c r="AX51" s="158"/>
      <c r="AY51" s="158"/>
      <c r="AZ51" s="158"/>
      <c r="BA51" s="158"/>
      <c r="BB51" s="158"/>
      <c r="BC51" s="158"/>
      <c r="BD51" s="158"/>
    </row>
    <row r="52" spans="1:56" ht="14.25" customHeight="1">
      <c r="A52" s="386"/>
      <c r="B52" s="1185"/>
      <c r="C52" s="1193">
        <v>2014</v>
      </c>
      <c r="D52" s="1200">
        <v>5015</v>
      </c>
      <c r="E52" s="1210">
        <v>243</v>
      </c>
      <c r="F52" s="1211">
        <v>3940</v>
      </c>
      <c r="G52" s="1219">
        <v>325</v>
      </c>
      <c r="H52" s="1219">
        <v>507</v>
      </c>
      <c r="I52" s="219"/>
      <c r="J52" s="945"/>
      <c r="K52" s="201">
        <v>2014</v>
      </c>
      <c r="L52" s="1201">
        <v>9.5</v>
      </c>
      <c r="M52" s="1243">
        <v>535</v>
      </c>
      <c r="N52" s="1197">
        <v>10.7</v>
      </c>
      <c r="O52" s="1243">
        <v>34</v>
      </c>
      <c r="P52" s="1261">
        <v>14</v>
      </c>
      <c r="Q52" s="1266">
        <v>393</v>
      </c>
      <c r="R52" s="1272">
        <v>10</v>
      </c>
      <c r="S52" s="1266">
        <v>40</v>
      </c>
      <c r="T52" s="1282">
        <v>12.3</v>
      </c>
      <c r="U52" s="1266">
        <v>68</v>
      </c>
      <c r="V52" s="1193">
        <v>13.4</v>
      </c>
      <c r="W52" s="228"/>
      <c r="X52" s="228"/>
      <c r="Y52" s="80"/>
      <c r="Z52" s="56"/>
      <c r="AA52" s="219"/>
      <c r="AB52" s="219"/>
      <c r="AC52" s="219"/>
      <c r="AD52" s="219"/>
      <c r="AE52" s="219"/>
      <c r="AF52" s="81"/>
      <c r="AG52" s="16"/>
      <c r="AH52" s="16"/>
      <c r="AI52" s="16"/>
      <c r="AJ52" s="16"/>
      <c r="AK52" s="16"/>
      <c r="AL52" s="16"/>
      <c r="AM52" s="16"/>
      <c r="AN52" s="16"/>
      <c r="AO52" s="16"/>
      <c r="AP52" s="16"/>
      <c r="AQ52" s="16"/>
      <c r="AR52" s="16"/>
      <c r="AS52" s="16"/>
      <c r="AT52" s="16"/>
      <c r="AU52" s="158"/>
      <c r="AV52" s="158"/>
      <c r="AW52" s="158"/>
      <c r="AX52" s="158"/>
      <c r="AY52" s="158"/>
      <c r="AZ52" s="158"/>
      <c r="BA52" s="158"/>
      <c r="BB52" s="158"/>
      <c r="BC52" s="158"/>
      <c r="BD52" s="158"/>
    </row>
    <row r="53" spans="1:56" ht="14.25" customHeight="1">
      <c r="A53" s="386"/>
      <c r="B53" s="1185"/>
      <c r="C53" s="1193">
        <v>2015</v>
      </c>
      <c r="D53" s="1200">
        <v>5052</v>
      </c>
      <c r="E53" s="1210">
        <v>236</v>
      </c>
      <c r="F53" s="1211">
        <v>3975</v>
      </c>
      <c r="G53" s="1219">
        <v>305</v>
      </c>
      <c r="H53" s="1219">
        <v>536</v>
      </c>
      <c r="I53" s="219"/>
      <c r="J53" s="945"/>
      <c r="K53" s="201">
        <v>2015</v>
      </c>
      <c r="L53" s="1201">
        <v>9.5</v>
      </c>
      <c r="M53" s="1243">
        <v>517</v>
      </c>
      <c r="N53" s="1197">
        <v>10.199999999999999</v>
      </c>
      <c r="O53" s="1243">
        <v>25</v>
      </c>
      <c r="P53" s="1261">
        <v>10.6</v>
      </c>
      <c r="Q53" s="1266">
        <v>400</v>
      </c>
      <c r="R53" s="1272">
        <v>10.1</v>
      </c>
      <c r="S53" s="1266">
        <v>33</v>
      </c>
      <c r="T53" s="1282">
        <v>10.8</v>
      </c>
      <c r="U53" s="1266">
        <v>59</v>
      </c>
      <c r="V53" s="1272">
        <v>11</v>
      </c>
      <c r="W53" s="1290"/>
      <c r="X53" s="1290"/>
      <c r="Y53" s="80"/>
      <c r="Z53" s="56"/>
      <c r="AA53" s="219"/>
      <c r="AB53" s="219"/>
      <c r="AC53" s="219"/>
      <c r="AD53" s="219"/>
      <c r="AE53" s="219"/>
      <c r="AF53" s="81"/>
      <c r="AG53" s="16"/>
      <c r="AH53" s="16"/>
      <c r="AI53" s="16"/>
      <c r="AJ53" s="16"/>
      <c r="AK53" s="16"/>
      <c r="AL53" s="16"/>
      <c r="AM53" s="16"/>
      <c r="AN53" s="16"/>
      <c r="AO53" s="16"/>
      <c r="AP53" s="16"/>
      <c r="AQ53" s="16"/>
      <c r="AR53" s="16"/>
      <c r="AS53" s="16"/>
      <c r="AT53" s="16"/>
      <c r="AU53" s="158"/>
      <c r="AV53" s="158"/>
      <c r="AW53" s="158"/>
      <c r="AX53" s="158"/>
      <c r="AY53" s="158"/>
      <c r="AZ53" s="158"/>
      <c r="BA53" s="158"/>
      <c r="BB53" s="158"/>
      <c r="BC53" s="158"/>
      <c r="BD53" s="158"/>
    </row>
    <row r="54" spans="1:56" ht="14.25" customHeight="1">
      <c r="A54" s="386"/>
      <c r="B54" s="1185"/>
      <c r="C54" s="1193">
        <v>2016</v>
      </c>
      <c r="D54" s="1200">
        <v>4779</v>
      </c>
      <c r="E54" s="1211">
        <v>217</v>
      </c>
      <c r="F54" s="1211">
        <v>3780</v>
      </c>
      <c r="G54" s="1211">
        <v>268</v>
      </c>
      <c r="H54" s="1211">
        <v>514</v>
      </c>
      <c r="I54" s="219"/>
      <c r="J54" s="945"/>
      <c r="K54" s="201">
        <v>2016</v>
      </c>
      <c r="L54" s="1201">
        <v>9.4</v>
      </c>
      <c r="M54" s="1243">
        <v>429</v>
      </c>
      <c r="N54" s="1251">
        <v>9</v>
      </c>
      <c r="O54" s="1243">
        <v>20</v>
      </c>
      <c r="P54" s="1261">
        <v>9.1999999999999993</v>
      </c>
      <c r="Q54" s="1266">
        <v>337</v>
      </c>
      <c r="R54" s="1272">
        <v>8.9</v>
      </c>
      <c r="S54" s="1266">
        <v>24</v>
      </c>
      <c r="T54" s="1282">
        <v>9</v>
      </c>
      <c r="U54" s="1266">
        <v>48</v>
      </c>
      <c r="V54" s="1272">
        <v>9.3000000000000007</v>
      </c>
      <c r="W54" s="1290"/>
      <c r="X54" s="1290"/>
      <c r="Y54" s="80"/>
      <c r="Z54" s="56"/>
      <c r="AA54" s="219"/>
      <c r="AB54" s="219"/>
      <c r="AC54" s="219"/>
      <c r="AD54" s="219"/>
      <c r="AE54" s="219"/>
      <c r="AF54" s="81"/>
      <c r="AG54" s="16"/>
      <c r="AH54" s="16"/>
      <c r="AI54" s="16"/>
      <c r="AJ54" s="16"/>
      <c r="AK54" s="16"/>
      <c r="AL54" s="16"/>
      <c r="AM54" s="16"/>
      <c r="AN54" s="16"/>
      <c r="AO54" s="16"/>
      <c r="AP54" s="16"/>
      <c r="AQ54" s="16"/>
      <c r="AR54" s="16"/>
      <c r="AS54" s="16"/>
      <c r="AT54" s="16"/>
      <c r="AU54" s="158"/>
      <c r="AV54" s="158"/>
      <c r="AW54" s="158"/>
      <c r="AX54" s="158"/>
      <c r="AY54" s="158"/>
      <c r="AZ54" s="158"/>
      <c r="BA54" s="158"/>
      <c r="BB54" s="158"/>
      <c r="BC54" s="158"/>
      <c r="BD54" s="158"/>
    </row>
    <row r="55" spans="1:56" ht="14.25" customHeight="1">
      <c r="A55" s="386"/>
      <c r="B55" s="1185"/>
      <c r="C55" s="219"/>
      <c r="D55" s="219"/>
      <c r="E55" s="219"/>
      <c r="F55" s="219"/>
      <c r="G55" s="219"/>
      <c r="H55" s="219"/>
      <c r="I55" s="219"/>
      <c r="J55" s="945"/>
      <c r="K55" s="190"/>
      <c r="L55" s="368"/>
      <c r="M55" s="219"/>
      <c r="N55" s="217"/>
      <c r="O55" s="56"/>
      <c r="P55" s="56"/>
      <c r="Q55" s="56"/>
      <c r="R55" s="56"/>
      <c r="S55" s="56"/>
      <c r="T55" s="945"/>
      <c r="U55" s="56"/>
      <c r="V55" s="56"/>
      <c r="W55" s="56"/>
      <c r="X55" s="56"/>
      <c r="Y55" s="80"/>
      <c r="Z55" s="56"/>
      <c r="AA55" s="219"/>
      <c r="AB55" s="219"/>
      <c r="AC55" s="219"/>
      <c r="AD55" s="219"/>
      <c r="AE55" s="219"/>
      <c r="AF55" s="81"/>
      <c r="AG55" s="16"/>
      <c r="AH55" s="16"/>
      <c r="AI55" s="16"/>
      <c r="AJ55" s="16"/>
      <c r="AK55" s="16"/>
      <c r="AL55" s="16"/>
      <c r="AM55" s="16"/>
      <c r="AN55" s="16"/>
      <c r="AO55" s="16"/>
      <c r="AP55" s="16"/>
      <c r="AQ55" s="16"/>
      <c r="AR55" s="16"/>
      <c r="AS55" s="16"/>
      <c r="AT55" s="16"/>
      <c r="AU55" s="158"/>
      <c r="AV55" s="158"/>
      <c r="AW55" s="158"/>
      <c r="AX55" s="158"/>
      <c r="AY55" s="158"/>
      <c r="AZ55" s="158"/>
      <c r="BA55" s="158"/>
      <c r="BB55" s="158"/>
      <c r="BC55" s="158"/>
      <c r="BD55" s="158"/>
    </row>
    <row r="56" spans="1:56" ht="14.25" customHeight="1">
      <c r="A56" s="386"/>
      <c r="B56" s="1185"/>
      <c r="C56" s="56" t="s">
        <v>884</v>
      </c>
      <c r="D56" s="56"/>
      <c r="E56" s="56"/>
      <c r="F56" s="56"/>
      <c r="G56" s="56"/>
      <c r="H56" s="56"/>
      <c r="I56" s="945" t="s">
        <v>587</v>
      </c>
      <c r="J56" s="51"/>
      <c r="K56" s="190" t="s">
        <v>880</v>
      </c>
      <c r="L56" s="368"/>
      <c r="M56" s="219"/>
      <c r="N56" s="217"/>
      <c r="O56" s="56"/>
      <c r="P56" s="56"/>
      <c r="Q56" s="56"/>
      <c r="R56" s="56"/>
      <c r="S56" s="56"/>
      <c r="T56" s="945" t="s">
        <v>751</v>
      </c>
      <c r="U56" s="28"/>
      <c r="V56" s="56"/>
      <c r="W56" s="56"/>
      <c r="X56" s="56"/>
      <c r="Y56" s="80"/>
      <c r="Z56" s="56"/>
      <c r="AA56" s="219"/>
      <c r="AB56" s="219"/>
      <c r="AC56" s="219"/>
      <c r="AD56" s="219"/>
      <c r="AE56" s="219"/>
      <c r="AF56" s="81"/>
      <c r="AG56" s="16"/>
      <c r="AH56" s="16"/>
      <c r="AI56" s="16"/>
      <c r="AJ56" s="16"/>
      <c r="AK56" s="16"/>
      <c r="AL56" s="16"/>
      <c r="AM56" s="16"/>
      <c r="AN56" s="16"/>
      <c r="AO56" s="16"/>
      <c r="AP56" s="16"/>
      <c r="AQ56" s="16"/>
      <c r="AR56" s="16"/>
      <c r="AS56" s="16"/>
      <c r="AT56" s="16"/>
      <c r="AU56" s="158"/>
      <c r="AV56" s="158"/>
      <c r="AW56" s="158"/>
      <c r="AX56" s="158"/>
      <c r="AY56" s="158"/>
      <c r="AZ56" s="158"/>
      <c r="BA56" s="158"/>
      <c r="BB56" s="158"/>
      <c r="BC56" s="158"/>
      <c r="BD56" s="158"/>
    </row>
    <row r="57" spans="1:56" ht="14.25" customHeight="1">
      <c r="A57" s="386"/>
      <c r="B57" s="1185"/>
      <c r="C57" s="103"/>
      <c r="D57" s="68" t="s">
        <v>235</v>
      </c>
      <c r="E57" s="1212" t="s">
        <v>356</v>
      </c>
      <c r="F57" s="102" t="s">
        <v>907</v>
      </c>
      <c r="G57" s="20" t="s">
        <v>909</v>
      </c>
      <c r="H57" s="20" t="s">
        <v>456</v>
      </c>
      <c r="I57" s="20" t="s">
        <v>223</v>
      </c>
      <c r="J57" s="1227"/>
      <c r="K57" s="68"/>
      <c r="L57" s="982"/>
      <c r="M57" s="103"/>
      <c r="N57" s="201"/>
      <c r="O57" s="20" t="s">
        <v>499</v>
      </c>
      <c r="P57" s="1262" t="s">
        <v>356</v>
      </c>
      <c r="Q57" s="102" t="s">
        <v>907</v>
      </c>
      <c r="R57" s="20" t="s">
        <v>909</v>
      </c>
      <c r="S57" s="20" t="s">
        <v>456</v>
      </c>
      <c r="T57" s="20" t="s">
        <v>223</v>
      </c>
      <c r="U57" s="28"/>
      <c r="V57" s="219"/>
      <c r="W57" s="219"/>
      <c r="X57" s="219"/>
      <c r="Y57" s="278"/>
      <c r="Z57" s="56"/>
      <c r="AA57" s="219"/>
      <c r="AB57" s="219"/>
      <c r="AC57" s="219"/>
      <c r="AD57" s="219"/>
      <c r="AE57" s="219"/>
      <c r="AF57" s="81"/>
      <c r="AG57" s="16"/>
      <c r="AH57" s="16"/>
      <c r="AI57" s="16"/>
      <c r="AJ57" s="16"/>
      <c r="AK57" s="16"/>
      <c r="AL57" s="16"/>
      <c r="AM57" s="16"/>
      <c r="AN57" s="16"/>
      <c r="AO57" s="16"/>
      <c r="AP57" s="16"/>
      <c r="AQ57" s="16"/>
      <c r="AR57" s="16"/>
      <c r="AS57" s="16"/>
      <c r="AT57" s="16"/>
      <c r="AU57" s="158"/>
      <c r="AV57" s="158"/>
      <c r="AW57" s="158"/>
      <c r="AX57" s="158"/>
      <c r="AY57" s="158"/>
      <c r="AZ57" s="158"/>
      <c r="BA57" s="158"/>
      <c r="BB57" s="158"/>
      <c r="BC57" s="158"/>
      <c r="BD57" s="158"/>
    </row>
    <row r="58" spans="1:56" ht="14.25" customHeight="1">
      <c r="A58" s="386"/>
      <c r="B58" s="1185"/>
      <c r="C58" s="1193">
        <v>2011</v>
      </c>
      <c r="D58" s="1201">
        <v>8.3000000000000007</v>
      </c>
      <c r="E58" s="1213">
        <v>6.9</v>
      </c>
      <c r="F58" s="1214">
        <v>5</v>
      </c>
      <c r="G58" s="1220">
        <v>7.6</v>
      </c>
      <c r="H58" s="1220">
        <v>5.2</v>
      </c>
      <c r="I58" s="1223">
        <v>6.2</v>
      </c>
      <c r="J58" s="56"/>
      <c r="K58" s="1231" t="s">
        <v>323</v>
      </c>
      <c r="L58" s="676"/>
      <c r="M58" s="1244"/>
      <c r="N58" s="1252" t="s">
        <v>855</v>
      </c>
      <c r="O58" s="1255">
        <v>0.3</v>
      </c>
      <c r="P58" s="1263" t="s">
        <v>324</v>
      </c>
      <c r="Q58" s="1267" t="s">
        <v>986</v>
      </c>
      <c r="R58" s="1273" t="s">
        <v>996</v>
      </c>
      <c r="S58" s="1276" t="s">
        <v>989</v>
      </c>
      <c r="T58" s="1273" t="s">
        <v>1009</v>
      </c>
      <c r="U58" s="28"/>
      <c r="V58" s="219"/>
      <c r="W58" s="219"/>
      <c r="X58" s="219"/>
      <c r="Y58" s="278"/>
      <c r="Z58" s="56"/>
      <c r="AA58" s="219"/>
      <c r="AB58" s="219"/>
      <c r="AC58" s="219"/>
      <c r="AD58" s="219"/>
      <c r="AE58" s="219"/>
      <c r="AF58" s="81"/>
      <c r="AG58" s="16"/>
      <c r="AH58" s="16"/>
      <c r="AI58" s="16"/>
      <c r="AJ58" s="16"/>
      <c r="AK58" s="16"/>
      <c r="AL58" s="16"/>
      <c r="AM58" s="16"/>
      <c r="AN58" s="16"/>
      <c r="AO58" s="16"/>
      <c r="AP58" s="16"/>
      <c r="AQ58" s="16"/>
      <c r="AR58" s="16"/>
      <c r="AS58" s="16"/>
      <c r="AT58" s="16"/>
      <c r="AU58" s="158"/>
      <c r="AV58" s="158"/>
      <c r="AW58" s="158"/>
      <c r="AX58" s="158"/>
      <c r="AY58" s="158"/>
      <c r="AZ58" s="158"/>
      <c r="BA58" s="158"/>
      <c r="BB58" s="158"/>
      <c r="BC58" s="158"/>
      <c r="BD58" s="158"/>
    </row>
    <row r="59" spans="1:56" ht="14.25" customHeight="1">
      <c r="A59" s="386"/>
      <c r="B59" s="1185"/>
      <c r="C59" s="1193">
        <v>2012</v>
      </c>
      <c r="D59" s="1201">
        <v>8.1999999999999993</v>
      </c>
      <c r="E59" s="1213">
        <v>7</v>
      </c>
      <c r="F59" s="1214">
        <v>5.4</v>
      </c>
      <c r="G59" s="1220">
        <v>7.6</v>
      </c>
      <c r="H59" s="1220">
        <v>5.8</v>
      </c>
      <c r="I59" s="1223">
        <v>6</v>
      </c>
      <c r="J59" s="56"/>
      <c r="K59" s="1234"/>
      <c r="L59" s="1237"/>
      <c r="M59" s="1245"/>
      <c r="N59" s="173" t="s">
        <v>101</v>
      </c>
      <c r="O59" s="1256">
        <v>0.3</v>
      </c>
      <c r="P59" s="1264" t="s">
        <v>803</v>
      </c>
      <c r="Q59" s="1268" t="s">
        <v>989</v>
      </c>
      <c r="R59" s="1274" t="s">
        <v>1000</v>
      </c>
      <c r="S59" s="1277" t="s">
        <v>989</v>
      </c>
      <c r="T59" s="1274" t="s">
        <v>1010</v>
      </c>
      <c r="U59" s="219"/>
      <c r="V59" s="219"/>
      <c r="W59" s="219"/>
      <c r="X59" s="219"/>
      <c r="Y59" s="278"/>
      <c r="Z59" s="56"/>
      <c r="AA59" s="219"/>
      <c r="AB59" s="219"/>
      <c r="AC59" s="219"/>
      <c r="AD59" s="219"/>
      <c r="AE59" s="219"/>
      <c r="AF59" s="81"/>
      <c r="AG59" s="16"/>
      <c r="AH59" s="16"/>
      <c r="AI59" s="16"/>
      <c r="AJ59" s="16"/>
      <c r="AK59" s="16"/>
      <c r="AL59" s="16"/>
      <c r="AM59" s="16"/>
      <c r="AN59" s="16"/>
      <c r="AO59" s="16"/>
      <c r="AP59" s="16"/>
      <c r="AQ59" s="16"/>
      <c r="AR59" s="16"/>
      <c r="AS59" s="16"/>
      <c r="AT59" s="16"/>
      <c r="AU59" s="158"/>
      <c r="AV59" s="158"/>
      <c r="AW59" s="158"/>
      <c r="AX59" s="158"/>
      <c r="AY59" s="158"/>
      <c r="AZ59" s="158"/>
      <c r="BA59" s="158"/>
      <c r="BB59" s="158"/>
      <c r="BC59" s="158"/>
      <c r="BD59" s="158"/>
    </row>
    <row r="60" spans="1:56" ht="14.25" customHeight="1">
      <c r="A60" s="386"/>
      <c r="B60" s="1185"/>
      <c r="C60" s="1193">
        <v>2013</v>
      </c>
      <c r="D60" s="1201">
        <v>8.1999999999999993</v>
      </c>
      <c r="E60" s="1213">
        <v>7.1</v>
      </c>
      <c r="F60" s="1214">
        <v>5.8</v>
      </c>
      <c r="G60" s="1220">
        <v>7.7</v>
      </c>
      <c r="H60" s="1220">
        <v>5.6</v>
      </c>
      <c r="I60" s="1223">
        <v>5.9</v>
      </c>
      <c r="J60" s="56"/>
      <c r="K60" s="1231" t="s">
        <v>927</v>
      </c>
      <c r="L60" s="676"/>
      <c r="M60" s="1244"/>
      <c r="N60" s="1252" t="s">
        <v>855</v>
      </c>
      <c r="O60" s="1255">
        <v>0.8</v>
      </c>
      <c r="P60" s="1263" t="s">
        <v>979</v>
      </c>
      <c r="Q60" s="1267" t="s">
        <v>796</v>
      </c>
      <c r="R60" s="1273" t="s">
        <v>686</v>
      </c>
      <c r="S60" s="1273" t="s">
        <v>894</v>
      </c>
      <c r="T60" s="1273" t="s">
        <v>1011</v>
      </c>
      <c r="U60" s="219"/>
      <c r="V60" s="219"/>
      <c r="W60" s="219"/>
      <c r="X60" s="219"/>
      <c r="Y60" s="278"/>
      <c r="Z60" s="56"/>
      <c r="AA60" s="219"/>
      <c r="AB60" s="219"/>
      <c r="AC60" s="219"/>
      <c r="AD60" s="219"/>
      <c r="AE60" s="28"/>
      <c r="AF60" s="81"/>
      <c r="AG60" s="16"/>
      <c r="AH60" s="16"/>
      <c r="AI60" s="16"/>
      <c r="AJ60" s="16"/>
      <c r="AK60" s="16"/>
      <c r="AL60" s="16"/>
      <c r="AM60" s="16"/>
      <c r="AN60" s="16"/>
      <c r="AO60" s="16"/>
      <c r="AP60" s="16"/>
      <c r="AQ60" s="16"/>
      <c r="AR60" s="16"/>
      <c r="AS60" s="16"/>
      <c r="AT60" s="16"/>
      <c r="AU60" s="158"/>
      <c r="AV60" s="158"/>
      <c r="AW60" s="158"/>
      <c r="AX60" s="158"/>
      <c r="AY60" s="158"/>
      <c r="AZ60" s="158"/>
      <c r="BA60" s="158"/>
      <c r="BB60" s="158"/>
      <c r="BC60" s="158"/>
      <c r="BD60" s="158"/>
    </row>
    <row r="61" spans="1:56" ht="14.25" customHeight="1">
      <c r="A61" s="386"/>
      <c r="B61" s="1185"/>
      <c r="C61" s="1193">
        <v>2014</v>
      </c>
      <c r="D61" s="1202">
        <v>8</v>
      </c>
      <c r="E61" s="1213">
        <v>6.8</v>
      </c>
      <c r="F61" s="1215">
        <v>5</v>
      </c>
      <c r="G61" s="1220">
        <v>7.4</v>
      </c>
      <c r="H61" s="1220">
        <v>5.8</v>
      </c>
      <c r="I61" s="1223">
        <v>5.7</v>
      </c>
      <c r="J61" s="51"/>
      <c r="K61" s="1234"/>
      <c r="L61" s="1237"/>
      <c r="M61" s="1245"/>
      <c r="N61" s="173" t="s">
        <v>101</v>
      </c>
      <c r="O61" s="1256">
        <v>0.7</v>
      </c>
      <c r="P61" s="1264" t="s">
        <v>980</v>
      </c>
      <c r="Q61" s="1269" t="s">
        <v>608</v>
      </c>
      <c r="R61" s="1274" t="s">
        <v>1002</v>
      </c>
      <c r="S61" s="1274" t="s">
        <v>986</v>
      </c>
      <c r="T61" s="1274" t="s">
        <v>460</v>
      </c>
      <c r="U61" s="56"/>
      <c r="V61" s="219"/>
      <c r="W61" s="219"/>
      <c r="X61" s="219"/>
      <c r="Y61" s="278"/>
      <c r="Z61" s="56"/>
      <c r="AA61" s="219"/>
      <c r="AB61" s="219"/>
      <c r="AC61" s="219"/>
      <c r="AD61" s="219"/>
      <c r="AE61" s="1309"/>
      <c r="AF61" s="81"/>
      <c r="AG61" s="16"/>
      <c r="AH61" s="16"/>
      <c r="AI61" s="16"/>
      <c r="AJ61" s="16"/>
      <c r="AK61" s="16"/>
      <c r="AL61" s="16"/>
      <c r="AM61" s="16"/>
      <c r="AN61" s="16"/>
      <c r="AO61" s="16"/>
      <c r="AP61" s="16"/>
      <c r="AQ61" s="16"/>
      <c r="AR61" s="16"/>
      <c r="AS61" s="16"/>
      <c r="AT61" s="16"/>
      <c r="AU61" s="158"/>
      <c r="AV61" s="158"/>
      <c r="AW61" s="158"/>
      <c r="AX61" s="158"/>
      <c r="AY61" s="158"/>
      <c r="AZ61" s="158"/>
      <c r="BA61" s="158"/>
      <c r="BB61" s="158"/>
      <c r="BC61" s="158"/>
      <c r="BD61" s="158"/>
    </row>
    <row r="62" spans="1:56" ht="14.25" customHeight="1">
      <c r="A62" s="386"/>
      <c r="B62" s="1185"/>
      <c r="C62" s="1193">
        <v>2015</v>
      </c>
      <c r="D62" s="1202">
        <v>8</v>
      </c>
      <c r="E62" s="1213">
        <v>7</v>
      </c>
      <c r="F62" s="1215">
        <v>4.9000000000000004</v>
      </c>
      <c r="G62" s="1220">
        <v>7.5</v>
      </c>
      <c r="H62" s="1220">
        <v>5.5</v>
      </c>
      <c r="I62" s="1223">
        <v>6.2</v>
      </c>
      <c r="J62" s="51"/>
      <c r="K62" s="1231" t="s">
        <v>929</v>
      </c>
      <c r="L62" s="676"/>
      <c r="M62" s="1244"/>
      <c r="N62" s="1252" t="s">
        <v>855</v>
      </c>
      <c r="O62" s="1255">
        <v>9.6</v>
      </c>
      <c r="P62" s="1263" t="s">
        <v>325</v>
      </c>
      <c r="Q62" s="1267" t="s">
        <v>991</v>
      </c>
      <c r="R62" s="1273" t="s">
        <v>1004</v>
      </c>
      <c r="S62" s="1273" t="s">
        <v>185</v>
      </c>
      <c r="T62" s="1273" t="s">
        <v>1012</v>
      </c>
      <c r="U62" s="56"/>
      <c r="V62" s="219"/>
      <c r="W62" s="219"/>
      <c r="X62" s="219"/>
      <c r="Y62" s="278"/>
      <c r="Z62" s="56"/>
      <c r="AA62" s="219"/>
      <c r="AB62" s="219"/>
      <c r="AC62" s="219"/>
      <c r="AD62" s="219"/>
      <c r="AE62" s="28"/>
      <c r="AF62" s="81"/>
      <c r="AG62" s="16"/>
      <c r="AH62" s="16"/>
      <c r="AI62" s="16"/>
      <c r="AJ62" s="16"/>
      <c r="AK62" s="16"/>
      <c r="AL62" s="16"/>
      <c r="AM62" s="16"/>
      <c r="AN62" s="16"/>
      <c r="AO62" s="16"/>
      <c r="AP62" s="16"/>
      <c r="AQ62" s="16"/>
      <c r="AR62" s="16"/>
      <c r="AS62" s="16"/>
      <c r="AT62" s="16"/>
      <c r="AU62" s="158"/>
      <c r="AV62" s="158"/>
      <c r="AW62" s="158"/>
      <c r="AX62" s="158"/>
      <c r="AY62" s="158"/>
      <c r="AZ62" s="158"/>
      <c r="BA62" s="158"/>
      <c r="BB62" s="158"/>
      <c r="BC62" s="158"/>
      <c r="BD62" s="158"/>
    </row>
    <row r="63" spans="1:56" ht="14.25" customHeight="1">
      <c r="A63" s="386"/>
      <c r="B63" s="1185"/>
      <c r="C63" s="1193">
        <v>2016</v>
      </c>
      <c r="D63" s="1202">
        <v>7.8</v>
      </c>
      <c r="E63" s="1213">
        <v>6.7</v>
      </c>
      <c r="F63" s="1215">
        <v>4.5999999999999996</v>
      </c>
      <c r="G63" s="1220">
        <v>7.3</v>
      </c>
      <c r="H63" s="1220">
        <v>4.9000000000000004</v>
      </c>
      <c r="I63" s="1223">
        <v>6.1</v>
      </c>
      <c r="J63" s="51"/>
      <c r="K63" s="27"/>
      <c r="L63" s="51"/>
      <c r="M63" s="1246"/>
      <c r="N63" s="173" t="s">
        <v>101</v>
      </c>
      <c r="O63" s="1256">
        <v>9.4</v>
      </c>
      <c r="P63" s="1264" t="s">
        <v>982</v>
      </c>
      <c r="Q63" s="1269" t="s">
        <v>992</v>
      </c>
      <c r="R63" s="1274" t="s">
        <v>858</v>
      </c>
      <c r="S63" s="1274" t="s">
        <v>998</v>
      </c>
      <c r="T63" s="1274" t="s">
        <v>1013</v>
      </c>
      <c r="U63" s="56"/>
      <c r="V63" s="219"/>
      <c r="W63" s="219"/>
      <c r="X63" s="219"/>
      <c r="Y63" s="278"/>
      <c r="Z63" s="56"/>
      <c r="AA63" s="219"/>
      <c r="AB63" s="219"/>
      <c r="AC63" s="219"/>
      <c r="AD63" s="219"/>
      <c r="AE63" s="28"/>
      <c r="AF63" s="81"/>
      <c r="AG63" s="16"/>
      <c r="AH63" s="16"/>
      <c r="AI63" s="16"/>
      <c r="AJ63" s="16"/>
      <c r="AK63" s="16"/>
      <c r="AL63" s="16"/>
      <c r="AM63" s="16"/>
      <c r="AN63" s="16"/>
      <c r="AO63" s="16"/>
      <c r="AP63" s="16"/>
      <c r="AQ63" s="16"/>
      <c r="AR63" s="16"/>
      <c r="AS63" s="16"/>
      <c r="AT63" s="16"/>
      <c r="AU63" s="158"/>
      <c r="AV63" s="158"/>
      <c r="AW63" s="158"/>
      <c r="AX63" s="158"/>
      <c r="AY63" s="158"/>
      <c r="AZ63" s="158"/>
      <c r="BA63" s="158"/>
      <c r="BB63" s="158"/>
      <c r="BC63" s="158"/>
      <c r="BD63" s="158"/>
    </row>
    <row r="64" spans="1:56" ht="14.25" customHeight="1">
      <c r="A64" s="386"/>
      <c r="B64" s="1186"/>
      <c r="C64" s="440"/>
      <c r="D64" s="1203"/>
      <c r="E64" s="1203"/>
      <c r="F64" s="1216"/>
      <c r="G64" s="1203"/>
      <c r="H64" s="1203"/>
      <c r="I64" s="1224"/>
      <c r="J64" s="135"/>
      <c r="K64" s="298"/>
      <c r="L64" s="697"/>
      <c r="M64" s="697"/>
      <c r="N64" s="135"/>
      <c r="O64" s="61"/>
      <c r="P64" s="407"/>
      <c r="Q64" s="407"/>
      <c r="R64" s="61"/>
      <c r="S64" s="61"/>
      <c r="T64" s="61"/>
      <c r="U64" s="666"/>
      <c r="V64" s="135"/>
      <c r="W64" s="135"/>
      <c r="X64" s="135"/>
      <c r="Y64" s="1294"/>
      <c r="Z64" s="69"/>
      <c r="AA64" s="351"/>
      <c r="AB64" s="351"/>
      <c r="AC64" s="351"/>
      <c r="AD64" s="351"/>
      <c r="AE64" s="61"/>
      <c r="AF64" s="95"/>
      <c r="AG64" s="16"/>
      <c r="AH64" s="16"/>
      <c r="AI64" s="16"/>
      <c r="AJ64" s="16"/>
      <c r="AK64" s="16"/>
      <c r="AL64" s="16"/>
      <c r="AM64" s="16"/>
      <c r="AN64" s="16"/>
      <c r="AO64" s="16"/>
      <c r="AP64" s="16"/>
      <c r="AQ64" s="16"/>
      <c r="AR64" s="16"/>
      <c r="AS64" s="16"/>
      <c r="AT64" s="16"/>
      <c r="AU64" s="158"/>
      <c r="AV64" s="158"/>
      <c r="AW64" s="158"/>
      <c r="AX64" s="158"/>
      <c r="AY64" s="158"/>
      <c r="AZ64" s="158"/>
      <c r="BA64" s="158"/>
      <c r="BB64" s="158"/>
      <c r="BC64" s="158"/>
      <c r="BD64" s="158"/>
    </row>
    <row r="65" spans="2:57" ht="13.5" customHeight="1">
      <c r="B65" s="16"/>
      <c r="D65" s="16"/>
      <c r="E65" s="16"/>
      <c r="F65" s="16"/>
      <c r="G65" s="16"/>
      <c r="H65" s="16"/>
      <c r="I65" s="16"/>
      <c r="J65" s="16"/>
      <c r="K65" s="16"/>
      <c r="L65" s="16"/>
      <c r="M65" s="16"/>
      <c r="N65" s="16"/>
      <c r="O65" s="16"/>
      <c r="P65" s="16"/>
      <c r="Q65" s="16"/>
      <c r="R65" s="16"/>
      <c r="S65" s="16"/>
      <c r="T65" s="16"/>
      <c r="U65" s="16"/>
      <c r="V65" s="16"/>
      <c r="W65" s="16"/>
      <c r="X65" s="16"/>
      <c r="Y65" s="371"/>
      <c r="Z65" s="16"/>
      <c r="AA65" s="16"/>
      <c r="AB65" s="16"/>
      <c r="AC65" s="16"/>
      <c r="AD65" s="16"/>
      <c r="AE65" s="16"/>
      <c r="AF65" s="16"/>
      <c r="AG65" s="16"/>
      <c r="AH65" s="16"/>
      <c r="AI65" s="16"/>
      <c r="AJ65" s="16"/>
      <c r="AK65" s="16"/>
      <c r="AL65" s="16"/>
      <c r="AM65" s="16"/>
      <c r="AN65" s="16"/>
      <c r="AO65" s="16"/>
      <c r="AP65" s="16"/>
      <c r="AQ65" s="16"/>
      <c r="AR65" s="16"/>
      <c r="AS65" s="16"/>
      <c r="AT65" s="16"/>
      <c r="AU65" s="16"/>
      <c r="AV65" s="158"/>
      <c r="AW65" s="158"/>
      <c r="AX65" s="158"/>
      <c r="AY65" s="158"/>
      <c r="AZ65" s="158"/>
      <c r="BA65" s="158"/>
      <c r="BB65" s="158"/>
      <c r="BC65" s="158"/>
      <c r="BD65" s="158"/>
      <c r="BE65" s="158"/>
    </row>
    <row r="66" spans="2:57">
      <c r="B66" s="16"/>
      <c r="D66" s="16"/>
      <c r="E66" s="16"/>
      <c r="F66" s="16"/>
      <c r="G66" s="16"/>
      <c r="H66" s="16"/>
      <c r="I66" s="16"/>
      <c r="J66" s="16"/>
      <c r="K66" s="16"/>
      <c r="L66" s="16"/>
      <c r="M66" s="16"/>
      <c r="N66" s="16"/>
      <c r="O66" s="16"/>
      <c r="P66" s="16"/>
      <c r="Q66" s="16"/>
      <c r="R66" s="16"/>
      <c r="S66" s="16"/>
      <c r="T66" s="16"/>
      <c r="U66" s="16"/>
      <c r="V66" s="16"/>
      <c r="W66" s="16"/>
      <c r="X66" s="16"/>
      <c r="Y66" s="371"/>
      <c r="Z66" s="16"/>
      <c r="AA66" s="16"/>
      <c r="AB66" s="16"/>
      <c r="AC66" s="16"/>
      <c r="AD66" s="16"/>
      <c r="AE66" s="16"/>
      <c r="AF66" s="16"/>
      <c r="AG66" s="16"/>
      <c r="AH66" s="16"/>
      <c r="AI66" s="16"/>
      <c r="AJ66" s="16"/>
      <c r="AK66" s="16"/>
      <c r="AL66" s="16"/>
      <c r="AM66" s="16"/>
      <c r="AN66" s="16"/>
      <c r="AO66" s="16"/>
      <c r="AP66" s="16"/>
      <c r="AQ66" s="16"/>
      <c r="AR66" s="16"/>
      <c r="AS66" s="16"/>
      <c r="AT66" s="16"/>
      <c r="AU66" s="16"/>
      <c r="AV66" s="158"/>
      <c r="AW66" s="158"/>
      <c r="AX66" s="158"/>
      <c r="AY66" s="158"/>
      <c r="AZ66" s="158"/>
      <c r="BA66" s="158"/>
      <c r="BB66" s="158"/>
      <c r="BC66" s="158"/>
      <c r="BD66" s="158"/>
      <c r="BE66" s="158"/>
    </row>
    <row r="67" spans="2:57">
      <c r="B67" s="16"/>
      <c r="D67" s="16"/>
      <c r="E67" s="16"/>
      <c r="F67" s="16"/>
      <c r="G67" s="16"/>
      <c r="H67" s="16"/>
      <c r="I67" s="16"/>
      <c r="J67" s="16"/>
      <c r="K67" s="16"/>
      <c r="L67" s="16"/>
      <c r="M67" s="16"/>
      <c r="N67" s="16"/>
      <c r="O67" s="16"/>
      <c r="P67" s="16"/>
      <c r="Q67" s="16"/>
      <c r="R67" s="16"/>
      <c r="S67" s="16"/>
      <c r="T67" s="16"/>
      <c r="U67" s="16"/>
      <c r="V67" s="16"/>
      <c r="W67" s="16"/>
      <c r="X67" s="16"/>
      <c r="Y67" s="371"/>
      <c r="Z67" s="16"/>
      <c r="AA67" s="16"/>
      <c r="AB67" s="16"/>
      <c r="AC67" s="16"/>
      <c r="AD67" s="16"/>
      <c r="AE67" s="16"/>
      <c r="AF67" s="16"/>
      <c r="AG67" s="16"/>
      <c r="AH67" s="16"/>
      <c r="AI67" s="16"/>
      <c r="AJ67" s="16"/>
      <c r="AK67" s="16"/>
      <c r="AL67" s="16"/>
      <c r="AM67" s="16"/>
      <c r="AN67" s="16"/>
      <c r="AO67" s="16"/>
      <c r="AP67" s="16"/>
      <c r="AQ67" s="16"/>
      <c r="AR67" s="16"/>
      <c r="AS67" s="16"/>
      <c r="AT67" s="16"/>
      <c r="AU67" s="16"/>
      <c r="AV67" s="158"/>
      <c r="AW67" s="158"/>
      <c r="AX67" s="158"/>
      <c r="AY67" s="158"/>
      <c r="AZ67" s="158"/>
      <c r="BA67" s="158"/>
      <c r="BB67" s="158"/>
      <c r="BC67" s="158"/>
      <c r="BD67" s="158"/>
      <c r="BE67" s="158"/>
    </row>
    <row r="68" spans="2:57">
      <c r="B68" s="16"/>
      <c r="D68" s="16"/>
      <c r="E68" s="16"/>
      <c r="F68" s="16"/>
      <c r="G68" s="16"/>
      <c r="H68" s="16"/>
      <c r="I68" s="16"/>
      <c r="J68" s="16"/>
      <c r="K68" s="16"/>
      <c r="L68" s="16"/>
      <c r="M68" s="16"/>
      <c r="N68" s="16"/>
      <c r="O68" s="16"/>
      <c r="P68" s="16"/>
      <c r="Q68" s="16"/>
      <c r="R68" s="16"/>
      <c r="S68" s="16"/>
      <c r="T68" s="16"/>
      <c r="U68" s="16"/>
      <c r="V68" s="16"/>
      <c r="W68" s="16"/>
      <c r="X68" s="16"/>
      <c r="Y68" s="371"/>
      <c r="Z68" s="16"/>
      <c r="AA68" s="16"/>
      <c r="AB68" s="16"/>
      <c r="AC68" s="16"/>
      <c r="AD68" s="16"/>
      <c r="AE68" s="16"/>
      <c r="AF68" s="16"/>
      <c r="AG68" s="16"/>
      <c r="AH68" s="16"/>
      <c r="AI68" s="16"/>
      <c r="AJ68" s="16"/>
      <c r="AK68" s="16"/>
      <c r="AL68" s="16"/>
      <c r="AM68" s="16"/>
      <c r="AN68" s="16"/>
      <c r="AO68" s="16"/>
      <c r="AP68" s="16"/>
      <c r="AQ68" s="16"/>
      <c r="AR68" s="16"/>
      <c r="AS68" s="16"/>
      <c r="AT68" s="16"/>
      <c r="AU68" s="16"/>
      <c r="AV68" s="158"/>
      <c r="AW68" s="158"/>
      <c r="AX68" s="158"/>
      <c r="AY68" s="158"/>
      <c r="AZ68" s="158"/>
      <c r="BA68" s="158"/>
      <c r="BB68" s="158"/>
      <c r="BC68" s="158"/>
      <c r="BD68" s="158"/>
      <c r="BE68" s="158"/>
    </row>
    <row r="69" spans="2:57">
      <c r="B69" s="16"/>
      <c r="D69" s="16"/>
      <c r="E69" s="16"/>
      <c r="F69" s="16"/>
      <c r="G69" s="16"/>
      <c r="H69" s="16"/>
      <c r="I69" s="16"/>
      <c r="J69" s="16"/>
      <c r="K69" s="16"/>
      <c r="L69" s="16"/>
      <c r="M69" s="16"/>
      <c r="N69" s="16"/>
      <c r="O69" s="16"/>
      <c r="P69" s="16"/>
      <c r="Q69" s="16"/>
      <c r="R69" s="16"/>
      <c r="S69" s="16"/>
      <c r="T69" s="16"/>
      <c r="U69" s="16"/>
      <c r="V69" s="16"/>
      <c r="W69" s="16"/>
      <c r="X69" s="16"/>
      <c r="Y69" s="371"/>
      <c r="Z69" s="16"/>
      <c r="AA69" s="16"/>
      <c r="AB69" s="16"/>
      <c r="AC69" s="16"/>
      <c r="AD69" s="16"/>
      <c r="AE69" s="16"/>
      <c r="AF69" s="16"/>
      <c r="AG69" s="16"/>
      <c r="AH69" s="16"/>
      <c r="AI69" s="16"/>
      <c r="AJ69" s="16"/>
      <c r="AK69" s="16"/>
      <c r="AL69" s="16"/>
      <c r="AM69" s="16"/>
      <c r="AN69" s="16"/>
      <c r="AO69" s="16"/>
      <c r="AP69" s="16"/>
      <c r="AQ69" s="16"/>
      <c r="AR69" s="16"/>
      <c r="AS69" s="16"/>
      <c r="AT69" s="16"/>
      <c r="AU69" s="16"/>
      <c r="AV69" s="158"/>
      <c r="AW69" s="158"/>
      <c r="AX69" s="158"/>
      <c r="AY69" s="158"/>
      <c r="AZ69" s="158"/>
      <c r="BA69" s="158"/>
      <c r="BB69" s="158"/>
      <c r="BC69" s="158"/>
      <c r="BD69" s="158"/>
      <c r="BE69" s="158"/>
    </row>
    <row r="70" spans="2:57">
      <c r="B70" s="16"/>
      <c r="D70" s="16"/>
      <c r="E70" s="16"/>
      <c r="F70" s="16"/>
      <c r="G70" s="16"/>
      <c r="H70" s="16"/>
      <c r="I70" s="16"/>
      <c r="J70" s="16"/>
      <c r="K70" s="16"/>
      <c r="L70" s="16"/>
      <c r="M70" s="16"/>
      <c r="N70" s="16"/>
      <c r="O70" s="16"/>
      <c r="P70" s="16"/>
      <c r="Q70" s="16"/>
      <c r="R70" s="16"/>
      <c r="S70" s="16"/>
      <c r="T70" s="16"/>
      <c r="U70" s="16"/>
      <c r="V70" s="16"/>
      <c r="W70" s="16"/>
      <c r="X70" s="16"/>
      <c r="Y70" s="371"/>
      <c r="Z70" s="16"/>
      <c r="AA70" s="16"/>
      <c r="AB70" s="16"/>
      <c r="AC70" s="16"/>
      <c r="AD70" s="16"/>
      <c r="AE70" s="16"/>
      <c r="AF70" s="16"/>
      <c r="AG70" s="16"/>
      <c r="AH70" s="16"/>
      <c r="AI70" s="16"/>
      <c r="AJ70" s="16"/>
      <c r="AK70" s="16"/>
      <c r="AL70" s="16"/>
      <c r="AM70" s="16"/>
      <c r="AN70" s="16"/>
      <c r="AO70" s="16"/>
      <c r="AP70" s="16"/>
      <c r="AQ70" s="16"/>
      <c r="AR70" s="16"/>
      <c r="AS70" s="16"/>
      <c r="AT70" s="16"/>
      <c r="AU70" s="16"/>
      <c r="AV70" s="158"/>
      <c r="AW70" s="158"/>
      <c r="AX70" s="158"/>
      <c r="AY70" s="158"/>
      <c r="AZ70" s="158"/>
      <c r="BA70" s="158"/>
      <c r="BB70" s="158"/>
      <c r="BC70" s="158"/>
      <c r="BD70" s="158"/>
      <c r="BE70" s="158"/>
    </row>
    <row r="71" spans="2:57">
      <c r="B71" s="16"/>
      <c r="C71" s="16"/>
      <c r="D71" s="16"/>
      <c r="E71" s="16"/>
      <c r="F71" s="16"/>
      <c r="G71" s="16"/>
      <c r="H71" s="16"/>
      <c r="I71" s="16"/>
      <c r="J71" s="16"/>
      <c r="K71" s="16"/>
      <c r="L71" s="16"/>
      <c r="M71" s="16"/>
      <c r="N71" s="16"/>
      <c r="O71" s="16"/>
      <c r="P71" s="16"/>
      <c r="Q71" s="16"/>
      <c r="R71" s="16"/>
      <c r="S71" s="16"/>
      <c r="T71" s="16"/>
      <c r="U71" s="16"/>
      <c r="V71" s="16"/>
      <c r="W71" s="16"/>
      <c r="X71" s="16"/>
      <c r="Y71" s="371"/>
      <c r="Z71" s="16"/>
      <c r="AA71" s="16"/>
      <c r="AB71" s="16"/>
      <c r="AC71" s="16"/>
      <c r="AD71" s="16"/>
      <c r="AE71" s="16"/>
      <c r="AF71" s="16"/>
      <c r="AG71" s="16"/>
      <c r="AH71" s="16"/>
      <c r="AI71" s="16"/>
      <c r="AJ71" s="16"/>
      <c r="AK71" s="16"/>
      <c r="AL71" s="16"/>
      <c r="AM71" s="16"/>
      <c r="AN71" s="16"/>
      <c r="AO71" s="16"/>
      <c r="AP71" s="16"/>
      <c r="AQ71" s="16"/>
      <c r="AR71" s="16"/>
      <c r="AS71" s="16"/>
      <c r="AT71" s="16"/>
      <c r="AU71" s="16"/>
      <c r="AV71" s="158"/>
      <c r="AW71" s="158"/>
      <c r="AX71" s="158"/>
      <c r="AY71" s="158"/>
      <c r="AZ71" s="158"/>
      <c r="BA71" s="158"/>
      <c r="BB71" s="158"/>
      <c r="BC71" s="158"/>
      <c r="BD71" s="158"/>
      <c r="BE71" s="158"/>
    </row>
    <row r="72" spans="2:57">
      <c r="B72" s="16"/>
      <c r="C72" s="16"/>
      <c r="D72" s="16"/>
      <c r="E72" s="16"/>
      <c r="F72" s="16"/>
      <c r="G72" s="16"/>
      <c r="H72" s="16"/>
      <c r="I72" s="16"/>
      <c r="J72" s="16"/>
      <c r="K72" s="16"/>
      <c r="L72" s="16"/>
      <c r="M72" s="16"/>
      <c r="N72" s="16"/>
      <c r="O72" s="16"/>
      <c r="P72" s="16"/>
      <c r="Q72" s="16"/>
      <c r="R72" s="16"/>
      <c r="S72" s="16"/>
      <c r="T72" s="16"/>
      <c r="U72" s="16"/>
      <c r="V72" s="16"/>
      <c r="W72" s="16"/>
      <c r="X72" s="16"/>
      <c r="Y72" s="371"/>
      <c r="Z72" s="16"/>
      <c r="AA72" s="16"/>
      <c r="AB72" s="16"/>
      <c r="AC72" s="16"/>
      <c r="AD72" s="16"/>
      <c r="AE72" s="16"/>
      <c r="AF72" s="16"/>
      <c r="AG72" s="16"/>
      <c r="AH72" s="16"/>
      <c r="AI72" s="16"/>
      <c r="AJ72" s="16"/>
      <c r="AK72" s="16"/>
      <c r="AL72" s="16"/>
      <c r="AM72" s="16"/>
      <c r="AN72" s="16"/>
      <c r="AO72" s="16"/>
      <c r="AP72" s="16"/>
      <c r="AQ72" s="16"/>
      <c r="AR72" s="16"/>
      <c r="AS72" s="16"/>
      <c r="AT72" s="16"/>
      <c r="AU72" s="16"/>
      <c r="AV72" s="158"/>
      <c r="AW72" s="158"/>
      <c r="AX72" s="158"/>
      <c r="AY72" s="158"/>
      <c r="AZ72" s="158"/>
      <c r="BA72" s="158"/>
      <c r="BB72" s="158"/>
      <c r="BC72" s="158"/>
      <c r="BD72" s="158"/>
      <c r="BE72" s="158"/>
    </row>
    <row r="73" spans="2:57">
      <c r="B73" s="16"/>
      <c r="C73" s="16"/>
      <c r="D73" s="16"/>
      <c r="E73" s="16"/>
      <c r="F73" s="16"/>
      <c r="G73" s="16"/>
      <c r="H73" s="16"/>
      <c r="I73" s="16"/>
      <c r="J73" s="16"/>
      <c r="K73" s="16"/>
      <c r="L73" s="16"/>
      <c r="M73" s="16"/>
      <c r="N73" s="16"/>
      <c r="O73" s="16"/>
      <c r="P73" s="16"/>
      <c r="Q73" s="16"/>
      <c r="R73" s="16"/>
      <c r="S73" s="16"/>
      <c r="T73" s="16"/>
      <c r="U73" s="16"/>
      <c r="V73" s="16"/>
      <c r="W73" s="16"/>
      <c r="X73" s="16"/>
      <c r="Y73" s="371"/>
      <c r="Z73" s="16"/>
      <c r="AA73" s="16"/>
      <c r="AB73" s="16"/>
      <c r="AC73" s="16"/>
      <c r="AD73" s="16"/>
      <c r="AE73" s="16"/>
      <c r="AF73" s="16"/>
      <c r="AG73" s="16"/>
      <c r="AH73" s="16"/>
      <c r="AI73" s="16"/>
      <c r="AJ73" s="16"/>
      <c r="AK73" s="16"/>
      <c r="AL73" s="16"/>
      <c r="AM73" s="16"/>
      <c r="AN73" s="16"/>
      <c r="AO73" s="16"/>
      <c r="AP73" s="16"/>
      <c r="AQ73" s="16"/>
      <c r="AR73" s="16"/>
      <c r="AS73" s="16"/>
      <c r="AT73" s="16"/>
      <c r="AU73" s="16"/>
      <c r="AV73" s="158"/>
      <c r="AW73" s="158"/>
      <c r="AX73" s="158"/>
      <c r="AY73" s="158"/>
      <c r="AZ73" s="158"/>
      <c r="BA73" s="158"/>
      <c r="BB73" s="158"/>
      <c r="BC73" s="158"/>
      <c r="BD73" s="158"/>
      <c r="BE73" s="158"/>
    </row>
    <row r="74" spans="2:57">
      <c r="B74" s="16"/>
      <c r="C74" s="16"/>
      <c r="D74" s="16"/>
      <c r="E74" s="16"/>
      <c r="F74" s="16"/>
      <c r="G74" s="16"/>
      <c r="H74" s="16"/>
      <c r="I74" s="16"/>
      <c r="J74" s="16"/>
      <c r="K74" s="16"/>
      <c r="L74" s="16"/>
      <c r="M74" s="16"/>
      <c r="N74" s="16"/>
      <c r="O74" s="16"/>
      <c r="P74" s="16"/>
      <c r="Q74" s="16"/>
      <c r="R74" s="16"/>
      <c r="S74" s="16"/>
      <c r="T74" s="16"/>
      <c r="U74" s="16"/>
      <c r="V74" s="16"/>
      <c r="W74" s="16"/>
      <c r="X74" s="16"/>
      <c r="Y74" s="371"/>
      <c r="Z74" s="16"/>
      <c r="AA74" s="16"/>
      <c r="AB74" s="16"/>
      <c r="AC74" s="16"/>
      <c r="AD74" s="16"/>
      <c r="AE74" s="16"/>
      <c r="AF74" s="16"/>
      <c r="AG74" s="16"/>
      <c r="AH74" s="16"/>
      <c r="AI74" s="16"/>
      <c r="AJ74" s="16"/>
      <c r="AK74" s="16"/>
      <c r="AL74" s="16"/>
      <c r="AM74" s="16"/>
      <c r="AN74" s="16"/>
      <c r="AO74" s="16"/>
      <c r="AP74" s="16"/>
      <c r="AQ74" s="16"/>
      <c r="AR74" s="16"/>
      <c r="AS74" s="16"/>
      <c r="AT74" s="16"/>
      <c r="AU74" s="16"/>
      <c r="AV74" s="158"/>
      <c r="AW74" s="158"/>
      <c r="AX74" s="158"/>
      <c r="AY74" s="158"/>
      <c r="AZ74" s="158"/>
      <c r="BA74" s="158"/>
      <c r="BB74" s="158"/>
      <c r="BC74" s="158"/>
      <c r="BD74" s="158"/>
      <c r="BE74" s="158"/>
    </row>
    <row r="75" spans="2:57">
      <c r="B75" s="16"/>
      <c r="C75" s="16"/>
      <c r="D75" s="16"/>
      <c r="E75" s="16"/>
      <c r="F75" s="16"/>
      <c r="G75" s="16"/>
      <c r="H75" s="16"/>
      <c r="I75" s="16"/>
      <c r="J75" s="16"/>
      <c r="K75" s="16"/>
      <c r="L75" s="16"/>
      <c r="M75" s="16"/>
      <c r="N75" s="16"/>
      <c r="O75" s="16"/>
      <c r="P75" s="16"/>
      <c r="Q75" s="16"/>
      <c r="R75" s="16"/>
      <c r="S75" s="16"/>
      <c r="T75" s="16"/>
      <c r="U75" s="16"/>
      <c r="V75" s="16"/>
      <c r="W75" s="16"/>
      <c r="X75" s="16"/>
      <c r="Y75" s="371"/>
      <c r="Z75" s="16"/>
      <c r="AA75" s="16"/>
      <c r="AB75" s="16"/>
      <c r="AC75" s="16"/>
      <c r="AD75" s="16"/>
      <c r="AE75" s="16"/>
      <c r="AF75" s="16"/>
      <c r="AG75" s="16"/>
      <c r="AH75" s="16"/>
      <c r="AI75" s="16"/>
      <c r="AJ75" s="16"/>
      <c r="AK75" s="16"/>
      <c r="AL75" s="16"/>
      <c r="AM75" s="16"/>
      <c r="AN75" s="16"/>
      <c r="AO75" s="16"/>
      <c r="AP75" s="16"/>
      <c r="AQ75" s="16"/>
      <c r="AR75" s="16"/>
      <c r="AS75" s="16"/>
      <c r="AT75" s="16"/>
      <c r="AU75" s="16"/>
      <c r="AV75" s="158"/>
      <c r="AW75" s="158"/>
      <c r="AX75" s="158"/>
      <c r="AY75" s="158"/>
      <c r="AZ75" s="158"/>
      <c r="BA75" s="158"/>
      <c r="BB75" s="158"/>
      <c r="BC75" s="158"/>
      <c r="BD75" s="158"/>
      <c r="BE75" s="158"/>
    </row>
    <row r="76" spans="2:57">
      <c r="B76" s="16"/>
      <c r="C76" s="16"/>
      <c r="D76" s="16"/>
      <c r="E76" s="16"/>
      <c r="F76" s="16"/>
      <c r="G76" s="16"/>
      <c r="H76" s="16"/>
      <c r="I76" s="16"/>
      <c r="J76" s="16"/>
      <c r="K76" s="16"/>
      <c r="L76" s="16"/>
      <c r="M76" s="16"/>
      <c r="N76" s="16"/>
      <c r="O76" s="16"/>
      <c r="P76" s="16"/>
      <c r="Q76" s="16"/>
      <c r="R76" s="16"/>
      <c r="S76" s="16"/>
      <c r="T76" s="16"/>
      <c r="U76" s="16"/>
      <c r="V76" s="16"/>
      <c r="W76" s="16"/>
      <c r="X76" s="16"/>
      <c r="Y76" s="371"/>
      <c r="Z76" s="16"/>
      <c r="AA76" s="16"/>
      <c r="AB76" s="16"/>
      <c r="AC76" s="16"/>
      <c r="AD76" s="16"/>
      <c r="AE76" s="16"/>
      <c r="AF76" s="16"/>
      <c r="AG76" s="16"/>
      <c r="AH76" s="16"/>
      <c r="AI76" s="16"/>
      <c r="AJ76" s="16"/>
      <c r="AK76" s="16"/>
      <c r="AL76" s="16"/>
      <c r="AM76" s="16"/>
      <c r="AN76" s="16"/>
      <c r="AO76" s="16"/>
      <c r="AP76" s="16"/>
      <c r="AQ76" s="16"/>
      <c r="AR76" s="16"/>
      <c r="AS76" s="16"/>
      <c r="AT76" s="16"/>
      <c r="AU76" s="16"/>
      <c r="AV76" s="158"/>
      <c r="AW76" s="158"/>
      <c r="AX76" s="158"/>
      <c r="AY76" s="158"/>
      <c r="AZ76" s="158"/>
      <c r="BA76" s="158"/>
      <c r="BB76" s="158"/>
      <c r="BC76" s="158"/>
      <c r="BD76" s="158"/>
      <c r="BE76" s="158"/>
    </row>
    <row r="77" spans="2:57">
      <c r="B77" s="16"/>
      <c r="C77" s="16"/>
      <c r="D77" s="16"/>
      <c r="E77" s="16"/>
      <c r="F77" s="16"/>
      <c r="G77" s="16"/>
      <c r="H77" s="16"/>
      <c r="I77" s="16"/>
      <c r="J77" s="16"/>
      <c r="K77" s="16"/>
      <c r="L77" s="16"/>
      <c r="M77" s="16"/>
      <c r="N77" s="16"/>
      <c r="O77" s="16"/>
      <c r="P77" s="16"/>
      <c r="Q77" s="16"/>
      <c r="R77" s="16"/>
      <c r="S77" s="16"/>
      <c r="T77" s="16"/>
      <c r="U77" s="16"/>
      <c r="V77" s="16"/>
      <c r="W77" s="16"/>
      <c r="X77" s="16"/>
      <c r="Y77" s="371"/>
      <c r="Z77" s="16"/>
      <c r="AA77" s="16"/>
      <c r="AB77" s="16"/>
      <c r="AC77" s="16"/>
      <c r="AD77" s="16"/>
      <c r="AE77" s="16"/>
      <c r="AF77" s="16"/>
      <c r="AG77" s="16"/>
      <c r="AH77" s="16"/>
      <c r="AI77" s="16"/>
      <c r="AJ77" s="16"/>
      <c r="AK77" s="16"/>
      <c r="AL77" s="16"/>
      <c r="AM77" s="16"/>
      <c r="AN77" s="16"/>
      <c r="AO77" s="16"/>
      <c r="AP77" s="16"/>
      <c r="AQ77" s="16"/>
      <c r="AR77" s="16"/>
      <c r="AS77" s="16"/>
      <c r="AT77" s="16"/>
      <c r="AU77" s="16"/>
      <c r="AV77" s="158"/>
      <c r="AW77" s="158"/>
      <c r="AX77" s="158"/>
      <c r="AY77" s="158"/>
      <c r="AZ77" s="158"/>
      <c r="BA77" s="158"/>
      <c r="BB77" s="158"/>
      <c r="BC77" s="158"/>
      <c r="BD77" s="158"/>
      <c r="BE77" s="158"/>
    </row>
    <row r="78" spans="2:57">
      <c r="B78" s="16"/>
      <c r="C78" s="16"/>
      <c r="D78" s="16"/>
      <c r="E78" s="16"/>
      <c r="F78" s="16"/>
      <c r="G78" s="16"/>
      <c r="H78" s="16"/>
      <c r="I78" s="16"/>
      <c r="J78" s="16"/>
      <c r="K78" s="16"/>
      <c r="L78" s="16"/>
      <c r="M78" s="16"/>
      <c r="N78" s="16"/>
      <c r="O78" s="16"/>
      <c r="P78" s="16"/>
      <c r="Q78" s="16"/>
      <c r="R78" s="16"/>
      <c r="S78" s="16"/>
      <c r="T78" s="16"/>
      <c r="U78" s="16"/>
      <c r="V78" s="16"/>
      <c r="W78" s="16"/>
      <c r="X78" s="16"/>
      <c r="Y78" s="371"/>
      <c r="Z78" s="16"/>
      <c r="AA78" s="16"/>
      <c r="AB78" s="16"/>
      <c r="AC78" s="16"/>
      <c r="AD78" s="16"/>
      <c r="AE78" s="16"/>
      <c r="AF78" s="16"/>
      <c r="AG78" s="16"/>
      <c r="AH78" s="16"/>
      <c r="AI78" s="16"/>
      <c r="AJ78" s="16"/>
      <c r="AK78" s="16"/>
      <c r="AL78" s="16"/>
      <c r="AM78" s="16"/>
      <c r="AN78" s="16"/>
      <c r="AO78" s="16"/>
      <c r="AP78" s="16"/>
      <c r="AQ78" s="16"/>
      <c r="AR78" s="16"/>
      <c r="AS78" s="16"/>
      <c r="AT78" s="16"/>
      <c r="AU78" s="16"/>
      <c r="AV78" s="158"/>
      <c r="AW78" s="158"/>
      <c r="AX78" s="158"/>
      <c r="AY78" s="158"/>
      <c r="AZ78" s="158"/>
      <c r="BA78" s="158"/>
      <c r="BB78" s="158"/>
      <c r="BC78" s="158"/>
      <c r="BD78" s="158"/>
      <c r="BE78" s="158"/>
    </row>
    <row r="79" spans="2:57">
      <c r="B79" s="16"/>
      <c r="C79" s="16"/>
      <c r="D79" s="16"/>
      <c r="E79" s="16"/>
      <c r="F79" s="16"/>
      <c r="G79" s="16"/>
      <c r="H79" s="16"/>
      <c r="I79" s="16"/>
      <c r="J79" s="16"/>
      <c r="K79" s="16"/>
      <c r="L79" s="16"/>
      <c r="M79" s="16"/>
      <c r="N79" s="16"/>
      <c r="O79" s="16"/>
      <c r="P79" s="16"/>
      <c r="Q79" s="16"/>
      <c r="R79" s="16"/>
      <c r="S79" s="16"/>
      <c r="T79" s="16"/>
      <c r="U79" s="16"/>
      <c r="V79" s="16"/>
      <c r="W79" s="16"/>
      <c r="X79" s="16"/>
      <c r="Y79" s="371"/>
      <c r="Z79" s="16"/>
      <c r="AA79" s="16"/>
      <c r="AB79" s="16"/>
      <c r="AC79" s="16"/>
      <c r="AD79" s="16"/>
      <c r="AE79" s="16"/>
      <c r="AF79" s="16"/>
      <c r="AG79" s="16"/>
      <c r="AH79" s="16"/>
      <c r="AI79" s="16"/>
      <c r="AJ79" s="16"/>
      <c r="AK79" s="16"/>
      <c r="AL79" s="16"/>
      <c r="AM79" s="16"/>
      <c r="AN79" s="16"/>
      <c r="AO79" s="16"/>
      <c r="AP79" s="16"/>
      <c r="AQ79" s="16"/>
      <c r="AR79" s="16"/>
      <c r="AS79" s="16"/>
      <c r="AT79" s="16"/>
      <c r="AU79" s="16"/>
      <c r="AV79" s="158"/>
      <c r="AW79" s="158"/>
      <c r="AX79" s="158"/>
      <c r="AY79" s="158"/>
      <c r="AZ79" s="158"/>
      <c r="BA79" s="158"/>
      <c r="BB79" s="158"/>
      <c r="BC79" s="158"/>
      <c r="BD79" s="158"/>
      <c r="BE79" s="158"/>
    </row>
    <row r="80" spans="2:57">
      <c r="B80" s="16"/>
      <c r="C80" s="16"/>
      <c r="D80" s="16"/>
      <c r="E80" s="16"/>
      <c r="F80" s="16"/>
      <c r="G80" s="16"/>
      <c r="H80" s="16"/>
      <c r="I80" s="16"/>
      <c r="J80" s="16"/>
      <c r="K80" s="16"/>
      <c r="L80" s="16"/>
      <c r="M80" s="16"/>
      <c r="N80" s="16"/>
      <c r="O80" s="16"/>
      <c r="P80" s="16"/>
      <c r="Q80" s="16"/>
      <c r="R80" s="16"/>
      <c r="S80" s="16"/>
      <c r="T80" s="16"/>
      <c r="U80" s="16"/>
      <c r="V80" s="16"/>
      <c r="W80" s="16"/>
      <c r="X80" s="16"/>
      <c r="Y80" s="371"/>
      <c r="Z80" s="16"/>
      <c r="AA80" s="16"/>
      <c r="AB80" s="16"/>
      <c r="AC80" s="16"/>
      <c r="AD80" s="16"/>
      <c r="AE80" s="16"/>
      <c r="AF80" s="16"/>
      <c r="AG80" s="16"/>
      <c r="AH80" s="16"/>
      <c r="AI80" s="16"/>
      <c r="AJ80" s="16"/>
      <c r="AK80" s="16"/>
      <c r="AL80" s="16"/>
      <c r="AM80" s="16"/>
      <c r="AN80" s="16"/>
      <c r="AO80" s="16"/>
      <c r="AP80" s="16"/>
      <c r="AQ80" s="16"/>
      <c r="AR80" s="16"/>
      <c r="AS80" s="16"/>
      <c r="AT80" s="16"/>
      <c r="AU80" s="16"/>
      <c r="AV80" s="158"/>
      <c r="AW80" s="158"/>
      <c r="AX80" s="158"/>
      <c r="AY80" s="158"/>
      <c r="AZ80" s="158"/>
      <c r="BA80" s="158"/>
      <c r="BB80" s="158"/>
      <c r="BC80" s="158"/>
      <c r="BD80" s="158"/>
      <c r="BE80" s="158"/>
    </row>
    <row r="81" spans="2:57">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58"/>
      <c r="AW81" s="158"/>
      <c r="AX81" s="158"/>
      <c r="AY81" s="158"/>
      <c r="AZ81" s="158"/>
      <c r="BA81" s="158"/>
      <c r="BB81" s="158"/>
      <c r="BC81" s="158"/>
      <c r="BD81" s="158"/>
      <c r="BE81" s="158"/>
    </row>
    <row r="82" spans="2:57">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58"/>
      <c r="AW82" s="158"/>
      <c r="AX82" s="158"/>
      <c r="AY82" s="158"/>
      <c r="AZ82" s="158"/>
      <c r="BA82" s="158"/>
      <c r="BB82" s="158"/>
      <c r="BC82" s="158"/>
      <c r="BD82" s="158"/>
      <c r="BE82" s="158"/>
    </row>
    <row r="83" spans="2:57">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58"/>
      <c r="AW83" s="158"/>
      <c r="AX83" s="158"/>
      <c r="AY83" s="158"/>
      <c r="AZ83" s="158"/>
      <c r="BA83" s="158"/>
      <c r="BB83" s="158"/>
      <c r="BC83" s="158"/>
      <c r="BD83" s="158"/>
      <c r="BE83" s="158"/>
    </row>
    <row r="84" spans="2:57">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58"/>
      <c r="AW84" s="158"/>
      <c r="AX84" s="158"/>
      <c r="AY84" s="158"/>
      <c r="AZ84" s="158"/>
      <c r="BA84" s="158"/>
      <c r="BB84" s="158"/>
      <c r="BC84" s="158"/>
      <c r="BD84" s="158"/>
      <c r="BE84" s="158"/>
    </row>
    <row r="85" spans="2:57">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58"/>
      <c r="AW85" s="158"/>
      <c r="AX85" s="158"/>
      <c r="AY85" s="158"/>
      <c r="AZ85" s="158"/>
      <c r="BA85" s="158"/>
      <c r="BB85" s="158"/>
      <c r="BC85" s="158"/>
      <c r="BD85" s="158"/>
      <c r="BE85" s="158"/>
    </row>
    <row r="86" spans="2:57">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58"/>
      <c r="AW86" s="158"/>
      <c r="AX86" s="158"/>
      <c r="AY86" s="158"/>
      <c r="AZ86" s="158"/>
      <c r="BA86" s="158"/>
      <c r="BB86" s="158"/>
      <c r="BC86" s="158"/>
      <c r="BD86" s="158"/>
      <c r="BE86" s="158"/>
    </row>
    <row r="87" spans="2:57">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58"/>
      <c r="AW87" s="158"/>
      <c r="AX87" s="158"/>
      <c r="AY87" s="158"/>
      <c r="AZ87" s="158"/>
      <c r="BA87" s="158"/>
      <c r="BB87" s="158"/>
      <c r="BC87" s="158"/>
      <c r="BD87" s="158"/>
      <c r="BE87" s="158"/>
    </row>
    <row r="88" spans="2:57">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58"/>
      <c r="AW88" s="158"/>
      <c r="AX88" s="158"/>
      <c r="AY88" s="158"/>
      <c r="AZ88" s="158"/>
      <c r="BA88" s="158"/>
      <c r="BB88" s="158"/>
      <c r="BC88" s="158"/>
      <c r="BD88" s="158"/>
      <c r="BE88" s="158"/>
    </row>
    <row r="89" spans="2:57">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58"/>
      <c r="AW89" s="158"/>
      <c r="AX89" s="158"/>
      <c r="AY89" s="158"/>
      <c r="AZ89" s="158"/>
      <c r="BA89" s="158"/>
      <c r="BB89" s="158"/>
      <c r="BC89" s="158"/>
      <c r="BD89" s="158"/>
      <c r="BE89" s="158"/>
    </row>
    <row r="90" spans="2:57">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58"/>
      <c r="AW90" s="158"/>
      <c r="AX90" s="158"/>
      <c r="AY90" s="158"/>
      <c r="AZ90" s="158"/>
      <c r="BA90" s="158"/>
      <c r="BB90" s="158"/>
      <c r="BC90" s="158"/>
      <c r="BD90" s="158"/>
      <c r="BE90" s="158"/>
    </row>
    <row r="91" spans="2:57">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58"/>
      <c r="AW91" s="158"/>
      <c r="AX91" s="158"/>
      <c r="AY91" s="158"/>
      <c r="AZ91" s="158"/>
      <c r="BA91" s="158"/>
      <c r="BB91" s="158"/>
      <c r="BC91" s="158"/>
      <c r="BD91" s="158"/>
      <c r="BE91" s="158"/>
    </row>
    <row r="92" spans="2:57">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58"/>
      <c r="AW92" s="158"/>
      <c r="AX92" s="158"/>
      <c r="AY92" s="158"/>
      <c r="AZ92" s="158"/>
      <c r="BA92" s="158"/>
      <c r="BB92" s="158"/>
      <c r="BC92" s="158"/>
      <c r="BD92" s="158"/>
      <c r="BE92" s="158"/>
    </row>
    <row r="93" spans="2:57">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58"/>
      <c r="AW93" s="158"/>
      <c r="AX93" s="158"/>
      <c r="AY93" s="158"/>
      <c r="AZ93" s="158"/>
      <c r="BA93" s="158"/>
      <c r="BB93" s="158"/>
      <c r="BC93" s="158"/>
      <c r="BD93" s="158"/>
      <c r="BE93" s="158"/>
    </row>
    <row r="94" spans="2:57">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58"/>
      <c r="AW94" s="158"/>
      <c r="AX94" s="158"/>
      <c r="AY94" s="158"/>
      <c r="AZ94" s="158"/>
      <c r="BA94" s="158"/>
      <c r="BB94" s="158"/>
      <c r="BC94" s="158"/>
      <c r="BD94" s="158"/>
      <c r="BE94" s="158"/>
    </row>
    <row r="95" spans="2:57">
      <c r="B95" s="16"/>
      <c r="C95" s="158"/>
      <c r="D95" s="158"/>
      <c r="E95" s="158"/>
      <c r="F95" s="158"/>
      <c r="G95" s="158"/>
      <c r="H95" s="158"/>
      <c r="I95" s="158"/>
      <c r="J95" s="158"/>
      <c r="K95" s="158"/>
      <c r="L95" s="158"/>
      <c r="M95" s="158"/>
      <c r="N95" s="158"/>
      <c r="O95" s="158"/>
      <c r="P95" s="158"/>
      <c r="Q95" s="158"/>
      <c r="R95" s="158"/>
      <c r="S95" s="158"/>
      <c r="T95" s="158"/>
      <c r="U95" s="158"/>
      <c r="V95" s="158"/>
      <c r="W95" s="158"/>
      <c r="X95" s="158"/>
      <c r="Y95" s="158"/>
      <c r="Z95" s="16"/>
      <c r="AA95" s="16"/>
      <c r="AB95" s="16"/>
      <c r="AC95" s="16"/>
      <c r="AD95" s="16"/>
      <c r="AE95" s="16"/>
      <c r="AF95" s="16"/>
      <c r="AG95" s="16"/>
      <c r="AH95" s="16"/>
      <c r="AI95" s="16"/>
      <c r="AJ95" s="16"/>
      <c r="AK95" s="16"/>
      <c r="AL95" s="16"/>
      <c r="AM95" s="16"/>
      <c r="AN95" s="16"/>
      <c r="AO95" s="16"/>
      <c r="AP95" s="16"/>
      <c r="AQ95" s="16"/>
      <c r="AR95" s="16"/>
      <c r="AS95" s="16"/>
      <c r="AT95" s="16"/>
      <c r="AU95" s="16"/>
      <c r="AV95" s="158"/>
      <c r="AW95" s="158"/>
      <c r="AX95" s="158"/>
      <c r="AY95" s="158"/>
      <c r="AZ95" s="158"/>
      <c r="BA95" s="158"/>
      <c r="BB95" s="158"/>
      <c r="BC95" s="158"/>
      <c r="BD95" s="158"/>
      <c r="BE95" s="158"/>
    </row>
    <row r="96" spans="2:57">
      <c r="B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58"/>
      <c r="AW96" s="158"/>
      <c r="AX96" s="158"/>
      <c r="AY96" s="158"/>
      <c r="AZ96" s="158"/>
      <c r="BA96" s="158"/>
      <c r="BB96" s="158"/>
      <c r="BC96" s="158"/>
      <c r="BD96" s="158"/>
      <c r="BE96" s="158"/>
    </row>
    <row r="97" spans="2:57">
      <c r="B97" s="16"/>
      <c r="Z97" s="158"/>
      <c r="AA97" s="158"/>
      <c r="AB97" s="158"/>
      <c r="AC97" s="158"/>
      <c r="AD97" s="158"/>
      <c r="AE97" s="158"/>
      <c r="AF97" s="158"/>
      <c r="AG97" s="16"/>
      <c r="AH97" s="16"/>
      <c r="AI97" s="16"/>
      <c r="AJ97" s="16"/>
      <c r="AK97" s="16"/>
      <c r="AL97" s="16"/>
      <c r="AM97" s="16"/>
      <c r="AN97" s="16"/>
      <c r="AO97" s="16"/>
      <c r="AP97" s="16"/>
      <c r="AQ97" s="16"/>
      <c r="AR97" s="16"/>
      <c r="AS97" s="16"/>
      <c r="AT97" s="16"/>
      <c r="AU97" s="16"/>
      <c r="AV97" s="158"/>
      <c r="AW97" s="158"/>
      <c r="AX97" s="158"/>
      <c r="AY97" s="158"/>
      <c r="AZ97" s="158"/>
      <c r="BA97" s="158"/>
      <c r="BB97" s="158"/>
      <c r="BC97" s="158"/>
      <c r="BD97" s="158"/>
      <c r="BE97" s="158"/>
    </row>
    <row r="98" spans="2:57">
      <c r="B98" s="16"/>
      <c r="AG98" s="16"/>
      <c r="AH98" s="16"/>
      <c r="AI98" s="16"/>
      <c r="AJ98" s="16"/>
      <c r="AK98" s="16"/>
      <c r="AL98" s="16"/>
      <c r="AM98" s="16"/>
      <c r="AN98" s="16"/>
      <c r="AO98" s="16"/>
      <c r="AP98" s="16"/>
      <c r="AQ98" s="16"/>
      <c r="AR98" s="16"/>
      <c r="AS98" s="16"/>
      <c r="AT98" s="16"/>
      <c r="AU98" s="16"/>
      <c r="AV98" s="158"/>
      <c r="AW98" s="158"/>
      <c r="AX98" s="158"/>
      <c r="AY98" s="158"/>
      <c r="AZ98" s="158"/>
      <c r="BA98" s="158"/>
      <c r="BB98" s="158"/>
      <c r="BC98" s="158"/>
      <c r="BD98" s="158"/>
      <c r="BE98" s="158"/>
    </row>
    <row r="99" spans="2:57">
      <c r="B99" s="16"/>
      <c r="AG99" s="16"/>
      <c r="AH99" s="16"/>
      <c r="AI99" s="16"/>
      <c r="AJ99" s="16"/>
      <c r="AK99" s="16"/>
      <c r="AL99" s="16"/>
      <c r="AM99" s="16"/>
      <c r="AN99" s="16"/>
      <c r="AO99" s="16"/>
      <c r="AP99" s="16"/>
      <c r="AQ99" s="16"/>
      <c r="AR99" s="16"/>
      <c r="AS99" s="16"/>
      <c r="AT99" s="16"/>
      <c r="AU99" s="16"/>
      <c r="AV99" s="158"/>
      <c r="AW99" s="158"/>
      <c r="AX99" s="158"/>
      <c r="AY99" s="158"/>
      <c r="AZ99" s="158"/>
      <c r="BA99" s="158"/>
      <c r="BB99" s="158"/>
      <c r="BC99" s="158"/>
      <c r="BD99" s="158"/>
      <c r="BE99" s="158"/>
    </row>
    <row r="100" spans="2:57">
      <c r="B100" s="16"/>
      <c r="AG100" s="16"/>
      <c r="AH100" s="16"/>
      <c r="AI100" s="16"/>
      <c r="AJ100" s="16"/>
      <c r="AK100" s="16"/>
      <c r="AL100" s="16"/>
      <c r="AM100" s="16"/>
      <c r="AN100" s="16"/>
      <c r="AO100" s="16"/>
      <c r="AP100" s="16"/>
      <c r="AQ100" s="16"/>
      <c r="AR100" s="16"/>
      <c r="AS100" s="16"/>
      <c r="AT100" s="16"/>
      <c r="AU100" s="16"/>
      <c r="AV100" s="158"/>
      <c r="AW100" s="158"/>
      <c r="AX100" s="158"/>
      <c r="AY100" s="158"/>
      <c r="AZ100" s="158"/>
      <c r="BA100" s="158"/>
      <c r="BB100" s="158"/>
      <c r="BC100" s="158"/>
      <c r="BD100" s="158"/>
      <c r="BE100" s="158"/>
    </row>
    <row r="101" spans="2:57">
      <c r="B101" s="16"/>
      <c r="AG101" s="158"/>
      <c r="AH101" s="16"/>
      <c r="AI101" s="16"/>
      <c r="AJ101" s="16"/>
      <c r="AK101" s="16"/>
      <c r="AL101" s="16"/>
      <c r="AM101" s="16"/>
      <c r="AN101" s="16"/>
      <c r="AO101" s="16"/>
      <c r="AP101" s="16"/>
      <c r="AQ101" s="16"/>
      <c r="AR101" s="16"/>
      <c r="AS101" s="16"/>
      <c r="AT101" s="16"/>
      <c r="AU101" s="16"/>
      <c r="AV101" s="158"/>
      <c r="AW101" s="158"/>
      <c r="AX101" s="158"/>
      <c r="AY101" s="158"/>
      <c r="AZ101" s="158"/>
      <c r="BA101" s="158"/>
      <c r="BB101" s="158"/>
      <c r="BC101" s="158"/>
      <c r="BD101" s="158"/>
      <c r="BE101" s="158"/>
    </row>
    <row r="102" spans="2:57">
      <c r="B102" s="16"/>
      <c r="AH102" s="16"/>
      <c r="AI102" s="16"/>
      <c r="AJ102" s="16"/>
      <c r="AK102" s="16"/>
      <c r="AL102" s="16"/>
      <c r="AM102" s="16"/>
      <c r="AN102" s="16"/>
      <c r="AO102" s="16"/>
      <c r="AP102" s="16"/>
      <c r="AQ102" s="16"/>
      <c r="AR102" s="16"/>
      <c r="AS102" s="16"/>
      <c r="AT102" s="16"/>
      <c r="AU102" s="16"/>
      <c r="AV102" s="158"/>
      <c r="AW102" s="158"/>
      <c r="AX102" s="158"/>
      <c r="AY102" s="158"/>
      <c r="AZ102" s="158"/>
      <c r="BA102" s="158"/>
      <c r="BB102" s="158"/>
      <c r="BC102" s="158"/>
      <c r="BD102" s="158"/>
      <c r="BE102" s="158"/>
    </row>
    <row r="103" spans="2:57">
      <c r="B103" s="16"/>
      <c r="AH103" s="16"/>
      <c r="AI103" s="16"/>
      <c r="AJ103" s="16"/>
      <c r="AK103" s="16"/>
      <c r="AL103" s="16"/>
      <c r="AM103" s="16"/>
      <c r="AN103" s="16"/>
      <c r="AO103" s="16"/>
      <c r="AP103" s="16"/>
      <c r="AQ103" s="16"/>
      <c r="AR103" s="16"/>
      <c r="AS103" s="16"/>
      <c r="AT103" s="16"/>
      <c r="AU103" s="16"/>
      <c r="AV103" s="158"/>
      <c r="AW103" s="158"/>
      <c r="AX103" s="158"/>
      <c r="AY103" s="158"/>
      <c r="AZ103" s="158"/>
      <c r="BA103" s="158"/>
      <c r="BB103" s="158"/>
      <c r="BC103" s="158"/>
      <c r="BD103" s="158"/>
      <c r="BE103" s="158"/>
    </row>
    <row r="104" spans="2:57">
      <c r="B104" s="16"/>
      <c r="AH104" s="16"/>
      <c r="AI104" s="16"/>
      <c r="AJ104" s="16"/>
      <c r="AK104" s="16"/>
      <c r="AL104" s="16"/>
      <c r="AM104" s="16"/>
      <c r="AN104" s="16"/>
      <c r="AO104" s="16"/>
      <c r="AP104" s="16"/>
      <c r="AQ104" s="16"/>
      <c r="AR104" s="16"/>
      <c r="AS104" s="16"/>
      <c r="AT104" s="16"/>
      <c r="AU104" s="16"/>
      <c r="AV104" s="158"/>
      <c r="AW104" s="158"/>
      <c r="AX104" s="158"/>
      <c r="AY104" s="158"/>
      <c r="AZ104" s="158"/>
      <c r="BA104" s="158"/>
      <c r="BB104" s="158"/>
      <c r="BC104" s="158"/>
      <c r="BD104" s="158"/>
      <c r="BE104" s="158"/>
    </row>
    <row r="105" spans="2:57">
      <c r="B105" s="16"/>
      <c r="AH105" s="16"/>
      <c r="AI105" s="16"/>
      <c r="AJ105" s="16"/>
      <c r="AK105" s="16"/>
      <c r="AL105" s="16"/>
      <c r="AM105" s="16"/>
      <c r="AN105" s="16"/>
      <c r="AO105" s="16"/>
      <c r="AP105" s="16"/>
      <c r="AQ105" s="16"/>
      <c r="AR105" s="16"/>
      <c r="AS105" s="16"/>
      <c r="AT105" s="16"/>
      <c r="AU105" s="16"/>
      <c r="AV105" s="158"/>
      <c r="AW105" s="158"/>
      <c r="AX105" s="158"/>
      <c r="AY105" s="158"/>
      <c r="AZ105" s="158"/>
      <c r="BA105" s="158"/>
      <c r="BB105" s="158"/>
      <c r="BC105" s="158"/>
      <c r="BD105" s="158"/>
      <c r="BE105" s="158"/>
    </row>
    <row r="106" spans="2:57">
      <c r="B106" s="16"/>
      <c r="AH106" s="16"/>
      <c r="AI106" s="16"/>
      <c r="AJ106" s="16"/>
      <c r="AK106" s="16"/>
      <c r="AL106" s="16"/>
      <c r="AM106" s="16"/>
      <c r="AN106" s="16"/>
      <c r="AO106" s="16"/>
      <c r="AP106" s="16"/>
      <c r="AQ106" s="16"/>
      <c r="AR106" s="16"/>
      <c r="AS106" s="16"/>
      <c r="AT106" s="16"/>
      <c r="AU106" s="16"/>
      <c r="AV106" s="158"/>
      <c r="AW106" s="158"/>
      <c r="AX106" s="158"/>
      <c r="AY106" s="158"/>
      <c r="AZ106" s="158"/>
      <c r="BA106" s="158"/>
      <c r="BB106" s="158"/>
      <c r="BC106" s="158"/>
      <c r="BD106" s="158"/>
      <c r="BE106" s="158"/>
    </row>
    <row r="107" spans="2:57">
      <c r="B107" s="16"/>
      <c r="AH107" s="16"/>
      <c r="AI107" s="16"/>
      <c r="AJ107" s="16"/>
      <c r="AK107" s="16"/>
      <c r="AL107" s="16"/>
      <c r="AM107" s="16"/>
      <c r="AN107" s="16"/>
      <c r="AO107" s="16"/>
      <c r="AP107" s="16"/>
      <c r="AQ107" s="16"/>
      <c r="AR107" s="16"/>
      <c r="AS107" s="16"/>
      <c r="AT107" s="16"/>
      <c r="AU107" s="16"/>
      <c r="AV107" s="158"/>
      <c r="AW107" s="158"/>
      <c r="AX107" s="158"/>
      <c r="AY107" s="158"/>
      <c r="AZ107" s="158"/>
      <c r="BA107" s="158"/>
      <c r="BB107" s="158"/>
      <c r="BC107" s="158"/>
      <c r="BD107" s="158"/>
      <c r="BE107" s="158"/>
    </row>
    <row r="108" spans="2:57">
      <c r="B108" s="16"/>
      <c r="AH108" s="16"/>
      <c r="AI108" s="16"/>
      <c r="AJ108" s="16"/>
      <c r="AK108" s="16"/>
      <c r="AL108" s="16"/>
      <c r="AM108" s="16"/>
      <c r="AN108" s="16"/>
      <c r="AO108" s="16"/>
      <c r="AP108" s="16"/>
      <c r="AQ108" s="16"/>
      <c r="AR108" s="16"/>
      <c r="AS108" s="16"/>
      <c r="AT108" s="16"/>
      <c r="AU108" s="16"/>
      <c r="AV108" s="158"/>
      <c r="AW108" s="158"/>
      <c r="AX108" s="158"/>
      <c r="AY108" s="158"/>
      <c r="AZ108" s="158"/>
      <c r="BA108" s="158"/>
      <c r="BB108" s="158"/>
      <c r="BC108" s="158"/>
      <c r="BD108" s="158"/>
      <c r="BE108" s="158"/>
    </row>
    <row r="109" spans="2:57">
      <c r="B109" s="158"/>
      <c r="AH109" s="16"/>
      <c r="AI109" s="16"/>
      <c r="AJ109" s="16"/>
      <c r="AK109" s="16"/>
      <c r="AL109" s="16"/>
      <c r="AM109" s="16"/>
      <c r="AN109" s="16"/>
      <c r="AO109" s="16"/>
      <c r="AP109" s="16"/>
      <c r="AQ109" s="16"/>
      <c r="AR109" s="16"/>
      <c r="AS109" s="16"/>
      <c r="AT109" s="16"/>
      <c r="AU109" s="16"/>
      <c r="AV109" s="158"/>
      <c r="AW109" s="158"/>
      <c r="AX109" s="158"/>
      <c r="AY109" s="158"/>
      <c r="AZ109" s="158"/>
      <c r="BA109" s="158"/>
      <c r="BB109" s="158"/>
      <c r="BC109" s="158"/>
      <c r="BD109" s="158"/>
      <c r="BE109" s="158"/>
    </row>
    <row r="110" spans="2:57">
      <c r="AH110" s="16"/>
      <c r="AI110" s="16"/>
      <c r="AJ110" s="16"/>
      <c r="AK110" s="16"/>
      <c r="AL110" s="16"/>
      <c r="AM110" s="16"/>
      <c r="AN110" s="16"/>
      <c r="AO110" s="16"/>
      <c r="AP110" s="16"/>
      <c r="AQ110" s="16"/>
      <c r="AR110" s="16"/>
      <c r="AS110" s="16"/>
      <c r="AT110" s="16"/>
      <c r="AU110" s="16"/>
      <c r="AV110" s="158"/>
      <c r="AW110" s="158"/>
      <c r="AX110" s="158"/>
      <c r="AY110" s="158"/>
      <c r="AZ110" s="158"/>
      <c r="BA110" s="158"/>
      <c r="BB110" s="158"/>
      <c r="BC110" s="158"/>
      <c r="BD110" s="158"/>
      <c r="BE110" s="158"/>
    </row>
    <row r="111" spans="2:57">
      <c r="AH111" s="16"/>
      <c r="AI111" s="16"/>
      <c r="AJ111" s="16"/>
      <c r="AK111" s="16"/>
      <c r="AL111" s="16"/>
      <c r="AM111" s="16"/>
      <c r="AN111" s="16"/>
      <c r="AO111" s="16"/>
      <c r="AP111" s="16"/>
      <c r="AQ111" s="16"/>
      <c r="AR111" s="16"/>
      <c r="AS111" s="16"/>
      <c r="AT111" s="16"/>
      <c r="AU111" s="16"/>
      <c r="AV111" s="158"/>
      <c r="AW111" s="158"/>
      <c r="AX111" s="158"/>
      <c r="AY111" s="158"/>
      <c r="AZ111" s="158"/>
      <c r="BA111" s="158"/>
      <c r="BB111" s="158"/>
      <c r="BC111" s="158"/>
      <c r="BD111" s="158"/>
      <c r="BE111" s="158"/>
    </row>
    <row r="112" spans="2:57">
      <c r="AH112" s="16"/>
      <c r="AI112" s="16"/>
      <c r="AJ112" s="16"/>
      <c r="AK112" s="16"/>
      <c r="AL112" s="16"/>
      <c r="AM112" s="16"/>
      <c r="AN112" s="16"/>
      <c r="AO112" s="16"/>
      <c r="AP112" s="16"/>
      <c r="AQ112" s="16"/>
      <c r="AR112" s="16"/>
      <c r="AS112" s="16"/>
      <c r="AT112" s="16"/>
      <c r="AU112" s="16"/>
      <c r="AV112" s="158"/>
      <c r="AW112" s="158"/>
      <c r="AX112" s="158"/>
      <c r="AY112" s="158"/>
      <c r="AZ112" s="158"/>
      <c r="BA112" s="158"/>
      <c r="BB112" s="158"/>
      <c r="BC112" s="158"/>
      <c r="BD112" s="158"/>
      <c r="BE112" s="158"/>
    </row>
    <row r="113" spans="34:57">
      <c r="AH113" s="16"/>
      <c r="AI113" s="16"/>
      <c r="AJ113" s="16"/>
      <c r="AK113" s="16"/>
      <c r="AL113" s="16"/>
      <c r="AM113" s="16"/>
      <c r="AN113" s="16"/>
      <c r="AO113" s="16"/>
      <c r="AP113" s="16"/>
      <c r="AQ113" s="16"/>
      <c r="AR113" s="16"/>
      <c r="AS113" s="16"/>
      <c r="AT113" s="16"/>
      <c r="AU113" s="16"/>
      <c r="AV113" s="158"/>
      <c r="AW113" s="158"/>
      <c r="AX113" s="158"/>
      <c r="AY113" s="158"/>
      <c r="AZ113" s="158"/>
      <c r="BA113" s="158"/>
      <c r="BB113" s="158"/>
      <c r="BC113" s="158"/>
      <c r="BD113" s="158"/>
      <c r="BE113" s="158"/>
    </row>
    <row r="114" spans="34:57">
      <c r="AH114" s="158"/>
      <c r="AI114" s="158"/>
      <c r="AJ114" s="158"/>
      <c r="AK114" s="158"/>
      <c r="AL114" s="158"/>
      <c r="AM114" s="158"/>
      <c r="AN114" s="158"/>
      <c r="AO114" s="158"/>
      <c r="AP114" s="158"/>
      <c r="AQ114" s="158"/>
      <c r="AR114" s="158"/>
      <c r="AS114" s="158"/>
      <c r="AT114" s="158"/>
      <c r="AU114" s="158"/>
      <c r="AV114" s="158"/>
      <c r="AW114" s="158"/>
      <c r="AX114" s="158"/>
      <c r="AY114" s="158"/>
      <c r="AZ114" s="158"/>
      <c r="BA114" s="158"/>
      <c r="BB114" s="158"/>
      <c r="BC114" s="158"/>
      <c r="BD114" s="158"/>
      <c r="BE114" s="158"/>
    </row>
  </sheetData>
  <mergeCells count="112">
    <mergeCell ref="C2:I2"/>
    <mergeCell ref="K2:R2"/>
    <mergeCell ref="S2:Y2"/>
    <mergeCell ref="Z2:AF2"/>
    <mergeCell ref="K5:L5"/>
    <mergeCell ref="K6:L6"/>
    <mergeCell ref="K7:L7"/>
    <mergeCell ref="V7:W7"/>
    <mergeCell ref="V8:W8"/>
    <mergeCell ref="K9:L9"/>
    <mergeCell ref="V9:W9"/>
    <mergeCell ref="K10:L10"/>
    <mergeCell ref="K11:L11"/>
    <mergeCell ref="Z12:AA12"/>
    <mergeCell ref="AB12:AC12"/>
    <mergeCell ref="L14:M14"/>
    <mergeCell ref="Z14:AC14"/>
    <mergeCell ref="L15:M15"/>
    <mergeCell ref="Z15:AA15"/>
    <mergeCell ref="AB15:AC15"/>
    <mergeCell ref="L16:M16"/>
    <mergeCell ref="Z16:AA16"/>
    <mergeCell ref="AB16:AC16"/>
    <mergeCell ref="L17:M17"/>
    <mergeCell ref="Z17:AA17"/>
    <mergeCell ref="AB17:AC17"/>
    <mergeCell ref="L18:M18"/>
    <mergeCell ref="Z18:AA18"/>
    <mergeCell ref="AB18:AC18"/>
    <mergeCell ref="Z19:AA19"/>
    <mergeCell ref="AB19:AC19"/>
    <mergeCell ref="V20:W20"/>
    <mergeCell ref="Z20:AA20"/>
    <mergeCell ref="AB20:AC20"/>
    <mergeCell ref="V21:W21"/>
    <mergeCell ref="Z21:AA21"/>
    <mergeCell ref="AB21:AC21"/>
    <mergeCell ref="K22:L22"/>
    <mergeCell ref="V22:W22"/>
    <mergeCell ref="Z22:AA22"/>
    <mergeCell ref="AB22:AC22"/>
    <mergeCell ref="K23:L23"/>
    <mergeCell ref="K24:L24"/>
    <mergeCell ref="K26:L26"/>
    <mergeCell ref="K27:L27"/>
    <mergeCell ref="K28:L28"/>
    <mergeCell ref="L30:M30"/>
    <mergeCell ref="N30:O30"/>
    <mergeCell ref="P30:Q30"/>
    <mergeCell ref="L31:M31"/>
    <mergeCell ref="N31:O31"/>
    <mergeCell ref="P31:Q31"/>
    <mergeCell ref="L32:M32"/>
    <mergeCell ref="N32:O32"/>
    <mergeCell ref="P32:Q32"/>
    <mergeCell ref="L36:M36"/>
    <mergeCell ref="N36:O36"/>
    <mergeCell ref="P36:Q36"/>
    <mergeCell ref="L37:M37"/>
    <mergeCell ref="N37:O37"/>
    <mergeCell ref="P37:Q37"/>
    <mergeCell ref="L38:M38"/>
    <mergeCell ref="N38:O38"/>
    <mergeCell ref="P38:Q38"/>
    <mergeCell ref="L42:M42"/>
    <mergeCell ref="N42:O42"/>
    <mergeCell ref="P42:Q42"/>
    <mergeCell ref="L43:M43"/>
    <mergeCell ref="N43:O43"/>
    <mergeCell ref="P43:Q43"/>
    <mergeCell ref="L44:M44"/>
    <mergeCell ref="N44:O44"/>
    <mergeCell ref="P44:Q44"/>
    <mergeCell ref="M48:N48"/>
    <mergeCell ref="O48:P48"/>
    <mergeCell ref="Q48:R48"/>
    <mergeCell ref="S48:T48"/>
    <mergeCell ref="U48:V48"/>
    <mergeCell ref="K57:M57"/>
    <mergeCell ref="K64:M64"/>
    <mergeCell ref="O64:Q64"/>
    <mergeCell ref="R64:T64"/>
    <mergeCell ref="Z3:AE4"/>
    <mergeCell ref="T5:T6"/>
    <mergeCell ref="U5:U6"/>
    <mergeCell ref="V5:W6"/>
    <mergeCell ref="Z6:Z7"/>
    <mergeCell ref="AA6:AA7"/>
    <mergeCell ref="AB6:AB7"/>
    <mergeCell ref="AC6:AC7"/>
    <mergeCell ref="AD6:AD7"/>
    <mergeCell ref="AE6:AE7"/>
    <mergeCell ref="Z8:Z9"/>
    <mergeCell ref="AA8:AA9"/>
    <mergeCell ref="AB8:AB9"/>
    <mergeCell ref="AC8:AC9"/>
    <mergeCell ref="AD8:AD9"/>
    <mergeCell ref="AE8:AE9"/>
    <mergeCell ref="Z10:Z11"/>
    <mergeCell ref="AA10:AA11"/>
    <mergeCell ref="AB10:AB11"/>
    <mergeCell ref="AC10:AC11"/>
    <mergeCell ref="AD10:AD11"/>
    <mergeCell ref="AE10:AE11"/>
    <mergeCell ref="K15:K16"/>
    <mergeCell ref="K17:K18"/>
    <mergeCell ref="K58:M59"/>
    <mergeCell ref="K60:M61"/>
    <mergeCell ref="K62:M63"/>
    <mergeCell ref="A1:A64"/>
    <mergeCell ref="B3:B46"/>
    <mergeCell ref="B47:B64"/>
  </mergeCells>
  <phoneticPr fontId="6"/>
  <pageMargins left="0.28196022727272724" right="0.25063131313131315" top="0.52958254865034526" bottom="0.38939893283113625" header="0.15748031496062992" footer="0.15748031496062992"/>
  <pageSetup paperSize="9" scale="62" fitToWidth="1" fitToHeight="1" orientation="landscape" usePrinterDefaults="1" r:id="rId1"/>
</worksheet>
</file>

<file path=xl/worksheets/sheet11.xml><?xml version="1.0" encoding="utf-8"?>
<worksheet xmlns:r="http://schemas.openxmlformats.org/officeDocument/2006/relationships" xmlns:mc="http://schemas.openxmlformats.org/markup-compatibility/2006" xmlns="http://schemas.openxmlformats.org/spreadsheetml/2006/main">
  <dimension ref="A1:AZ105"/>
  <sheetViews>
    <sheetView view="pageBreakPreview" zoomScale="85" zoomScaleNormal="90" zoomScaleSheetLayoutView="85" workbookViewId="0">
      <selection sqref="A1:A55"/>
    </sheetView>
  </sheetViews>
  <sheetFormatPr defaultRowHeight="13.5"/>
  <cols>
    <col min="1" max="1" width="5.625" customWidth="1"/>
    <col min="2" max="2" width="8.125" customWidth="1"/>
    <col min="3" max="9" width="8.875" customWidth="1"/>
    <col min="10" max="10" width="3.625" customWidth="1"/>
    <col min="11" max="11" width="6.25" customWidth="1"/>
    <col min="12" max="15" width="9" customWidth="1"/>
    <col min="16" max="16" width="9.25" customWidth="1"/>
    <col min="17" max="18" width="9.5" customWidth="1"/>
    <col min="19" max="24" width="9" customWidth="1"/>
    <col min="25" max="25" width="9.875" customWidth="1"/>
    <col min="26" max="26" width="10" customWidth="1"/>
    <col min="27" max="27" width="5" customWidth="1"/>
    <col min="28" max="28" width="6.125" customWidth="1"/>
  </cols>
  <sheetData>
    <row r="1" spans="1:51" ht="30.75" customHeight="1">
      <c r="A1" s="386" t="s">
        <v>1500</v>
      </c>
      <c r="B1" s="3" t="s">
        <v>391</v>
      </c>
      <c r="C1" s="17"/>
      <c r="D1" s="17"/>
      <c r="E1" s="17"/>
      <c r="F1" s="17"/>
      <c r="G1" s="17"/>
      <c r="H1" s="17"/>
      <c r="I1" s="16" t="s">
        <v>703</v>
      </c>
      <c r="J1" s="17"/>
      <c r="K1" s="17"/>
      <c r="L1" s="17"/>
      <c r="M1" s="17"/>
      <c r="N1" s="17"/>
      <c r="O1" s="17"/>
      <c r="P1" s="17"/>
      <c r="Q1" s="17"/>
      <c r="R1" s="17"/>
      <c r="S1" s="17"/>
      <c r="T1" s="17"/>
      <c r="U1" s="17"/>
      <c r="V1" s="17"/>
      <c r="W1" s="17"/>
      <c r="X1" s="17"/>
      <c r="Y1" s="17"/>
      <c r="Z1" s="17"/>
      <c r="AA1" s="17"/>
      <c r="AB1" s="158"/>
      <c r="AC1" s="158"/>
      <c r="AD1" s="158"/>
      <c r="AE1" s="158"/>
      <c r="AF1" s="158"/>
      <c r="AG1" s="158"/>
      <c r="AH1" s="158"/>
      <c r="AI1" s="158"/>
      <c r="AJ1" s="158"/>
      <c r="AK1" s="158"/>
      <c r="AL1" s="158"/>
      <c r="AM1" s="158"/>
      <c r="AN1" s="158"/>
      <c r="AO1" s="158"/>
      <c r="AP1" s="158"/>
      <c r="AQ1" s="158"/>
      <c r="AR1" s="158"/>
      <c r="AS1" s="158"/>
      <c r="AT1" s="158"/>
      <c r="AU1" s="158"/>
      <c r="AV1" s="158"/>
      <c r="AW1" s="158"/>
      <c r="AX1" s="158"/>
      <c r="AY1" s="158"/>
    </row>
    <row r="2" spans="1:51" ht="21" customHeight="1">
      <c r="A2" s="386"/>
      <c r="B2" s="4"/>
      <c r="C2" s="18" t="s">
        <v>547</v>
      </c>
      <c r="D2" s="47"/>
      <c r="E2" s="47"/>
      <c r="F2" s="47"/>
      <c r="G2" s="47"/>
      <c r="H2" s="47"/>
      <c r="I2" s="47"/>
      <c r="J2" s="47"/>
      <c r="K2" s="1228" t="s">
        <v>920</v>
      </c>
      <c r="L2" s="1235"/>
      <c r="M2" s="1235"/>
      <c r="N2" s="1235"/>
      <c r="O2" s="1235"/>
      <c r="P2" s="1235"/>
      <c r="Q2" s="1235"/>
      <c r="R2" s="1270"/>
      <c r="S2" s="1275" t="s">
        <v>1006</v>
      </c>
      <c r="T2" s="96"/>
      <c r="U2" s="96"/>
      <c r="V2" s="96"/>
      <c r="W2" s="96"/>
      <c r="X2" s="96"/>
      <c r="Y2" s="1310"/>
      <c r="Z2" s="683" t="s">
        <v>704</v>
      </c>
      <c r="AA2" s="1458"/>
      <c r="AB2" s="16"/>
      <c r="AC2" s="16"/>
      <c r="AD2" s="16"/>
      <c r="AE2" s="16"/>
      <c r="AF2" s="16"/>
      <c r="AG2" s="16"/>
      <c r="AH2" s="16"/>
      <c r="AI2" s="16"/>
      <c r="AJ2" s="16"/>
      <c r="AK2" s="16"/>
      <c r="AL2" s="16"/>
      <c r="AM2" s="16"/>
      <c r="AN2" s="16"/>
      <c r="AO2" s="16"/>
      <c r="AP2" s="158"/>
      <c r="AQ2" s="158"/>
      <c r="AR2" s="158"/>
      <c r="AS2" s="158"/>
      <c r="AT2" s="158"/>
      <c r="AU2" s="158"/>
      <c r="AV2" s="158"/>
      <c r="AW2" s="158"/>
      <c r="AX2" s="158"/>
      <c r="AY2" s="158"/>
    </row>
    <row r="3" spans="1:51" ht="24.75" customHeight="1">
      <c r="A3" s="386"/>
      <c r="B3" s="1312" t="s">
        <v>863</v>
      </c>
      <c r="C3" s="56" t="s">
        <v>886</v>
      </c>
      <c r="D3" s="56"/>
      <c r="E3" s="56"/>
      <c r="F3" s="56"/>
      <c r="G3" s="56"/>
      <c r="H3" s="56"/>
      <c r="I3" s="56"/>
      <c r="J3" s="51"/>
      <c r="K3" s="295" t="s">
        <v>888</v>
      </c>
      <c r="M3" s="56"/>
      <c r="N3" s="56"/>
      <c r="O3" s="56"/>
      <c r="Q3" s="877"/>
      <c r="R3" s="56"/>
      <c r="S3" s="56"/>
      <c r="T3" s="56"/>
      <c r="U3" s="56"/>
      <c r="Y3" s="89"/>
      <c r="Z3" s="56"/>
      <c r="AA3" s="1459"/>
      <c r="AB3" s="16"/>
      <c r="AC3" s="16"/>
      <c r="AD3" s="16"/>
      <c r="AE3" s="16"/>
      <c r="AF3" s="16"/>
      <c r="AG3" s="16"/>
      <c r="AH3" s="16"/>
      <c r="AI3" s="16"/>
      <c r="AJ3" s="16"/>
      <c r="AK3" s="16"/>
      <c r="AL3" s="16"/>
      <c r="AM3" s="16"/>
      <c r="AN3" s="16"/>
      <c r="AO3" s="16"/>
      <c r="AP3" s="158"/>
      <c r="AQ3" s="158"/>
      <c r="AR3" s="158"/>
      <c r="AS3" s="158"/>
      <c r="AT3" s="158"/>
      <c r="AU3" s="158"/>
      <c r="AV3" s="158"/>
      <c r="AW3" s="158"/>
      <c r="AX3" s="158"/>
      <c r="AY3" s="158"/>
    </row>
    <row r="4" spans="1:51" ht="15.75" customHeight="1">
      <c r="A4" s="386"/>
      <c r="B4" s="1313"/>
      <c r="C4" s="103"/>
      <c r="D4" s="68" t="s">
        <v>235</v>
      </c>
      <c r="E4" s="1212" t="s">
        <v>356</v>
      </c>
      <c r="F4" s="102" t="s">
        <v>907</v>
      </c>
      <c r="G4" s="20" t="s">
        <v>909</v>
      </c>
      <c r="H4" s="20" t="s">
        <v>456</v>
      </c>
      <c r="I4" s="20" t="s">
        <v>223</v>
      </c>
      <c r="J4" s="51"/>
      <c r="K4" s="21"/>
      <c r="L4" s="21"/>
      <c r="M4" s="21"/>
      <c r="N4" s="1378" t="s">
        <v>961</v>
      </c>
      <c r="O4" s="1389" t="s">
        <v>965</v>
      </c>
      <c r="P4" s="1396"/>
      <c r="Q4" s="1410"/>
      <c r="R4" s="1241" t="s">
        <v>987</v>
      </c>
      <c r="S4" s="982"/>
      <c r="T4" s="1262"/>
      <c r="U4" s="1436" t="s">
        <v>1028</v>
      </c>
      <c r="V4" s="1443" t="s">
        <v>1031</v>
      </c>
      <c r="W4" s="51"/>
      <c r="X4" s="51"/>
      <c r="Y4" s="89"/>
      <c r="Z4" s="56"/>
      <c r="AA4" s="1459"/>
      <c r="AB4" s="16"/>
      <c r="AC4" s="16"/>
      <c r="AD4" s="16"/>
      <c r="AE4" s="16"/>
      <c r="AF4" s="16"/>
      <c r="AG4" s="16"/>
      <c r="AH4" s="16"/>
      <c r="AI4" s="16"/>
      <c r="AJ4" s="16"/>
      <c r="AK4" s="16"/>
      <c r="AL4" s="16"/>
      <c r="AM4" s="16"/>
      <c r="AN4" s="16"/>
      <c r="AO4" s="16"/>
      <c r="AP4" s="158"/>
      <c r="AQ4" s="158"/>
      <c r="AR4" s="158"/>
      <c r="AS4" s="158"/>
      <c r="AT4" s="158"/>
      <c r="AU4" s="158"/>
      <c r="AV4" s="158"/>
      <c r="AW4" s="158"/>
      <c r="AX4" s="158"/>
      <c r="AY4" s="158"/>
    </row>
    <row r="5" spans="1:51" ht="15.75" customHeight="1">
      <c r="A5" s="386"/>
      <c r="B5" s="1313"/>
      <c r="C5" s="1193">
        <v>2011</v>
      </c>
      <c r="D5" s="1327">
        <v>1.39</v>
      </c>
      <c r="E5" s="1337">
        <v>1.39</v>
      </c>
      <c r="F5" s="1345">
        <v>1.4</v>
      </c>
      <c r="G5" s="1352">
        <v>1.38</v>
      </c>
      <c r="H5" s="1352">
        <v>1.5</v>
      </c>
      <c r="I5" s="1361">
        <v>1.72</v>
      </c>
      <c r="J5" s="1365"/>
      <c r="K5" s="21"/>
      <c r="L5" s="21"/>
      <c r="M5" s="21"/>
      <c r="N5" s="1379"/>
      <c r="O5" s="1390" t="s">
        <v>44</v>
      </c>
      <c r="P5" s="1397" t="s">
        <v>547</v>
      </c>
      <c r="Q5" s="1411" t="s">
        <v>70</v>
      </c>
      <c r="R5" s="1390" t="s">
        <v>44</v>
      </c>
      <c r="S5" s="1428" t="s">
        <v>49</v>
      </c>
      <c r="T5" s="1434" t="s">
        <v>82</v>
      </c>
      <c r="U5" s="1437"/>
      <c r="V5" s="1444"/>
      <c r="W5" s="73"/>
      <c r="X5" s="73"/>
      <c r="Y5" s="89"/>
      <c r="Z5" s="56"/>
      <c r="AA5" s="1459"/>
      <c r="AB5" s="16"/>
      <c r="AC5" s="16"/>
      <c r="AD5" s="16"/>
      <c r="AE5" s="16"/>
      <c r="AF5" s="16"/>
      <c r="AG5" s="16"/>
      <c r="AH5" s="16"/>
      <c r="AI5" s="16"/>
      <c r="AJ5" s="16"/>
      <c r="AK5" s="16"/>
      <c r="AL5" s="16"/>
      <c r="AM5" s="16"/>
      <c r="AN5" s="16"/>
      <c r="AO5" s="16"/>
      <c r="AP5" s="158"/>
      <c r="AQ5" s="158"/>
      <c r="AR5" s="158"/>
      <c r="AS5" s="158"/>
      <c r="AT5" s="158"/>
      <c r="AU5" s="158"/>
      <c r="AV5" s="158"/>
      <c r="AW5" s="158"/>
      <c r="AX5" s="158"/>
      <c r="AY5" s="158"/>
    </row>
    <row r="6" spans="1:51" ht="15.75" customHeight="1">
      <c r="A6" s="386"/>
      <c r="B6" s="1313"/>
      <c r="C6" s="1193">
        <v>2012</v>
      </c>
      <c r="D6" s="1327">
        <v>1.41</v>
      </c>
      <c r="E6" s="1337">
        <v>1.43</v>
      </c>
      <c r="F6" s="1345">
        <v>1.56</v>
      </c>
      <c r="G6" s="1352">
        <v>1.42</v>
      </c>
      <c r="H6" s="1352">
        <v>1.77</v>
      </c>
      <c r="I6" s="1361">
        <v>1.71</v>
      </c>
      <c r="J6" s="1365"/>
      <c r="K6" s="20" t="s">
        <v>598</v>
      </c>
      <c r="L6" s="20"/>
      <c r="M6" s="1252" t="s">
        <v>932</v>
      </c>
      <c r="N6" s="1380">
        <f>O6+R6</f>
        <v>2709</v>
      </c>
      <c r="O6" s="1391">
        <v>1960</v>
      </c>
      <c r="P6" s="1398">
        <v>1785</v>
      </c>
      <c r="Q6" s="1412">
        <v>175</v>
      </c>
      <c r="R6" s="1421">
        <v>749</v>
      </c>
      <c r="S6" s="1429">
        <v>492</v>
      </c>
      <c r="T6" s="1412">
        <v>257</v>
      </c>
      <c r="U6" s="1438">
        <v>255</v>
      </c>
      <c r="V6" s="1445">
        <v>9.4e-002</v>
      </c>
      <c r="W6" s="1449"/>
      <c r="X6" s="1449"/>
      <c r="Y6" s="1452"/>
      <c r="Z6" s="56"/>
      <c r="AA6" s="1459"/>
      <c r="AB6" s="16"/>
      <c r="AC6" s="16"/>
      <c r="AD6" s="16"/>
      <c r="AE6" s="16"/>
      <c r="AF6" s="16"/>
      <c r="AG6" s="16"/>
      <c r="AH6" s="16"/>
      <c r="AI6" s="16"/>
      <c r="AJ6" s="16"/>
      <c r="AK6" s="16"/>
      <c r="AL6" s="16"/>
      <c r="AM6" s="16"/>
      <c r="AN6" s="16"/>
      <c r="AO6" s="16"/>
      <c r="AP6" s="158"/>
      <c r="AQ6" s="158"/>
      <c r="AR6" s="158"/>
      <c r="AS6" s="158"/>
      <c r="AT6" s="158"/>
      <c r="AU6" s="158"/>
      <c r="AV6" s="158"/>
      <c r="AW6" s="158"/>
      <c r="AX6" s="158"/>
      <c r="AY6" s="158"/>
    </row>
    <row r="7" spans="1:51" ht="15.75" customHeight="1">
      <c r="A7" s="386"/>
      <c r="B7" s="1313"/>
      <c r="C7" s="1193">
        <v>2013</v>
      </c>
      <c r="D7" s="1327">
        <v>1.43</v>
      </c>
      <c r="E7" s="1337">
        <v>1.47</v>
      </c>
      <c r="F7" s="1346">
        <v>1.75</v>
      </c>
      <c r="G7" s="1352">
        <v>1.47</v>
      </c>
      <c r="H7" s="1352">
        <v>1.76</v>
      </c>
      <c r="I7" s="1361">
        <v>1.69</v>
      </c>
      <c r="J7" s="238"/>
      <c r="K7" s="20"/>
      <c r="L7" s="20"/>
      <c r="M7" s="173" t="s">
        <v>101</v>
      </c>
      <c r="N7" s="1381">
        <v>2960</v>
      </c>
      <c r="O7" s="1392">
        <v>2089</v>
      </c>
      <c r="P7" s="1399">
        <v>1894</v>
      </c>
      <c r="Q7" s="1413">
        <v>195</v>
      </c>
      <c r="R7" s="1422">
        <v>871</v>
      </c>
      <c r="S7" s="1430">
        <v>527</v>
      </c>
      <c r="T7" s="1413">
        <v>344</v>
      </c>
      <c r="U7" s="1439">
        <v>249</v>
      </c>
      <c r="V7" s="1446">
        <v>8.4000000000000005e-002</v>
      </c>
      <c r="W7" s="1449"/>
      <c r="X7" s="1449"/>
      <c r="Y7" s="1452"/>
      <c r="Z7" s="56"/>
      <c r="AA7" s="650"/>
      <c r="AB7" s="16"/>
      <c r="AC7" s="16"/>
      <c r="AD7" s="16"/>
      <c r="AE7" s="16"/>
      <c r="AF7" s="16"/>
      <c r="AG7" s="16"/>
      <c r="AH7" s="16"/>
      <c r="AI7" s="16"/>
      <c r="AJ7" s="16"/>
      <c r="AK7" s="16"/>
      <c r="AL7" s="16"/>
      <c r="AM7" s="16"/>
      <c r="AN7" s="16"/>
      <c r="AO7" s="16"/>
      <c r="AP7" s="158"/>
      <c r="AQ7" s="158"/>
      <c r="AR7" s="158"/>
      <c r="AS7" s="158"/>
      <c r="AT7" s="158"/>
      <c r="AU7" s="158"/>
      <c r="AV7" s="158"/>
      <c r="AW7" s="158"/>
      <c r="AX7" s="158"/>
      <c r="AY7" s="158"/>
    </row>
    <row r="8" spans="1:51" ht="15.75" customHeight="1">
      <c r="A8" s="386"/>
      <c r="B8" s="1313"/>
      <c r="C8" s="1193">
        <v>2014</v>
      </c>
      <c r="D8" s="1328">
        <v>1.42</v>
      </c>
      <c r="E8" s="1337">
        <v>1.45</v>
      </c>
      <c r="F8" s="1345">
        <v>1.51</v>
      </c>
      <c r="G8" s="1352">
        <v>1.45</v>
      </c>
      <c r="H8" s="1352">
        <v>1.9</v>
      </c>
      <c r="I8" s="1361">
        <v>1.74</v>
      </c>
      <c r="J8" s="238"/>
      <c r="K8" s="1369" t="s">
        <v>930</v>
      </c>
      <c r="L8" s="1373"/>
      <c r="M8" s="1252" t="s">
        <v>932</v>
      </c>
      <c r="N8" s="1380">
        <f>O8+R8</f>
        <v>2892</v>
      </c>
      <c r="O8" s="1391">
        <v>2332</v>
      </c>
      <c r="P8" s="1398">
        <v>1747</v>
      </c>
      <c r="Q8" s="1412">
        <v>585</v>
      </c>
      <c r="R8" s="1421">
        <v>560</v>
      </c>
      <c r="S8" s="1429">
        <v>296</v>
      </c>
      <c r="T8" s="1412">
        <v>264</v>
      </c>
      <c r="U8" s="1438">
        <v>110</v>
      </c>
      <c r="V8" s="1445">
        <v>3.7999999999999999e-002</v>
      </c>
      <c r="W8" s="1449"/>
      <c r="X8" s="1449"/>
      <c r="Y8" s="1452"/>
      <c r="Z8" s="56"/>
      <c r="AA8" s="650"/>
      <c r="AB8" s="16"/>
      <c r="AC8" s="16"/>
      <c r="AD8" s="16"/>
      <c r="AE8" s="16"/>
      <c r="AF8" s="16"/>
      <c r="AG8" s="16"/>
      <c r="AH8" s="16"/>
      <c r="AI8" s="16"/>
      <c r="AJ8" s="16"/>
      <c r="AK8" s="16"/>
      <c r="AL8" s="16"/>
      <c r="AM8" s="16"/>
      <c r="AN8" s="16"/>
      <c r="AO8" s="16"/>
      <c r="AP8" s="158"/>
      <c r="AQ8" s="158"/>
      <c r="AR8" s="158"/>
      <c r="AS8" s="158"/>
      <c r="AT8" s="158"/>
      <c r="AU8" s="158"/>
      <c r="AV8" s="158"/>
      <c r="AW8" s="158"/>
      <c r="AX8" s="158"/>
      <c r="AY8" s="158"/>
    </row>
    <row r="9" spans="1:51" ht="15.75" customHeight="1">
      <c r="A9" s="386"/>
      <c r="B9" s="1313"/>
      <c r="C9" s="1193">
        <v>2015</v>
      </c>
      <c r="D9" s="1328">
        <v>1.45</v>
      </c>
      <c r="E9" s="1337">
        <v>1.51</v>
      </c>
      <c r="F9" s="1345">
        <v>1.49</v>
      </c>
      <c r="G9" s="1352">
        <v>1.5</v>
      </c>
      <c r="H9" s="1352">
        <v>1.66</v>
      </c>
      <c r="I9" s="1361">
        <v>1.67</v>
      </c>
      <c r="J9" s="238"/>
      <c r="K9" s="788"/>
      <c r="L9" s="803"/>
      <c r="M9" s="173" t="s">
        <v>101</v>
      </c>
      <c r="N9" s="1382">
        <v>2298</v>
      </c>
      <c r="O9" s="1393">
        <v>1808</v>
      </c>
      <c r="P9" s="1400">
        <v>1547</v>
      </c>
      <c r="Q9" s="1414">
        <v>261</v>
      </c>
      <c r="R9" s="1393">
        <v>490</v>
      </c>
      <c r="S9" s="1431">
        <v>247</v>
      </c>
      <c r="T9" s="1414">
        <v>243</v>
      </c>
      <c r="U9" s="1440">
        <v>33</v>
      </c>
      <c r="V9" s="1447">
        <v>1.4e-002</v>
      </c>
      <c r="W9" s="1449"/>
      <c r="X9" s="1449"/>
      <c r="Y9" s="1418"/>
      <c r="Z9" s="56"/>
      <c r="AA9" s="650"/>
      <c r="AB9" s="16"/>
      <c r="AC9" s="16"/>
      <c r="AD9" s="16"/>
      <c r="AE9" s="16"/>
      <c r="AF9" s="16"/>
      <c r="AG9" s="16"/>
      <c r="AH9" s="16"/>
      <c r="AI9" s="16"/>
      <c r="AJ9" s="16"/>
      <c r="AK9" s="16"/>
      <c r="AL9" s="16"/>
      <c r="AM9" s="16"/>
      <c r="AN9" s="16"/>
      <c r="AO9" s="16"/>
      <c r="AP9" s="158"/>
      <c r="AQ9" s="158"/>
      <c r="AR9" s="158"/>
      <c r="AS9" s="158"/>
      <c r="AT9" s="158"/>
      <c r="AU9" s="158"/>
      <c r="AV9" s="158"/>
      <c r="AW9" s="158"/>
      <c r="AX9" s="158"/>
      <c r="AY9" s="158"/>
    </row>
    <row r="10" spans="1:51" ht="15.75" customHeight="1">
      <c r="A10" s="386"/>
      <c r="B10" s="1313"/>
      <c r="C10" s="1317">
        <v>2016</v>
      </c>
      <c r="D10" s="1329">
        <v>1.44</v>
      </c>
      <c r="E10" s="1338">
        <v>1.47</v>
      </c>
      <c r="F10" s="1347">
        <v>1.51</v>
      </c>
      <c r="G10" s="1353">
        <v>1.47</v>
      </c>
      <c r="H10" s="1353">
        <v>1.56</v>
      </c>
      <c r="I10" s="1362">
        <v>1.78</v>
      </c>
      <c r="J10" s="238"/>
      <c r="K10" s="1189" t="s">
        <v>267</v>
      </c>
      <c r="M10" s="51"/>
      <c r="N10" s="28"/>
      <c r="O10" s="28"/>
      <c r="Q10" s="51"/>
      <c r="R10" s="51"/>
      <c r="S10" s="51"/>
      <c r="T10" s="51"/>
      <c r="U10" s="28"/>
      <c r="Y10" s="1418"/>
      <c r="Z10" s="56"/>
      <c r="AA10" s="650"/>
      <c r="AB10" s="16"/>
      <c r="AC10" s="16"/>
      <c r="AD10" s="16"/>
      <c r="AE10" s="16"/>
      <c r="AF10" s="16"/>
      <c r="AG10" s="16"/>
      <c r="AH10" s="16"/>
      <c r="AI10" s="16"/>
      <c r="AJ10" s="16"/>
      <c r="AK10" s="16"/>
      <c r="AL10" s="16"/>
      <c r="AM10" s="16"/>
      <c r="AN10" s="16"/>
      <c r="AO10" s="16"/>
      <c r="AP10" s="158"/>
      <c r="AQ10" s="158"/>
      <c r="AR10" s="158"/>
      <c r="AS10" s="158"/>
      <c r="AT10" s="158"/>
      <c r="AU10" s="158"/>
      <c r="AV10" s="158"/>
      <c r="AW10" s="158"/>
      <c r="AX10" s="158"/>
      <c r="AY10" s="158"/>
    </row>
    <row r="11" spans="1:51" ht="21" customHeight="1">
      <c r="A11" s="386"/>
      <c r="B11" s="1314"/>
      <c r="C11" s="1298"/>
      <c r="D11" s="1330"/>
      <c r="E11" s="1330"/>
      <c r="F11" s="1348"/>
      <c r="G11" s="1330"/>
      <c r="H11" s="1330"/>
      <c r="I11" s="1348"/>
      <c r="J11" s="238"/>
      <c r="K11" s="57" t="s">
        <v>1491</v>
      </c>
      <c r="M11" s="51"/>
      <c r="N11" s="28"/>
      <c r="O11" s="28"/>
      <c r="Q11" s="51"/>
      <c r="R11" s="51"/>
      <c r="S11" s="57" t="s">
        <v>50</v>
      </c>
      <c r="X11" s="335" t="s">
        <v>1037</v>
      </c>
      <c r="Y11" s="681"/>
      <c r="Z11" s="56"/>
      <c r="AA11" s="650"/>
      <c r="AB11" s="16"/>
      <c r="AC11" s="16"/>
      <c r="AD11" s="16"/>
      <c r="AE11" s="16"/>
      <c r="AF11" s="16"/>
      <c r="AG11" s="16"/>
      <c r="AH11" s="16"/>
      <c r="AI11" s="16"/>
      <c r="AJ11" s="16"/>
      <c r="AK11" s="16"/>
      <c r="AL11" s="16"/>
      <c r="AM11" s="16"/>
      <c r="AN11" s="16"/>
      <c r="AO11" s="16"/>
      <c r="AP11" s="158"/>
      <c r="AQ11" s="158"/>
      <c r="AR11" s="158"/>
      <c r="AS11" s="158"/>
      <c r="AT11" s="158"/>
      <c r="AU11" s="158"/>
      <c r="AV11" s="158"/>
      <c r="AW11" s="158"/>
      <c r="AX11" s="158"/>
      <c r="AY11" s="158"/>
    </row>
    <row r="12" spans="1:51" ht="15.75" customHeight="1">
      <c r="A12" s="386"/>
      <c r="B12" s="1313"/>
      <c r="C12" s="56" t="s">
        <v>618</v>
      </c>
      <c r="D12" s="28"/>
      <c r="E12" s="28"/>
      <c r="F12" s="28"/>
      <c r="G12" s="28"/>
      <c r="H12" s="28"/>
      <c r="I12" s="125"/>
      <c r="J12" s="238"/>
      <c r="K12" s="1370"/>
      <c r="L12" s="20" t="s">
        <v>274</v>
      </c>
      <c r="M12" s="20" t="s">
        <v>946</v>
      </c>
      <c r="N12" s="20" t="s">
        <v>86</v>
      </c>
      <c r="O12" s="177" t="s">
        <v>426</v>
      </c>
      <c r="P12" s="20" t="s">
        <v>245</v>
      </c>
      <c r="Q12" s="51"/>
      <c r="S12" s="995"/>
      <c r="T12" s="1370"/>
      <c r="U12" s="1441" t="s">
        <v>988</v>
      </c>
      <c r="V12" s="1441" t="s">
        <v>1032</v>
      </c>
      <c r="W12" s="945"/>
      <c r="X12" s="335"/>
      <c r="Y12" s="681"/>
      <c r="Z12" s="56"/>
      <c r="AA12" s="650"/>
      <c r="AB12" s="16"/>
      <c r="AC12" s="16"/>
      <c r="AD12" s="16"/>
      <c r="AE12" s="16"/>
      <c r="AF12" s="16"/>
      <c r="AG12" s="16"/>
      <c r="AH12" s="16"/>
      <c r="AI12" s="16"/>
      <c r="AJ12" s="16"/>
      <c r="AK12" s="16"/>
      <c r="AL12" s="16"/>
      <c r="AM12" s="16"/>
      <c r="AN12" s="16"/>
      <c r="AO12" s="16"/>
      <c r="AP12" s="158"/>
      <c r="AQ12" s="158"/>
      <c r="AR12" s="158"/>
      <c r="AS12" s="158"/>
      <c r="AT12" s="158"/>
      <c r="AU12" s="158"/>
      <c r="AV12" s="158"/>
      <c r="AW12" s="158"/>
      <c r="AX12" s="158"/>
      <c r="AY12" s="158"/>
    </row>
    <row r="13" spans="1:51" ht="15.75" customHeight="1">
      <c r="A13" s="386"/>
      <c r="B13" s="1313"/>
      <c r="C13" s="1189" t="s">
        <v>890</v>
      </c>
      <c r="D13" s="28"/>
      <c r="E13" s="28"/>
      <c r="F13" s="28"/>
      <c r="G13" s="28"/>
      <c r="H13" s="28"/>
      <c r="I13" s="1363" t="s">
        <v>918</v>
      </c>
      <c r="J13" s="238"/>
      <c r="K13" s="1370"/>
      <c r="L13" s="20"/>
      <c r="M13" s="20"/>
      <c r="N13" s="20"/>
      <c r="O13" s="177"/>
      <c r="P13" s="20"/>
      <c r="S13" s="674" t="s">
        <v>1007</v>
      </c>
      <c r="T13" s="102"/>
      <c r="U13" s="174">
        <v>12</v>
      </c>
      <c r="V13" s="174">
        <v>8</v>
      </c>
      <c r="W13" s="28"/>
      <c r="Y13" s="1453" t="s">
        <v>1039</v>
      </c>
      <c r="Z13" s="56"/>
      <c r="AA13" s="650"/>
      <c r="AB13" s="16"/>
      <c r="AC13" s="16"/>
      <c r="AD13" s="16"/>
      <c r="AE13" s="16"/>
      <c r="AF13" s="16"/>
      <c r="AG13" s="16"/>
      <c r="AH13" s="16"/>
      <c r="AI13" s="16"/>
      <c r="AJ13" s="16"/>
      <c r="AK13" s="16"/>
      <c r="AL13" s="16"/>
      <c r="AM13" s="16"/>
      <c r="AN13" s="16"/>
      <c r="AO13" s="16"/>
      <c r="AP13" s="158"/>
      <c r="AQ13" s="158"/>
      <c r="AR13" s="158"/>
      <c r="AS13" s="158"/>
      <c r="AT13" s="158"/>
      <c r="AU13" s="158"/>
      <c r="AV13" s="158"/>
      <c r="AW13" s="158"/>
      <c r="AX13" s="158"/>
      <c r="AY13" s="158"/>
    </row>
    <row r="14" spans="1:51" ht="15.75" customHeight="1">
      <c r="A14" s="386"/>
      <c r="B14" s="1313"/>
      <c r="C14" s="1319"/>
      <c r="D14" s="982" t="s">
        <v>235</v>
      </c>
      <c r="E14" s="1212" t="s">
        <v>356</v>
      </c>
      <c r="F14" s="102" t="s">
        <v>907</v>
      </c>
      <c r="G14" s="20" t="s">
        <v>909</v>
      </c>
      <c r="H14" s="20" t="s">
        <v>456</v>
      </c>
      <c r="I14" s="20" t="s">
        <v>223</v>
      </c>
      <c r="J14" s="1246"/>
      <c r="K14" s="1193" t="s">
        <v>932</v>
      </c>
      <c r="L14" s="174">
        <v>18</v>
      </c>
      <c r="M14" s="174">
        <v>332</v>
      </c>
      <c r="N14" s="1383">
        <v>5626</v>
      </c>
      <c r="O14" s="1195">
        <v>15.4</v>
      </c>
      <c r="P14" s="1401">
        <v>0.85599999999999998</v>
      </c>
      <c r="S14" s="674" t="s">
        <v>401</v>
      </c>
      <c r="T14" s="102"/>
      <c r="U14" s="174">
        <v>3</v>
      </c>
      <c r="V14" s="174">
        <v>5</v>
      </c>
      <c r="W14" s="228"/>
      <c r="X14" s="21" t="s">
        <v>852</v>
      </c>
      <c r="Y14" s="21">
        <v>24</v>
      </c>
      <c r="Z14" s="56"/>
      <c r="AA14" s="650"/>
      <c r="AB14" s="16"/>
      <c r="AC14" s="16"/>
      <c r="AD14" s="16"/>
      <c r="AE14" s="16"/>
      <c r="AF14" s="16"/>
      <c r="AG14" s="16"/>
      <c r="AH14" s="16"/>
      <c r="AI14" s="16"/>
      <c r="AJ14" s="16"/>
      <c r="AK14" s="16"/>
      <c r="AL14" s="16"/>
      <c r="AM14" s="16"/>
      <c r="AN14" s="16"/>
      <c r="AO14" s="16"/>
      <c r="AP14" s="158"/>
      <c r="AQ14" s="158"/>
      <c r="AR14" s="158"/>
      <c r="AS14" s="158"/>
      <c r="AT14" s="158"/>
      <c r="AU14" s="158"/>
      <c r="AV14" s="158"/>
      <c r="AW14" s="158"/>
      <c r="AX14" s="158"/>
      <c r="AY14" s="158"/>
    </row>
    <row r="15" spans="1:51" ht="15.75" customHeight="1">
      <c r="A15" s="386"/>
      <c r="B15" s="1313"/>
      <c r="C15" s="1318">
        <v>2010</v>
      </c>
      <c r="D15" s="1251">
        <v>28.4</v>
      </c>
      <c r="E15" s="1213">
        <v>26.2</v>
      </c>
      <c r="F15" s="1349">
        <v>45.1</v>
      </c>
      <c r="G15" s="1220">
        <v>16.8</v>
      </c>
      <c r="H15" s="1220">
        <v>55.7</v>
      </c>
      <c r="I15" s="1220">
        <v>65.7</v>
      </c>
      <c r="J15" s="1366"/>
      <c r="K15" s="1193" t="s">
        <v>101</v>
      </c>
      <c r="L15" s="174">
        <v>24</v>
      </c>
      <c r="M15" s="174">
        <v>409</v>
      </c>
      <c r="N15" s="1383">
        <v>6602</v>
      </c>
      <c r="O15" s="1394">
        <v>18</v>
      </c>
      <c r="P15" s="1401">
        <v>0.752</v>
      </c>
      <c r="S15" s="674" t="s">
        <v>599</v>
      </c>
      <c r="T15" s="102"/>
      <c r="U15" s="174">
        <v>0</v>
      </c>
      <c r="V15" s="174">
        <v>1</v>
      </c>
      <c r="W15" s="228"/>
      <c r="X15" s="21" t="s">
        <v>189</v>
      </c>
      <c r="Y15" s="21">
        <v>8</v>
      </c>
      <c r="Z15" s="56"/>
      <c r="AA15" s="650"/>
      <c r="AB15" s="16"/>
      <c r="AC15" s="16"/>
      <c r="AD15" s="16"/>
      <c r="AE15" s="16"/>
      <c r="AF15" s="16"/>
      <c r="AG15" s="16"/>
      <c r="AH15" s="16"/>
      <c r="AI15" s="16"/>
      <c r="AJ15" s="16"/>
      <c r="AK15" s="16"/>
      <c r="AL15" s="16"/>
      <c r="AM15" s="16"/>
      <c r="AN15" s="16"/>
      <c r="AO15" s="16"/>
      <c r="AP15" s="158"/>
      <c r="AQ15" s="158"/>
      <c r="AR15" s="158"/>
      <c r="AS15" s="158"/>
      <c r="AT15" s="158"/>
      <c r="AU15" s="158"/>
      <c r="AV15" s="158"/>
      <c r="AW15" s="158"/>
      <c r="AX15" s="158"/>
      <c r="AY15" s="158"/>
    </row>
    <row r="16" spans="1:51" ht="15.75" customHeight="1">
      <c r="A16" s="386"/>
      <c r="B16" s="1313"/>
      <c r="C16" s="1320">
        <v>2015</v>
      </c>
      <c r="D16" s="1331">
        <v>30.9</v>
      </c>
      <c r="E16" s="1339">
        <v>38.1</v>
      </c>
      <c r="F16" s="1350">
        <v>69.900000000000006</v>
      </c>
      <c r="G16" s="1354">
        <v>27.9</v>
      </c>
      <c r="H16" s="1354">
        <v>75.400000000000006</v>
      </c>
      <c r="I16" s="1354">
        <v>78.5</v>
      </c>
      <c r="J16" s="238"/>
      <c r="K16" s="1189" t="s">
        <v>933</v>
      </c>
      <c r="M16" s="51"/>
      <c r="N16" s="51"/>
      <c r="O16" s="51"/>
      <c r="P16" s="115"/>
      <c r="Q16" s="51"/>
      <c r="W16" s="228"/>
      <c r="X16" s="228"/>
      <c r="Y16" s="89"/>
      <c r="Z16" s="56"/>
      <c r="AA16" s="1459"/>
      <c r="AB16" s="16"/>
      <c r="AC16" s="16"/>
      <c r="AD16" s="16"/>
      <c r="AE16" s="16"/>
      <c r="AF16" s="16"/>
      <c r="AG16" s="16"/>
      <c r="AH16" s="16"/>
      <c r="AI16" s="16"/>
      <c r="AJ16" s="16"/>
      <c r="AK16" s="16"/>
      <c r="AL16" s="16"/>
      <c r="AM16" s="16"/>
      <c r="AN16" s="16"/>
      <c r="AO16" s="16"/>
      <c r="AP16" s="158"/>
      <c r="AQ16" s="158"/>
      <c r="AR16" s="158"/>
      <c r="AS16" s="158"/>
      <c r="AT16" s="158"/>
      <c r="AU16" s="158"/>
      <c r="AV16" s="158"/>
      <c r="AW16" s="158"/>
      <c r="AX16" s="158"/>
      <c r="AY16" s="158"/>
    </row>
    <row r="17" spans="1:51" ht="15.75" customHeight="1">
      <c r="A17" s="386"/>
      <c r="B17" s="1314"/>
      <c r="C17" s="1321"/>
      <c r="D17" s="1332"/>
      <c r="E17" s="1332"/>
      <c r="F17" s="1332"/>
      <c r="G17" s="1332"/>
      <c r="H17" s="1332"/>
      <c r="I17" s="1332"/>
      <c r="J17" s="238"/>
      <c r="K17" s="1371" t="s">
        <v>935</v>
      </c>
      <c r="L17" s="1374"/>
      <c r="M17" s="76"/>
      <c r="N17" s="76"/>
      <c r="O17" s="76"/>
      <c r="T17" s="57" t="s">
        <v>1015</v>
      </c>
      <c r="X17" s="228"/>
      <c r="Y17" s="89"/>
      <c r="Z17" s="56"/>
      <c r="AA17" s="1459"/>
      <c r="AB17" s="16"/>
      <c r="AC17" s="16"/>
      <c r="AD17" s="16"/>
      <c r="AE17" s="16"/>
      <c r="AF17" s="16"/>
      <c r="AG17" s="16"/>
      <c r="AH17" s="16"/>
      <c r="AI17" s="16"/>
      <c r="AJ17" s="16"/>
      <c r="AK17" s="16"/>
      <c r="AL17" s="16"/>
      <c r="AM17" s="16"/>
      <c r="AN17" s="16"/>
      <c r="AO17" s="16"/>
      <c r="AP17" s="158"/>
      <c r="AQ17" s="158"/>
      <c r="AR17" s="158"/>
      <c r="AS17" s="158"/>
      <c r="AT17" s="158"/>
      <c r="AU17" s="158"/>
      <c r="AV17" s="158"/>
      <c r="AW17" s="158"/>
      <c r="AX17" s="158"/>
      <c r="AY17" s="158"/>
    </row>
    <row r="18" spans="1:51" ht="18.75" customHeight="1">
      <c r="A18" s="386"/>
      <c r="B18" s="1314"/>
      <c r="C18" s="1322"/>
      <c r="D18" s="1227"/>
      <c r="E18" s="1227"/>
      <c r="F18" s="1227"/>
      <c r="G18" s="1227"/>
      <c r="H18" s="1227"/>
      <c r="I18" s="1227"/>
      <c r="J18" s="238"/>
      <c r="L18" s="210" t="s">
        <v>943</v>
      </c>
      <c r="Q18" s="117"/>
      <c r="R18" s="1423"/>
      <c r="T18" s="1435"/>
      <c r="U18" s="1435"/>
      <c r="V18" s="201" t="s">
        <v>293</v>
      </c>
      <c r="W18" s="201" t="s">
        <v>101</v>
      </c>
      <c r="X18" s="228"/>
      <c r="Y18" s="89"/>
      <c r="AA18" s="1459"/>
      <c r="AB18" s="16"/>
      <c r="AC18" s="16"/>
      <c r="AD18" s="16"/>
      <c r="AE18" s="16"/>
      <c r="AF18" s="16"/>
      <c r="AG18" s="16"/>
      <c r="AH18" s="16"/>
      <c r="AI18" s="16"/>
      <c r="AJ18" s="16"/>
      <c r="AK18" s="16"/>
      <c r="AL18" s="16"/>
      <c r="AM18" s="16"/>
      <c r="AN18" s="16"/>
      <c r="AO18" s="16"/>
      <c r="AP18" s="158"/>
      <c r="AQ18" s="158"/>
      <c r="AR18" s="158"/>
      <c r="AS18" s="158"/>
      <c r="AT18" s="158"/>
      <c r="AU18" s="158"/>
      <c r="AV18" s="158"/>
      <c r="AW18" s="158"/>
      <c r="AX18" s="158"/>
      <c r="AY18" s="158"/>
    </row>
    <row r="19" spans="1:51" ht="15.75" customHeight="1">
      <c r="A19" s="386"/>
      <c r="B19" s="1313"/>
      <c r="C19" s="720"/>
      <c r="D19" s="28"/>
      <c r="E19" s="28"/>
      <c r="F19" s="28"/>
      <c r="G19" s="28"/>
      <c r="H19" s="28"/>
      <c r="I19" s="125"/>
      <c r="J19" s="238"/>
      <c r="L19" s="1375"/>
      <c r="M19" s="1375"/>
      <c r="N19" s="1384" t="s">
        <v>962</v>
      </c>
      <c r="O19" s="1395"/>
      <c r="P19" s="1402"/>
      <c r="Q19" s="1415" t="s">
        <v>631</v>
      </c>
      <c r="R19" s="1415"/>
      <c r="S19" s="1432"/>
      <c r="T19" s="20" t="s">
        <v>54</v>
      </c>
      <c r="U19" s="1442"/>
      <c r="V19" s="174">
        <v>22</v>
      </c>
      <c r="W19" s="174">
        <v>21</v>
      </c>
      <c r="X19" s="228"/>
      <c r="Y19" s="89"/>
      <c r="AA19" s="1459"/>
      <c r="AB19" s="16"/>
      <c r="AC19" s="16"/>
      <c r="AD19" s="16"/>
      <c r="AE19" s="16"/>
      <c r="AF19" s="16"/>
      <c r="AG19" s="16"/>
      <c r="AH19" s="16"/>
      <c r="AI19" s="16"/>
      <c r="AJ19" s="16"/>
      <c r="AK19" s="16"/>
      <c r="AL19" s="16"/>
      <c r="AM19" s="16"/>
      <c r="AN19" s="16"/>
      <c r="AO19" s="16"/>
      <c r="AP19" s="158"/>
      <c r="AQ19" s="158"/>
      <c r="AR19" s="158"/>
      <c r="AS19" s="158"/>
      <c r="AT19" s="158"/>
      <c r="AU19" s="158"/>
      <c r="AV19" s="158"/>
      <c r="AW19" s="158"/>
      <c r="AX19" s="158"/>
      <c r="AY19" s="158"/>
    </row>
    <row r="20" spans="1:51" ht="15.75" customHeight="1">
      <c r="A20" s="386"/>
      <c r="B20" s="1313"/>
      <c r="C20" s="720"/>
      <c r="D20" s="28"/>
      <c r="E20" s="28"/>
      <c r="F20" s="28"/>
      <c r="G20" s="28"/>
      <c r="H20" s="28"/>
      <c r="I20" s="125"/>
      <c r="J20" s="238"/>
      <c r="L20" s="1375"/>
      <c r="M20" s="1375"/>
      <c r="N20" s="102" t="s">
        <v>963</v>
      </c>
      <c r="O20" s="20" t="s">
        <v>838</v>
      </c>
      <c r="P20" s="1403" t="s">
        <v>983</v>
      </c>
      <c r="Q20" s="102" t="s">
        <v>838</v>
      </c>
      <c r="R20" s="21" t="s">
        <v>983</v>
      </c>
      <c r="T20" s="20" t="s">
        <v>560</v>
      </c>
      <c r="U20" s="20"/>
      <c r="V20" s="174">
        <v>99</v>
      </c>
      <c r="W20" s="174">
        <v>55</v>
      </c>
      <c r="X20" s="1449"/>
      <c r="Y20" s="89"/>
      <c r="AA20" s="1459"/>
      <c r="AB20" s="16"/>
      <c r="AC20" s="16"/>
      <c r="AD20" s="16"/>
      <c r="AE20" s="16"/>
      <c r="AF20" s="16"/>
      <c r="AG20" s="16"/>
      <c r="AH20" s="16"/>
      <c r="AI20" s="16"/>
      <c r="AJ20" s="16"/>
      <c r="AK20" s="16"/>
      <c r="AL20" s="16"/>
      <c r="AM20" s="16"/>
      <c r="AN20" s="16"/>
      <c r="AO20" s="16"/>
      <c r="AP20" s="158"/>
      <c r="AQ20" s="158"/>
      <c r="AR20" s="158"/>
      <c r="AS20" s="158"/>
      <c r="AT20" s="158"/>
      <c r="AU20" s="158"/>
      <c r="AV20" s="158"/>
      <c r="AW20" s="158"/>
      <c r="AX20" s="158"/>
      <c r="AY20" s="158"/>
    </row>
    <row r="21" spans="1:51" ht="15.75" customHeight="1">
      <c r="A21" s="386"/>
      <c r="B21" s="1313"/>
      <c r="C21" s="228"/>
      <c r="D21" s="1333"/>
      <c r="E21" s="1340"/>
      <c r="F21" s="1333"/>
      <c r="G21" s="1355"/>
      <c r="H21" s="1355"/>
      <c r="I21" s="1"/>
      <c r="J21" s="1367"/>
      <c r="L21" s="177" t="s">
        <v>944</v>
      </c>
      <c r="M21" s="1252" t="s">
        <v>293</v>
      </c>
      <c r="N21" s="1252">
        <v>84</v>
      </c>
      <c r="O21" s="1252">
        <v>157</v>
      </c>
      <c r="P21" s="1404">
        <v>237</v>
      </c>
      <c r="Q21" s="1416"/>
      <c r="R21" s="1424"/>
      <c r="T21" s="21" t="s">
        <v>206</v>
      </c>
      <c r="U21" s="21"/>
      <c r="V21" s="174">
        <v>1</v>
      </c>
      <c r="W21" s="174">
        <v>0</v>
      </c>
      <c r="X21" s="228"/>
      <c r="Y21" s="86"/>
      <c r="AA21" s="1459"/>
      <c r="AB21" s="16"/>
      <c r="AC21" s="16"/>
      <c r="AD21" s="16"/>
      <c r="AE21" s="16"/>
      <c r="AF21" s="16"/>
      <c r="AG21" s="16"/>
      <c r="AH21" s="16"/>
      <c r="AI21" s="16"/>
      <c r="AJ21" s="16"/>
      <c r="AK21" s="16"/>
      <c r="AL21" s="16"/>
      <c r="AM21" s="16"/>
      <c r="AN21" s="16"/>
      <c r="AO21" s="16"/>
      <c r="AP21" s="158"/>
      <c r="AQ21" s="158"/>
      <c r="AR21" s="158"/>
      <c r="AS21" s="158"/>
      <c r="AT21" s="158"/>
      <c r="AU21" s="158"/>
      <c r="AV21" s="158"/>
      <c r="AW21" s="158"/>
      <c r="AX21" s="158"/>
      <c r="AY21" s="158"/>
    </row>
    <row r="22" spans="1:51" ht="15.75" customHeight="1">
      <c r="A22" s="386"/>
      <c r="B22" s="1313"/>
      <c r="C22" s="720"/>
      <c r="D22" s="28"/>
      <c r="E22" s="28"/>
      <c r="F22" s="28"/>
      <c r="G22" s="28"/>
      <c r="H22" s="28"/>
      <c r="I22" s="125"/>
      <c r="J22" s="238"/>
      <c r="L22" s="177"/>
      <c r="M22" s="223" t="s">
        <v>101</v>
      </c>
      <c r="N22" s="223">
        <v>49</v>
      </c>
      <c r="O22" s="223">
        <v>261</v>
      </c>
      <c r="P22" s="1405">
        <v>137</v>
      </c>
      <c r="Q22" s="1417">
        <v>85</v>
      </c>
      <c r="R22" s="223">
        <v>210</v>
      </c>
      <c r="T22" s="20" t="s">
        <v>358</v>
      </c>
      <c r="U22" s="20"/>
      <c r="V22" s="201">
        <f>SUM(V19:V21)</f>
        <v>122</v>
      </c>
      <c r="W22" s="201">
        <v>76</v>
      </c>
      <c r="X22" s="56"/>
      <c r="Y22" s="1367"/>
      <c r="AA22" s="1459"/>
      <c r="AB22" s="16"/>
      <c r="AC22" s="16"/>
      <c r="AD22" s="16"/>
      <c r="AE22" s="16"/>
      <c r="AF22" s="16"/>
      <c r="AG22" s="16"/>
      <c r="AH22" s="16"/>
      <c r="AI22" s="16"/>
      <c r="AJ22" s="16"/>
      <c r="AK22" s="16"/>
      <c r="AL22" s="16"/>
      <c r="AM22" s="16"/>
      <c r="AN22" s="16"/>
      <c r="AO22" s="16"/>
      <c r="AP22" s="158"/>
      <c r="AQ22" s="158"/>
      <c r="AR22" s="158"/>
      <c r="AS22" s="158"/>
      <c r="AT22" s="158"/>
      <c r="AU22" s="158"/>
      <c r="AV22" s="158"/>
      <c r="AW22" s="158"/>
      <c r="AX22" s="158"/>
      <c r="AY22" s="158"/>
    </row>
    <row r="23" spans="1:51" ht="15.75" customHeight="1">
      <c r="A23" s="386"/>
      <c r="B23" s="1313"/>
      <c r="C23" s="720"/>
      <c r="D23" s="28"/>
      <c r="E23" s="28"/>
      <c r="F23" s="28"/>
      <c r="G23" s="28"/>
      <c r="H23" s="28"/>
      <c r="I23" s="125"/>
      <c r="J23" s="238"/>
      <c r="L23" s="177" t="s">
        <v>945</v>
      </c>
      <c r="M23" s="1252" t="s">
        <v>293</v>
      </c>
      <c r="N23" s="1252">
        <v>9.1999999999999993</v>
      </c>
      <c r="O23" s="1252">
        <v>20.5</v>
      </c>
      <c r="P23" s="1404">
        <v>12.3</v>
      </c>
      <c r="Q23" s="1416"/>
      <c r="R23" s="1424"/>
      <c r="T23" s="57" t="s">
        <v>1016</v>
      </c>
      <c r="X23" s="56"/>
      <c r="Y23" s="86"/>
      <c r="Z23" s="56"/>
      <c r="AA23" s="650"/>
      <c r="AB23" s="16"/>
      <c r="AC23" s="16"/>
      <c r="AD23" s="16"/>
      <c r="AE23" s="16"/>
      <c r="AF23" s="16"/>
      <c r="AG23" s="16"/>
      <c r="AH23" s="16"/>
      <c r="AI23" s="16"/>
      <c r="AJ23" s="16"/>
      <c r="AK23" s="16"/>
      <c r="AL23" s="16"/>
      <c r="AM23" s="16"/>
      <c r="AN23" s="16"/>
      <c r="AO23" s="16"/>
      <c r="AP23" s="158"/>
      <c r="AQ23" s="158"/>
      <c r="AR23" s="158"/>
      <c r="AS23" s="158"/>
      <c r="AT23" s="158"/>
      <c r="AU23" s="158"/>
      <c r="AV23" s="158"/>
      <c r="AW23" s="158"/>
      <c r="AX23" s="158"/>
      <c r="AY23" s="158"/>
    </row>
    <row r="24" spans="1:51" ht="15.75" customHeight="1">
      <c r="A24" s="386"/>
      <c r="B24" s="1313"/>
      <c r="C24" s="720"/>
      <c r="D24" s="28"/>
      <c r="E24" s="28"/>
      <c r="F24" s="28"/>
      <c r="G24" s="28"/>
      <c r="H24" s="28"/>
      <c r="I24" s="125"/>
      <c r="J24" s="238"/>
      <c r="L24" s="177"/>
      <c r="M24" s="223" t="s">
        <v>101</v>
      </c>
      <c r="N24" s="223">
        <v>16</v>
      </c>
      <c r="O24" s="223">
        <v>15.3</v>
      </c>
      <c r="P24" s="1405">
        <v>15.3</v>
      </c>
      <c r="Q24" s="1417">
        <v>24.5</v>
      </c>
      <c r="R24" s="223">
        <v>10.4</v>
      </c>
      <c r="T24" s="995"/>
      <c r="U24" s="1370"/>
      <c r="V24" s="201" t="s">
        <v>293</v>
      </c>
      <c r="W24" s="201" t="s">
        <v>101</v>
      </c>
      <c r="Y24" s="1454"/>
      <c r="AA24" s="1459"/>
      <c r="AB24" s="16"/>
      <c r="AC24" s="16"/>
      <c r="AD24" s="16"/>
      <c r="AE24" s="16"/>
      <c r="AF24" s="16"/>
      <c r="AG24" s="16"/>
      <c r="AH24" s="16"/>
      <c r="AI24" s="16"/>
      <c r="AJ24" s="16"/>
      <c r="AK24" s="16"/>
      <c r="AL24" s="16"/>
      <c r="AM24" s="16"/>
      <c r="AN24" s="16"/>
      <c r="AO24" s="16"/>
      <c r="AP24" s="158"/>
      <c r="AQ24" s="158"/>
      <c r="AR24" s="158"/>
      <c r="AS24" s="158"/>
      <c r="AT24" s="158"/>
      <c r="AU24" s="158"/>
      <c r="AV24" s="158"/>
      <c r="AW24" s="158"/>
      <c r="AX24" s="158"/>
      <c r="AY24" s="158"/>
    </row>
    <row r="25" spans="1:51" ht="15.75" customHeight="1">
      <c r="A25" s="386"/>
      <c r="B25" s="1313"/>
      <c r="C25" s="720"/>
      <c r="D25" s="28"/>
      <c r="E25" s="28"/>
      <c r="F25" s="28"/>
      <c r="G25" s="28"/>
      <c r="H25" s="28"/>
      <c r="I25" s="125"/>
      <c r="J25" s="238"/>
      <c r="L25" s="177" t="s">
        <v>897</v>
      </c>
      <c r="M25" s="1252" t="s">
        <v>293</v>
      </c>
      <c r="N25" s="1252">
        <v>97</v>
      </c>
      <c r="O25" s="1252">
        <v>172</v>
      </c>
      <c r="P25" s="1404">
        <v>104</v>
      </c>
      <c r="Q25" s="1416"/>
      <c r="R25" s="1424"/>
      <c r="T25" s="674" t="s">
        <v>54</v>
      </c>
      <c r="U25" s="102"/>
      <c r="V25" s="174">
        <v>4</v>
      </c>
      <c r="W25" s="174">
        <v>15</v>
      </c>
      <c r="X25" s="28"/>
      <c r="Y25" s="86"/>
      <c r="AA25" s="1459"/>
      <c r="AB25" s="16"/>
      <c r="AC25" s="16"/>
      <c r="AD25" s="16"/>
      <c r="AE25" s="16"/>
      <c r="AF25" s="16"/>
      <c r="AG25" s="16"/>
      <c r="AH25" s="16"/>
      <c r="AI25" s="16"/>
      <c r="AJ25" s="16"/>
      <c r="AK25" s="16"/>
      <c r="AL25" s="16"/>
      <c r="AM25" s="16"/>
      <c r="AN25" s="16"/>
      <c r="AO25" s="16"/>
      <c r="AP25" s="158"/>
      <c r="AQ25" s="158"/>
      <c r="AR25" s="158"/>
      <c r="AS25" s="158"/>
      <c r="AT25" s="158"/>
      <c r="AU25" s="158"/>
      <c r="AV25" s="158"/>
      <c r="AW25" s="158"/>
      <c r="AX25" s="158"/>
      <c r="AY25" s="158"/>
    </row>
    <row r="26" spans="1:51" ht="15.75" customHeight="1">
      <c r="A26" s="386"/>
      <c r="B26" s="1313"/>
      <c r="C26" s="720"/>
      <c r="D26" s="28"/>
      <c r="E26" s="28"/>
      <c r="F26" s="28"/>
      <c r="G26" s="28"/>
      <c r="H26" s="28"/>
      <c r="I26" s="125"/>
      <c r="J26" s="238"/>
      <c r="L26" s="177"/>
      <c r="M26" s="223" t="s">
        <v>101</v>
      </c>
      <c r="N26" s="223">
        <v>79</v>
      </c>
      <c r="O26" s="223">
        <v>138</v>
      </c>
      <c r="P26" s="1405">
        <v>130</v>
      </c>
      <c r="Q26" s="1417">
        <v>257</v>
      </c>
      <c r="R26" s="223">
        <v>86</v>
      </c>
      <c r="T26" s="674" t="s">
        <v>560</v>
      </c>
      <c r="U26" s="102"/>
      <c r="V26" s="174">
        <v>26</v>
      </c>
      <c r="W26" s="174">
        <v>27</v>
      </c>
      <c r="X26" s="28"/>
      <c r="Y26" s="1455"/>
      <c r="AA26" s="1459"/>
      <c r="AB26" s="16"/>
      <c r="AC26" s="16"/>
      <c r="AD26" s="16"/>
      <c r="AE26" s="16"/>
      <c r="AF26" s="16"/>
      <c r="AG26" s="16"/>
      <c r="AH26" s="16"/>
      <c r="AI26" s="16"/>
      <c r="AJ26" s="16"/>
      <c r="AK26" s="16"/>
      <c r="AL26" s="16"/>
      <c r="AM26" s="16"/>
      <c r="AN26" s="16"/>
      <c r="AO26" s="16"/>
      <c r="AP26" s="158"/>
      <c r="AQ26" s="158"/>
      <c r="AR26" s="158"/>
      <c r="AS26" s="158"/>
      <c r="AT26" s="158"/>
      <c r="AU26" s="158"/>
      <c r="AV26" s="158"/>
      <c r="AW26" s="158"/>
      <c r="AX26" s="158"/>
      <c r="AY26" s="158"/>
    </row>
    <row r="27" spans="1:51" ht="15.75" customHeight="1">
      <c r="A27" s="386"/>
      <c r="B27" s="1313"/>
      <c r="C27" s="720"/>
      <c r="D27" s="28"/>
      <c r="E27" s="28"/>
      <c r="F27" s="28"/>
      <c r="G27" s="28"/>
      <c r="H27" s="28"/>
      <c r="I27" s="125"/>
      <c r="J27" s="238"/>
      <c r="L27" s="177" t="s">
        <v>479</v>
      </c>
      <c r="M27" s="1252" t="s">
        <v>293</v>
      </c>
      <c r="N27" s="1385">
        <v>0.74299999999999999</v>
      </c>
      <c r="O27" s="1385">
        <v>1.002</v>
      </c>
      <c r="P27" s="1406">
        <v>0.73</v>
      </c>
      <c r="Q27" s="1416"/>
      <c r="R27" s="1424"/>
      <c r="T27" s="68" t="s">
        <v>206</v>
      </c>
      <c r="U27" s="103"/>
      <c r="V27" s="174">
        <v>8</v>
      </c>
      <c r="W27" s="174">
        <v>5</v>
      </c>
      <c r="X27" s="28"/>
      <c r="Y27" s="80"/>
      <c r="AA27" s="1459"/>
      <c r="AB27" s="16"/>
      <c r="AC27" s="16"/>
      <c r="AD27" s="16"/>
      <c r="AE27" s="16"/>
      <c r="AF27" s="16"/>
      <c r="AG27" s="16"/>
      <c r="AH27" s="16"/>
      <c r="AI27" s="16"/>
      <c r="AJ27" s="16"/>
      <c r="AK27" s="16"/>
      <c r="AL27" s="16"/>
      <c r="AM27" s="16"/>
      <c r="AN27" s="16"/>
      <c r="AO27" s="16"/>
      <c r="AP27" s="158"/>
      <c r="AQ27" s="158"/>
      <c r="AR27" s="158"/>
      <c r="AS27" s="158"/>
      <c r="AT27" s="158"/>
      <c r="AU27" s="158"/>
      <c r="AV27" s="158"/>
      <c r="AW27" s="158"/>
      <c r="AX27" s="158"/>
      <c r="AY27" s="158"/>
    </row>
    <row r="28" spans="1:51" ht="15.75" customHeight="1">
      <c r="A28" s="386"/>
      <c r="B28" s="1315"/>
      <c r="C28" s="1323"/>
      <c r="D28" s="1323"/>
      <c r="E28" s="1323"/>
      <c r="F28" s="1323"/>
      <c r="G28" s="1323"/>
      <c r="H28" s="107"/>
      <c r="I28" s="107"/>
      <c r="J28" s="1368"/>
      <c r="L28" s="177"/>
      <c r="M28" s="223" t="s">
        <v>101</v>
      </c>
      <c r="N28" s="1386">
        <v>0.85899999999999999</v>
      </c>
      <c r="O28" s="1386">
        <v>0.749</v>
      </c>
      <c r="P28" s="1407">
        <v>0.83799999999999986</v>
      </c>
      <c r="Q28" s="1418">
        <v>0.624</v>
      </c>
      <c r="R28" s="1386">
        <v>0.497</v>
      </c>
      <c r="T28" s="674" t="s">
        <v>358</v>
      </c>
      <c r="U28" s="102"/>
      <c r="V28" s="201">
        <f>SUM(V25:V27)</f>
        <v>38</v>
      </c>
      <c r="W28" s="201">
        <v>47</v>
      </c>
      <c r="X28" s="28"/>
      <c r="Y28" s="86"/>
      <c r="AA28" s="1459"/>
      <c r="AB28" s="16"/>
      <c r="AC28" s="16"/>
      <c r="AD28" s="16"/>
      <c r="AE28" s="16"/>
      <c r="AF28" s="16"/>
      <c r="AG28" s="16"/>
      <c r="AH28" s="16"/>
      <c r="AI28" s="16"/>
      <c r="AJ28" s="16"/>
      <c r="AK28" s="16"/>
      <c r="AL28" s="16"/>
      <c r="AM28" s="16"/>
      <c r="AN28" s="16"/>
      <c r="AO28" s="16"/>
      <c r="AP28" s="158"/>
      <c r="AQ28" s="158"/>
      <c r="AR28" s="158"/>
      <c r="AS28" s="158"/>
      <c r="AT28" s="158"/>
      <c r="AU28" s="158"/>
      <c r="AV28" s="158"/>
      <c r="AW28" s="158"/>
      <c r="AX28" s="158"/>
      <c r="AY28" s="158"/>
    </row>
    <row r="29" spans="1:51" ht="21.75" customHeight="1">
      <c r="A29" s="386"/>
      <c r="B29" s="1316" t="s">
        <v>867</v>
      </c>
      <c r="C29" s="1324" t="s">
        <v>498</v>
      </c>
      <c r="D29" s="108"/>
      <c r="E29" s="108"/>
      <c r="F29" s="108"/>
      <c r="G29" s="108"/>
      <c r="H29" s="1358" t="s">
        <v>299</v>
      </c>
      <c r="I29" s="108"/>
      <c r="J29" s="108"/>
      <c r="K29" s="1372"/>
      <c r="L29" s="1324" t="s">
        <v>1492</v>
      </c>
      <c r="M29" s="108"/>
      <c r="N29" s="108"/>
      <c r="O29" s="108"/>
      <c r="P29" s="108"/>
      <c r="Q29" s="1419" t="s">
        <v>299</v>
      </c>
      <c r="R29" s="108"/>
      <c r="S29" s="1372"/>
      <c r="T29" s="1324" t="s">
        <v>1038</v>
      </c>
      <c r="U29" s="108"/>
      <c r="V29" s="108"/>
      <c r="W29" s="108"/>
      <c r="X29" s="108"/>
      <c r="Y29" s="108"/>
      <c r="Z29" s="108"/>
      <c r="AA29" s="1460"/>
      <c r="AB29" s="16"/>
      <c r="AC29" s="16"/>
      <c r="AD29" s="16"/>
      <c r="AE29" s="16"/>
      <c r="AF29" s="16"/>
      <c r="AG29" s="16"/>
      <c r="AH29" s="16"/>
      <c r="AI29" s="16"/>
      <c r="AJ29" s="16"/>
      <c r="AK29" s="16"/>
      <c r="AL29" s="16"/>
      <c r="AM29" s="16"/>
      <c r="AN29" s="16"/>
      <c r="AO29" s="16"/>
      <c r="AP29" s="158"/>
      <c r="AQ29" s="158"/>
      <c r="AR29" s="158"/>
      <c r="AS29" s="158"/>
      <c r="AT29" s="158"/>
      <c r="AU29" s="158"/>
      <c r="AV29" s="158"/>
      <c r="AW29" s="158"/>
      <c r="AX29" s="158"/>
      <c r="AY29" s="158"/>
    </row>
    <row r="30" spans="1:51" ht="15.75" customHeight="1">
      <c r="A30" s="386"/>
      <c r="B30" s="1316"/>
      <c r="C30" s="103"/>
      <c r="D30" s="68" t="s">
        <v>356</v>
      </c>
      <c r="E30" s="1204" t="s">
        <v>907</v>
      </c>
      <c r="F30" s="20" t="s">
        <v>909</v>
      </c>
      <c r="G30" s="20" t="s">
        <v>456</v>
      </c>
      <c r="H30" s="20" t="s">
        <v>223</v>
      </c>
      <c r="I30" s="27"/>
      <c r="J30" s="51"/>
      <c r="K30" s="42"/>
      <c r="L30" s="21"/>
      <c r="M30" s="68" t="s">
        <v>356</v>
      </c>
      <c r="N30" s="1204" t="s">
        <v>907</v>
      </c>
      <c r="O30" s="20" t="s">
        <v>909</v>
      </c>
      <c r="P30" s="20" t="s">
        <v>456</v>
      </c>
      <c r="Q30" s="1420" t="s">
        <v>223</v>
      </c>
      <c r="S30" s="42"/>
      <c r="T30" s="21"/>
      <c r="U30" s="1403" t="s">
        <v>235</v>
      </c>
      <c r="V30" s="1262" t="s">
        <v>356</v>
      </c>
      <c r="W30" s="102" t="s">
        <v>907</v>
      </c>
      <c r="X30" s="20" t="s">
        <v>909</v>
      </c>
      <c r="Y30" s="20" t="s">
        <v>456</v>
      </c>
      <c r="Z30" s="20" t="s">
        <v>223</v>
      </c>
      <c r="AA30" s="649"/>
      <c r="AB30" s="16"/>
      <c r="AC30" s="16"/>
      <c r="AD30" s="16"/>
      <c r="AE30" s="16"/>
      <c r="AF30" s="16"/>
      <c r="AG30" s="16"/>
      <c r="AH30" s="16"/>
      <c r="AI30" s="16"/>
      <c r="AJ30" s="16"/>
      <c r="AK30" s="16"/>
      <c r="AL30" s="16"/>
      <c r="AM30" s="16"/>
      <c r="AN30" s="16"/>
      <c r="AO30" s="16"/>
      <c r="AP30" s="158"/>
      <c r="AQ30" s="158"/>
      <c r="AR30" s="158"/>
      <c r="AS30" s="158"/>
      <c r="AT30" s="158"/>
      <c r="AU30" s="158"/>
      <c r="AV30" s="158"/>
      <c r="AW30" s="158"/>
      <c r="AX30" s="158"/>
      <c r="AY30" s="158"/>
    </row>
    <row r="31" spans="1:51" ht="15.75" customHeight="1">
      <c r="A31" s="386"/>
      <c r="B31" s="1316"/>
      <c r="C31" s="1193">
        <v>2011</v>
      </c>
      <c r="D31" s="1200" t="s">
        <v>662</v>
      </c>
      <c r="E31" s="1209" t="s">
        <v>418</v>
      </c>
      <c r="F31" s="1211" t="s">
        <v>913</v>
      </c>
      <c r="G31" s="1219" t="s">
        <v>418</v>
      </c>
      <c r="H31" s="1211" t="s">
        <v>200</v>
      </c>
      <c r="I31" s="1364"/>
      <c r="J31" s="1364"/>
      <c r="K31" s="125"/>
      <c r="L31" s="201">
        <v>2011</v>
      </c>
      <c r="M31" s="1200" t="s">
        <v>947</v>
      </c>
      <c r="N31" s="1341" t="s">
        <v>723</v>
      </c>
      <c r="O31" s="1211" t="s">
        <v>917</v>
      </c>
      <c r="P31" s="1219" t="s">
        <v>418</v>
      </c>
      <c r="Q31" s="1211" t="s">
        <v>506</v>
      </c>
      <c r="R31" s="1364"/>
      <c r="S31" s="42"/>
      <c r="T31" s="201">
        <v>2011</v>
      </c>
      <c r="U31" s="1202">
        <v>2.2999999999999998</v>
      </c>
      <c r="V31" s="1448">
        <v>3.4</v>
      </c>
      <c r="W31" s="1215" t="s">
        <v>418</v>
      </c>
      <c r="X31" s="1220">
        <v>3.4</v>
      </c>
      <c r="Y31" s="1223" t="s">
        <v>418</v>
      </c>
      <c r="Z31" s="1456">
        <v>7</v>
      </c>
      <c r="AA31" s="1461"/>
      <c r="AB31" s="16"/>
      <c r="AC31" s="16"/>
      <c r="AD31" s="16"/>
      <c r="AE31" s="16"/>
      <c r="AF31" s="16"/>
      <c r="AG31" s="16"/>
      <c r="AH31" s="16"/>
      <c r="AI31" s="16"/>
      <c r="AJ31" s="16"/>
      <c r="AK31" s="16"/>
      <c r="AL31" s="16"/>
      <c r="AM31" s="16"/>
      <c r="AN31" s="16"/>
      <c r="AO31" s="16"/>
      <c r="AP31" s="158"/>
      <c r="AQ31" s="158"/>
      <c r="AR31" s="158"/>
      <c r="AS31" s="158"/>
      <c r="AT31" s="158"/>
      <c r="AU31" s="158"/>
      <c r="AV31" s="158"/>
      <c r="AW31" s="158"/>
      <c r="AX31" s="158"/>
      <c r="AY31" s="158"/>
    </row>
    <row r="32" spans="1:51" ht="15.75" customHeight="1">
      <c r="A32" s="386"/>
      <c r="B32" s="1316"/>
      <c r="C32" s="1193">
        <v>2012</v>
      </c>
      <c r="D32" s="1200" t="s">
        <v>714</v>
      </c>
      <c r="E32" s="1341" t="s">
        <v>854</v>
      </c>
      <c r="F32" s="1211" t="s">
        <v>819</v>
      </c>
      <c r="G32" s="1211" t="s">
        <v>887</v>
      </c>
      <c r="H32" s="1219" t="s">
        <v>418</v>
      </c>
      <c r="I32" s="1364"/>
      <c r="J32" s="1364"/>
      <c r="K32" s="125"/>
      <c r="L32" s="201">
        <v>2012</v>
      </c>
      <c r="M32" s="1199" t="s">
        <v>541</v>
      </c>
      <c r="N32" s="1341" t="s">
        <v>723</v>
      </c>
      <c r="O32" s="1211" t="s">
        <v>967</v>
      </c>
      <c r="P32" s="1211" t="s">
        <v>984</v>
      </c>
      <c r="Q32" s="1211" t="s">
        <v>723</v>
      </c>
      <c r="R32" s="1364"/>
      <c r="S32" s="42"/>
      <c r="T32" s="201">
        <v>2012</v>
      </c>
      <c r="U32" s="1202">
        <v>2.2000000000000002</v>
      </c>
      <c r="V32" s="1448">
        <v>2.5</v>
      </c>
      <c r="W32" s="1215">
        <v>3.6</v>
      </c>
      <c r="X32" s="1220">
        <v>1.5</v>
      </c>
      <c r="Y32" s="1220">
        <v>8.8000000000000007</v>
      </c>
      <c r="Z32" s="1456">
        <v>5.5</v>
      </c>
      <c r="AA32" s="1461"/>
      <c r="AB32" s="16"/>
      <c r="AC32" s="16"/>
      <c r="AD32" s="16"/>
      <c r="AE32" s="16"/>
      <c r="AF32" s="16"/>
      <c r="AG32" s="16"/>
      <c r="AH32" s="16"/>
      <c r="AI32" s="16"/>
      <c r="AJ32" s="16"/>
      <c r="AK32" s="16"/>
      <c r="AL32" s="16"/>
      <c r="AM32" s="16"/>
      <c r="AN32" s="16"/>
      <c r="AO32" s="16"/>
      <c r="AP32" s="158"/>
      <c r="AQ32" s="158"/>
      <c r="AR32" s="158"/>
      <c r="AS32" s="158"/>
      <c r="AT32" s="158"/>
      <c r="AU32" s="158"/>
      <c r="AV32" s="158"/>
      <c r="AW32" s="158"/>
      <c r="AX32" s="158"/>
      <c r="AY32" s="158"/>
    </row>
    <row r="33" spans="1:51" ht="15.75" customHeight="1">
      <c r="A33" s="386"/>
      <c r="B33" s="1316"/>
      <c r="C33" s="1193">
        <v>2013</v>
      </c>
      <c r="D33" s="1200" t="s">
        <v>892</v>
      </c>
      <c r="E33" s="1209" t="s">
        <v>418</v>
      </c>
      <c r="F33" s="1211" t="s">
        <v>819</v>
      </c>
      <c r="G33" s="1219" t="s">
        <v>418</v>
      </c>
      <c r="H33" s="1211" t="s">
        <v>887</v>
      </c>
      <c r="I33" s="1364"/>
      <c r="J33" s="1364"/>
      <c r="K33" s="125"/>
      <c r="L33" s="201">
        <v>2013</v>
      </c>
      <c r="M33" s="1199" t="s">
        <v>76</v>
      </c>
      <c r="N33" s="1209" t="s">
        <v>418</v>
      </c>
      <c r="O33" s="1211" t="s">
        <v>363</v>
      </c>
      <c r="P33" s="1219" t="s">
        <v>418</v>
      </c>
      <c r="Q33" s="1211" t="s">
        <v>984</v>
      </c>
      <c r="R33" s="1364"/>
      <c r="S33" s="42"/>
      <c r="T33" s="201">
        <v>2013</v>
      </c>
      <c r="U33" s="1202">
        <v>2.1</v>
      </c>
      <c r="V33" s="1448">
        <v>2.7</v>
      </c>
      <c r="W33" s="1215" t="s">
        <v>418</v>
      </c>
      <c r="X33" s="1220">
        <v>2.4</v>
      </c>
      <c r="Y33" s="1220">
        <v>3.1</v>
      </c>
      <c r="Z33" s="1456">
        <v>5.7</v>
      </c>
      <c r="AA33" s="1461"/>
      <c r="AB33" s="16"/>
      <c r="AC33" s="16"/>
      <c r="AD33" s="16"/>
      <c r="AE33" s="16"/>
      <c r="AF33" s="16"/>
      <c r="AG33" s="16"/>
      <c r="AH33" s="16"/>
      <c r="AI33" s="16"/>
      <c r="AJ33" s="16"/>
      <c r="AK33" s="16"/>
      <c r="AL33" s="16"/>
      <c r="AM33" s="16"/>
      <c r="AN33" s="16"/>
      <c r="AO33" s="16"/>
      <c r="AP33" s="158"/>
      <c r="AQ33" s="158"/>
      <c r="AR33" s="158"/>
      <c r="AS33" s="158"/>
      <c r="AT33" s="158"/>
      <c r="AU33" s="158"/>
      <c r="AV33" s="158"/>
      <c r="AW33" s="158"/>
      <c r="AX33" s="158"/>
      <c r="AY33" s="158"/>
    </row>
    <row r="34" spans="1:51" ht="15.75" customHeight="1">
      <c r="A34" s="386"/>
      <c r="B34" s="1316"/>
      <c r="C34" s="1193">
        <v>2014</v>
      </c>
      <c r="D34" s="1200" t="s">
        <v>893</v>
      </c>
      <c r="E34" s="1342" t="s">
        <v>908</v>
      </c>
      <c r="F34" s="1211" t="s">
        <v>200</v>
      </c>
      <c r="G34" s="1219" t="s">
        <v>418</v>
      </c>
      <c r="H34" s="1219" t="s">
        <v>418</v>
      </c>
      <c r="I34" s="1364"/>
      <c r="J34" s="1364"/>
      <c r="K34" s="125"/>
      <c r="L34" s="201">
        <v>2014</v>
      </c>
      <c r="M34" s="1199" t="s">
        <v>950</v>
      </c>
      <c r="N34" s="1341" t="s">
        <v>887</v>
      </c>
      <c r="O34" s="1211" t="s">
        <v>737</v>
      </c>
      <c r="P34" s="1219" t="s">
        <v>418</v>
      </c>
      <c r="Q34" s="1219" t="s">
        <v>418</v>
      </c>
      <c r="R34" s="1364"/>
      <c r="S34" s="42"/>
      <c r="T34" s="201">
        <v>2014</v>
      </c>
      <c r="U34" s="1202">
        <v>2.1</v>
      </c>
      <c r="V34" s="1448">
        <v>2.4</v>
      </c>
      <c r="W34" s="1215">
        <v>12.3</v>
      </c>
      <c r="X34" s="1220">
        <v>2</v>
      </c>
      <c r="Y34" s="1223" t="s">
        <v>418</v>
      </c>
      <c r="Z34" s="1456">
        <v>2</v>
      </c>
      <c r="AA34" s="1461"/>
      <c r="AB34" s="16"/>
      <c r="AC34" s="16"/>
      <c r="AD34" s="16"/>
      <c r="AE34" s="16"/>
      <c r="AF34" s="16"/>
      <c r="AG34" s="16"/>
      <c r="AH34" s="16"/>
      <c r="AI34" s="16"/>
      <c r="AJ34" s="16"/>
      <c r="AK34" s="16"/>
      <c r="AL34" s="16"/>
      <c r="AM34" s="16"/>
      <c r="AN34" s="16"/>
      <c r="AO34" s="16"/>
      <c r="AP34" s="158"/>
      <c r="AQ34" s="158"/>
      <c r="AR34" s="158"/>
      <c r="AS34" s="158"/>
      <c r="AT34" s="158"/>
      <c r="AU34" s="158"/>
      <c r="AV34" s="158"/>
      <c r="AW34" s="158"/>
      <c r="AX34" s="158"/>
      <c r="AY34" s="158"/>
    </row>
    <row r="35" spans="1:51" ht="15.75" customHeight="1">
      <c r="A35" s="386"/>
      <c r="B35" s="1316"/>
      <c r="C35" s="1193">
        <v>2015</v>
      </c>
      <c r="D35" s="1200" t="s">
        <v>895</v>
      </c>
      <c r="E35" s="1209" t="s">
        <v>418</v>
      </c>
      <c r="F35" s="1211" t="s">
        <v>723</v>
      </c>
      <c r="G35" s="1219" t="s">
        <v>418</v>
      </c>
      <c r="H35" s="1211" t="s">
        <v>723</v>
      </c>
      <c r="I35" s="1364"/>
      <c r="J35" s="1364"/>
      <c r="K35" s="125"/>
      <c r="L35" s="201">
        <v>2015</v>
      </c>
      <c r="M35" s="1199" t="s">
        <v>951</v>
      </c>
      <c r="N35" s="1341" t="s">
        <v>723</v>
      </c>
      <c r="O35" s="1211" t="s">
        <v>968</v>
      </c>
      <c r="P35" s="1211" t="s">
        <v>723</v>
      </c>
      <c r="Q35" s="1211" t="s">
        <v>819</v>
      </c>
      <c r="R35" s="1364"/>
      <c r="S35" s="42"/>
      <c r="T35" s="201">
        <v>2015</v>
      </c>
      <c r="U35" s="1202">
        <v>1.9</v>
      </c>
      <c r="V35" s="1448">
        <v>1.6</v>
      </c>
      <c r="W35" s="1215" t="s">
        <v>418</v>
      </c>
      <c r="X35" s="1220">
        <v>1.5</v>
      </c>
      <c r="Y35" s="1223" t="s">
        <v>418</v>
      </c>
      <c r="Z35" s="1456">
        <v>3.7</v>
      </c>
      <c r="AA35" s="1461"/>
      <c r="AB35" s="16"/>
      <c r="AC35" s="16"/>
      <c r="AD35" s="16"/>
      <c r="AE35" s="16"/>
      <c r="AF35" s="16"/>
      <c r="AG35" s="16"/>
      <c r="AH35" s="16"/>
      <c r="AI35" s="16"/>
      <c r="AJ35" s="16"/>
      <c r="AK35" s="16"/>
      <c r="AL35" s="16"/>
      <c r="AM35" s="16"/>
      <c r="AN35" s="16"/>
      <c r="AO35" s="16"/>
      <c r="AP35" s="158"/>
      <c r="AQ35" s="158"/>
      <c r="AR35" s="158"/>
      <c r="AS35" s="158"/>
      <c r="AT35" s="158"/>
      <c r="AU35" s="158"/>
      <c r="AV35" s="158"/>
      <c r="AW35" s="158"/>
      <c r="AX35" s="158"/>
      <c r="AY35" s="158"/>
    </row>
    <row r="36" spans="1:51" ht="15.75" customHeight="1">
      <c r="A36" s="386"/>
      <c r="B36" s="1316"/>
      <c r="C36" s="1325">
        <v>2016</v>
      </c>
      <c r="D36" s="1334" t="s">
        <v>895</v>
      </c>
      <c r="E36" s="1209" t="s">
        <v>418</v>
      </c>
      <c r="F36" s="1211" t="s">
        <v>895</v>
      </c>
      <c r="G36" s="1219" t="s">
        <v>418</v>
      </c>
      <c r="H36" s="1219" t="s">
        <v>418</v>
      </c>
      <c r="I36" s="1364"/>
      <c r="J36" s="1364"/>
      <c r="K36" s="125"/>
      <c r="L36" s="201">
        <v>2016</v>
      </c>
      <c r="M36" s="1199" t="s">
        <v>406</v>
      </c>
      <c r="N36" s="1209" t="s">
        <v>418</v>
      </c>
      <c r="O36" s="1211" t="s">
        <v>662</v>
      </c>
      <c r="P36" s="1211" t="s">
        <v>200</v>
      </c>
      <c r="Q36" s="1211" t="s">
        <v>895</v>
      </c>
      <c r="R36" s="1425"/>
      <c r="S36" s="42"/>
      <c r="T36" s="201">
        <v>2016</v>
      </c>
      <c r="U36" s="1202">
        <v>2</v>
      </c>
      <c r="V36" s="1448">
        <v>1.9</v>
      </c>
      <c r="W36" s="1215">
        <v>9.1999999999999993</v>
      </c>
      <c r="X36" s="1220">
        <v>1.6</v>
      </c>
      <c r="Y36" s="1223" t="s">
        <v>418</v>
      </c>
      <c r="Z36" s="1456">
        <v>1.9</v>
      </c>
      <c r="AA36" s="1461"/>
      <c r="AB36" s="16"/>
      <c r="AC36" s="16"/>
      <c r="AD36" s="16"/>
      <c r="AE36" s="16"/>
      <c r="AF36" s="16"/>
      <c r="AG36" s="16"/>
      <c r="AH36" s="16"/>
      <c r="AI36" s="16"/>
      <c r="AJ36" s="16"/>
      <c r="AK36" s="16"/>
      <c r="AL36" s="16"/>
      <c r="AM36" s="16"/>
      <c r="AN36" s="16"/>
      <c r="AO36" s="16"/>
      <c r="AP36" s="158"/>
      <c r="AQ36" s="158"/>
      <c r="AR36" s="158"/>
      <c r="AS36" s="158"/>
      <c r="AT36" s="158"/>
      <c r="AU36" s="158"/>
      <c r="AV36" s="158"/>
      <c r="AW36" s="158"/>
      <c r="AX36" s="158"/>
      <c r="AY36" s="158"/>
    </row>
    <row r="37" spans="1:51" ht="15.75" customHeight="1">
      <c r="A37" s="386"/>
      <c r="B37" s="1316"/>
      <c r="J37" s="945"/>
      <c r="K37" s="42"/>
      <c r="Y37" s="56"/>
      <c r="Z37" s="56"/>
      <c r="AA37" s="91"/>
      <c r="AB37" s="16"/>
      <c r="AC37" s="16"/>
      <c r="AD37" s="16"/>
      <c r="AE37" s="16"/>
      <c r="AF37" s="16"/>
      <c r="AG37" s="16"/>
      <c r="AH37" s="16"/>
      <c r="AI37" s="16"/>
      <c r="AJ37" s="16"/>
      <c r="AK37" s="16"/>
      <c r="AL37" s="16"/>
      <c r="AM37" s="16"/>
      <c r="AN37" s="16"/>
      <c r="AO37" s="16"/>
      <c r="AP37" s="158"/>
      <c r="AQ37" s="158"/>
      <c r="AR37" s="158"/>
      <c r="AS37" s="158"/>
      <c r="AT37" s="158"/>
      <c r="AU37" s="158"/>
      <c r="AV37" s="158"/>
      <c r="AW37" s="158"/>
      <c r="AX37" s="158"/>
      <c r="AY37" s="158"/>
    </row>
    <row r="38" spans="1:51" ht="15.75" customHeight="1">
      <c r="A38" s="386"/>
      <c r="B38" s="1316"/>
      <c r="C38" s="56" t="s">
        <v>861</v>
      </c>
      <c r="D38" s="56"/>
      <c r="E38" s="56"/>
      <c r="F38" s="56"/>
      <c r="G38" s="56"/>
      <c r="H38" s="56"/>
      <c r="I38" s="945" t="s">
        <v>919</v>
      </c>
      <c r="J38" s="51"/>
      <c r="K38" s="42"/>
      <c r="L38" s="56" t="s">
        <v>807</v>
      </c>
      <c r="M38" s="56"/>
      <c r="N38" s="56"/>
      <c r="O38" s="56"/>
      <c r="P38" s="56"/>
      <c r="Q38" s="56"/>
      <c r="R38" s="945" t="s">
        <v>1005</v>
      </c>
      <c r="S38" s="42"/>
      <c r="T38" s="56" t="s">
        <v>1460</v>
      </c>
      <c r="U38" s="56"/>
      <c r="V38" s="56"/>
      <c r="W38" s="56"/>
      <c r="X38" s="56"/>
      <c r="Y38" s="51"/>
      <c r="Z38" s="51"/>
      <c r="AA38" s="81"/>
      <c r="AB38" s="16"/>
      <c r="AC38" s="16"/>
      <c r="AD38" s="16"/>
      <c r="AE38" s="16"/>
      <c r="AF38" s="16"/>
      <c r="AG38" s="16"/>
      <c r="AH38" s="16"/>
      <c r="AI38" s="16"/>
      <c r="AJ38" s="16"/>
      <c r="AK38" s="16"/>
      <c r="AL38" s="16"/>
      <c r="AM38" s="16"/>
      <c r="AN38" s="16"/>
      <c r="AO38" s="16"/>
      <c r="AP38" s="158"/>
      <c r="AQ38" s="158"/>
      <c r="AR38" s="158"/>
      <c r="AS38" s="158"/>
      <c r="AT38" s="158"/>
      <c r="AU38" s="158"/>
      <c r="AV38" s="158"/>
      <c r="AW38" s="158"/>
      <c r="AX38" s="158"/>
      <c r="AY38" s="158"/>
    </row>
    <row r="39" spans="1:51" ht="15.75" customHeight="1">
      <c r="A39" s="386"/>
      <c r="B39" s="1316"/>
      <c r="C39" s="103"/>
      <c r="D39" s="68" t="s">
        <v>235</v>
      </c>
      <c r="E39" s="1212" t="s">
        <v>356</v>
      </c>
      <c r="F39" s="102" t="s">
        <v>907</v>
      </c>
      <c r="G39" s="20" t="s">
        <v>909</v>
      </c>
      <c r="H39" s="20" t="s">
        <v>456</v>
      </c>
      <c r="I39" s="20" t="s">
        <v>223</v>
      </c>
      <c r="J39" s="42"/>
      <c r="K39" s="42"/>
      <c r="L39" s="21"/>
      <c r="M39" s="68" t="s">
        <v>235</v>
      </c>
      <c r="N39" s="1212" t="s">
        <v>356</v>
      </c>
      <c r="O39" s="102" t="s">
        <v>907</v>
      </c>
      <c r="P39" s="20" t="s">
        <v>909</v>
      </c>
      <c r="Q39" s="20" t="s">
        <v>456</v>
      </c>
      <c r="R39" s="20" t="s">
        <v>223</v>
      </c>
      <c r="S39" s="42"/>
      <c r="T39" s="21"/>
      <c r="U39" s="21" t="s">
        <v>235</v>
      </c>
      <c r="V39" s="21" t="s">
        <v>356</v>
      </c>
      <c r="W39" s="102" t="s">
        <v>949</v>
      </c>
      <c r="X39" s="27"/>
      <c r="Y39" s="1365"/>
      <c r="Z39" s="1457"/>
      <c r="AA39" s="649"/>
      <c r="AB39" s="16"/>
      <c r="AC39" s="16"/>
      <c r="AD39" s="16"/>
      <c r="AE39" s="16"/>
      <c r="AF39" s="16"/>
      <c r="AG39" s="16"/>
      <c r="AH39" s="16"/>
      <c r="AI39" s="16"/>
      <c r="AJ39" s="16"/>
      <c r="AK39" s="16"/>
      <c r="AL39" s="16"/>
      <c r="AM39" s="16"/>
      <c r="AN39" s="16"/>
      <c r="AO39" s="16"/>
      <c r="AP39" s="158"/>
      <c r="AQ39" s="158"/>
      <c r="AR39" s="158"/>
      <c r="AS39" s="158"/>
      <c r="AT39" s="158"/>
      <c r="AU39" s="158"/>
      <c r="AV39" s="158"/>
      <c r="AW39" s="158"/>
      <c r="AX39" s="158"/>
      <c r="AY39" s="158"/>
    </row>
    <row r="40" spans="1:51" ht="15.75" customHeight="1">
      <c r="A40" s="386"/>
      <c r="B40" s="1316"/>
      <c r="C40" s="1193">
        <v>2011</v>
      </c>
      <c r="D40" s="1201">
        <v>1.1000000000000001</v>
      </c>
      <c r="E40" s="1213">
        <v>1.7</v>
      </c>
      <c r="F40" s="1215" t="s">
        <v>418</v>
      </c>
      <c r="G40" s="1220">
        <v>1.5</v>
      </c>
      <c r="H40" s="1223" t="s">
        <v>418</v>
      </c>
      <c r="I40" s="1223">
        <v>5.3</v>
      </c>
      <c r="J40" s="42"/>
      <c r="K40" s="42"/>
      <c r="L40" s="201">
        <v>2011</v>
      </c>
      <c r="M40" s="1201">
        <v>4.0999999999999996</v>
      </c>
      <c r="N40" s="1213">
        <v>5.7</v>
      </c>
      <c r="O40" s="1215">
        <v>3.8</v>
      </c>
      <c r="P40" s="1220">
        <v>6.1</v>
      </c>
      <c r="Q40" s="1223" t="s">
        <v>418</v>
      </c>
      <c r="R40" s="1223">
        <v>7</v>
      </c>
      <c r="S40" s="42"/>
      <c r="T40" s="201">
        <v>2011</v>
      </c>
      <c r="U40" s="1220">
        <v>27.6</v>
      </c>
      <c r="V40" s="1220">
        <v>26.5</v>
      </c>
      <c r="W40" s="1450">
        <v>6</v>
      </c>
      <c r="X40" s="1451"/>
      <c r="Y40" s="1365"/>
      <c r="Z40" s="1457"/>
      <c r="AA40" s="1462"/>
      <c r="AB40" s="16"/>
      <c r="AC40" s="16"/>
      <c r="AD40" s="16"/>
      <c r="AE40" s="16"/>
      <c r="AF40" s="16"/>
      <c r="AG40" s="16"/>
      <c r="AH40" s="16"/>
      <c r="AI40" s="16"/>
      <c r="AJ40" s="16"/>
      <c r="AK40" s="16"/>
      <c r="AL40" s="16"/>
      <c r="AM40" s="16"/>
      <c r="AN40" s="16"/>
      <c r="AO40" s="16"/>
      <c r="AP40" s="158"/>
      <c r="AQ40" s="158"/>
      <c r="AR40" s="158"/>
      <c r="AS40" s="158"/>
      <c r="AT40" s="158"/>
      <c r="AU40" s="158"/>
      <c r="AV40" s="158"/>
      <c r="AW40" s="158"/>
      <c r="AX40" s="158"/>
      <c r="AY40" s="158"/>
    </row>
    <row r="41" spans="1:51" ht="15.75" customHeight="1">
      <c r="A41" s="386"/>
      <c r="B41" s="1316"/>
      <c r="C41" s="1193">
        <v>2012</v>
      </c>
      <c r="D41" s="1201">
        <v>1</v>
      </c>
      <c r="E41" s="1213">
        <v>1.5</v>
      </c>
      <c r="F41" s="1215">
        <v>3.6</v>
      </c>
      <c r="G41" s="1220">
        <v>1</v>
      </c>
      <c r="H41" s="1223">
        <v>8.8000000000000007</v>
      </c>
      <c r="I41" s="1223" t="s">
        <v>418</v>
      </c>
      <c r="J41" s="42"/>
      <c r="K41" s="42"/>
      <c r="L41" s="201">
        <v>2012</v>
      </c>
      <c r="M41" s="1201">
        <v>4</v>
      </c>
      <c r="N41" s="1213">
        <v>4.5</v>
      </c>
      <c r="O41" s="1215">
        <v>3.6</v>
      </c>
      <c r="P41" s="1220">
        <v>4.5999999999999996</v>
      </c>
      <c r="Q41" s="1223">
        <v>8.6999999999999993</v>
      </c>
      <c r="R41" s="1223">
        <v>1.8</v>
      </c>
      <c r="S41" s="42"/>
      <c r="T41" s="201">
        <v>2012</v>
      </c>
      <c r="U41" s="1220">
        <v>20.9</v>
      </c>
      <c r="V41" s="1220">
        <v>27.1</v>
      </c>
      <c r="W41" s="1450">
        <v>6</v>
      </c>
      <c r="X41" s="1451"/>
      <c r="Y41" s="1365"/>
      <c r="Z41" s="1457"/>
      <c r="AA41" s="1462"/>
      <c r="AB41" s="16"/>
      <c r="AC41" s="16"/>
      <c r="AD41" s="16"/>
      <c r="AE41" s="16"/>
      <c r="AF41" s="16"/>
      <c r="AG41" s="16"/>
      <c r="AH41" s="16"/>
      <c r="AI41" s="16"/>
      <c r="AJ41" s="16"/>
      <c r="AK41" s="16"/>
      <c r="AL41" s="16"/>
      <c r="AM41" s="16"/>
      <c r="AN41" s="16"/>
      <c r="AO41" s="16"/>
      <c r="AP41" s="158"/>
      <c r="AQ41" s="158"/>
      <c r="AR41" s="158"/>
      <c r="AS41" s="158"/>
      <c r="AT41" s="158"/>
      <c r="AU41" s="158"/>
      <c r="AV41" s="158"/>
      <c r="AW41" s="158"/>
      <c r="AX41" s="158"/>
      <c r="AY41" s="158"/>
    </row>
    <row r="42" spans="1:51" ht="15.75" customHeight="1">
      <c r="A42" s="386"/>
      <c r="B42" s="1316"/>
      <c r="C42" s="1193">
        <v>2013</v>
      </c>
      <c r="D42" s="1201">
        <v>1</v>
      </c>
      <c r="E42" s="1213">
        <v>1.3</v>
      </c>
      <c r="F42" s="1215" t="s">
        <v>418</v>
      </c>
      <c r="G42" s="1220">
        <v>1</v>
      </c>
      <c r="H42" s="1223" t="s">
        <v>418</v>
      </c>
      <c r="I42" s="1223">
        <v>5.7</v>
      </c>
      <c r="J42" s="42"/>
      <c r="K42" s="42"/>
      <c r="L42" s="201">
        <v>2013</v>
      </c>
      <c r="M42" s="1201">
        <v>3.7</v>
      </c>
      <c r="N42" s="1213">
        <v>4.9000000000000004</v>
      </c>
      <c r="O42" s="1215" t="s">
        <v>418</v>
      </c>
      <c r="P42" s="1220">
        <v>5.5</v>
      </c>
      <c r="Q42" s="1223" t="s">
        <v>418</v>
      </c>
      <c r="R42" s="1223">
        <v>5.7</v>
      </c>
      <c r="S42" s="42"/>
      <c r="T42" s="201">
        <v>2013</v>
      </c>
      <c r="U42" s="1220">
        <v>18.600000000000001</v>
      </c>
      <c r="V42" s="1220">
        <v>18.2</v>
      </c>
      <c r="W42" s="1450">
        <v>4</v>
      </c>
      <c r="X42" s="1365"/>
      <c r="Y42" s="43"/>
      <c r="Z42" s="43"/>
      <c r="AA42" s="1462"/>
      <c r="AB42" s="16"/>
      <c r="AC42" s="16"/>
      <c r="AD42" s="16"/>
      <c r="AE42" s="16"/>
      <c r="AF42" s="16"/>
      <c r="AG42" s="16"/>
      <c r="AH42" s="16"/>
      <c r="AI42" s="16"/>
      <c r="AJ42" s="16"/>
      <c r="AK42" s="16"/>
      <c r="AL42" s="16"/>
      <c r="AM42" s="16"/>
      <c r="AN42" s="16"/>
      <c r="AO42" s="16"/>
      <c r="AP42" s="158"/>
      <c r="AQ42" s="158"/>
      <c r="AR42" s="158"/>
      <c r="AS42" s="158"/>
      <c r="AT42" s="158"/>
      <c r="AU42" s="158"/>
      <c r="AV42" s="158"/>
      <c r="AW42" s="158"/>
      <c r="AX42" s="158"/>
      <c r="AY42" s="158"/>
    </row>
    <row r="43" spans="1:51" ht="15.75" customHeight="1">
      <c r="A43" s="386"/>
      <c r="B43" s="1316"/>
      <c r="C43" s="1193">
        <v>2014</v>
      </c>
      <c r="D43" s="1202">
        <v>0.9</v>
      </c>
      <c r="E43" s="1251">
        <v>1</v>
      </c>
      <c r="F43" s="1214">
        <v>8.1999999999999993</v>
      </c>
      <c r="G43" s="1220">
        <v>0.8</v>
      </c>
      <c r="H43" s="1223" t="s">
        <v>418</v>
      </c>
      <c r="I43" s="1223" t="s">
        <v>418</v>
      </c>
      <c r="J43" s="42"/>
      <c r="K43" s="42"/>
      <c r="L43" s="201">
        <v>2014</v>
      </c>
      <c r="M43" s="1201">
        <v>3.7</v>
      </c>
      <c r="N43" s="1213">
        <v>3</v>
      </c>
      <c r="O43" s="1215">
        <v>12.2</v>
      </c>
      <c r="P43" s="1220">
        <v>3</v>
      </c>
      <c r="Q43" s="1223" t="s">
        <v>418</v>
      </c>
      <c r="R43" s="1223" t="s">
        <v>418</v>
      </c>
      <c r="S43" s="42"/>
      <c r="T43" s="201">
        <v>2014</v>
      </c>
      <c r="U43" s="1220">
        <v>19.3</v>
      </c>
      <c r="V43" s="1220">
        <v>36.6</v>
      </c>
      <c r="W43" s="1450">
        <v>8</v>
      </c>
      <c r="X43" s="43"/>
      <c r="Y43" s="43"/>
      <c r="Z43" s="43"/>
      <c r="AA43" s="1462"/>
      <c r="AB43" s="16"/>
      <c r="AC43" s="16"/>
      <c r="AD43" s="16"/>
      <c r="AE43" s="16"/>
      <c r="AF43" s="16"/>
      <c r="AG43" s="16"/>
      <c r="AH43" s="16"/>
      <c r="AI43" s="16"/>
      <c r="AJ43" s="16"/>
      <c r="AK43" s="16"/>
      <c r="AL43" s="16"/>
      <c r="AM43" s="16"/>
      <c r="AN43" s="16"/>
      <c r="AO43" s="16"/>
      <c r="AP43" s="158"/>
      <c r="AQ43" s="158"/>
      <c r="AR43" s="158"/>
      <c r="AS43" s="158"/>
      <c r="AT43" s="158"/>
      <c r="AU43" s="158"/>
      <c r="AV43" s="158"/>
      <c r="AW43" s="158"/>
      <c r="AX43" s="158"/>
      <c r="AY43" s="158"/>
    </row>
    <row r="44" spans="1:51" ht="15.75" customHeight="1">
      <c r="A44" s="386"/>
      <c r="B44" s="1316"/>
      <c r="C44" s="1193">
        <v>2015</v>
      </c>
      <c r="D44" s="1202">
        <v>0.9</v>
      </c>
      <c r="E44" s="1251">
        <v>0.4</v>
      </c>
      <c r="F44" s="1214" t="s">
        <v>418</v>
      </c>
      <c r="G44" s="1220">
        <v>0.3</v>
      </c>
      <c r="H44" s="1223" t="s">
        <v>418</v>
      </c>
      <c r="I44" s="1223">
        <v>1.9</v>
      </c>
      <c r="J44" s="42"/>
      <c r="K44" s="42"/>
      <c r="L44" s="201">
        <v>2015</v>
      </c>
      <c r="M44" s="1201">
        <v>3.7</v>
      </c>
      <c r="N44" s="1213">
        <v>3.6</v>
      </c>
      <c r="O44" s="1215">
        <v>4.2</v>
      </c>
      <c r="P44" s="1220">
        <v>3</v>
      </c>
      <c r="Q44" s="1223">
        <v>3.3</v>
      </c>
      <c r="R44" s="1223">
        <v>7.4</v>
      </c>
      <c r="S44" s="42"/>
      <c r="T44" s="201">
        <v>2015</v>
      </c>
      <c r="U44" s="1220">
        <v>19.399999999999999</v>
      </c>
      <c r="V44" s="1220">
        <v>30</v>
      </c>
      <c r="W44" s="1450">
        <v>6</v>
      </c>
      <c r="X44" s="43"/>
      <c r="Y44" s="43"/>
      <c r="Z44" s="43"/>
      <c r="AA44" s="1462"/>
      <c r="AB44" s="16"/>
      <c r="AC44" s="16"/>
      <c r="AD44" s="16"/>
      <c r="AE44" s="16"/>
      <c r="AF44" s="16"/>
      <c r="AG44" s="16"/>
      <c r="AH44" s="16"/>
      <c r="AI44" s="16"/>
      <c r="AJ44" s="16"/>
      <c r="AK44" s="16"/>
      <c r="AL44" s="16"/>
      <c r="AM44" s="16"/>
      <c r="AN44" s="16"/>
      <c r="AO44" s="16"/>
      <c r="AP44" s="158"/>
      <c r="AQ44" s="158"/>
      <c r="AR44" s="158"/>
      <c r="AS44" s="158"/>
      <c r="AT44" s="158"/>
      <c r="AU44" s="158"/>
      <c r="AV44" s="158"/>
      <c r="AW44" s="158"/>
      <c r="AX44" s="158"/>
      <c r="AY44" s="158"/>
    </row>
    <row r="45" spans="1:51" ht="15.75" customHeight="1">
      <c r="A45" s="386"/>
      <c r="B45" s="1316"/>
      <c r="C45" s="1325">
        <v>2016</v>
      </c>
      <c r="D45" s="1335">
        <v>0.9</v>
      </c>
      <c r="E45" s="1343">
        <v>0.4</v>
      </c>
      <c r="F45" s="1214" t="s">
        <v>418</v>
      </c>
      <c r="G45" s="1220">
        <v>0.5</v>
      </c>
      <c r="H45" s="1223" t="s">
        <v>418</v>
      </c>
      <c r="I45" s="1223" t="s">
        <v>418</v>
      </c>
      <c r="K45" s="42"/>
      <c r="L45" s="201">
        <v>2016</v>
      </c>
      <c r="M45" s="1201">
        <v>3.6</v>
      </c>
      <c r="N45" s="1213">
        <v>2.9</v>
      </c>
      <c r="O45" s="1215" t="s">
        <v>418</v>
      </c>
      <c r="P45" s="1220">
        <v>2.4</v>
      </c>
      <c r="Q45" s="1223">
        <v>11.1</v>
      </c>
      <c r="R45" s="1223">
        <v>3.9</v>
      </c>
      <c r="S45" s="1425"/>
      <c r="T45" s="201">
        <v>2016</v>
      </c>
      <c r="U45" s="1220">
        <v>17.7</v>
      </c>
      <c r="V45" s="1220">
        <v>34.299999999999997</v>
      </c>
      <c r="W45" s="1450">
        <v>7</v>
      </c>
      <c r="X45" s="43"/>
      <c r="Y45" s="43"/>
      <c r="Z45" s="43"/>
      <c r="AA45" s="1462"/>
      <c r="AB45" s="16"/>
      <c r="AC45" s="16"/>
      <c r="AD45" s="16"/>
      <c r="AE45" s="16"/>
      <c r="AF45" s="16"/>
      <c r="AG45" s="16"/>
      <c r="AH45" s="16"/>
      <c r="AI45" s="16"/>
      <c r="AJ45" s="16"/>
      <c r="AK45" s="16"/>
      <c r="AL45" s="16"/>
      <c r="AM45" s="16"/>
      <c r="AN45" s="16"/>
      <c r="AO45" s="16"/>
      <c r="AP45" s="158"/>
      <c r="AQ45" s="158"/>
      <c r="AR45" s="158"/>
      <c r="AS45" s="158"/>
      <c r="AT45" s="158"/>
      <c r="AU45" s="158"/>
      <c r="AV45" s="158"/>
      <c r="AW45" s="158"/>
      <c r="AX45" s="158"/>
      <c r="AY45" s="158"/>
    </row>
    <row r="46" spans="1:51" ht="15.75" customHeight="1">
      <c r="A46" s="386"/>
      <c r="B46" s="1316"/>
      <c r="I46" s="51"/>
      <c r="J46" s="51"/>
      <c r="K46" s="42"/>
      <c r="T46" s="42"/>
      <c r="U46" s="42"/>
      <c r="V46" s="42"/>
      <c r="W46" s="42"/>
      <c r="X46" s="42"/>
      <c r="Y46" s="104"/>
      <c r="Z46" s="43"/>
      <c r="AA46" s="1463"/>
      <c r="AB46" s="16"/>
      <c r="AC46" s="16"/>
      <c r="AD46" s="16"/>
      <c r="AE46" s="16"/>
      <c r="AF46" s="16"/>
      <c r="AG46" s="16"/>
      <c r="AH46" s="16"/>
      <c r="AI46" s="16"/>
      <c r="AJ46" s="16"/>
      <c r="AK46" s="16"/>
      <c r="AL46" s="16"/>
      <c r="AM46" s="16"/>
      <c r="AN46" s="16"/>
      <c r="AO46" s="16"/>
      <c r="AP46" s="158"/>
      <c r="AQ46" s="158"/>
      <c r="AR46" s="158"/>
      <c r="AS46" s="158"/>
      <c r="AT46" s="158"/>
      <c r="AU46" s="158"/>
      <c r="AV46" s="158"/>
      <c r="AW46" s="158"/>
      <c r="AX46" s="158"/>
      <c r="AY46" s="158"/>
    </row>
    <row r="47" spans="1:51" ht="15.75" customHeight="1">
      <c r="A47" s="386"/>
      <c r="B47" s="1316"/>
      <c r="C47" s="56" t="s">
        <v>806</v>
      </c>
      <c r="D47" s="56"/>
      <c r="E47" s="56"/>
      <c r="F47" s="56"/>
      <c r="G47" s="106"/>
      <c r="H47" s="945" t="s">
        <v>145</v>
      </c>
      <c r="I47" s="1359"/>
      <c r="J47" s="1359"/>
      <c r="K47" s="42"/>
      <c r="L47" s="56" t="s">
        <v>709</v>
      </c>
      <c r="M47" s="56"/>
      <c r="N47" s="56"/>
      <c r="O47" s="56"/>
      <c r="P47" s="56"/>
      <c r="Q47" s="42"/>
      <c r="R47" s="945" t="s">
        <v>1005</v>
      </c>
      <c r="S47" s="42"/>
      <c r="T47" s="42"/>
      <c r="AA47" s="1459"/>
      <c r="AB47" s="16"/>
      <c r="AC47" s="16"/>
      <c r="AD47" s="16"/>
      <c r="AE47" s="16"/>
      <c r="AF47" s="16"/>
      <c r="AG47" s="16"/>
      <c r="AH47" s="16"/>
      <c r="AI47" s="16"/>
      <c r="AJ47" s="16"/>
      <c r="AK47" s="16"/>
      <c r="AL47" s="16"/>
      <c r="AM47" s="16"/>
      <c r="AN47" s="16"/>
      <c r="AO47" s="16"/>
      <c r="AP47" s="158"/>
      <c r="AQ47" s="158"/>
      <c r="AR47" s="158"/>
      <c r="AS47" s="158"/>
      <c r="AT47" s="158"/>
      <c r="AU47" s="158"/>
      <c r="AV47" s="158"/>
      <c r="AW47" s="158"/>
      <c r="AX47" s="158"/>
      <c r="AY47" s="158"/>
    </row>
    <row r="48" spans="1:51" ht="15.75" customHeight="1">
      <c r="A48" s="386"/>
      <c r="B48" s="1316"/>
      <c r="C48" s="103"/>
      <c r="D48" s="68" t="s">
        <v>235</v>
      </c>
      <c r="E48" s="1344"/>
      <c r="F48" s="68" t="s">
        <v>356</v>
      </c>
      <c r="G48" s="1356"/>
      <c r="H48" s="1359"/>
      <c r="I48" s="1359"/>
      <c r="J48" s="1359"/>
      <c r="K48" s="42"/>
      <c r="L48" s="21"/>
      <c r="M48" s="68" t="s">
        <v>218</v>
      </c>
      <c r="N48" s="1344"/>
      <c r="O48" s="68" t="s">
        <v>969</v>
      </c>
      <c r="P48" s="1356"/>
      <c r="Q48" s="674" t="s">
        <v>800</v>
      </c>
      <c r="R48" s="102"/>
      <c r="S48" s="42"/>
      <c r="T48" s="42"/>
      <c r="AA48" s="1459"/>
      <c r="AB48" s="16"/>
      <c r="AC48" s="16"/>
      <c r="AD48" s="16"/>
      <c r="AE48" s="16"/>
      <c r="AF48" s="16"/>
      <c r="AG48" s="16"/>
      <c r="AH48" s="16"/>
      <c r="AI48" s="16"/>
      <c r="AJ48" s="16"/>
      <c r="AK48" s="16"/>
      <c r="AL48" s="16"/>
      <c r="AM48" s="16"/>
      <c r="AN48" s="16"/>
      <c r="AO48" s="16"/>
      <c r="AP48" s="158"/>
      <c r="AQ48" s="158"/>
      <c r="AR48" s="158"/>
      <c r="AS48" s="158"/>
      <c r="AT48" s="158"/>
      <c r="AU48" s="158"/>
      <c r="AV48" s="158"/>
      <c r="AW48" s="158"/>
      <c r="AX48" s="158"/>
      <c r="AY48" s="158"/>
    </row>
    <row r="49" spans="1:52" ht="15.75" customHeight="1">
      <c r="A49" s="386"/>
      <c r="B49" s="1316"/>
      <c r="C49" s="1193">
        <v>2011</v>
      </c>
      <c r="D49" s="1266" t="s">
        <v>641</v>
      </c>
      <c r="E49" s="1251">
        <v>3.8</v>
      </c>
      <c r="F49" s="1351" t="s">
        <v>418</v>
      </c>
      <c r="G49" s="1357" t="s">
        <v>418</v>
      </c>
      <c r="H49" s="1359"/>
      <c r="I49" s="1359"/>
      <c r="J49" s="1359"/>
      <c r="K49" s="42"/>
      <c r="L49" s="201">
        <v>2011</v>
      </c>
      <c r="M49" s="224" t="s">
        <v>439</v>
      </c>
      <c r="N49" s="1387"/>
      <c r="O49" s="224" t="s">
        <v>107</v>
      </c>
      <c r="P49" s="1408"/>
      <c r="Q49" s="224" t="s">
        <v>994</v>
      </c>
      <c r="R49" s="1426"/>
      <c r="S49" s="42"/>
      <c r="T49" s="42"/>
      <c r="AA49" s="1459"/>
      <c r="AB49" s="16"/>
      <c r="AC49" s="16"/>
      <c r="AD49" s="16"/>
      <c r="AE49" s="16"/>
      <c r="AF49" s="16"/>
      <c r="AG49" s="16"/>
      <c r="AH49" s="16"/>
      <c r="AI49" s="16"/>
      <c r="AJ49" s="16"/>
      <c r="AK49" s="16"/>
      <c r="AL49" s="16"/>
      <c r="AM49" s="16"/>
      <c r="AN49" s="16"/>
      <c r="AO49" s="16"/>
      <c r="AP49" s="158"/>
      <c r="AQ49" s="158"/>
      <c r="AR49" s="158"/>
      <c r="AS49" s="158"/>
      <c r="AT49" s="158"/>
      <c r="AU49" s="158"/>
      <c r="AV49" s="158"/>
      <c r="AW49" s="158"/>
      <c r="AX49" s="158"/>
      <c r="AY49" s="158"/>
    </row>
    <row r="50" spans="1:52" ht="15.75" customHeight="1">
      <c r="A50" s="386"/>
      <c r="B50" s="1316"/>
      <c r="C50" s="1193">
        <v>2012</v>
      </c>
      <c r="D50" s="1266" t="s">
        <v>896</v>
      </c>
      <c r="E50" s="1251">
        <v>4</v>
      </c>
      <c r="F50" s="1351" t="s">
        <v>418</v>
      </c>
      <c r="G50" s="1357" t="s">
        <v>418</v>
      </c>
      <c r="H50" s="1360"/>
      <c r="I50" s="1359"/>
      <c r="J50" s="1359"/>
      <c r="K50" s="84"/>
      <c r="L50" s="201">
        <v>2012</v>
      </c>
      <c r="M50" s="224" t="s">
        <v>347</v>
      </c>
      <c r="N50" s="1387"/>
      <c r="O50" s="224" t="s">
        <v>970</v>
      </c>
      <c r="P50" s="1408"/>
      <c r="Q50" s="224" t="s">
        <v>720</v>
      </c>
      <c r="R50" s="1426"/>
      <c r="S50" s="42"/>
      <c r="T50" s="42"/>
      <c r="AA50" s="1459"/>
      <c r="AB50" s="16"/>
      <c r="AC50" s="16"/>
      <c r="AD50" s="16"/>
      <c r="AE50" s="16"/>
      <c r="AF50" s="16"/>
      <c r="AG50" s="16"/>
      <c r="AH50" s="16"/>
      <c r="AI50" s="16"/>
      <c r="AJ50" s="16"/>
      <c r="AK50" s="16"/>
      <c r="AL50" s="16"/>
      <c r="AM50" s="16"/>
      <c r="AN50" s="16"/>
      <c r="AO50" s="16"/>
      <c r="AP50" s="158"/>
      <c r="AQ50" s="158"/>
      <c r="AR50" s="158"/>
      <c r="AS50" s="158"/>
      <c r="AT50" s="158"/>
      <c r="AU50" s="158"/>
      <c r="AV50" s="158"/>
      <c r="AW50" s="158"/>
      <c r="AX50" s="158"/>
      <c r="AY50" s="158"/>
    </row>
    <row r="51" spans="1:52" ht="15.75" customHeight="1">
      <c r="A51" s="386"/>
      <c r="B51" s="1316"/>
      <c r="C51" s="1193">
        <v>2013</v>
      </c>
      <c r="D51" s="1266" t="s">
        <v>899</v>
      </c>
      <c r="E51" s="1251">
        <v>3.4</v>
      </c>
      <c r="F51" s="1351" t="s">
        <v>418</v>
      </c>
      <c r="G51" s="1357" t="s">
        <v>418</v>
      </c>
      <c r="H51" s="1360"/>
      <c r="I51" s="1359"/>
      <c r="J51" s="1359"/>
      <c r="K51" s="42"/>
      <c r="L51" s="201">
        <v>2013</v>
      </c>
      <c r="M51" s="224" t="s">
        <v>952</v>
      </c>
      <c r="N51" s="1387"/>
      <c r="O51" s="224" t="s">
        <v>972</v>
      </c>
      <c r="P51" s="1408"/>
      <c r="Q51" s="224" t="s">
        <v>591</v>
      </c>
      <c r="R51" s="1426"/>
      <c r="S51" s="42"/>
      <c r="T51" s="42"/>
      <c r="AA51" s="1459"/>
      <c r="AB51" s="16"/>
      <c r="AC51" s="16"/>
      <c r="AD51" s="16"/>
      <c r="AE51" s="16"/>
      <c r="AF51" s="16"/>
      <c r="AG51" s="16"/>
      <c r="AH51" s="16"/>
      <c r="AI51" s="16"/>
      <c r="AJ51" s="16"/>
      <c r="AK51" s="16"/>
      <c r="AL51" s="16"/>
      <c r="AM51" s="16"/>
      <c r="AN51" s="16"/>
      <c r="AO51" s="16"/>
      <c r="AP51" s="158"/>
      <c r="AQ51" s="158"/>
      <c r="AR51" s="158"/>
      <c r="AS51" s="158"/>
      <c r="AT51" s="158"/>
      <c r="AU51" s="158"/>
      <c r="AV51" s="158"/>
      <c r="AW51" s="158"/>
      <c r="AX51" s="158"/>
      <c r="AY51" s="158"/>
    </row>
    <row r="52" spans="1:52" ht="15.75" customHeight="1">
      <c r="A52" s="386"/>
      <c r="B52" s="1316"/>
      <c r="C52" s="1193">
        <v>2014</v>
      </c>
      <c r="D52" s="1266" t="s">
        <v>91</v>
      </c>
      <c r="E52" s="1251">
        <v>2.7</v>
      </c>
      <c r="F52" s="1351" t="s">
        <v>418</v>
      </c>
      <c r="G52" s="1357" t="s">
        <v>418</v>
      </c>
      <c r="H52" s="1359"/>
      <c r="I52" s="1359"/>
      <c r="J52" s="1359"/>
      <c r="K52" s="84"/>
      <c r="L52" s="201">
        <v>2014</v>
      </c>
      <c r="M52" s="224" t="s">
        <v>953</v>
      </c>
      <c r="N52" s="1387"/>
      <c r="O52" s="224" t="s">
        <v>974</v>
      </c>
      <c r="P52" s="1408"/>
      <c r="Q52" s="224" t="s">
        <v>236</v>
      </c>
      <c r="R52" s="1426"/>
      <c r="S52" s="1433"/>
      <c r="T52" s="42"/>
      <c r="AA52" s="1459"/>
      <c r="AB52" s="16"/>
      <c r="AC52" s="16"/>
      <c r="AD52" s="16"/>
      <c r="AE52" s="16"/>
      <c r="AF52" s="16"/>
      <c r="AG52" s="16"/>
      <c r="AH52" s="16"/>
      <c r="AI52" s="16"/>
      <c r="AJ52" s="16"/>
      <c r="AK52" s="16"/>
      <c r="AL52" s="16"/>
      <c r="AM52" s="16"/>
      <c r="AN52" s="16"/>
      <c r="AO52" s="16"/>
      <c r="AP52" s="158"/>
      <c r="AQ52" s="158"/>
      <c r="AR52" s="158"/>
      <c r="AS52" s="158"/>
      <c r="AT52" s="158"/>
      <c r="AU52" s="158"/>
      <c r="AV52" s="158"/>
      <c r="AW52" s="158"/>
      <c r="AX52" s="158"/>
      <c r="AY52" s="158"/>
    </row>
    <row r="53" spans="1:52" ht="15.75" customHeight="1">
      <c r="A53" s="386"/>
      <c r="B53" s="1316"/>
      <c r="C53" s="1193">
        <v>2015</v>
      </c>
      <c r="D53" s="1266" t="s">
        <v>901</v>
      </c>
      <c r="E53" s="1251">
        <v>3.8</v>
      </c>
      <c r="F53" s="1351" t="s">
        <v>418</v>
      </c>
      <c r="G53" s="1357" t="s">
        <v>418</v>
      </c>
      <c r="H53" s="16"/>
      <c r="I53" s="16"/>
      <c r="J53" s="16"/>
      <c r="K53" s="371"/>
      <c r="L53" s="201">
        <v>2015</v>
      </c>
      <c r="M53" s="224" t="s">
        <v>713</v>
      </c>
      <c r="N53" s="1387"/>
      <c r="O53" s="224" t="s">
        <v>976</v>
      </c>
      <c r="P53" s="1408"/>
      <c r="Q53" s="224" t="s">
        <v>865</v>
      </c>
      <c r="R53" s="1426"/>
      <c r="S53" s="1433"/>
      <c r="T53" s="371"/>
      <c r="AA53" s="1459"/>
      <c r="AB53" s="16"/>
      <c r="AC53" s="16"/>
      <c r="AD53" s="16"/>
      <c r="AE53" s="16"/>
      <c r="AF53" s="16"/>
      <c r="AG53" s="16"/>
      <c r="AH53" s="16"/>
      <c r="AI53" s="16"/>
      <c r="AJ53" s="16"/>
      <c r="AK53" s="16"/>
      <c r="AL53" s="16"/>
      <c r="AM53" s="16"/>
      <c r="AN53" s="16"/>
      <c r="AO53" s="16"/>
      <c r="AP53" s="158"/>
      <c r="AQ53" s="158"/>
      <c r="AR53" s="158"/>
      <c r="AS53" s="158"/>
      <c r="AT53" s="158"/>
      <c r="AU53" s="158"/>
      <c r="AV53" s="158"/>
      <c r="AW53" s="158"/>
      <c r="AX53" s="158"/>
      <c r="AY53" s="158"/>
    </row>
    <row r="54" spans="1:52" ht="15.75" customHeight="1">
      <c r="A54" s="386"/>
      <c r="B54" s="1316"/>
      <c r="C54" s="1193">
        <v>2016</v>
      </c>
      <c r="D54" s="1266" t="s">
        <v>903</v>
      </c>
      <c r="E54" s="1251">
        <v>3.4</v>
      </c>
      <c r="F54" s="1351" t="s">
        <v>418</v>
      </c>
      <c r="G54" s="1357" t="s">
        <v>418</v>
      </c>
      <c r="H54" s="16"/>
      <c r="I54" s="16"/>
      <c r="J54" s="16"/>
      <c r="K54" s="371"/>
      <c r="L54" s="1376">
        <v>2016</v>
      </c>
      <c r="M54" s="1377" t="s">
        <v>955</v>
      </c>
      <c r="N54" s="1388"/>
      <c r="O54" s="1377" t="s">
        <v>902</v>
      </c>
      <c r="P54" s="1409"/>
      <c r="Q54" s="1377" t="s">
        <v>995</v>
      </c>
      <c r="R54" s="1427"/>
      <c r="S54" s="1425"/>
      <c r="T54" s="371"/>
      <c r="AA54" s="1459"/>
      <c r="AB54" s="16"/>
      <c r="AC54" s="16"/>
      <c r="AD54" s="16"/>
      <c r="AE54" s="16"/>
      <c r="AF54" s="16"/>
      <c r="AG54" s="16"/>
      <c r="AH54" s="16"/>
      <c r="AI54" s="16"/>
      <c r="AJ54" s="16"/>
      <c r="AK54" s="16"/>
      <c r="AL54" s="16"/>
      <c r="AM54" s="16"/>
      <c r="AN54" s="16"/>
      <c r="AO54" s="16"/>
      <c r="AP54" s="158"/>
      <c r="AQ54" s="158"/>
      <c r="AR54" s="158"/>
      <c r="AS54" s="158"/>
      <c r="AT54" s="158"/>
      <c r="AU54" s="158"/>
      <c r="AV54" s="158"/>
      <c r="AW54" s="158"/>
      <c r="AX54" s="158"/>
      <c r="AY54" s="158"/>
    </row>
    <row r="55" spans="1:52" ht="15.75" customHeight="1">
      <c r="A55" s="386"/>
      <c r="B55" s="1316"/>
      <c r="C55" s="1326"/>
      <c r="D55" s="1336"/>
      <c r="E55" s="1336"/>
      <c r="F55" s="1336"/>
      <c r="G55" s="1336"/>
      <c r="H55" s="1336"/>
      <c r="I55" s="1336"/>
      <c r="J55" s="1336"/>
      <c r="K55" s="1336"/>
      <c r="L55" s="1336"/>
      <c r="M55" s="1336"/>
      <c r="N55" s="1336"/>
      <c r="O55" s="1336"/>
      <c r="P55" s="1336"/>
      <c r="Q55" s="1336"/>
      <c r="R55" s="1336"/>
      <c r="S55" s="1336"/>
      <c r="T55" s="1336"/>
      <c r="U55" s="1336"/>
      <c r="V55" s="1336"/>
      <c r="W55" s="1336"/>
      <c r="X55" s="1336"/>
      <c r="Y55" s="1336"/>
      <c r="Z55" s="146"/>
      <c r="AA55" s="157"/>
      <c r="AB55" s="16"/>
      <c r="AC55" s="16"/>
      <c r="AD55" s="16"/>
      <c r="AE55" s="16"/>
      <c r="AF55" s="16"/>
      <c r="AG55" s="16"/>
      <c r="AH55" s="16"/>
      <c r="AI55" s="16"/>
      <c r="AJ55" s="16"/>
      <c r="AK55" s="16"/>
      <c r="AL55" s="16"/>
      <c r="AM55" s="16"/>
      <c r="AN55" s="16"/>
      <c r="AO55" s="16"/>
      <c r="AP55" s="158"/>
      <c r="AQ55" s="158"/>
      <c r="AR55" s="158"/>
      <c r="AS55" s="158"/>
      <c r="AT55" s="158"/>
      <c r="AU55" s="158"/>
      <c r="AV55" s="158"/>
      <c r="AW55" s="158"/>
      <c r="AX55" s="158"/>
      <c r="AY55" s="158"/>
    </row>
    <row r="56" spans="1:52" ht="4.5" customHeight="1">
      <c r="B56" s="16"/>
      <c r="D56" s="16"/>
      <c r="E56" s="16"/>
      <c r="F56" s="16"/>
      <c r="G56" s="16"/>
      <c r="H56" s="16"/>
      <c r="I56" s="16"/>
      <c r="J56" s="16"/>
      <c r="K56" s="16"/>
      <c r="L56" s="16"/>
      <c r="M56" s="16"/>
      <c r="N56" s="16"/>
      <c r="O56" s="16"/>
      <c r="P56" s="16"/>
      <c r="Q56" s="16"/>
      <c r="R56" s="16"/>
      <c r="S56" s="16"/>
      <c r="T56" s="16"/>
      <c r="U56" s="16"/>
      <c r="V56" s="16"/>
      <c r="W56" s="16"/>
      <c r="X56" s="16"/>
      <c r="Y56" s="371"/>
      <c r="Z56" s="16"/>
      <c r="AA56" s="16"/>
      <c r="AB56" s="16"/>
      <c r="AC56" s="16"/>
      <c r="AD56" s="16"/>
      <c r="AE56" s="16"/>
      <c r="AF56" s="16"/>
      <c r="AG56" s="16"/>
      <c r="AH56" s="16"/>
      <c r="AI56" s="16"/>
      <c r="AJ56" s="16"/>
      <c r="AK56" s="16"/>
      <c r="AL56" s="16"/>
      <c r="AM56" s="16"/>
      <c r="AN56" s="16"/>
      <c r="AO56" s="16"/>
      <c r="AP56" s="16"/>
      <c r="AQ56" s="158"/>
      <c r="AR56" s="158"/>
      <c r="AS56" s="158"/>
      <c r="AT56" s="158"/>
      <c r="AU56" s="158"/>
      <c r="AV56" s="158"/>
      <c r="AW56" s="158"/>
      <c r="AX56" s="158"/>
      <c r="AY56" s="158"/>
      <c r="AZ56" s="158"/>
    </row>
    <row r="57" spans="1:52">
      <c r="B57" s="16"/>
      <c r="D57" s="16"/>
      <c r="E57" s="16"/>
      <c r="F57" s="16"/>
      <c r="G57" s="16"/>
      <c r="H57" s="16"/>
      <c r="I57" s="16"/>
      <c r="J57" s="16"/>
      <c r="K57" s="16"/>
      <c r="L57" s="16"/>
      <c r="M57" s="16"/>
      <c r="N57" s="16"/>
      <c r="O57" s="16"/>
      <c r="P57" s="16"/>
      <c r="Q57" s="16"/>
      <c r="R57" s="16"/>
      <c r="S57" s="16"/>
      <c r="T57" s="16"/>
      <c r="U57" s="16"/>
      <c r="V57" s="16"/>
      <c r="W57" s="16"/>
      <c r="X57" s="16"/>
      <c r="Y57" s="371"/>
      <c r="Z57" s="16"/>
      <c r="AA57" s="16"/>
      <c r="AB57" s="16"/>
      <c r="AC57" s="16"/>
      <c r="AD57" s="16"/>
      <c r="AE57" s="16"/>
      <c r="AF57" s="16"/>
      <c r="AG57" s="16"/>
      <c r="AH57" s="16"/>
      <c r="AI57" s="16"/>
      <c r="AJ57" s="16"/>
      <c r="AK57" s="16"/>
      <c r="AL57" s="16"/>
      <c r="AM57" s="16"/>
      <c r="AN57" s="16"/>
      <c r="AO57" s="16"/>
      <c r="AP57" s="16"/>
      <c r="AQ57" s="158"/>
      <c r="AR57" s="158"/>
      <c r="AS57" s="158"/>
      <c r="AT57" s="158"/>
      <c r="AU57" s="158"/>
      <c r="AV57" s="158"/>
      <c r="AW57" s="158"/>
      <c r="AX57" s="158"/>
      <c r="AY57" s="158"/>
      <c r="AZ57" s="158"/>
    </row>
    <row r="58" spans="1:52">
      <c r="B58" s="16"/>
      <c r="D58" s="16"/>
      <c r="E58" s="16"/>
      <c r="F58" s="16"/>
      <c r="G58" s="16"/>
      <c r="H58" s="16"/>
      <c r="I58" s="16"/>
      <c r="J58" s="16"/>
      <c r="K58" s="16"/>
      <c r="L58" s="16"/>
      <c r="M58" s="16"/>
      <c r="N58" s="16"/>
      <c r="O58" s="16"/>
      <c r="P58" s="16"/>
      <c r="Q58" s="16"/>
      <c r="R58" s="16"/>
      <c r="S58" s="16"/>
      <c r="T58" s="16"/>
      <c r="U58" s="16"/>
      <c r="V58" s="16"/>
      <c r="W58" s="16"/>
      <c r="X58" s="16"/>
      <c r="Y58" s="371"/>
      <c r="Z58" s="16"/>
      <c r="AA58" s="16"/>
      <c r="AB58" s="16"/>
      <c r="AC58" s="16"/>
      <c r="AD58" s="16"/>
      <c r="AE58" s="16"/>
      <c r="AF58" s="16"/>
      <c r="AG58" s="16"/>
      <c r="AH58" s="16"/>
      <c r="AI58" s="16"/>
      <c r="AJ58" s="16"/>
      <c r="AK58" s="16"/>
      <c r="AL58" s="16"/>
      <c r="AM58" s="16"/>
      <c r="AN58" s="16"/>
      <c r="AO58" s="16"/>
      <c r="AP58" s="16"/>
      <c r="AQ58" s="158"/>
      <c r="AR58" s="158"/>
      <c r="AS58" s="158"/>
      <c r="AT58" s="158"/>
      <c r="AU58" s="158"/>
      <c r="AV58" s="158"/>
      <c r="AW58" s="158"/>
      <c r="AX58" s="158"/>
      <c r="AY58" s="158"/>
      <c r="AZ58" s="158"/>
    </row>
    <row r="59" spans="1:52">
      <c r="B59" s="16"/>
      <c r="D59" s="16"/>
      <c r="E59" s="16"/>
      <c r="F59" s="16"/>
      <c r="G59" s="16"/>
      <c r="H59" s="16"/>
      <c r="I59" s="16"/>
      <c r="J59" s="16"/>
      <c r="K59" s="16"/>
      <c r="L59" s="16"/>
      <c r="M59" s="16"/>
      <c r="N59" s="16"/>
      <c r="O59" s="16"/>
      <c r="P59" s="16"/>
      <c r="Q59" s="16"/>
      <c r="R59" s="16"/>
      <c r="S59" s="16"/>
      <c r="T59" s="16"/>
      <c r="U59" s="16"/>
      <c r="V59" s="16"/>
      <c r="W59" s="16"/>
      <c r="X59" s="16"/>
      <c r="Y59" s="371"/>
      <c r="Z59" s="16"/>
      <c r="AA59" s="16"/>
      <c r="AB59" s="16"/>
      <c r="AC59" s="16"/>
      <c r="AD59" s="16"/>
      <c r="AE59" s="16"/>
      <c r="AF59" s="16"/>
      <c r="AG59" s="16"/>
      <c r="AH59" s="16"/>
      <c r="AI59" s="16"/>
      <c r="AJ59" s="16"/>
      <c r="AK59" s="16"/>
      <c r="AL59" s="16"/>
      <c r="AM59" s="16"/>
      <c r="AN59" s="16"/>
      <c r="AO59" s="16"/>
      <c r="AP59" s="16"/>
      <c r="AQ59" s="158"/>
      <c r="AR59" s="158"/>
      <c r="AS59" s="158"/>
      <c r="AT59" s="158"/>
      <c r="AU59" s="158"/>
      <c r="AV59" s="158"/>
      <c r="AW59" s="158"/>
      <c r="AX59" s="158"/>
      <c r="AY59" s="158"/>
      <c r="AZ59" s="158"/>
    </row>
    <row r="60" spans="1:52">
      <c r="B60" s="16"/>
      <c r="D60" s="16"/>
      <c r="E60" s="16"/>
      <c r="F60" s="16"/>
      <c r="G60" s="16"/>
      <c r="H60" s="16"/>
      <c r="I60" s="16"/>
      <c r="J60" s="16"/>
      <c r="K60" s="16"/>
      <c r="L60" s="16"/>
      <c r="M60" s="16"/>
      <c r="N60" s="16"/>
      <c r="O60" s="16"/>
      <c r="P60" s="16"/>
      <c r="Q60" s="16"/>
      <c r="R60" s="16"/>
      <c r="S60" s="16"/>
      <c r="T60" s="16"/>
      <c r="U60" s="16"/>
      <c r="V60" s="16"/>
      <c r="W60" s="16"/>
      <c r="X60" s="16"/>
      <c r="Y60" s="371"/>
      <c r="Z60" s="16"/>
      <c r="AA60" s="16"/>
      <c r="AB60" s="16"/>
      <c r="AC60" s="16"/>
      <c r="AD60" s="16"/>
      <c r="AE60" s="16"/>
      <c r="AF60" s="16"/>
      <c r="AG60" s="16"/>
      <c r="AH60" s="16"/>
      <c r="AI60" s="16"/>
      <c r="AJ60" s="16"/>
      <c r="AK60" s="16"/>
      <c r="AL60" s="16"/>
      <c r="AM60" s="16"/>
      <c r="AN60" s="16"/>
      <c r="AO60" s="16"/>
      <c r="AP60" s="16"/>
      <c r="AQ60" s="158"/>
      <c r="AR60" s="158"/>
      <c r="AS60" s="158"/>
      <c r="AT60" s="158"/>
      <c r="AU60" s="158"/>
      <c r="AV60" s="158"/>
      <c r="AW60" s="158"/>
      <c r="AX60" s="158"/>
      <c r="AY60" s="158"/>
      <c r="AZ60" s="158"/>
    </row>
    <row r="61" spans="1:52">
      <c r="B61" s="16"/>
      <c r="D61" s="16"/>
      <c r="E61" s="16"/>
      <c r="F61" s="16"/>
      <c r="G61" s="16"/>
      <c r="H61" s="16"/>
      <c r="I61" s="16"/>
      <c r="J61" s="16"/>
      <c r="K61" s="16"/>
      <c r="L61" s="16"/>
      <c r="M61" s="16"/>
      <c r="N61" s="16"/>
      <c r="O61" s="16"/>
      <c r="P61" s="16"/>
      <c r="Q61" s="16"/>
      <c r="R61" s="16"/>
      <c r="S61" s="16"/>
      <c r="T61" s="16"/>
      <c r="U61" s="16"/>
      <c r="V61" s="16"/>
      <c r="W61" s="16"/>
      <c r="X61" s="16"/>
      <c r="Y61" s="371"/>
      <c r="Z61" s="16"/>
      <c r="AA61" s="16"/>
      <c r="AB61" s="16"/>
      <c r="AC61" s="16"/>
      <c r="AD61" s="16"/>
      <c r="AE61" s="16"/>
      <c r="AF61" s="16"/>
      <c r="AG61" s="16"/>
      <c r="AH61" s="16"/>
      <c r="AI61" s="16"/>
      <c r="AJ61" s="16"/>
      <c r="AK61" s="16"/>
      <c r="AL61" s="16"/>
      <c r="AM61" s="16"/>
      <c r="AN61" s="16"/>
      <c r="AO61" s="16"/>
      <c r="AP61" s="16"/>
      <c r="AQ61" s="158"/>
      <c r="AR61" s="158"/>
      <c r="AS61" s="158"/>
      <c r="AT61" s="158"/>
      <c r="AU61" s="158"/>
      <c r="AV61" s="158"/>
      <c r="AW61" s="158"/>
      <c r="AX61" s="158"/>
      <c r="AY61" s="158"/>
      <c r="AZ61" s="158"/>
    </row>
    <row r="62" spans="1:52">
      <c r="B62" s="16"/>
      <c r="C62" s="16"/>
      <c r="D62" s="16"/>
      <c r="E62" s="16"/>
      <c r="F62" s="16"/>
      <c r="G62" s="16"/>
      <c r="H62" s="16"/>
      <c r="I62" s="16"/>
      <c r="J62" s="16"/>
      <c r="K62" s="16"/>
      <c r="L62" s="16"/>
      <c r="M62" s="16"/>
      <c r="N62" s="16"/>
      <c r="O62" s="16"/>
      <c r="P62" s="16"/>
      <c r="Q62" s="16"/>
      <c r="R62" s="16"/>
      <c r="S62" s="16"/>
      <c r="T62" s="16"/>
      <c r="U62" s="16"/>
      <c r="V62" s="16"/>
      <c r="W62" s="16"/>
      <c r="X62" s="16"/>
      <c r="Y62" s="371"/>
      <c r="Z62" s="16"/>
      <c r="AA62" s="16"/>
      <c r="AB62" s="16"/>
      <c r="AC62" s="16"/>
      <c r="AD62" s="16"/>
      <c r="AE62" s="16"/>
      <c r="AF62" s="16"/>
      <c r="AG62" s="16"/>
      <c r="AH62" s="16"/>
      <c r="AI62" s="16"/>
      <c r="AJ62" s="16"/>
      <c r="AK62" s="16"/>
      <c r="AL62" s="16"/>
      <c r="AM62" s="16"/>
      <c r="AN62" s="16"/>
      <c r="AO62" s="16"/>
      <c r="AP62" s="16"/>
      <c r="AQ62" s="158"/>
      <c r="AR62" s="158"/>
      <c r="AS62" s="158"/>
      <c r="AT62" s="158"/>
      <c r="AU62" s="158"/>
      <c r="AV62" s="158"/>
      <c r="AW62" s="158"/>
      <c r="AX62" s="158"/>
      <c r="AY62" s="158"/>
      <c r="AZ62" s="158"/>
    </row>
    <row r="63" spans="1:52">
      <c r="B63" s="16"/>
      <c r="C63" s="16"/>
      <c r="D63" s="16"/>
      <c r="E63" s="16"/>
      <c r="F63" s="16"/>
      <c r="G63" s="16"/>
      <c r="H63" s="16"/>
      <c r="I63" s="16"/>
      <c r="J63" s="16"/>
      <c r="K63" s="16"/>
      <c r="L63" s="16"/>
      <c r="M63" s="16"/>
      <c r="N63" s="16"/>
      <c r="O63" s="16"/>
      <c r="P63" s="16"/>
      <c r="Q63" s="16"/>
      <c r="R63" s="16"/>
      <c r="S63" s="16"/>
      <c r="T63" s="16"/>
      <c r="U63" s="16"/>
      <c r="V63" s="16"/>
      <c r="W63" s="16"/>
      <c r="X63" s="16"/>
      <c r="Y63" s="371"/>
      <c r="Z63" s="16"/>
      <c r="AA63" s="16"/>
      <c r="AB63" s="16"/>
      <c r="AC63" s="16"/>
      <c r="AD63" s="16"/>
      <c r="AE63" s="16"/>
      <c r="AF63" s="16"/>
      <c r="AG63" s="16"/>
      <c r="AH63" s="16"/>
      <c r="AI63" s="16"/>
      <c r="AJ63" s="16"/>
      <c r="AK63" s="16"/>
      <c r="AL63" s="16"/>
      <c r="AM63" s="16"/>
      <c r="AN63" s="16"/>
      <c r="AO63" s="16"/>
      <c r="AP63" s="16"/>
      <c r="AQ63" s="158"/>
      <c r="AR63" s="158"/>
      <c r="AS63" s="158"/>
      <c r="AT63" s="158"/>
      <c r="AU63" s="158"/>
      <c r="AV63" s="158"/>
      <c r="AW63" s="158"/>
      <c r="AX63" s="158"/>
      <c r="AY63" s="158"/>
      <c r="AZ63" s="158"/>
    </row>
    <row r="64" spans="1:52">
      <c r="B64" s="16"/>
      <c r="C64" s="16"/>
      <c r="D64" s="16"/>
      <c r="E64" s="16"/>
      <c r="F64" s="16"/>
      <c r="G64" s="16"/>
      <c r="H64" s="16"/>
      <c r="I64" s="16"/>
      <c r="J64" s="16"/>
      <c r="K64" s="16"/>
      <c r="L64" s="16"/>
      <c r="M64" s="16"/>
      <c r="N64" s="16"/>
      <c r="O64" s="16"/>
      <c r="P64" s="16"/>
      <c r="Q64" s="16"/>
      <c r="R64" s="16"/>
      <c r="S64" s="16"/>
      <c r="T64" s="16"/>
      <c r="U64" s="16"/>
      <c r="V64" s="16"/>
      <c r="W64" s="16"/>
      <c r="X64" s="16"/>
      <c r="Y64" s="371"/>
      <c r="Z64" s="16"/>
      <c r="AA64" s="16"/>
      <c r="AB64" s="16"/>
      <c r="AC64" s="16"/>
      <c r="AD64" s="16"/>
      <c r="AE64" s="16"/>
      <c r="AF64" s="16"/>
      <c r="AG64" s="16"/>
      <c r="AH64" s="16"/>
      <c r="AI64" s="16"/>
      <c r="AJ64" s="16"/>
      <c r="AK64" s="16"/>
      <c r="AL64" s="16"/>
      <c r="AM64" s="16"/>
      <c r="AN64" s="16"/>
      <c r="AO64" s="16"/>
      <c r="AP64" s="16"/>
      <c r="AQ64" s="158"/>
      <c r="AR64" s="158"/>
      <c r="AS64" s="158"/>
      <c r="AT64" s="158"/>
      <c r="AU64" s="158"/>
      <c r="AV64" s="158"/>
      <c r="AW64" s="158"/>
      <c r="AX64" s="158"/>
      <c r="AY64" s="158"/>
      <c r="AZ64" s="158"/>
    </row>
    <row r="65" spans="2:52">
      <c r="B65" s="16"/>
      <c r="C65" s="16"/>
      <c r="D65" s="16"/>
      <c r="E65" s="16"/>
      <c r="F65" s="16"/>
      <c r="G65" s="16"/>
      <c r="H65" s="16"/>
      <c r="I65" s="16"/>
      <c r="J65" s="16"/>
      <c r="K65" s="16"/>
      <c r="L65" s="16"/>
      <c r="M65" s="16"/>
      <c r="N65" s="16"/>
      <c r="O65" s="16"/>
      <c r="P65" s="16"/>
      <c r="Q65" s="16"/>
      <c r="R65" s="16"/>
      <c r="S65" s="16"/>
      <c r="T65" s="16"/>
      <c r="U65" s="16"/>
      <c r="V65" s="16"/>
      <c r="W65" s="16"/>
      <c r="X65" s="16"/>
      <c r="Y65" s="371"/>
      <c r="Z65" s="16"/>
      <c r="AA65" s="16"/>
      <c r="AB65" s="16"/>
      <c r="AC65" s="16"/>
      <c r="AD65" s="16"/>
      <c r="AE65" s="16"/>
      <c r="AF65" s="16"/>
      <c r="AG65" s="16"/>
      <c r="AH65" s="16"/>
      <c r="AI65" s="16"/>
      <c r="AJ65" s="16"/>
      <c r="AK65" s="16"/>
      <c r="AL65" s="16"/>
      <c r="AM65" s="16"/>
      <c r="AN65" s="16"/>
      <c r="AO65" s="16"/>
      <c r="AP65" s="16"/>
      <c r="AQ65" s="158"/>
      <c r="AR65" s="158"/>
      <c r="AS65" s="158"/>
      <c r="AT65" s="158"/>
      <c r="AU65" s="158"/>
      <c r="AV65" s="158"/>
      <c r="AW65" s="158"/>
      <c r="AX65" s="158"/>
      <c r="AY65" s="158"/>
      <c r="AZ65" s="158"/>
    </row>
    <row r="66" spans="2:52">
      <c r="B66" s="16"/>
      <c r="C66" s="16"/>
      <c r="D66" s="16"/>
      <c r="E66" s="16"/>
      <c r="F66" s="16"/>
      <c r="G66" s="16"/>
      <c r="H66" s="16"/>
      <c r="I66" s="16"/>
      <c r="J66" s="16"/>
      <c r="K66" s="16"/>
      <c r="L66" s="16"/>
      <c r="M66" s="16"/>
      <c r="N66" s="16"/>
      <c r="O66" s="16"/>
      <c r="P66" s="16"/>
      <c r="Q66" s="16"/>
      <c r="R66" s="16"/>
      <c r="S66" s="16"/>
      <c r="T66" s="16"/>
      <c r="U66" s="16"/>
      <c r="V66" s="16"/>
      <c r="W66" s="16"/>
      <c r="X66" s="16"/>
      <c r="Y66" s="371"/>
      <c r="Z66" s="16"/>
      <c r="AA66" s="16"/>
      <c r="AB66" s="16"/>
      <c r="AC66" s="16"/>
      <c r="AD66" s="16"/>
      <c r="AE66" s="16"/>
      <c r="AF66" s="16"/>
      <c r="AG66" s="16"/>
      <c r="AH66" s="16"/>
      <c r="AI66" s="16"/>
      <c r="AJ66" s="16"/>
      <c r="AK66" s="16"/>
      <c r="AL66" s="16"/>
      <c r="AM66" s="16"/>
      <c r="AN66" s="16"/>
      <c r="AO66" s="16"/>
      <c r="AP66" s="16"/>
      <c r="AQ66" s="158"/>
      <c r="AR66" s="158"/>
      <c r="AS66" s="158"/>
      <c r="AT66" s="158"/>
      <c r="AU66" s="158"/>
      <c r="AV66" s="158"/>
      <c r="AW66" s="158"/>
      <c r="AX66" s="158"/>
      <c r="AY66" s="158"/>
      <c r="AZ66" s="158"/>
    </row>
    <row r="67" spans="2:52">
      <c r="B67" s="16"/>
      <c r="C67" s="16"/>
      <c r="D67" s="16"/>
      <c r="E67" s="16"/>
      <c r="F67" s="16"/>
      <c r="G67" s="16"/>
      <c r="H67" s="16"/>
      <c r="I67" s="16"/>
      <c r="J67" s="16"/>
      <c r="K67" s="16"/>
      <c r="L67" s="16"/>
      <c r="M67" s="16"/>
      <c r="N67" s="16"/>
      <c r="O67" s="16"/>
      <c r="P67" s="16"/>
      <c r="Q67" s="16"/>
      <c r="R67" s="16"/>
      <c r="S67" s="16"/>
      <c r="T67" s="16"/>
      <c r="U67" s="16"/>
      <c r="V67" s="16"/>
      <c r="W67" s="16"/>
      <c r="X67" s="16"/>
      <c r="Y67" s="371"/>
      <c r="Z67" s="16"/>
      <c r="AA67" s="16"/>
      <c r="AB67" s="16"/>
      <c r="AC67" s="16"/>
      <c r="AD67" s="16"/>
      <c r="AE67" s="16"/>
      <c r="AF67" s="16"/>
      <c r="AG67" s="16"/>
      <c r="AH67" s="16"/>
      <c r="AI67" s="16"/>
      <c r="AJ67" s="16"/>
      <c r="AK67" s="16"/>
      <c r="AL67" s="16"/>
      <c r="AM67" s="16"/>
      <c r="AN67" s="16"/>
      <c r="AO67" s="16"/>
      <c r="AP67" s="16"/>
      <c r="AQ67" s="158"/>
      <c r="AR67" s="158"/>
      <c r="AS67" s="158"/>
      <c r="AT67" s="158"/>
      <c r="AU67" s="158"/>
      <c r="AV67" s="158"/>
      <c r="AW67" s="158"/>
      <c r="AX67" s="158"/>
      <c r="AY67" s="158"/>
      <c r="AZ67" s="158"/>
    </row>
    <row r="68" spans="2:52">
      <c r="B68" s="16"/>
      <c r="C68" s="16"/>
      <c r="D68" s="16"/>
      <c r="E68" s="16"/>
      <c r="F68" s="16"/>
      <c r="G68" s="16"/>
      <c r="H68" s="16"/>
      <c r="I68" s="16"/>
      <c r="J68" s="16"/>
      <c r="K68" s="16"/>
      <c r="L68" s="16"/>
      <c r="M68" s="16"/>
      <c r="N68" s="16"/>
      <c r="O68" s="16"/>
      <c r="P68" s="16"/>
      <c r="Q68" s="16"/>
      <c r="R68" s="16"/>
      <c r="S68" s="16"/>
      <c r="T68" s="16"/>
      <c r="U68" s="16"/>
      <c r="V68" s="16"/>
      <c r="W68" s="16"/>
      <c r="X68" s="16"/>
      <c r="Y68" s="371"/>
      <c r="Z68" s="16"/>
      <c r="AA68" s="16"/>
      <c r="AB68" s="16"/>
      <c r="AC68" s="16"/>
      <c r="AD68" s="16"/>
      <c r="AE68" s="16"/>
      <c r="AF68" s="16"/>
      <c r="AG68" s="16"/>
      <c r="AH68" s="16"/>
      <c r="AI68" s="16"/>
      <c r="AJ68" s="16"/>
      <c r="AK68" s="16"/>
      <c r="AL68" s="16"/>
      <c r="AM68" s="16"/>
      <c r="AN68" s="16"/>
      <c r="AO68" s="16"/>
      <c r="AP68" s="16"/>
      <c r="AQ68" s="158"/>
      <c r="AR68" s="158"/>
      <c r="AS68" s="158"/>
      <c r="AT68" s="158"/>
      <c r="AU68" s="158"/>
      <c r="AV68" s="158"/>
      <c r="AW68" s="158"/>
      <c r="AX68" s="158"/>
      <c r="AY68" s="158"/>
      <c r="AZ68" s="158"/>
    </row>
    <row r="69" spans="2:52">
      <c r="B69" s="16"/>
      <c r="C69" s="16"/>
      <c r="D69" s="16"/>
      <c r="E69" s="16"/>
      <c r="F69" s="16"/>
      <c r="G69" s="16"/>
      <c r="H69" s="16"/>
      <c r="I69" s="16"/>
      <c r="J69" s="16"/>
      <c r="K69" s="16"/>
      <c r="L69" s="16"/>
      <c r="M69" s="16"/>
      <c r="N69" s="16"/>
      <c r="O69" s="16"/>
      <c r="P69" s="16"/>
      <c r="Q69" s="16"/>
      <c r="R69" s="16"/>
      <c r="S69" s="16"/>
      <c r="T69" s="16"/>
      <c r="U69" s="16"/>
      <c r="V69" s="16"/>
      <c r="W69" s="16"/>
      <c r="X69" s="16"/>
      <c r="Y69" s="371"/>
      <c r="Z69" s="16"/>
      <c r="AA69" s="16"/>
      <c r="AB69" s="16"/>
      <c r="AC69" s="16"/>
      <c r="AD69" s="16"/>
      <c r="AE69" s="16"/>
      <c r="AF69" s="16"/>
      <c r="AG69" s="16"/>
      <c r="AH69" s="16"/>
      <c r="AI69" s="16"/>
      <c r="AJ69" s="16"/>
      <c r="AK69" s="16"/>
      <c r="AL69" s="16"/>
      <c r="AM69" s="16"/>
      <c r="AN69" s="16"/>
      <c r="AO69" s="16"/>
      <c r="AP69" s="16"/>
      <c r="AQ69" s="158"/>
      <c r="AR69" s="158"/>
      <c r="AS69" s="158"/>
      <c r="AT69" s="158"/>
      <c r="AU69" s="158"/>
      <c r="AV69" s="158"/>
      <c r="AW69" s="158"/>
      <c r="AX69" s="158"/>
      <c r="AY69" s="158"/>
      <c r="AZ69" s="158"/>
    </row>
    <row r="70" spans="2:52">
      <c r="B70" s="16"/>
      <c r="C70" s="16"/>
      <c r="D70" s="16"/>
      <c r="E70" s="16"/>
      <c r="F70" s="16"/>
      <c r="G70" s="16"/>
      <c r="H70" s="16"/>
      <c r="I70" s="16"/>
      <c r="J70" s="16"/>
      <c r="K70" s="16"/>
      <c r="L70" s="16"/>
      <c r="M70" s="16"/>
      <c r="N70" s="16"/>
      <c r="O70" s="16"/>
      <c r="P70" s="16"/>
      <c r="Q70" s="16"/>
      <c r="R70" s="16"/>
      <c r="S70" s="16"/>
      <c r="T70" s="16"/>
      <c r="U70" s="16"/>
      <c r="V70" s="16"/>
      <c r="W70" s="16"/>
      <c r="X70" s="16"/>
      <c r="Y70" s="371"/>
      <c r="Z70" s="16"/>
      <c r="AA70" s="16"/>
      <c r="AB70" s="16"/>
      <c r="AC70" s="16"/>
      <c r="AD70" s="16"/>
      <c r="AE70" s="16"/>
      <c r="AF70" s="16"/>
      <c r="AG70" s="16"/>
      <c r="AH70" s="16"/>
      <c r="AI70" s="16"/>
      <c r="AJ70" s="16"/>
      <c r="AK70" s="16"/>
      <c r="AL70" s="16"/>
      <c r="AM70" s="16"/>
      <c r="AN70" s="16"/>
      <c r="AO70" s="16"/>
      <c r="AP70" s="16"/>
      <c r="AQ70" s="158"/>
      <c r="AR70" s="158"/>
      <c r="AS70" s="158"/>
      <c r="AT70" s="158"/>
      <c r="AU70" s="158"/>
      <c r="AV70" s="158"/>
      <c r="AW70" s="158"/>
      <c r="AX70" s="158"/>
      <c r="AY70" s="158"/>
      <c r="AZ70" s="158"/>
    </row>
    <row r="71" spans="2:52">
      <c r="B71" s="16"/>
      <c r="C71" s="16"/>
      <c r="D71" s="16"/>
      <c r="E71" s="16"/>
      <c r="F71" s="16"/>
      <c r="G71" s="16"/>
      <c r="H71" s="16"/>
      <c r="I71" s="16"/>
      <c r="J71" s="16"/>
      <c r="K71" s="16"/>
      <c r="L71" s="16"/>
      <c r="M71" s="16"/>
      <c r="N71" s="16"/>
      <c r="O71" s="16"/>
      <c r="P71" s="16"/>
      <c r="Q71" s="16"/>
      <c r="R71" s="16"/>
      <c r="S71" s="16"/>
      <c r="T71" s="16"/>
      <c r="U71" s="16"/>
      <c r="V71" s="16"/>
      <c r="W71" s="16"/>
      <c r="X71" s="16"/>
      <c r="Y71" s="371"/>
      <c r="Z71" s="16"/>
      <c r="AA71" s="16"/>
      <c r="AB71" s="16"/>
      <c r="AC71" s="16"/>
      <c r="AD71" s="16"/>
      <c r="AE71" s="16"/>
      <c r="AF71" s="16"/>
      <c r="AG71" s="16"/>
      <c r="AH71" s="16"/>
      <c r="AI71" s="16"/>
      <c r="AJ71" s="16"/>
      <c r="AK71" s="16"/>
      <c r="AL71" s="16"/>
      <c r="AM71" s="16"/>
      <c r="AN71" s="16"/>
      <c r="AO71" s="16"/>
      <c r="AP71" s="16"/>
      <c r="AQ71" s="158"/>
      <c r="AR71" s="158"/>
      <c r="AS71" s="158"/>
      <c r="AT71" s="158"/>
      <c r="AU71" s="158"/>
      <c r="AV71" s="158"/>
      <c r="AW71" s="158"/>
      <c r="AX71" s="158"/>
      <c r="AY71" s="158"/>
      <c r="AZ71" s="158"/>
    </row>
    <row r="72" spans="2:52">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58"/>
      <c r="AR72" s="158"/>
      <c r="AS72" s="158"/>
      <c r="AT72" s="158"/>
      <c r="AU72" s="158"/>
      <c r="AV72" s="158"/>
      <c r="AW72" s="158"/>
      <c r="AX72" s="158"/>
      <c r="AY72" s="158"/>
      <c r="AZ72" s="158"/>
    </row>
    <row r="73" spans="2:52">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58"/>
      <c r="AR73" s="158"/>
      <c r="AS73" s="158"/>
      <c r="AT73" s="158"/>
      <c r="AU73" s="158"/>
      <c r="AV73" s="158"/>
      <c r="AW73" s="158"/>
      <c r="AX73" s="158"/>
      <c r="AY73" s="158"/>
      <c r="AZ73" s="158"/>
    </row>
    <row r="74" spans="2:52">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58"/>
      <c r="AR74" s="158"/>
      <c r="AS74" s="158"/>
      <c r="AT74" s="158"/>
      <c r="AU74" s="158"/>
      <c r="AV74" s="158"/>
      <c r="AW74" s="158"/>
      <c r="AX74" s="158"/>
      <c r="AY74" s="158"/>
      <c r="AZ74" s="158"/>
    </row>
    <row r="75" spans="2:52">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58"/>
      <c r="AR75" s="158"/>
      <c r="AS75" s="158"/>
      <c r="AT75" s="158"/>
      <c r="AU75" s="158"/>
      <c r="AV75" s="158"/>
      <c r="AW75" s="158"/>
      <c r="AX75" s="158"/>
      <c r="AY75" s="158"/>
      <c r="AZ75" s="158"/>
    </row>
    <row r="76" spans="2:52">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58"/>
      <c r="AR76" s="158"/>
      <c r="AS76" s="158"/>
      <c r="AT76" s="158"/>
      <c r="AU76" s="158"/>
      <c r="AV76" s="158"/>
      <c r="AW76" s="158"/>
      <c r="AX76" s="158"/>
      <c r="AY76" s="158"/>
      <c r="AZ76" s="158"/>
    </row>
    <row r="77" spans="2:52">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58"/>
      <c r="AR77" s="158"/>
      <c r="AS77" s="158"/>
      <c r="AT77" s="158"/>
      <c r="AU77" s="158"/>
      <c r="AV77" s="158"/>
      <c r="AW77" s="158"/>
      <c r="AX77" s="158"/>
      <c r="AY77" s="158"/>
      <c r="AZ77" s="158"/>
    </row>
    <row r="78" spans="2:52">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58"/>
      <c r="AR78" s="158"/>
      <c r="AS78" s="158"/>
      <c r="AT78" s="158"/>
      <c r="AU78" s="158"/>
      <c r="AV78" s="158"/>
      <c r="AW78" s="158"/>
      <c r="AX78" s="158"/>
      <c r="AY78" s="158"/>
      <c r="AZ78" s="158"/>
    </row>
    <row r="79" spans="2:52">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58"/>
      <c r="AR79" s="158"/>
      <c r="AS79" s="158"/>
      <c r="AT79" s="158"/>
      <c r="AU79" s="158"/>
      <c r="AV79" s="158"/>
      <c r="AW79" s="158"/>
      <c r="AX79" s="158"/>
      <c r="AY79" s="158"/>
      <c r="AZ79" s="158"/>
    </row>
    <row r="80" spans="2:52">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58"/>
      <c r="AR80" s="158"/>
      <c r="AS80" s="158"/>
      <c r="AT80" s="158"/>
      <c r="AU80" s="158"/>
      <c r="AV80" s="158"/>
      <c r="AW80" s="158"/>
      <c r="AX80" s="158"/>
      <c r="AY80" s="158"/>
      <c r="AZ80" s="158"/>
    </row>
    <row r="81" spans="2:52">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58"/>
      <c r="AR81" s="158"/>
      <c r="AS81" s="158"/>
      <c r="AT81" s="158"/>
      <c r="AU81" s="158"/>
      <c r="AV81" s="158"/>
      <c r="AW81" s="158"/>
      <c r="AX81" s="158"/>
      <c r="AY81" s="158"/>
      <c r="AZ81" s="158"/>
    </row>
    <row r="82" spans="2:52">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58"/>
      <c r="AR82" s="158"/>
      <c r="AS82" s="158"/>
      <c r="AT82" s="158"/>
      <c r="AU82" s="158"/>
      <c r="AV82" s="158"/>
      <c r="AW82" s="158"/>
      <c r="AX82" s="158"/>
      <c r="AY82" s="158"/>
      <c r="AZ82" s="158"/>
    </row>
    <row r="83" spans="2:52">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58"/>
      <c r="AR83" s="158"/>
      <c r="AS83" s="158"/>
      <c r="AT83" s="158"/>
      <c r="AU83" s="158"/>
      <c r="AV83" s="158"/>
      <c r="AW83" s="158"/>
      <c r="AX83" s="158"/>
      <c r="AY83" s="158"/>
      <c r="AZ83" s="158"/>
    </row>
    <row r="84" spans="2:52">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58"/>
      <c r="AR84" s="158"/>
      <c r="AS84" s="158"/>
      <c r="AT84" s="158"/>
      <c r="AU84" s="158"/>
      <c r="AV84" s="158"/>
      <c r="AW84" s="158"/>
      <c r="AX84" s="158"/>
      <c r="AY84" s="158"/>
      <c r="AZ84" s="158"/>
    </row>
    <row r="85" spans="2:52">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58"/>
      <c r="AR85" s="158"/>
      <c r="AS85" s="158"/>
      <c r="AT85" s="158"/>
      <c r="AU85" s="158"/>
      <c r="AV85" s="158"/>
      <c r="AW85" s="158"/>
      <c r="AX85" s="158"/>
      <c r="AY85" s="158"/>
      <c r="AZ85" s="158"/>
    </row>
    <row r="86" spans="2:52">
      <c r="B86" s="16"/>
      <c r="C86" s="158"/>
      <c r="D86" s="158"/>
      <c r="E86" s="158"/>
      <c r="F86" s="158"/>
      <c r="G86" s="158"/>
      <c r="H86" s="158"/>
      <c r="I86" s="158"/>
      <c r="J86" s="158"/>
      <c r="K86" s="158"/>
      <c r="L86" s="158"/>
      <c r="M86" s="158"/>
      <c r="N86" s="158"/>
      <c r="O86" s="158"/>
      <c r="P86" s="158"/>
      <c r="Q86" s="158"/>
      <c r="R86" s="158"/>
      <c r="S86" s="158"/>
      <c r="T86" s="158"/>
      <c r="U86" s="158"/>
      <c r="V86" s="158"/>
      <c r="W86" s="158"/>
      <c r="X86" s="158"/>
      <c r="Y86" s="158"/>
      <c r="Z86" s="16"/>
      <c r="AA86" s="16"/>
      <c r="AB86" s="16"/>
      <c r="AC86" s="16"/>
      <c r="AD86" s="16"/>
      <c r="AE86" s="16"/>
      <c r="AF86" s="16"/>
      <c r="AG86" s="16"/>
      <c r="AH86" s="16"/>
      <c r="AI86" s="16"/>
      <c r="AJ86" s="16"/>
      <c r="AK86" s="16"/>
      <c r="AL86" s="16"/>
      <c r="AM86" s="16"/>
      <c r="AN86" s="16"/>
      <c r="AO86" s="16"/>
      <c r="AP86" s="16"/>
      <c r="AQ86" s="158"/>
      <c r="AR86" s="158"/>
      <c r="AS86" s="158"/>
      <c r="AT86" s="158"/>
      <c r="AU86" s="158"/>
      <c r="AV86" s="158"/>
      <c r="AW86" s="158"/>
      <c r="AX86" s="158"/>
      <c r="AY86" s="158"/>
      <c r="AZ86" s="158"/>
    </row>
    <row r="87" spans="2:52">
      <c r="B87" s="16"/>
      <c r="Z87" s="16"/>
      <c r="AA87" s="16"/>
      <c r="AB87" s="16"/>
      <c r="AC87" s="16"/>
      <c r="AD87" s="16"/>
      <c r="AE87" s="16"/>
      <c r="AF87" s="16"/>
      <c r="AG87" s="16"/>
      <c r="AH87" s="16"/>
      <c r="AI87" s="16"/>
      <c r="AJ87" s="16"/>
      <c r="AK87" s="16"/>
      <c r="AL87" s="16"/>
      <c r="AM87" s="16"/>
      <c r="AN87" s="16"/>
      <c r="AO87" s="16"/>
      <c r="AP87" s="16"/>
      <c r="AQ87" s="158"/>
      <c r="AR87" s="158"/>
      <c r="AS87" s="158"/>
      <c r="AT87" s="158"/>
      <c r="AU87" s="158"/>
      <c r="AV87" s="158"/>
      <c r="AW87" s="158"/>
      <c r="AX87" s="158"/>
      <c r="AY87" s="158"/>
      <c r="AZ87" s="158"/>
    </row>
    <row r="88" spans="2:52">
      <c r="B88" s="16"/>
      <c r="Z88" s="158"/>
      <c r="AA88" s="158"/>
      <c r="AB88" s="16"/>
      <c r="AC88" s="16"/>
      <c r="AD88" s="16"/>
      <c r="AE88" s="16"/>
      <c r="AF88" s="16"/>
      <c r="AG88" s="16"/>
      <c r="AH88" s="16"/>
      <c r="AI88" s="16"/>
      <c r="AJ88" s="16"/>
      <c r="AK88" s="16"/>
      <c r="AL88" s="16"/>
      <c r="AM88" s="16"/>
      <c r="AN88" s="16"/>
      <c r="AO88" s="16"/>
      <c r="AP88" s="16"/>
      <c r="AQ88" s="158"/>
      <c r="AR88" s="158"/>
      <c r="AS88" s="158"/>
      <c r="AT88" s="158"/>
      <c r="AU88" s="158"/>
      <c r="AV88" s="158"/>
      <c r="AW88" s="158"/>
      <c r="AX88" s="158"/>
      <c r="AY88" s="158"/>
      <c r="AZ88" s="158"/>
    </row>
    <row r="89" spans="2:52">
      <c r="B89" s="16"/>
      <c r="AB89" s="16"/>
      <c r="AC89" s="16"/>
      <c r="AD89" s="16"/>
      <c r="AE89" s="16"/>
      <c r="AF89" s="16"/>
      <c r="AG89" s="16"/>
      <c r="AH89" s="16"/>
      <c r="AI89" s="16"/>
      <c r="AJ89" s="16"/>
      <c r="AK89" s="16"/>
      <c r="AL89" s="16"/>
      <c r="AM89" s="16"/>
      <c r="AN89" s="16"/>
      <c r="AO89" s="16"/>
      <c r="AP89" s="16"/>
      <c r="AQ89" s="158"/>
      <c r="AR89" s="158"/>
      <c r="AS89" s="158"/>
      <c r="AT89" s="158"/>
      <c r="AU89" s="158"/>
      <c r="AV89" s="158"/>
      <c r="AW89" s="158"/>
      <c r="AX89" s="158"/>
      <c r="AY89" s="158"/>
      <c r="AZ89" s="158"/>
    </row>
    <row r="90" spans="2:52">
      <c r="B90" s="16"/>
      <c r="AB90" s="16"/>
      <c r="AC90" s="16"/>
      <c r="AD90" s="16"/>
      <c r="AE90" s="16"/>
      <c r="AF90" s="16"/>
      <c r="AG90" s="16"/>
      <c r="AH90" s="16"/>
      <c r="AI90" s="16"/>
      <c r="AJ90" s="16"/>
      <c r="AK90" s="16"/>
      <c r="AL90" s="16"/>
      <c r="AM90" s="16"/>
      <c r="AN90" s="16"/>
      <c r="AO90" s="16"/>
      <c r="AP90" s="16"/>
      <c r="AQ90" s="158"/>
      <c r="AR90" s="158"/>
      <c r="AS90" s="158"/>
      <c r="AT90" s="158"/>
      <c r="AU90" s="158"/>
      <c r="AV90" s="158"/>
      <c r="AW90" s="158"/>
      <c r="AX90" s="158"/>
      <c r="AY90" s="158"/>
      <c r="AZ90" s="158"/>
    </row>
    <row r="91" spans="2:52">
      <c r="B91" s="16"/>
      <c r="AB91" s="16"/>
      <c r="AC91" s="16"/>
      <c r="AD91" s="16"/>
      <c r="AE91" s="16"/>
      <c r="AF91" s="16"/>
      <c r="AG91" s="16"/>
      <c r="AH91" s="16"/>
      <c r="AI91" s="16"/>
      <c r="AJ91" s="16"/>
      <c r="AK91" s="16"/>
      <c r="AL91" s="16"/>
      <c r="AM91" s="16"/>
      <c r="AN91" s="16"/>
      <c r="AO91" s="16"/>
      <c r="AP91" s="16"/>
      <c r="AQ91" s="158"/>
      <c r="AR91" s="158"/>
      <c r="AS91" s="158"/>
      <c r="AT91" s="158"/>
      <c r="AU91" s="158"/>
      <c r="AV91" s="158"/>
      <c r="AW91" s="158"/>
      <c r="AX91" s="158"/>
      <c r="AY91" s="158"/>
      <c r="AZ91" s="158"/>
    </row>
    <row r="92" spans="2:52">
      <c r="B92" s="16"/>
      <c r="AB92" s="158"/>
      <c r="AC92" s="16"/>
      <c r="AD92" s="16"/>
      <c r="AE92" s="16"/>
      <c r="AF92" s="16"/>
      <c r="AG92" s="16"/>
      <c r="AH92" s="16"/>
      <c r="AI92" s="16"/>
      <c r="AJ92" s="16"/>
      <c r="AK92" s="16"/>
      <c r="AL92" s="16"/>
      <c r="AM92" s="16"/>
      <c r="AN92" s="16"/>
      <c r="AO92" s="16"/>
      <c r="AP92" s="16"/>
      <c r="AQ92" s="158"/>
      <c r="AR92" s="158"/>
      <c r="AS92" s="158"/>
      <c r="AT92" s="158"/>
      <c r="AU92" s="158"/>
      <c r="AV92" s="158"/>
      <c r="AW92" s="158"/>
      <c r="AX92" s="158"/>
      <c r="AY92" s="158"/>
      <c r="AZ92" s="158"/>
    </row>
    <row r="93" spans="2:52">
      <c r="B93" s="16"/>
      <c r="AC93" s="16"/>
      <c r="AD93" s="16"/>
      <c r="AE93" s="16"/>
      <c r="AF93" s="16"/>
      <c r="AG93" s="16"/>
      <c r="AH93" s="16"/>
      <c r="AI93" s="16"/>
      <c r="AJ93" s="16"/>
      <c r="AK93" s="16"/>
      <c r="AL93" s="16"/>
      <c r="AM93" s="16"/>
      <c r="AN93" s="16"/>
      <c r="AO93" s="16"/>
      <c r="AP93" s="16"/>
      <c r="AQ93" s="158"/>
      <c r="AR93" s="158"/>
      <c r="AS93" s="158"/>
      <c r="AT93" s="158"/>
      <c r="AU93" s="158"/>
      <c r="AV93" s="158"/>
      <c r="AW93" s="158"/>
      <c r="AX93" s="158"/>
      <c r="AY93" s="158"/>
      <c r="AZ93" s="158"/>
    </row>
    <row r="94" spans="2:52">
      <c r="B94" s="16"/>
      <c r="AC94" s="16"/>
      <c r="AD94" s="16"/>
      <c r="AE94" s="16"/>
      <c r="AF94" s="16"/>
      <c r="AG94" s="16"/>
      <c r="AH94" s="16"/>
      <c r="AI94" s="16"/>
      <c r="AJ94" s="16"/>
      <c r="AK94" s="16"/>
      <c r="AL94" s="16"/>
      <c r="AM94" s="16"/>
      <c r="AN94" s="16"/>
      <c r="AO94" s="16"/>
      <c r="AP94" s="16"/>
      <c r="AQ94" s="158"/>
      <c r="AR94" s="158"/>
      <c r="AS94" s="158"/>
      <c r="AT94" s="158"/>
      <c r="AU94" s="158"/>
      <c r="AV94" s="158"/>
      <c r="AW94" s="158"/>
      <c r="AX94" s="158"/>
      <c r="AY94" s="158"/>
      <c r="AZ94" s="158"/>
    </row>
    <row r="95" spans="2:52">
      <c r="B95" s="16"/>
      <c r="AC95" s="16"/>
      <c r="AD95" s="16"/>
      <c r="AE95" s="16"/>
      <c r="AF95" s="16"/>
      <c r="AG95" s="16"/>
      <c r="AH95" s="16"/>
      <c r="AI95" s="16"/>
      <c r="AJ95" s="16"/>
      <c r="AK95" s="16"/>
      <c r="AL95" s="16"/>
      <c r="AM95" s="16"/>
      <c r="AN95" s="16"/>
      <c r="AO95" s="16"/>
      <c r="AP95" s="16"/>
      <c r="AQ95" s="158"/>
      <c r="AR95" s="158"/>
      <c r="AS95" s="158"/>
      <c r="AT95" s="158"/>
      <c r="AU95" s="158"/>
      <c r="AV95" s="158"/>
      <c r="AW95" s="158"/>
      <c r="AX95" s="158"/>
      <c r="AY95" s="158"/>
      <c r="AZ95" s="158"/>
    </row>
    <row r="96" spans="2:52">
      <c r="B96" s="16"/>
      <c r="AC96" s="16"/>
      <c r="AD96" s="16"/>
      <c r="AE96" s="16"/>
      <c r="AF96" s="16"/>
      <c r="AG96" s="16"/>
      <c r="AH96" s="16"/>
      <c r="AI96" s="16"/>
      <c r="AJ96" s="16"/>
      <c r="AK96" s="16"/>
      <c r="AL96" s="16"/>
      <c r="AM96" s="16"/>
      <c r="AN96" s="16"/>
      <c r="AO96" s="16"/>
      <c r="AP96" s="16"/>
      <c r="AQ96" s="158"/>
      <c r="AR96" s="158"/>
      <c r="AS96" s="158"/>
      <c r="AT96" s="158"/>
      <c r="AU96" s="158"/>
      <c r="AV96" s="158"/>
      <c r="AW96" s="158"/>
      <c r="AX96" s="158"/>
      <c r="AY96" s="158"/>
      <c r="AZ96" s="158"/>
    </row>
    <row r="97" spans="2:52">
      <c r="B97" s="16"/>
      <c r="AC97" s="16"/>
      <c r="AD97" s="16"/>
      <c r="AE97" s="16"/>
      <c r="AF97" s="16"/>
      <c r="AG97" s="16"/>
      <c r="AH97" s="16"/>
      <c r="AI97" s="16"/>
      <c r="AJ97" s="16"/>
      <c r="AK97" s="16"/>
      <c r="AL97" s="16"/>
      <c r="AM97" s="16"/>
      <c r="AN97" s="16"/>
      <c r="AO97" s="16"/>
      <c r="AP97" s="16"/>
      <c r="AQ97" s="158"/>
      <c r="AR97" s="158"/>
      <c r="AS97" s="158"/>
      <c r="AT97" s="158"/>
      <c r="AU97" s="158"/>
      <c r="AV97" s="158"/>
      <c r="AW97" s="158"/>
      <c r="AX97" s="158"/>
      <c r="AY97" s="158"/>
      <c r="AZ97" s="158"/>
    </row>
    <row r="98" spans="2:52">
      <c r="B98" s="16"/>
      <c r="AC98" s="16"/>
      <c r="AD98" s="16"/>
      <c r="AE98" s="16"/>
      <c r="AF98" s="16"/>
      <c r="AG98" s="16"/>
      <c r="AH98" s="16"/>
      <c r="AI98" s="16"/>
      <c r="AJ98" s="16"/>
      <c r="AK98" s="16"/>
      <c r="AL98" s="16"/>
      <c r="AM98" s="16"/>
      <c r="AN98" s="16"/>
      <c r="AO98" s="16"/>
      <c r="AP98" s="16"/>
      <c r="AQ98" s="158"/>
      <c r="AR98" s="158"/>
      <c r="AS98" s="158"/>
      <c r="AT98" s="158"/>
      <c r="AU98" s="158"/>
      <c r="AV98" s="158"/>
      <c r="AW98" s="158"/>
      <c r="AX98" s="158"/>
      <c r="AY98" s="158"/>
      <c r="AZ98" s="158"/>
    </row>
    <row r="99" spans="2:52">
      <c r="B99" s="16"/>
      <c r="AC99" s="16"/>
      <c r="AD99" s="16"/>
      <c r="AE99" s="16"/>
      <c r="AF99" s="16"/>
      <c r="AG99" s="16"/>
      <c r="AH99" s="16"/>
      <c r="AI99" s="16"/>
      <c r="AJ99" s="16"/>
      <c r="AK99" s="16"/>
      <c r="AL99" s="16"/>
      <c r="AM99" s="16"/>
      <c r="AN99" s="16"/>
      <c r="AO99" s="16"/>
      <c r="AP99" s="16"/>
      <c r="AQ99" s="158"/>
      <c r="AR99" s="158"/>
      <c r="AS99" s="158"/>
      <c r="AT99" s="158"/>
      <c r="AU99" s="158"/>
      <c r="AV99" s="158"/>
      <c r="AW99" s="158"/>
      <c r="AX99" s="158"/>
      <c r="AY99" s="158"/>
      <c r="AZ99" s="158"/>
    </row>
    <row r="100" spans="2:52">
      <c r="B100" s="158"/>
      <c r="AC100" s="16"/>
      <c r="AD100" s="16"/>
      <c r="AE100" s="16"/>
      <c r="AF100" s="16"/>
      <c r="AG100" s="16"/>
      <c r="AH100" s="16"/>
      <c r="AI100" s="16"/>
      <c r="AJ100" s="16"/>
      <c r="AK100" s="16"/>
      <c r="AL100" s="16"/>
      <c r="AM100" s="16"/>
      <c r="AN100" s="16"/>
      <c r="AO100" s="16"/>
      <c r="AP100" s="16"/>
      <c r="AQ100" s="158"/>
      <c r="AR100" s="158"/>
      <c r="AS100" s="158"/>
      <c r="AT100" s="158"/>
      <c r="AU100" s="158"/>
      <c r="AV100" s="158"/>
      <c r="AW100" s="158"/>
      <c r="AX100" s="158"/>
      <c r="AY100" s="158"/>
      <c r="AZ100" s="158"/>
    </row>
    <row r="101" spans="2:52">
      <c r="AC101" s="16"/>
      <c r="AD101" s="16"/>
      <c r="AE101" s="16"/>
      <c r="AF101" s="16"/>
      <c r="AG101" s="16"/>
      <c r="AH101" s="16"/>
      <c r="AI101" s="16"/>
      <c r="AJ101" s="16"/>
      <c r="AK101" s="16"/>
      <c r="AL101" s="16"/>
      <c r="AM101" s="16"/>
      <c r="AN101" s="16"/>
      <c r="AO101" s="16"/>
      <c r="AP101" s="16"/>
      <c r="AQ101" s="158"/>
      <c r="AR101" s="158"/>
      <c r="AS101" s="158"/>
      <c r="AT101" s="158"/>
      <c r="AU101" s="158"/>
      <c r="AV101" s="158"/>
      <c r="AW101" s="158"/>
      <c r="AX101" s="158"/>
      <c r="AY101" s="158"/>
      <c r="AZ101" s="158"/>
    </row>
    <row r="102" spans="2:52">
      <c r="AC102" s="16"/>
      <c r="AD102" s="16"/>
      <c r="AE102" s="16"/>
      <c r="AF102" s="16"/>
      <c r="AG102" s="16"/>
      <c r="AH102" s="16"/>
      <c r="AI102" s="16"/>
      <c r="AJ102" s="16"/>
      <c r="AK102" s="16"/>
      <c r="AL102" s="16"/>
      <c r="AM102" s="16"/>
      <c r="AN102" s="16"/>
      <c r="AO102" s="16"/>
      <c r="AP102" s="16"/>
      <c r="AQ102" s="158"/>
      <c r="AR102" s="158"/>
      <c r="AS102" s="158"/>
      <c r="AT102" s="158"/>
      <c r="AU102" s="158"/>
      <c r="AV102" s="158"/>
      <c r="AW102" s="158"/>
      <c r="AX102" s="158"/>
      <c r="AY102" s="158"/>
      <c r="AZ102" s="158"/>
    </row>
    <row r="103" spans="2:52">
      <c r="AC103" s="16"/>
      <c r="AD103" s="16"/>
      <c r="AE103" s="16"/>
      <c r="AF103" s="16"/>
      <c r="AG103" s="16"/>
      <c r="AH103" s="16"/>
      <c r="AI103" s="16"/>
      <c r="AJ103" s="16"/>
      <c r="AK103" s="16"/>
      <c r="AL103" s="16"/>
      <c r="AM103" s="16"/>
      <c r="AN103" s="16"/>
      <c r="AO103" s="16"/>
      <c r="AP103" s="16"/>
      <c r="AQ103" s="158"/>
      <c r="AR103" s="158"/>
      <c r="AS103" s="158"/>
      <c r="AT103" s="158"/>
      <c r="AU103" s="158"/>
      <c r="AV103" s="158"/>
      <c r="AW103" s="158"/>
      <c r="AX103" s="158"/>
      <c r="AY103" s="158"/>
      <c r="AZ103" s="158"/>
    </row>
    <row r="104" spans="2:52">
      <c r="AC104" s="16"/>
      <c r="AD104" s="16"/>
      <c r="AE104" s="16"/>
      <c r="AF104" s="16"/>
      <c r="AG104" s="16"/>
      <c r="AH104" s="16"/>
      <c r="AI104" s="16"/>
      <c r="AJ104" s="16"/>
      <c r="AK104" s="16"/>
      <c r="AL104" s="16"/>
      <c r="AM104" s="16"/>
      <c r="AN104" s="16"/>
      <c r="AO104" s="16"/>
      <c r="AP104" s="16"/>
      <c r="AQ104" s="158"/>
      <c r="AR104" s="158"/>
      <c r="AS104" s="158"/>
      <c r="AT104" s="158"/>
      <c r="AU104" s="158"/>
      <c r="AV104" s="158"/>
      <c r="AW104" s="158"/>
      <c r="AX104" s="158"/>
      <c r="AY104" s="158"/>
      <c r="AZ104" s="158"/>
    </row>
    <row r="105" spans="2:52">
      <c r="AC105" s="158"/>
      <c r="AD105" s="158"/>
      <c r="AE105" s="158"/>
      <c r="AF105" s="158"/>
      <c r="AG105" s="158"/>
      <c r="AH105" s="158"/>
      <c r="AI105" s="158"/>
      <c r="AJ105" s="158"/>
      <c r="AK105" s="158"/>
      <c r="AL105" s="158"/>
      <c r="AM105" s="158"/>
      <c r="AN105" s="158"/>
      <c r="AO105" s="158"/>
      <c r="AP105" s="158"/>
      <c r="AQ105" s="158"/>
      <c r="AR105" s="158"/>
      <c r="AS105" s="158"/>
      <c r="AT105" s="158"/>
      <c r="AU105" s="158"/>
      <c r="AV105" s="158"/>
      <c r="AW105" s="158"/>
      <c r="AX105" s="158"/>
      <c r="AY105" s="158"/>
      <c r="AZ105" s="158"/>
    </row>
  </sheetData>
  <mergeCells count="66">
    <mergeCell ref="C2:I2"/>
    <mergeCell ref="K2:R2"/>
    <mergeCell ref="S2:Y2"/>
    <mergeCell ref="Z2:AA2"/>
    <mergeCell ref="O4:Q4"/>
    <mergeCell ref="R4:T4"/>
    <mergeCell ref="S12:T12"/>
    <mergeCell ref="S13:T13"/>
    <mergeCell ref="S14:T14"/>
    <mergeCell ref="S15:T15"/>
    <mergeCell ref="T18:U18"/>
    <mergeCell ref="N19:P19"/>
    <mergeCell ref="Q19:R19"/>
    <mergeCell ref="T19:U19"/>
    <mergeCell ref="T20:U20"/>
    <mergeCell ref="T21:U21"/>
    <mergeCell ref="T22:U22"/>
    <mergeCell ref="T24:U24"/>
    <mergeCell ref="T25:U25"/>
    <mergeCell ref="T26:U26"/>
    <mergeCell ref="T27:U27"/>
    <mergeCell ref="T28:U28"/>
    <mergeCell ref="D48:E48"/>
    <mergeCell ref="F48:G48"/>
    <mergeCell ref="M48:N48"/>
    <mergeCell ref="O48:P48"/>
    <mergeCell ref="Q48:R48"/>
    <mergeCell ref="M49:N49"/>
    <mergeCell ref="O49:P49"/>
    <mergeCell ref="Q49:R49"/>
    <mergeCell ref="M50:N50"/>
    <mergeCell ref="O50:P50"/>
    <mergeCell ref="Q50:R50"/>
    <mergeCell ref="M51:N51"/>
    <mergeCell ref="O51:P51"/>
    <mergeCell ref="Q51:R51"/>
    <mergeCell ref="M52:N52"/>
    <mergeCell ref="O52:P52"/>
    <mergeCell ref="Q52:R52"/>
    <mergeCell ref="M53:N53"/>
    <mergeCell ref="O53:P53"/>
    <mergeCell ref="Q53:R53"/>
    <mergeCell ref="M54:N54"/>
    <mergeCell ref="O54:P54"/>
    <mergeCell ref="Q54:R54"/>
    <mergeCell ref="K4:M5"/>
    <mergeCell ref="N4:N5"/>
    <mergeCell ref="U4:U5"/>
    <mergeCell ref="V4:V5"/>
    <mergeCell ref="K6:L7"/>
    <mergeCell ref="K8:L9"/>
    <mergeCell ref="X11:Y12"/>
    <mergeCell ref="K12:K13"/>
    <mergeCell ref="L12:L13"/>
    <mergeCell ref="M12:M13"/>
    <mergeCell ref="N12:N13"/>
    <mergeCell ref="O12:O13"/>
    <mergeCell ref="P12:P13"/>
    <mergeCell ref="L19:M20"/>
    <mergeCell ref="L21:L22"/>
    <mergeCell ref="L23:L24"/>
    <mergeCell ref="L25:L26"/>
    <mergeCell ref="L27:L28"/>
    <mergeCell ref="A1:A55"/>
    <mergeCell ref="B3:B28"/>
    <mergeCell ref="B29:B55"/>
  </mergeCells>
  <phoneticPr fontId="6"/>
  <pageMargins left="0.31328914141414138" right="0.28196022727272724" top="0.60746233521657256" bottom="0.51400659133709981" header="0.15748031496062992" footer="0.15748031496062992"/>
  <pageSetup paperSize="9" scale="62" fitToWidth="1" fitToHeight="1" orientation="landscape" usePrinterDefaults="1" r:id="rId1"/>
</worksheet>
</file>

<file path=xl/worksheets/sheet12.xml><?xml version="1.0" encoding="utf-8"?>
<worksheet xmlns:r="http://schemas.openxmlformats.org/officeDocument/2006/relationships" xmlns:mc="http://schemas.openxmlformats.org/markup-compatibility/2006" xmlns="http://schemas.openxmlformats.org/spreadsheetml/2006/main">
  <sheetPr>
    <tabColor theme="0"/>
  </sheetPr>
  <dimension ref="A1:AE90"/>
  <sheetViews>
    <sheetView view="pageBreakPreview" topLeftCell="F118" zoomScale="82" zoomScaleNormal="90" zoomScaleSheetLayoutView="82" workbookViewId="0">
      <selection activeCell="J13" sqref="J13:Z14"/>
    </sheetView>
  </sheetViews>
  <sheetFormatPr defaultRowHeight="13.5"/>
  <cols>
    <col min="1" max="1" width="5.125" customWidth="1"/>
    <col min="2" max="2" width="4.25" customWidth="1"/>
    <col min="3" max="9" width="9.25" customWidth="1"/>
    <col min="10" max="10" width="8.25" customWidth="1"/>
    <col min="11" max="17" width="7.625" customWidth="1"/>
    <col min="18" max="18" width="6.875" customWidth="1"/>
    <col min="19" max="20" width="8.75" style="1" customWidth="1"/>
    <col min="21" max="28" width="8.75" customWidth="1"/>
    <col min="29" max="29" width="5.875" customWidth="1"/>
  </cols>
  <sheetData>
    <row r="1" spans="1:31" ht="35.25" customHeight="1">
      <c r="A1" s="386" t="s">
        <v>451</v>
      </c>
      <c r="B1" s="1465" t="s">
        <v>706</v>
      </c>
      <c r="C1" s="673"/>
      <c r="D1" s="673"/>
      <c r="E1" s="673"/>
      <c r="F1" s="673"/>
      <c r="G1" s="673"/>
      <c r="H1" s="673"/>
      <c r="I1" s="673"/>
      <c r="J1" s="673"/>
      <c r="K1" s="16" t="s">
        <v>937</v>
      </c>
      <c r="L1" s="673"/>
      <c r="M1" s="673"/>
      <c r="N1" s="673"/>
      <c r="O1" s="673"/>
      <c r="P1" s="673"/>
      <c r="Q1" s="673"/>
      <c r="R1" s="673"/>
      <c r="S1" s="673"/>
      <c r="T1" s="673"/>
      <c r="U1" s="673"/>
      <c r="V1" s="673"/>
      <c r="W1" s="673"/>
      <c r="X1" s="673"/>
      <c r="Y1" s="673"/>
      <c r="Z1" s="673"/>
      <c r="AA1" s="673"/>
      <c r="AB1" s="673"/>
      <c r="AC1" s="17"/>
      <c r="AD1" s="17"/>
      <c r="AE1" s="17"/>
    </row>
    <row r="2" spans="1:31" ht="19.5" customHeight="1">
      <c r="A2" s="386"/>
      <c r="B2" s="1466"/>
      <c r="C2" s="1042" t="s">
        <v>129</v>
      </c>
      <c r="D2" s="1042"/>
      <c r="E2" s="1042"/>
      <c r="F2" s="1042"/>
      <c r="G2" s="1042"/>
      <c r="H2" s="1042"/>
      <c r="I2" s="1042"/>
      <c r="J2" s="1509" t="s">
        <v>1080</v>
      </c>
      <c r="K2" s="1509"/>
      <c r="L2" s="1509"/>
      <c r="M2" s="1509"/>
      <c r="N2" s="1509"/>
      <c r="O2" s="1509"/>
      <c r="P2" s="1557"/>
      <c r="Q2" s="1557"/>
      <c r="R2" s="1509"/>
      <c r="S2" s="1509" t="s">
        <v>452</v>
      </c>
      <c r="T2" s="1509"/>
      <c r="U2" s="1509"/>
      <c r="V2" s="1509"/>
      <c r="W2" s="1509"/>
      <c r="X2" s="1557"/>
      <c r="Y2" s="1509" t="s">
        <v>1155</v>
      </c>
      <c r="Z2" s="1509"/>
      <c r="AA2" s="1509"/>
      <c r="AB2" s="1509"/>
      <c r="AC2" s="17"/>
      <c r="AD2" s="17"/>
      <c r="AE2" s="17"/>
    </row>
    <row r="3" spans="1:31" ht="21" customHeight="1">
      <c r="A3" s="386"/>
      <c r="B3" s="1467"/>
      <c r="C3" s="1042"/>
      <c r="D3" s="1042"/>
      <c r="E3" s="1042"/>
      <c r="F3" s="1042"/>
      <c r="G3" s="1042"/>
      <c r="H3" s="1042"/>
      <c r="I3" s="1042"/>
      <c r="J3" s="1510" t="s">
        <v>1080</v>
      </c>
      <c r="K3" s="1510"/>
      <c r="L3" s="1510"/>
      <c r="M3" s="1549"/>
      <c r="N3" s="1553" t="s">
        <v>885</v>
      </c>
      <c r="O3" s="1510"/>
      <c r="P3" s="1558"/>
      <c r="Q3" s="1558"/>
      <c r="R3" s="1510"/>
      <c r="S3" s="1510" t="s">
        <v>1114</v>
      </c>
      <c r="T3" s="1510"/>
      <c r="U3" s="1549"/>
      <c r="V3" s="1553" t="s">
        <v>287</v>
      </c>
      <c r="W3" s="1510"/>
      <c r="X3" s="1558"/>
      <c r="Y3" s="1510" t="s">
        <v>1156</v>
      </c>
      <c r="Z3" s="1549"/>
      <c r="AA3" s="1553" t="s">
        <v>393</v>
      </c>
      <c r="AB3" s="1510"/>
      <c r="AC3" s="17"/>
      <c r="AD3" s="17"/>
      <c r="AE3" s="17"/>
    </row>
    <row r="4" spans="1:31" ht="18" customHeight="1">
      <c r="A4" s="386"/>
      <c r="B4" s="1468" t="s">
        <v>850</v>
      </c>
      <c r="C4" s="882" t="s">
        <v>977</v>
      </c>
      <c r="D4" s="877"/>
      <c r="E4" s="877"/>
      <c r="F4" s="877"/>
      <c r="G4" s="877"/>
      <c r="H4" s="1487" t="s">
        <v>299</v>
      </c>
      <c r="I4" s="1487"/>
      <c r="J4" s="1511" t="s">
        <v>404</v>
      </c>
      <c r="K4" s="53"/>
      <c r="L4" s="53"/>
      <c r="M4" s="877"/>
      <c r="N4" s="66" t="s">
        <v>1102</v>
      </c>
      <c r="O4" s="66"/>
      <c r="P4" s="66"/>
      <c r="Q4" s="66"/>
      <c r="R4" s="66"/>
      <c r="S4" s="877"/>
      <c r="T4" s="877" t="s">
        <v>1199</v>
      </c>
      <c r="U4" s="877"/>
      <c r="V4" s="877"/>
      <c r="W4" s="877"/>
      <c r="X4" s="877"/>
      <c r="Y4" s="877"/>
      <c r="Z4" s="877"/>
      <c r="AA4" s="877"/>
      <c r="AB4" s="1620"/>
      <c r="AC4" s="17"/>
      <c r="AD4" s="17"/>
      <c r="AE4" s="17"/>
    </row>
    <row r="5" spans="1:31" ht="18" customHeight="1">
      <c r="A5" s="386"/>
      <c r="B5" s="1469"/>
      <c r="C5" s="887"/>
      <c r="D5" s="100" t="s">
        <v>356</v>
      </c>
      <c r="E5" s="100" t="s">
        <v>1064</v>
      </c>
      <c r="F5" s="100" t="s">
        <v>1066</v>
      </c>
      <c r="G5" s="100" t="s">
        <v>1070</v>
      </c>
      <c r="H5" s="100" t="s">
        <v>254</v>
      </c>
      <c r="I5" s="66"/>
      <c r="J5" s="1512"/>
      <c r="K5" s="100" t="s">
        <v>235</v>
      </c>
      <c r="L5" s="100" t="s">
        <v>356</v>
      </c>
      <c r="M5" s="100" t="s">
        <v>1064</v>
      </c>
      <c r="N5" s="100" t="s">
        <v>1066</v>
      </c>
      <c r="O5" s="100" t="s">
        <v>1070</v>
      </c>
      <c r="P5" s="100" t="s">
        <v>1105</v>
      </c>
      <c r="Q5" s="64"/>
      <c r="R5" s="66"/>
      <c r="S5" s="877"/>
      <c r="T5" s="877" t="s">
        <v>1428</v>
      </c>
      <c r="U5" s="877"/>
      <c r="V5" s="877"/>
      <c r="W5" s="877"/>
      <c r="X5" s="877"/>
      <c r="Y5" s="877"/>
      <c r="Z5" s="877"/>
      <c r="AA5" s="877"/>
      <c r="AB5" s="1620"/>
      <c r="AC5" s="17"/>
      <c r="AD5" s="17"/>
      <c r="AE5" s="17"/>
    </row>
    <row r="6" spans="1:31" ht="18" customHeight="1">
      <c r="A6" s="386"/>
      <c r="B6" s="1469"/>
      <c r="C6" s="98" t="s">
        <v>655</v>
      </c>
      <c r="D6" s="901">
        <v>91289</v>
      </c>
      <c r="E6" s="901">
        <v>5161</v>
      </c>
      <c r="F6" s="901">
        <v>68980</v>
      </c>
      <c r="G6" s="901">
        <v>6503</v>
      </c>
      <c r="H6" s="901">
        <v>10645</v>
      </c>
      <c r="I6" s="924"/>
      <c r="J6" s="1001" t="s">
        <v>655</v>
      </c>
      <c r="K6" s="1531">
        <v>8.3000000000000007</v>
      </c>
      <c r="L6" s="1531">
        <v>6.9</v>
      </c>
      <c r="M6" s="1531">
        <v>5</v>
      </c>
      <c r="N6" s="1531">
        <v>7.6</v>
      </c>
      <c r="O6" s="1531">
        <v>5.2</v>
      </c>
      <c r="P6" s="1531">
        <v>6.2</v>
      </c>
      <c r="Q6" s="1561"/>
      <c r="R6" s="1563"/>
      <c r="S6" s="877"/>
      <c r="T6" s="877" t="s">
        <v>613</v>
      </c>
      <c r="U6" s="877"/>
      <c r="V6" s="877"/>
      <c r="W6" s="877"/>
      <c r="X6" s="877"/>
      <c r="Y6" s="877"/>
      <c r="Z6" s="877"/>
      <c r="AA6" s="877"/>
      <c r="AB6" s="1620"/>
      <c r="AC6" s="17"/>
      <c r="AD6" s="17"/>
      <c r="AE6" s="17"/>
    </row>
    <row r="7" spans="1:31" ht="18" customHeight="1">
      <c r="A7" s="386"/>
      <c r="B7" s="1469"/>
      <c r="C7" s="98" t="s">
        <v>596</v>
      </c>
      <c r="D7" s="901">
        <v>89538</v>
      </c>
      <c r="E7" s="901">
        <v>4971</v>
      </c>
      <c r="F7" s="901">
        <v>67977</v>
      </c>
      <c r="G7" s="901">
        <v>6268</v>
      </c>
      <c r="H7" s="901">
        <v>10322</v>
      </c>
      <c r="I7" s="924"/>
      <c r="J7" s="1001" t="s">
        <v>596</v>
      </c>
      <c r="K7" s="1531">
        <v>8.1999999999999993</v>
      </c>
      <c r="L7" s="1531">
        <v>7</v>
      </c>
      <c r="M7" s="1531">
        <v>5.4</v>
      </c>
      <c r="N7" s="1531">
        <v>7.6</v>
      </c>
      <c r="O7" s="1531">
        <v>5.8</v>
      </c>
      <c r="P7" s="1531">
        <v>6</v>
      </c>
      <c r="Q7" s="1561"/>
      <c r="R7" s="1563"/>
      <c r="S7" s="877"/>
      <c r="T7" s="877" t="s">
        <v>1429</v>
      </c>
      <c r="U7" s="877"/>
      <c r="V7" s="877"/>
      <c r="W7" s="877"/>
      <c r="X7" s="877"/>
      <c r="Y7" s="877"/>
      <c r="Z7" s="877"/>
      <c r="AA7" s="877"/>
      <c r="AB7" s="1620"/>
      <c r="AC7" s="17"/>
      <c r="AD7" s="17"/>
      <c r="AE7" s="17"/>
    </row>
    <row r="8" spans="1:31" ht="18" customHeight="1">
      <c r="A8" s="386"/>
      <c r="B8" s="1469"/>
      <c r="C8" s="98" t="s">
        <v>657</v>
      </c>
      <c r="D8" s="901">
        <v>88151</v>
      </c>
      <c r="E8" s="901">
        <v>4871</v>
      </c>
      <c r="F8" s="901">
        <v>67198</v>
      </c>
      <c r="G8" s="901">
        <v>6041</v>
      </c>
      <c r="H8" s="901">
        <v>10041</v>
      </c>
      <c r="I8" s="924"/>
      <c r="J8" s="1001" t="s">
        <v>657</v>
      </c>
      <c r="K8" s="1531">
        <v>8.1999999999999993</v>
      </c>
      <c r="L8" s="1531">
        <v>7.1</v>
      </c>
      <c r="M8" s="1531">
        <v>5.8</v>
      </c>
      <c r="N8" s="1531">
        <v>7.7</v>
      </c>
      <c r="O8" s="1531">
        <v>5.6</v>
      </c>
      <c r="P8" s="1531">
        <v>5.9</v>
      </c>
      <c r="Q8" s="1561"/>
      <c r="R8" s="1563"/>
      <c r="S8" s="877"/>
      <c r="T8" s="877" t="s">
        <v>1430</v>
      </c>
      <c r="U8" s="877"/>
      <c r="V8" s="877"/>
      <c r="W8" s="877"/>
      <c r="X8" s="877"/>
      <c r="Y8" s="877"/>
      <c r="Z8" s="877"/>
      <c r="AA8" s="877"/>
      <c r="AB8" s="1620"/>
      <c r="AC8" s="17"/>
      <c r="AD8" s="17"/>
      <c r="AE8" s="17"/>
    </row>
    <row r="9" spans="1:31" ht="18" customHeight="1">
      <c r="A9" s="386"/>
      <c r="B9" s="1469"/>
      <c r="C9" s="98" t="s">
        <v>512</v>
      </c>
      <c r="D9" s="901">
        <v>86433</v>
      </c>
      <c r="E9" s="901">
        <v>4672</v>
      </c>
      <c r="F9" s="901">
        <v>66189</v>
      </c>
      <c r="G9" s="901">
        <v>5865</v>
      </c>
      <c r="H9" s="901">
        <v>9707</v>
      </c>
      <c r="I9" s="924"/>
      <c r="J9" s="1001" t="s">
        <v>512</v>
      </c>
      <c r="K9" s="1531">
        <v>8</v>
      </c>
      <c r="L9" s="1531">
        <v>6.8</v>
      </c>
      <c r="M9" s="1531">
        <v>5</v>
      </c>
      <c r="N9" s="1531">
        <v>7.4</v>
      </c>
      <c r="O9" s="1531">
        <v>5.8</v>
      </c>
      <c r="P9" s="1531">
        <v>5.7</v>
      </c>
      <c r="Q9" s="1561"/>
      <c r="R9" s="1563"/>
      <c r="S9" s="877"/>
      <c r="T9" s="877"/>
      <c r="U9" s="877"/>
      <c r="V9" s="877"/>
      <c r="W9" s="877"/>
      <c r="X9" s="1487"/>
      <c r="Y9" s="877"/>
      <c r="Z9" s="877"/>
      <c r="AA9" s="877"/>
      <c r="AB9" s="1620"/>
      <c r="AC9" s="17"/>
      <c r="AD9" s="17"/>
      <c r="AE9" s="17"/>
    </row>
    <row r="10" spans="1:31" ht="18" customHeight="1">
      <c r="A10" s="386"/>
      <c r="B10" s="1469"/>
      <c r="C10" s="884" t="s">
        <v>659</v>
      </c>
      <c r="D10" s="936">
        <v>83683</v>
      </c>
      <c r="E10" s="936">
        <v>4449</v>
      </c>
      <c r="F10" s="936">
        <v>64396</v>
      </c>
      <c r="G10" s="936">
        <v>5627</v>
      </c>
      <c r="H10" s="936">
        <v>9211</v>
      </c>
      <c r="I10" s="924"/>
      <c r="J10" s="1513" t="s">
        <v>659</v>
      </c>
      <c r="K10" s="1532">
        <v>8</v>
      </c>
      <c r="L10" s="1532">
        <v>7</v>
      </c>
      <c r="M10" s="1532">
        <v>4.9000000000000004</v>
      </c>
      <c r="N10" s="1532">
        <v>7.5</v>
      </c>
      <c r="O10" s="1532">
        <v>5.5</v>
      </c>
      <c r="P10" s="1532">
        <v>6.2</v>
      </c>
      <c r="Q10" s="1561"/>
      <c r="R10" s="1563"/>
      <c r="S10" s="877"/>
      <c r="T10" s="877"/>
      <c r="U10" s="877"/>
      <c r="V10" s="877"/>
      <c r="W10" s="877"/>
      <c r="X10" s="877"/>
      <c r="Y10" s="877"/>
      <c r="Z10" s="877"/>
      <c r="AA10" s="877"/>
      <c r="AB10" s="1620"/>
      <c r="AC10" s="17"/>
      <c r="AD10" s="17"/>
      <c r="AE10" s="17"/>
    </row>
    <row r="11" spans="1:31" ht="18" customHeight="1">
      <c r="A11" s="386"/>
      <c r="B11" s="1469"/>
      <c r="C11" s="1476" t="s">
        <v>55</v>
      </c>
      <c r="D11" s="1476"/>
      <c r="E11" s="1476"/>
      <c r="F11" s="1476"/>
      <c r="G11" s="1476"/>
      <c r="H11" s="1476"/>
      <c r="I11" s="924"/>
      <c r="J11" s="1514"/>
      <c r="K11" s="877"/>
      <c r="L11" s="877"/>
      <c r="M11" s="877"/>
      <c r="N11" s="896"/>
      <c r="O11" s="896" t="s">
        <v>573</v>
      </c>
      <c r="P11" s="896"/>
      <c r="Q11" s="896"/>
      <c r="R11" s="896"/>
      <c r="S11" s="877"/>
      <c r="T11" s="877"/>
      <c r="U11" s="877"/>
      <c r="V11" s="877"/>
      <c r="W11" s="877"/>
      <c r="X11" s="877"/>
      <c r="Y11" s="877"/>
      <c r="Z11" s="877"/>
      <c r="AA11" s="877"/>
      <c r="AB11" s="1620"/>
      <c r="AC11" s="17"/>
      <c r="AD11" s="17"/>
      <c r="AE11" s="17"/>
    </row>
    <row r="12" spans="1:31" ht="18" customHeight="1">
      <c r="A12" s="386"/>
      <c r="B12" s="1469"/>
      <c r="C12" s="1476"/>
      <c r="D12" s="1476"/>
      <c r="E12" s="1476"/>
      <c r="F12" s="1476"/>
      <c r="G12" s="1476"/>
      <c r="H12" s="1476"/>
      <c r="I12" s="924"/>
      <c r="J12" s="1514" t="s">
        <v>622</v>
      </c>
      <c r="K12" s="877"/>
      <c r="L12" s="877"/>
      <c r="M12" s="877"/>
      <c r="N12" s="877"/>
      <c r="O12" s="877"/>
      <c r="P12" s="877"/>
      <c r="Q12" s="1487"/>
      <c r="R12" s="1487"/>
      <c r="S12" s="877"/>
      <c r="T12" s="877"/>
      <c r="U12" s="877"/>
      <c r="V12" s="877"/>
      <c r="W12" s="877"/>
      <c r="X12" s="877"/>
      <c r="Y12" s="877"/>
      <c r="Z12" s="877"/>
      <c r="AA12" s="877"/>
      <c r="AB12" s="1620"/>
      <c r="AC12" s="17"/>
      <c r="AD12" s="17"/>
      <c r="AE12" s="17"/>
    </row>
    <row r="13" spans="1:31" ht="18" customHeight="1">
      <c r="A13" s="386"/>
      <c r="B13" s="1469"/>
      <c r="C13" s="1477"/>
      <c r="D13" s="1491"/>
      <c r="E13" s="1491"/>
      <c r="F13" s="1491"/>
      <c r="G13" s="1491"/>
      <c r="H13" s="1491"/>
      <c r="I13" s="1502"/>
      <c r="J13" s="1007"/>
      <c r="K13" s="877"/>
      <c r="L13" s="877"/>
      <c r="M13" s="877"/>
      <c r="N13" s="877"/>
      <c r="O13" s="877"/>
      <c r="P13" s="877"/>
      <c r="Q13" s="877"/>
      <c r="R13" s="877"/>
      <c r="S13" s="877"/>
      <c r="T13" s="877"/>
      <c r="U13" s="877"/>
      <c r="V13" s="877"/>
      <c r="W13" s="877"/>
      <c r="X13" s="877"/>
      <c r="Y13" s="877"/>
      <c r="Z13" s="877"/>
      <c r="AA13" s="877"/>
      <c r="AB13" s="1620"/>
      <c r="AC13" s="17"/>
      <c r="AD13" s="17"/>
      <c r="AE13" s="17"/>
    </row>
    <row r="14" spans="1:31" ht="18" customHeight="1">
      <c r="A14" s="386"/>
      <c r="B14" s="1469"/>
      <c r="C14" s="882" t="s">
        <v>964</v>
      </c>
      <c r="D14" s="877"/>
      <c r="E14" s="877"/>
      <c r="F14" s="877"/>
      <c r="G14" s="877"/>
      <c r="H14" s="1487" t="s">
        <v>151</v>
      </c>
      <c r="I14" s="1487"/>
      <c r="J14" s="1515" t="s">
        <v>1490</v>
      </c>
      <c r="K14" s="1533"/>
      <c r="L14" s="1533"/>
      <c r="M14" s="1533"/>
      <c r="N14" s="1533"/>
      <c r="O14" s="1533"/>
      <c r="P14" s="1533"/>
      <c r="Q14" s="1533"/>
      <c r="R14" s="1533"/>
      <c r="S14" s="1573" t="s">
        <v>475</v>
      </c>
      <c r="T14" s="1533"/>
      <c r="U14" s="1533"/>
      <c r="V14" s="1533"/>
      <c r="W14" s="1533"/>
      <c r="X14" s="1533"/>
      <c r="Y14" s="1607"/>
      <c r="Z14" s="1533"/>
      <c r="AA14" s="1533"/>
      <c r="AB14" s="1621"/>
      <c r="AC14" s="17"/>
      <c r="AD14" s="17"/>
      <c r="AE14" s="17"/>
    </row>
    <row r="15" spans="1:31" ht="18" customHeight="1">
      <c r="A15" s="386"/>
      <c r="B15" s="1469"/>
      <c r="C15" s="887"/>
      <c r="D15" s="100" t="s">
        <v>356</v>
      </c>
      <c r="E15" s="100" t="s">
        <v>1064</v>
      </c>
      <c r="F15" s="100" t="s">
        <v>1066</v>
      </c>
      <c r="G15" s="100" t="s">
        <v>1070</v>
      </c>
      <c r="H15" s="100" t="s">
        <v>254</v>
      </c>
      <c r="I15" s="66"/>
      <c r="J15" s="1516" t="s">
        <v>100</v>
      </c>
      <c r="K15" s="877"/>
      <c r="L15" s="877"/>
      <c r="M15" s="877"/>
      <c r="N15" s="877"/>
      <c r="O15" s="877"/>
      <c r="P15" s="877"/>
      <c r="Q15" s="877"/>
      <c r="R15" s="877"/>
      <c r="S15" s="1514"/>
      <c r="T15" s="100" t="s">
        <v>17</v>
      </c>
      <c r="U15" s="1535" t="s">
        <v>824</v>
      </c>
      <c r="V15" s="877"/>
      <c r="W15" s="877"/>
      <c r="X15" s="877"/>
      <c r="Y15" s="219"/>
      <c r="Z15" s="219"/>
      <c r="AA15" s="1609"/>
      <c r="AB15" s="1622"/>
      <c r="AC15" s="17"/>
      <c r="AD15" s="17"/>
      <c r="AE15" s="17"/>
    </row>
    <row r="16" spans="1:31" ht="18" customHeight="1">
      <c r="A16" s="386"/>
      <c r="B16" s="1469"/>
      <c r="C16" s="98" t="s">
        <v>1046</v>
      </c>
      <c r="D16" s="901">
        <f>SUM(E16:H16)</f>
        <v>15</v>
      </c>
      <c r="E16" s="901">
        <v>2</v>
      </c>
      <c r="F16" s="901">
        <v>7</v>
      </c>
      <c r="G16" s="901">
        <v>6</v>
      </c>
      <c r="H16" s="901">
        <v>0</v>
      </c>
      <c r="I16" s="924"/>
      <c r="J16" s="1056" t="s">
        <v>1081</v>
      </c>
      <c r="K16" s="896"/>
      <c r="L16" s="896"/>
      <c r="M16" s="896"/>
      <c r="N16" s="896"/>
      <c r="O16" s="896"/>
      <c r="P16" s="896"/>
      <c r="Q16" s="896"/>
      <c r="R16" s="896"/>
      <c r="S16" s="1514"/>
      <c r="T16" s="100" t="s">
        <v>802</v>
      </c>
      <c r="U16" s="1535" t="s">
        <v>1058</v>
      </c>
      <c r="V16" s="877"/>
      <c r="W16" s="877"/>
      <c r="X16" s="877"/>
      <c r="Y16" s="219"/>
      <c r="Z16" s="219"/>
      <c r="AA16" s="1609"/>
      <c r="AB16" s="1622"/>
      <c r="AC16" s="17"/>
      <c r="AD16" s="17"/>
      <c r="AE16" s="17"/>
    </row>
    <row r="17" spans="1:31" ht="18" customHeight="1">
      <c r="A17" s="386"/>
      <c r="B17" s="1469"/>
      <c r="C17" s="98" t="s">
        <v>644</v>
      </c>
      <c r="D17" s="901">
        <v>12</v>
      </c>
      <c r="E17" s="901">
        <v>2</v>
      </c>
      <c r="F17" s="901">
        <v>7</v>
      </c>
      <c r="G17" s="901">
        <v>3</v>
      </c>
      <c r="H17" s="901">
        <v>0</v>
      </c>
      <c r="I17" s="924"/>
      <c r="J17" s="1056" t="s">
        <v>1082</v>
      </c>
      <c r="K17" s="896"/>
      <c r="L17" s="896"/>
      <c r="M17" s="896"/>
      <c r="N17" s="896"/>
      <c r="O17" s="896"/>
      <c r="P17" s="896"/>
      <c r="Q17" s="896"/>
      <c r="R17" s="896"/>
      <c r="S17" s="1514"/>
      <c r="T17" s="931" t="s">
        <v>424</v>
      </c>
      <c r="U17" s="877"/>
      <c r="V17" s="877"/>
      <c r="W17" s="877"/>
      <c r="X17" s="877"/>
      <c r="Y17" s="1608"/>
      <c r="Z17" s="1608"/>
      <c r="AA17" s="1608"/>
      <c r="AB17" s="1623"/>
      <c r="AC17" s="17"/>
      <c r="AD17" s="17"/>
      <c r="AE17" s="17"/>
    </row>
    <row r="18" spans="1:31" ht="18" customHeight="1">
      <c r="A18" s="386"/>
      <c r="B18" s="1469"/>
      <c r="C18" s="98" t="s">
        <v>319</v>
      </c>
      <c r="D18" s="901">
        <v>16</v>
      </c>
      <c r="E18" s="901">
        <v>3</v>
      </c>
      <c r="F18" s="901">
        <v>10</v>
      </c>
      <c r="G18" s="901">
        <v>3</v>
      </c>
      <c r="H18" s="901">
        <v>0</v>
      </c>
      <c r="I18" s="924"/>
      <c r="J18" s="1514" t="s">
        <v>1329</v>
      </c>
      <c r="K18" s="877"/>
      <c r="L18" s="877"/>
      <c r="M18" s="877"/>
      <c r="N18" s="877"/>
      <c r="O18" s="877"/>
      <c r="P18" s="877"/>
      <c r="Q18" s="877"/>
      <c r="R18" s="877"/>
      <c r="S18" s="1514"/>
      <c r="T18" s="877" t="s">
        <v>1130</v>
      </c>
      <c r="U18" s="877"/>
      <c r="V18" s="877"/>
      <c r="W18" s="877"/>
      <c r="X18" s="877"/>
      <c r="Y18" s="1609"/>
      <c r="Z18" s="1609"/>
      <c r="AA18" s="1609"/>
      <c r="AB18" s="1622"/>
      <c r="AC18" s="17"/>
      <c r="AD18" s="17"/>
      <c r="AE18" s="17"/>
    </row>
    <row r="19" spans="1:31" ht="18" customHeight="1">
      <c r="A19" s="386"/>
      <c r="B19" s="1469"/>
      <c r="C19" s="98" t="s">
        <v>534</v>
      </c>
      <c r="D19" s="901">
        <v>13</v>
      </c>
      <c r="E19" s="901">
        <v>1</v>
      </c>
      <c r="F19" s="901">
        <v>8</v>
      </c>
      <c r="G19" s="901">
        <v>3</v>
      </c>
      <c r="H19" s="901">
        <v>1</v>
      </c>
      <c r="I19" s="924"/>
      <c r="J19" s="1517" t="s">
        <v>1083</v>
      </c>
      <c r="K19" s="877"/>
      <c r="L19" s="877"/>
      <c r="M19" s="877"/>
      <c r="N19" s="877"/>
      <c r="O19" s="877"/>
      <c r="P19" s="877"/>
      <c r="Q19" s="877"/>
      <c r="R19" s="877"/>
      <c r="S19" s="1514"/>
      <c r="T19" s="877"/>
      <c r="U19" s="877"/>
      <c r="V19" s="877"/>
      <c r="W19" s="877"/>
      <c r="X19" s="877"/>
      <c r="Y19" s="877"/>
      <c r="Z19" s="877"/>
      <c r="AA19" s="877"/>
      <c r="AB19" s="1620"/>
      <c r="AC19" s="17"/>
      <c r="AD19" s="17"/>
      <c r="AE19" s="17"/>
    </row>
    <row r="20" spans="1:31" ht="18" customHeight="1">
      <c r="A20" s="386"/>
      <c r="B20" s="1469"/>
      <c r="C20" s="98" t="s">
        <v>201</v>
      </c>
      <c r="D20" s="901">
        <v>17</v>
      </c>
      <c r="E20" s="901">
        <v>1</v>
      </c>
      <c r="F20" s="901">
        <v>11</v>
      </c>
      <c r="G20" s="901">
        <v>4</v>
      </c>
      <c r="H20" s="901">
        <v>1</v>
      </c>
      <c r="I20" s="924"/>
      <c r="J20" s="1001" t="s">
        <v>742</v>
      </c>
      <c r="K20" s="100" t="s">
        <v>676</v>
      </c>
      <c r="L20" s="100" t="s">
        <v>655</v>
      </c>
      <c r="M20" s="100" t="s">
        <v>512</v>
      </c>
      <c r="N20" s="64"/>
      <c r="O20" s="1555"/>
      <c r="P20" s="1555"/>
      <c r="Q20" s="1555"/>
      <c r="R20" s="1555"/>
      <c r="S20" s="1514"/>
      <c r="T20" s="877"/>
      <c r="U20" s="877"/>
      <c r="V20" s="877"/>
      <c r="W20" s="877"/>
      <c r="X20" s="877"/>
      <c r="Y20" s="877"/>
      <c r="Z20" s="1616"/>
      <c r="AA20" s="877"/>
      <c r="AB20" s="1620"/>
      <c r="AC20" s="17"/>
      <c r="AD20" s="17"/>
      <c r="AE20" s="17"/>
    </row>
    <row r="21" spans="1:31" ht="18" customHeight="1">
      <c r="A21" s="386"/>
      <c r="B21" s="1469"/>
      <c r="C21" s="884" t="s">
        <v>266</v>
      </c>
      <c r="D21" s="936">
        <v>7</v>
      </c>
      <c r="E21" s="936">
        <v>1</v>
      </c>
      <c r="F21" s="936">
        <v>3</v>
      </c>
      <c r="G21" s="936">
        <v>3</v>
      </c>
      <c r="H21" s="936">
        <v>0</v>
      </c>
      <c r="I21" s="924"/>
      <c r="J21" s="1001">
        <v>122</v>
      </c>
      <c r="K21" s="100">
        <v>114</v>
      </c>
      <c r="L21" s="100">
        <v>127</v>
      </c>
      <c r="M21" s="100">
        <v>160</v>
      </c>
      <c r="N21" s="64"/>
      <c r="O21" s="1555"/>
      <c r="P21" s="1555"/>
      <c r="Q21" s="1555"/>
      <c r="R21" s="1555"/>
      <c r="S21" s="1514"/>
      <c r="T21" s="877"/>
      <c r="U21" s="877"/>
      <c r="V21" s="877"/>
      <c r="W21" s="877"/>
      <c r="X21" s="877"/>
      <c r="Y21" s="877"/>
      <c r="Z21" s="877"/>
      <c r="AA21" s="877"/>
      <c r="AB21" s="1620"/>
      <c r="AC21" s="17"/>
      <c r="AD21" s="17"/>
      <c r="AE21" s="17"/>
    </row>
    <row r="22" spans="1:31" ht="18" customHeight="1">
      <c r="A22" s="386"/>
      <c r="B22" s="1469"/>
      <c r="C22" s="882" t="s">
        <v>923</v>
      </c>
      <c r="D22" s="877"/>
      <c r="E22" s="877"/>
      <c r="F22" s="877"/>
      <c r="G22" s="877"/>
      <c r="H22" s="1487" t="s">
        <v>507</v>
      </c>
      <c r="I22" s="1487"/>
      <c r="J22" s="1514" t="s">
        <v>1082</v>
      </c>
      <c r="K22" s="877"/>
      <c r="L22" s="931" t="s">
        <v>1098</v>
      </c>
      <c r="M22" s="877"/>
      <c r="N22" s="877"/>
      <c r="O22" s="877"/>
      <c r="P22" s="877"/>
      <c r="Q22" s="877"/>
      <c r="R22" s="877"/>
      <c r="S22" s="1514"/>
      <c r="T22" s="931"/>
      <c r="U22" s="931"/>
      <c r="V22" s="931"/>
      <c r="W22" s="877"/>
      <c r="X22" s="877"/>
      <c r="Y22" s="896"/>
      <c r="Z22" s="896"/>
      <c r="AA22" s="896"/>
      <c r="AB22" s="1620"/>
      <c r="AC22" s="17"/>
      <c r="AD22" s="17"/>
      <c r="AE22" s="17"/>
    </row>
    <row r="23" spans="1:31" ht="18" customHeight="1">
      <c r="A23" s="386"/>
      <c r="B23" s="1469"/>
      <c r="C23" s="1478"/>
      <c r="D23" s="100" t="s">
        <v>1046</v>
      </c>
      <c r="E23" s="100" t="s">
        <v>644</v>
      </c>
      <c r="F23" s="100" t="s">
        <v>319</v>
      </c>
      <c r="G23" s="100" t="s">
        <v>534</v>
      </c>
      <c r="H23" s="915" t="s">
        <v>201</v>
      </c>
      <c r="I23" s="1503" t="s">
        <v>266</v>
      </c>
      <c r="J23" s="1514"/>
      <c r="K23" s="877"/>
      <c r="L23" s="877"/>
      <c r="M23" s="877"/>
      <c r="N23" s="877"/>
      <c r="O23" s="877"/>
      <c r="P23" s="877"/>
      <c r="Q23" s="877"/>
      <c r="R23" s="877"/>
      <c r="S23" s="1008"/>
      <c r="T23" s="877"/>
      <c r="U23" s="877"/>
      <c r="V23" s="877"/>
      <c r="W23" s="877"/>
      <c r="X23" s="877"/>
      <c r="Y23" s="877"/>
      <c r="Z23" s="877"/>
      <c r="AA23" s="877"/>
      <c r="AB23" s="1620"/>
      <c r="AC23" s="17"/>
      <c r="AD23" s="17"/>
      <c r="AE23" s="17"/>
    </row>
    <row r="24" spans="1:31" ht="18" customHeight="1">
      <c r="A24" s="386"/>
      <c r="B24" s="1469"/>
      <c r="C24" s="66" t="s">
        <v>243</v>
      </c>
      <c r="D24" s="992">
        <v>1660</v>
      </c>
      <c r="E24" s="992">
        <v>2266</v>
      </c>
      <c r="F24" s="992">
        <v>4235</v>
      </c>
      <c r="G24" s="992">
        <v>4233</v>
      </c>
      <c r="H24" s="984">
        <v>4417</v>
      </c>
      <c r="I24" s="1504">
        <v>4457</v>
      </c>
      <c r="J24" s="1515" t="s">
        <v>1424</v>
      </c>
      <c r="K24" s="1533"/>
      <c r="L24" s="1533"/>
      <c r="M24" s="1533"/>
      <c r="N24" s="1533"/>
      <c r="O24" s="1533"/>
      <c r="P24" s="1533"/>
      <c r="Q24" s="1533"/>
      <c r="R24" s="1533"/>
      <c r="S24" s="1574" t="s">
        <v>866</v>
      </c>
      <c r="T24" s="1533"/>
      <c r="U24" s="1533"/>
      <c r="V24" s="1533"/>
      <c r="W24" s="1533"/>
      <c r="X24" s="1604" t="s">
        <v>1145</v>
      </c>
      <c r="Y24" s="1533"/>
      <c r="Z24" s="1533"/>
      <c r="AA24" s="1533"/>
      <c r="AB24" s="1621"/>
      <c r="AC24" s="17"/>
      <c r="AD24" s="17"/>
      <c r="AE24" s="17"/>
    </row>
    <row r="25" spans="1:31" ht="18" customHeight="1">
      <c r="A25" s="386"/>
      <c r="B25" s="1469"/>
      <c r="C25" s="898" t="s">
        <v>1047</v>
      </c>
      <c r="D25" s="992">
        <v>171</v>
      </c>
      <c r="E25" s="992">
        <v>204</v>
      </c>
      <c r="F25" s="992">
        <v>365</v>
      </c>
      <c r="G25" s="992">
        <v>365</v>
      </c>
      <c r="H25" s="984">
        <v>366</v>
      </c>
      <c r="I25" s="1504">
        <v>365</v>
      </c>
      <c r="J25" s="1514" t="s">
        <v>1426</v>
      </c>
      <c r="K25" s="877"/>
      <c r="L25" s="877"/>
      <c r="M25" s="877"/>
      <c r="N25" s="877"/>
      <c r="O25" s="877"/>
      <c r="P25" s="877"/>
      <c r="Q25" s="877"/>
      <c r="R25" s="877"/>
      <c r="S25" s="100"/>
      <c r="T25" s="100"/>
      <c r="U25" s="100" t="s">
        <v>169</v>
      </c>
      <c r="V25" s="100" t="s">
        <v>1142</v>
      </c>
      <c r="W25" s="895"/>
      <c r="X25" s="1605"/>
      <c r="Y25" s="100" t="s">
        <v>1158</v>
      </c>
      <c r="Z25" s="915" t="s">
        <v>169</v>
      </c>
      <c r="AA25" s="100" t="s">
        <v>1175</v>
      </c>
      <c r="AB25" s="1620"/>
      <c r="AC25" s="17"/>
      <c r="AD25" s="17"/>
      <c r="AE25" s="17"/>
    </row>
    <row r="26" spans="1:31" ht="18" customHeight="1">
      <c r="A26" s="386"/>
      <c r="B26" s="1469"/>
      <c r="C26" s="1479" t="s">
        <v>638</v>
      </c>
      <c r="D26" s="1061">
        <v>9.6999999999999993</v>
      </c>
      <c r="E26" s="1061">
        <v>11.1</v>
      </c>
      <c r="F26" s="894">
        <v>11.6</v>
      </c>
      <c r="G26" s="894" t="s">
        <v>1073</v>
      </c>
      <c r="H26" s="1500" t="s">
        <v>318</v>
      </c>
      <c r="I26" s="1505" t="s">
        <v>1075</v>
      </c>
      <c r="J26" s="1514"/>
      <c r="K26" s="1534" t="s">
        <v>17</v>
      </c>
      <c r="L26" s="1534">
        <v>7</v>
      </c>
      <c r="M26" s="877"/>
      <c r="N26" s="877"/>
      <c r="O26" s="877"/>
      <c r="P26" s="877"/>
      <c r="Q26" s="877"/>
      <c r="R26" s="877"/>
      <c r="S26" s="904" t="s">
        <v>676</v>
      </c>
      <c r="T26" s="1582" t="s">
        <v>286</v>
      </c>
      <c r="U26" s="1589">
        <v>44.5</v>
      </c>
      <c r="V26" s="1589">
        <v>59.5</v>
      </c>
      <c r="W26" s="1603"/>
      <c r="X26" s="100" t="s">
        <v>286</v>
      </c>
      <c r="Y26" s="1535" t="s">
        <v>1159</v>
      </c>
      <c r="Z26" s="1541" t="s">
        <v>1169</v>
      </c>
      <c r="AA26" s="1535" t="s">
        <v>1176</v>
      </c>
      <c r="AB26" s="1620"/>
      <c r="AC26" s="17"/>
      <c r="AD26" s="17"/>
      <c r="AE26" s="17"/>
    </row>
    <row r="27" spans="1:31" ht="18" customHeight="1">
      <c r="A27" s="386"/>
      <c r="B27" s="1469"/>
      <c r="C27" s="877" t="s">
        <v>31</v>
      </c>
      <c r="D27" s="877"/>
      <c r="E27" s="877"/>
      <c r="F27" s="877"/>
      <c r="G27" s="1499"/>
      <c r="H27" s="1499"/>
      <c r="I27" s="924"/>
      <c r="J27" s="1514"/>
      <c r="K27" s="1534" t="s">
        <v>802</v>
      </c>
      <c r="L27" s="1534">
        <v>210</v>
      </c>
      <c r="M27" s="1550"/>
      <c r="N27" s="877"/>
      <c r="O27" s="877"/>
      <c r="P27" s="877"/>
      <c r="Q27" s="877"/>
      <c r="R27" s="877"/>
      <c r="S27" s="1021"/>
      <c r="T27" s="1021" t="s">
        <v>298</v>
      </c>
      <c r="U27" s="1590">
        <v>66</v>
      </c>
      <c r="V27" s="1590">
        <v>32</v>
      </c>
      <c r="W27" s="1603"/>
      <c r="X27" s="100" t="s">
        <v>1147</v>
      </c>
      <c r="Y27" s="1535" t="s">
        <v>1160</v>
      </c>
      <c r="Z27" s="1541" t="s">
        <v>1160</v>
      </c>
      <c r="AA27" s="1535" t="s">
        <v>1177</v>
      </c>
      <c r="AB27" s="1620"/>
      <c r="AC27" s="17"/>
      <c r="AD27" s="17"/>
      <c r="AE27" s="17"/>
    </row>
    <row r="28" spans="1:31" ht="18" customHeight="1">
      <c r="A28" s="386"/>
      <c r="B28" s="1469"/>
      <c r="C28" s="877"/>
      <c r="D28" s="877"/>
      <c r="E28" s="877"/>
      <c r="F28" s="877"/>
      <c r="G28" s="896"/>
      <c r="H28" s="896"/>
      <c r="I28" s="896"/>
      <c r="J28" s="1514" t="s">
        <v>545</v>
      </c>
      <c r="K28" s="877"/>
      <c r="L28" s="877"/>
      <c r="M28" s="877"/>
      <c r="N28" s="877"/>
      <c r="O28" s="877"/>
      <c r="P28" s="877"/>
      <c r="Q28" s="877"/>
      <c r="R28" s="877"/>
      <c r="S28" s="100" t="s">
        <v>575</v>
      </c>
      <c r="T28" s="1582" t="s">
        <v>286</v>
      </c>
      <c r="U28" s="1589">
        <v>45.2</v>
      </c>
      <c r="V28" s="1589">
        <v>58.8</v>
      </c>
      <c r="W28" s="1603"/>
      <c r="X28" s="100" t="s">
        <v>1148</v>
      </c>
      <c r="Y28" s="1535" t="s">
        <v>1162</v>
      </c>
      <c r="Z28" s="1541" t="s">
        <v>1170</v>
      </c>
      <c r="AA28" s="1535" t="s">
        <v>1179</v>
      </c>
      <c r="AB28" s="1620"/>
      <c r="AC28" s="17"/>
      <c r="AD28" s="17"/>
      <c r="AE28" s="17"/>
    </row>
    <row r="29" spans="1:31" ht="18" customHeight="1">
      <c r="A29" s="386"/>
      <c r="B29" s="1469"/>
      <c r="C29" s="882" t="s">
        <v>1049</v>
      </c>
      <c r="D29" s="877"/>
      <c r="E29" s="877"/>
      <c r="F29" s="877"/>
      <c r="G29" s="877"/>
      <c r="H29" s="877"/>
      <c r="I29" s="877"/>
      <c r="J29" s="1514" t="s">
        <v>684</v>
      </c>
      <c r="K29" s="877"/>
      <c r="L29" s="877"/>
      <c r="M29" s="877"/>
      <c r="N29" s="877"/>
      <c r="O29" s="877"/>
      <c r="P29" s="877"/>
      <c r="Q29" s="877"/>
      <c r="R29" s="877"/>
      <c r="S29" s="100"/>
      <c r="T29" s="1021" t="s">
        <v>298</v>
      </c>
      <c r="U29" s="1590">
        <v>66</v>
      </c>
      <c r="V29" s="1590">
        <v>34</v>
      </c>
      <c r="W29" s="1603"/>
      <c r="X29" s="100" t="s">
        <v>1149</v>
      </c>
      <c r="Y29" s="1535" t="s">
        <v>719</v>
      </c>
      <c r="Z29" s="1541" t="s">
        <v>1172</v>
      </c>
      <c r="AA29" s="1535" t="s">
        <v>167</v>
      </c>
      <c r="AB29" s="1620"/>
      <c r="AC29" s="17"/>
      <c r="AD29" s="17"/>
      <c r="AE29" s="17"/>
    </row>
    <row r="30" spans="1:31" ht="18" customHeight="1">
      <c r="A30" s="386"/>
      <c r="B30" s="1469"/>
      <c r="C30" s="931" t="s">
        <v>724</v>
      </c>
      <c r="D30" s="877"/>
      <c r="E30" s="877"/>
      <c r="F30" s="877"/>
      <c r="G30" s="877"/>
      <c r="H30" s="877"/>
      <c r="I30" s="877"/>
      <c r="J30" s="1516" t="s">
        <v>566</v>
      </c>
      <c r="K30" s="877"/>
      <c r="L30" s="877"/>
      <c r="M30" s="877"/>
      <c r="N30" s="877"/>
      <c r="O30" s="877"/>
      <c r="P30" s="877"/>
      <c r="Q30" s="877"/>
      <c r="R30" s="877"/>
      <c r="S30" s="100" t="s">
        <v>596</v>
      </c>
      <c r="T30" s="1582" t="s">
        <v>286</v>
      </c>
      <c r="U30" s="1589">
        <v>46.8</v>
      </c>
      <c r="V30" s="1589">
        <v>60.6</v>
      </c>
      <c r="W30" s="1603"/>
      <c r="X30" s="100" t="s">
        <v>1150</v>
      </c>
      <c r="Y30" s="1535" t="s">
        <v>1163</v>
      </c>
      <c r="Z30" s="1541" t="s">
        <v>1170</v>
      </c>
      <c r="AA30" s="1535" t="s">
        <v>1180</v>
      </c>
      <c r="AB30" s="1620"/>
      <c r="AC30" s="17"/>
      <c r="AD30" s="17"/>
      <c r="AE30" s="17"/>
    </row>
    <row r="31" spans="1:31" ht="18" customHeight="1">
      <c r="A31" s="386"/>
      <c r="B31" s="1469"/>
      <c r="C31" s="877" t="s">
        <v>1017</v>
      </c>
      <c r="D31" s="877"/>
      <c r="E31" s="877"/>
      <c r="F31" s="877"/>
      <c r="G31" s="877"/>
      <c r="H31" s="877"/>
      <c r="I31" s="877"/>
      <c r="J31" s="1518" t="s">
        <v>1060</v>
      </c>
      <c r="K31" s="100" t="s">
        <v>356</v>
      </c>
      <c r="L31" s="915" t="s">
        <v>4</v>
      </c>
      <c r="M31" s="100" t="s">
        <v>7</v>
      </c>
      <c r="N31" s="100" t="s">
        <v>420</v>
      </c>
      <c r="O31" s="100" t="s">
        <v>254</v>
      </c>
      <c r="P31" s="66"/>
      <c r="Q31" s="66"/>
      <c r="R31" s="877"/>
      <c r="S31" s="100"/>
      <c r="T31" s="1021" t="s">
        <v>298</v>
      </c>
      <c r="U31" s="1591">
        <v>67</v>
      </c>
      <c r="V31" s="1591">
        <v>37</v>
      </c>
      <c r="W31" s="1603"/>
      <c r="X31" s="100" t="s">
        <v>1048</v>
      </c>
      <c r="Y31" s="1535" t="s">
        <v>1164</v>
      </c>
      <c r="Z31" s="1541" t="s">
        <v>6</v>
      </c>
      <c r="AA31" s="1535" t="s">
        <v>402</v>
      </c>
      <c r="AB31" s="1620"/>
      <c r="AC31" s="17"/>
      <c r="AD31" s="17"/>
      <c r="AE31" s="17"/>
    </row>
    <row r="32" spans="1:31" ht="18" customHeight="1">
      <c r="A32" s="386"/>
      <c r="B32" s="1469"/>
      <c r="C32" s="877"/>
      <c r="D32" s="877"/>
      <c r="E32" s="877"/>
      <c r="F32" s="877"/>
      <c r="G32" s="877"/>
      <c r="H32" s="877"/>
      <c r="I32" s="877"/>
      <c r="J32" s="1001" t="s">
        <v>575</v>
      </c>
      <c r="K32" s="1535">
        <v>100</v>
      </c>
      <c r="L32" s="1541">
        <v>4</v>
      </c>
      <c r="M32" s="1535">
        <v>81</v>
      </c>
      <c r="N32" s="1535">
        <v>2</v>
      </c>
      <c r="O32" s="1535">
        <v>13</v>
      </c>
      <c r="P32" s="66"/>
      <c r="Q32" s="66"/>
      <c r="R32" s="877"/>
      <c r="S32" s="100" t="s">
        <v>512</v>
      </c>
      <c r="T32" s="1582" t="s">
        <v>286</v>
      </c>
      <c r="U32" s="1589">
        <v>47.3</v>
      </c>
      <c r="V32" s="1589">
        <v>62.7</v>
      </c>
      <c r="W32" s="1603"/>
      <c r="X32" s="100" t="s">
        <v>563</v>
      </c>
      <c r="Y32" s="1535" t="s">
        <v>1165</v>
      </c>
      <c r="Z32" s="1541" t="s">
        <v>378</v>
      </c>
      <c r="AA32" s="1535" t="s">
        <v>585</v>
      </c>
      <c r="AB32" s="1620"/>
      <c r="AC32" s="17"/>
      <c r="AD32" s="17"/>
      <c r="AE32" s="17"/>
    </row>
    <row r="33" spans="1:31" ht="18" customHeight="1">
      <c r="A33" s="386"/>
      <c r="B33" s="1469"/>
      <c r="C33" s="882" t="s">
        <v>1050</v>
      </c>
      <c r="D33" s="895"/>
      <c r="E33" s="895"/>
      <c r="F33" s="895"/>
      <c r="G33" s="895"/>
      <c r="H33" s="895"/>
      <c r="I33" s="895"/>
      <c r="J33" s="1002" t="s">
        <v>596</v>
      </c>
      <c r="K33" s="1535">
        <v>104</v>
      </c>
      <c r="L33" s="1535">
        <v>3</v>
      </c>
      <c r="M33" s="1535">
        <v>83</v>
      </c>
      <c r="N33" s="1535">
        <v>3</v>
      </c>
      <c r="O33" s="1535">
        <v>15</v>
      </c>
      <c r="P33" s="66"/>
      <c r="Q33" s="66"/>
      <c r="R33" s="877"/>
      <c r="S33" s="100"/>
      <c r="T33" s="1021" t="s">
        <v>298</v>
      </c>
      <c r="U33" s="1590">
        <v>67</v>
      </c>
      <c r="V33" s="1590">
        <v>35</v>
      </c>
      <c r="W33" s="1603"/>
      <c r="X33" s="877"/>
      <c r="Y33" s="895"/>
      <c r="Z33" s="877"/>
      <c r="AA33" s="1487" t="s">
        <v>1181</v>
      </c>
      <c r="AB33" s="1620"/>
      <c r="AC33" s="17"/>
      <c r="AD33" s="17"/>
      <c r="AE33" s="17"/>
    </row>
    <row r="34" spans="1:31" ht="18" customHeight="1">
      <c r="A34" s="386"/>
      <c r="B34" s="1469"/>
      <c r="C34" s="60" t="s">
        <v>1051</v>
      </c>
      <c r="D34" s="60"/>
      <c r="E34" s="877"/>
      <c r="F34" s="877"/>
      <c r="G34" s="877"/>
      <c r="H34" s="877"/>
      <c r="I34" s="877"/>
      <c r="J34" s="1002" t="s">
        <v>512</v>
      </c>
      <c r="K34" s="1535">
        <f>SUM(L34:O34)</f>
        <v>102</v>
      </c>
      <c r="L34" s="1535">
        <v>4</v>
      </c>
      <c r="M34" s="1535">
        <v>80</v>
      </c>
      <c r="N34" s="1535">
        <v>3</v>
      </c>
      <c r="O34" s="1535">
        <v>15</v>
      </c>
      <c r="P34" s="66"/>
      <c r="Q34" s="66"/>
      <c r="R34" s="877"/>
      <c r="S34" s="980" t="s">
        <v>216</v>
      </c>
      <c r="T34" s="1583" t="s">
        <v>286</v>
      </c>
      <c r="U34" s="1592">
        <v>46.6</v>
      </c>
      <c r="V34" s="1592">
        <v>64.599999999999994</v>
      </c>
      <c r="W34" s="1603"/>
      <c r="X34" s="877" t="s">
        <v>568</v>
      </c>
      <c r="Y34" s="895"/>
      <c r="Z34" s="895"/>
      <c r="AA34" s="895"/>
      <c r="AB34" s="1620"/>
      <c r="AC34" s="17"/>
      <c r="AD34" s="17"/>
      <c r="AE34" s="17"/>
    </row>
    <row r="35" spans="1:31" ht="18" customHeight="1">
      <c r="A35" s="386"/>
      <c r="B35" s="1469"/>
      <c r="C35" s="60"/>
      <c r="D35" s="915" t="s">
        <v>655</v>
      </c>
      <c r="E35" s="915" t="s">
        <v>596</v>
      </c>
      <c r="F35" s="915" t="s">
        <v>657</v>
      </c>
      <c r="G35" s="915" t="s">
        <v>512</v>
      </c>
      <c r="H35" s="915" t="s">
        <v>659</v>
      </c>
      <c r="I35" s="1506" t="s">
        <v>216</v>
      </c>
      <c r="J35" s="1519" t="s">
        <v>216</v>
      </c>
      <c r="K35" s="1536">
        <v>106</v>
      </c>
      <c r="L35" s="1536">
        <v>4</v>
      </c>
      <c r="M35" s="1536">
        <v>85</v>
      </c>
      <c r="N35" s="1536">
        <v>3</v>
      </c>
      <c r="O35" s="1536">
        <v>14</v>
      </c>
      <c r="P35" s="66"/>
      <c r="Q35" s="66"/>
      <c r="R35" s="877"/>
      <c r="S35" s="980"/>
      <c r="T35" s="1584" t="s">
        <v>298</v>
      </c>
      <c r="U35" s="1593">
        <v>73</v>
      </c>
      <c r="V35" s="1593">
        <v>33</v>
      </c>
      <c r="W35" s="1603"/>
      <c r="X35" s="877"/>
      <c r="Y35" s="895"/>
      <c r="Z35" s="895"/>
      <c r="AA35" s="895"/>
      <c r="AB35" s="1620"/>
      <c r="AC35" s="17"/>
      <c r="AD35" s="17"/>
      <c r="AE35" s="17"/>
    </row>
    <row r="36" spans="1:31" ht="18" customHeight="1">
      <c r="A36" s="386"/>
      <c r="B36" s="1469"/>
      <c r="C36" s="1480" t="s">
        <v>1053</v>
      </c>
      <c r="D36" s="1492">
        <v>52430</v>
      </c>
      <c r="E36" s="1492">
        <v>52207</v>
      </c>
      <c r="F36" s="1492">
        <v>50680</v>
      </c>
      <c r="G36" s="1492">
        <v>48938</v>
      </c>
      <c r="H36" s="1492">
        <v>46714</v>
      </c>
      <c r="I36" s="1507">
        <v>45782</v>
      </c>
      <c r="J36" s="1520" t="s">
        <v>656</v>
      </c>
      <c r="K36" s="895"/>
      <c r="L36" s="895"/>
      <c r="M36" s="895"/>
      <c r="N36" s="895"/>
      <c r="O36" s="895"/>
      <c r="P36" s="66"/>
      <c r="Q36" s="66"/>
      <c r="R36" s="877"/>
      <c r="S36" s="877" t="s">
        <v>1115</v>
      </c>
      <c r="T36" s="895"/>
      <c r="U36" s="895"/>
      <c r="V36" s="1487"/>
      <c r="W36" s="895"/>
      <c r="X36" s="895"/>
      <c r="Y36" s="895"/>
      <c r="Z36" s="895"/>
      <c r="AA36" s="895"/>
      <c r="AB36" s="1620"/>
      <c r="AC36" s="17"/>
      <c r="AD36" s="17"/>
      <c r="AE36" s="17"/>
    </row>
    <row r="37" spans="1:31" ht="18" customHeight="1">
      <c r="A37" s="386"/>
      <c r="B37" s="1469"/>
      <c r="C37" s="1481" t="s">
        <v>1054</v>
      </c>
      <c r="D37" s="1492">
        <v>20073</v>
      </c>
      <c r="E37" s="1492">
        <v>18458</v>
      </c>
      <c r="F37" s="1492">
        <v>16839</v>
      </c>
      <c r="G37" s="1492">
        <v>16273</v>
      </c>
      <c r="H37" s="1492">
        <v>15785</v>
      </c>
      <c r="I37" s="1507">
        <v>15206</v>
      </c>
      <c r="J37" s="1516"/>
      <c r="K37" s="877"/>
      <c r="L37" s="877"/>
      <c r="M37" s="877"/>
      <c r="N37" s="877"/>
      <c r="O37" s="877"/>
      <c r="P37" s="877"/>
      <c r="Q37" s="877"/>
      <c r="R37" s="877"/>
      <c r="S37" s="877"/>
      <c r="T37" s="895"/>
      <c r="U37" s="895"/>
      <c r="V37" s="895"/>
      <c r="W37" s="895"/>
      <c r="X37" s="895"/>
      <c r="Y37" s="895"/>
      <c r="Z37" s="877"/>
      <c r="AA37" s="877"/>
      <c r="AB37" s="1620"/>
      <c r="AC37" s="17"/>
      <c r="AD37" s="17"/>
      <c r="AE37" s="17"/>
    </row>
    <row r="38" spans="1:31" ht="18" customHeight="1">
      <c r="A38" s="386"/>
      <c r="B38" s="1469"/>
      <c r="C38" s="1481" t="s">
        <v>1055</v>
      </c>
      <c r="D38" s="916">
        <v>0.38300000000000001</v>
      </c>
      <c r="E38" s="916">
        <v>0.35399999999999998</v>
      </c>
      <c r="F38" s="55">
        <v>0.33200000000000002</v>
      </c>
      <c r="G38" s="55">
        <v>0.33300000000000002</v>
      </c>
      <c r="H38" s="916">
        <v>0.33800000000000002</v>
      </c>
      <c r="I38" s="1508">
        <v>0.33200000000000002</v>
      </c>
      <c r="J38" s="1514" t="s">
        <v>552</v>
      </c>
      <c r="K38" s="877"/>
      <c r="L38" s="877"/>
      <c r="M38" s="877"/>
      <c r="N38" s="895"/>
      <c r="O38" s="877"/>
      <c r="P38" s="877"/>
      <c r="Q38" s="877"/>
      <c r="R38" s="877"/>
      <c r="S38" s="877"/>
      <c r="T38" s="1585" t="s">
        <v>675</v>
      </c>
      <c r="U38" s="877"/>
      <c r="V38" s="877"/>
      <c r="W38" s="877"/>
      <c r="X38" s="877"/>
      <c r="Y38" s="895"/>
      <c r="Z38" s="1487" t="s">
        <v>1174</v>
      </c>
      <c r="AA38" s="877"/>
      <c r="AB38" s="1620"/>
      <c r="AC38" s="17"/>
      <c r="AD38" s="17"/>
      <c r="AE38" s="17"/>
    </row>
    <row r="39" spans="1:31" ht="18" customHeight="1">
      <c r="A39" s="386"/>
      <c r="B39" s="1469"/>
      <c r="C39" s="60" t="s">
        <v>1056</v>
      </c>
      <c r="D39" s="895"/>
      <c r="E39" s="895"/>
      <c r="F39" s="1496"/>
      <c r="G39" s="60"/>
      <c r="H39" s="1501"/>
      <c r="I39" s="920"/>
      <c r="J39" s="1006" t="s">
        <v>1085</v>
      </c>
      <c r="K39" s="898"/>
      <c r="L39" s="98"/>
      <c r="M39" s="904" t="s">
        <v>1064</v>
      </c>
      <c r="N39" s="904" t="s">
        <v>1066</v>
      </c>
      <c r="O39" s="904" t="s">
        <v>1070</v>
      </c>
      <c r="P39" s="904" t="s">
        <v>254</v>
      </c>
      <c r="Q39" s="64"/>
      <c r="R39" s="66"/>
      <c r="S39" s="877"/>
      <c r="T39" s="100"/>
      <c r="U39" s="1014" t="s">
        <v>1040</v>
      </c>
      <c r="V39" s="100"/>
      <c r="W39" s="1014" t="s">
        <v>481</v>
      </c>
      <c r="X39" s="100"/>
      <c r="Y39" s="1014" t="s">
        <v>221</v>
      </c>
      <c r="Z39" s="100"/>
      <c r="AA39" s="100" t="s">
        <v>681</v>
      </c>
      <c r="AB39" s="1177"/>
      <c r="AC39" s="17"/>
      <c r="AD39" s="17"/>
      <c r="AE39" s="17"/>
    </row>
    <row r="40" spans="1:31" ht="18" customHeight="1">
      <c r="A40" s="386"/>
      <c r="B40" s="1469"/>
      <c r="C40" s="66"/>
      <c r="D40" s="978" t="s">
        <v>303</v>
      </c>
      <c r="E40" s="978" t="s">
        <v>914</v>
      </c>
      <c r="F40" s="1497" t="s">
        <v>1161</v>
      </c>
      <c r="G40" s="978" t="s">
        <v>1427</v>
      </c>
      <c r="H40" s="877"/>
      <c r="I40" s="877"/>
      <c r="J40" s="1521" t="s">
        <v>1086</v>
      </c>
      <c r="K40" s="1537"/>
      <c r="L40" s="1542"/>
      <c r="M40" s="980">
        <v>4</v>
      </c>
      <c r="N40" s="980">
        <v>59</v>
      </c>
      <c r="O40" s="980">
        <v>3</v>
      </c>
      <c r="P40" s="980">
        <v>6</v>
      </c>
      <c r="Q40" s="1562"/>
      <c r="R40" s="1564"/>
      <c r="S40" s="877"/>
      <c r="T40" s="100"/>
      <c r="U40" s="100"/>
      <c r="V40" s="100"/>
      <c r="W40" s="100"/>
      <c r="X40" s="100"/>
      <c r="Y40" s="100"/>
      <c r="Z40" s="100"/>
      <c r="AA40" s="100"/>
      <c r="AB40" s="1177"/>
    </row>
    <row r="41" spans="1:31" ht="18" customHeight="1">
      <c r="A41" s="386"/>
      <c r="B41" s="1469"/>
      <c r="C41" s="66"/>
      <c r="D41" s="979"/>
      <c r="E41" s="979"/>
      <c r="F41" s="1498"/>
      <c r="G41" s="979"/>
      <c r="H41" s="877"/>
      <c r="I41" s="877"/>
      <c r="J41" s="1522" t="s">
        <v>1088</v>
      </c>
      <c r="K41" s="1480"/>
      <c r="L41" s="887"/>
      <c r="M41" s="980"/>
      <c r="N41" s="980">
        <v>2</v>
      </c>
      <c r="O41" s="980"/>
      <c r="P41" s="980"/>
      <c r="Q41" s="64"/>
      <c r="R41" s="66"/>
      <c r="S41" s="877"/>
      <c r="T41" s="100" t="s">
        <v>59</v>
      </c>
      <c r="U41" s="1535">
        <v>2</v>
      </c>
      <c r="V41" s="1598">
        <f>U41/U46</f>
        <v>4.1666666666666664e-002</v>
      </c>
      <c r="W41" s="1535">
        <v>7</v>
      </c>
      <c r="X41" s="1598">
        <f>W41/W46</f>
        <v>6.5913370998116763e-003</v>
      </c>
      <c r="Y41" s="932">
        <v>2</v>
      </c>
      <c r="Z41" s="1598">
        <f>Y41/Y46</f>
        <v>1.7482517482517483e-003</v>
      </c>
      <c r="AA41" s="932">
        <f t="shared" ref="AA41:AA46" si="0">SUM(U41,W41,Y41)</f>
        <v>11</v>
      </c>
      <c r="AB41" s="1624">
        <f>AA41/AA46</f>
        <v>4.8802129547471165e-003</v>
      </c>
    </row>
    <row r="42" spans="1:31" ht="18" customHeight="1">
      <c r="A42" s="386"/>
      <c r="B42" s="1469"/>
      <c r="C42" s="98" t="s">
        <v>644</v>
      </c>
      <c r="D42" s="992">
        <v>4369</v>
      </c>
      <c r="E42" s="992">
        <v>5628</v>
      </c>
      <c r="F42" s="992">
        <v>3385</v>
      </c>
      <c r="G42" s="992">
        <v>4525</v>
      </c>
      <c r="H42" s="877"/>
      <c r="I42" s="877"/>
      <c r="J42" s="1522" t="s">
        <v>1089</v>
      </c>
      <c r="K42" s="1480"/>
      <c r="L42" s="887"/>
      <c r="M42" s="980"/>
      <c r="N42" s="980">
        <v>3</v>
      </c>
      <c r="O42" s="980"/>
      <c r="P42" s="980"/>
      <c r="Q42" s="64"/>
      <c r="R42" s="66"/>
      <c r="S42" s="877"/>
      <c r="T42" s="100" t="s">
        <v>688</v>
      </c>
      <c r="U42" s="1535">
        <v>13</v>
      </c>
      <c r="V42" s="1598">
        <f>U42/U46</f>
        <v>0.27083333333333326</v>
      </c>
      <c r="W42" s="1535">
        <v>25</v>
      </c>
      <c r="X42" s="1598">
        <v>2.3e-002</v>
      </c>
      <c r="Y42" s="932">
        <v>37</v>
      </c>
      <c r="Z42" s="1598">
        <f>Y42/Y46</f>
        <v>3.2342657342657344e-002</v>
      </c>
      <c r="AA42" s="932">
        <f t="shared" si="0"/>
        <v>75</v>
      </c>
      <c r="AB42" s="1624">
        <f>AA42/AA46</f>
        <v>3.3274179236912158e-002</v>
      </c>
    </row>
    <row r="43" spans="1:31" ht="18" customHeight="1">
      <c r="A43" s="386"/>
      <c r="B43" s="1469"/>
      <c r="C43" s="98" t="s">
        <v>319</v>
      </c>
      <c r="D43" s="992">
        <v>3820</v>
      </c>
      <c r="E43" s="992">
        <v>5284</v>
      </c>
      <c r="F43" s="992">
        <v>2846</v>
      </c>
      <c r="G43" s="992">
        <v>4332</v>
      </c>
      <c r="H43" s="877"/>
      <c r="I43" s="877"/>
      <c r="J43" s="1522" t="s">
        <v>157</v>
      </c>
      <c r="K43" s="1480"/>
      <c r="L43" s="887"/>
      <c r="M43" s="980">
        <v>1</v>
      </c>
      <c r="N43" s="980">
        <v>1</v>
      </c>
      <c r="O43" s="980"/>
      <c r="P43" s="980"/>
      <c r="Q43" s="64"/>
      <c r="R43" s="66"/>
      <c r="S43" s="877"/>
      <c r="T43" s="100" t="s">
        <v>698</v>
      </c>
      <c r="U43" s="1535">
        <v>30</v>
      </c>
      <c r="V43" s="1598">
        <f>U43/U46</f>
        <v>0.625</v>
      </c>
      <c r="W43" s="1535">
        <v>212</v>
      </c>
      <c r="X43" s="1598">
        <f>W43/W46</f>
        <v>0.19962335216572505</v>
      </c>
      <c r="Y43" s="932">
        <v>221</v>
      </c>
      <c r="Z43" s="1598">
        <f>Y43/Y46</f>
        <v>0.19318181818181809</v>
      </c>
      <c r="AA43" s="932">
        <f t="shared" si="0"/>
        <v>463</v>
      </c>
      <c r="AB43" s="1624">
        <f>AA43/AA46</f>
        <v>0.20541259982253768</v>
      </c>
    </row>
    <row r="44" spans="1:31" ht="18" customHeight="1">
      <c r="A44" s="386"/>
      <c r="B44" s="1469"/>
      <c r="C44" s="98" t="s">
        <v>534</v>
      </c>
      <c r="D44" s="992">
        <v>3689</v>
      </c>
      <c r="E44" s="992">
        <v>5018</v>
      </c>
      <c r="F44" s="992">
        <v>2822</v>
      </c>
      <c r="G44" s="992">
        <v>4127</v>
      </c>
      <c r="H44" s="877"/>
      <c r="I44" s="877"/>
      <c r="J44" s="1514" t="s">
        <v>739</v>
      </c>
      <c r="K44" s="877"/>
      <c r="L44" s="877"/>
      <c r="M44" s="980"/>
      <c r="N44" s="980">
        <v>3</v>
      </c>
      <c r="O44" s="980">
        <v>1</v>
      </c>
      <c r="P44" s="980"/>
      <c r="Q44" s="64"/>
      <c r="R44" s="66"/>
      <c r="S44" s="877"/>
      <c r="T44" s="980" t="s">
        <v>697</v>
      </c>
      <c r="U44" s="1535">
        <v>3</v>
      </c>
      <c r="V44" s="1598">
        <v>6.2e-002</v>
      </c>
      <c r="W44" s="1535">
        <v>813</v>
      </c>
      <c r="X44" s="1598">
        <v>0.76500000000000001</v>
      </c>
      <c r="Y44" s="932">
        <v>880</v>
      </c>
      <c r="Z44" s="1598">
        <f>Y44/Y46</f>
        <v>0.76923076923076927</v>
      </c>
      <c r="AA44" s="932">
        <f t="shared" si="0"/>
        <v>1696</v>
      </c>
      <c r="AB44" s="1625">
        <v>0.753</v>
      </c>
    </row>
    <row r="45" spans="1:31" ht="18" customHeight="1">
      <c r="A45" s="386"/>
      <c r="B45" s="1469"/>
      <c r="C45" s="98" t="s">
        <v>201</v>
      </c>
      <c r="D45" s="992">
        <v>3634</v>
      </c>
      <c r="E45" s="992">
        <v>4604</v>
      </c>
      <c r="F45" s="992">
        <v>3010</v>
      </c>
      <c r="G45" s="992">
        <v>3922</v>
      </c>
      <c r="H45" s="877"/>
      <c r="I45" s="877"/>
      <c r="J45" s="1522" t="s">
        <v>1090</v>
      </c>
      <c r="K45" s="1480"/>
      <c r="L45" s="887"/>
      <c r="M45" s="980">
        <v>1</v>
      </c>
      <c r="N45" s="980">
        <v>4</v>
      </c>
      <c r="O45" s="980"/>
      <c r="P45" s="980">
        <v>1</v>
      </c>
      <c r="Q45" s="64"/>
      <c r="R45" s="66"/>
      <c r="S45" s="877"/>
      <c r="T45" s="100" t="s">
        <v>490</v>
      </c>
      <c r="U45" s="1535">
        <v>0</v>
      </c>
      <c r="V45" s="1598">
        <f>U45/U46</f>
        <v>0</v>
      </c>
      <c r="W45" s="1535">
        <v>5</v>
      </c>
      <c r="X45" s="1598">
        <f>W45/W46</f>
        <v>4.7080979284369112e-003</v>
      </c>
      <c r="Y45" s="932">
        <v>4</v>
      </c>
      <c r="Z45" s="1598">
        <v>4.0000000000000001e-003</v>
      </c>
      <c r="AA45" s="932">
        <f t="shared" si="0"/>
        <v>9</v>
      </c>
      <c r="AB45" s="1624">
        <v>4.0000000000000001e-003</v>
      </c>
    </row>
    <row r="46" spans="1:31" ht="18" customHeight="1">
      <c r="A46" s="386"/>
      <c r="B46" s="1469"/>
      <c r="C46" s="884" t="s">
        <v>266</v>
      </c>
      <c r="D46" s="1109">
        <v>3406</v>
      </c>
      <c r="E46" s="1109">
        <v>4521</v>
      </c>
      <c r="F46" s="1109">
        <v>2862</v>
      </c>
      <c r="G46" s="1109">
        <v>3809</v>
      </c>
      <c r="H46" s="877"/>
      <c r="I46" s="877"/>
      <c r="J46" s="1514" t="s">
        <v>906</v>
      </c>
      <c r="K46" s="877"/>
      <c r="L46" s="877"/>
      <c r="M46" s="980"/>
      <c r="N46" s="980">
        <v>2</v>
      </c>
      <c r="O46" s="980"/>
      <c r="P46" s="980"/>
      <c r="Q46" s="64"/>
      <c r="R46" s="66"/>
      <c r="S46" s="877"/>
      <c r="T46" s="100" t="s">
        <v>482</v>
      </c>
      <c r="U46" s="1535">
        <v>48</v>
      </c>
      <c r="V46" s="1598">
        <f>U46/U46</f>
        <v>1</v>
      </c>
      <c r="W46" s="932">
        <v>1062</v>
      </c>
      <c r="X46" s="1598">
        <f>W46/W46</f>
        <v>1</v>
      </c>
      <c r="Y46" s="932">
        <v>1144</v>
      </c>
      <c r="Z46" s="1598">
        <f>Y46/Y46</f>
        <v>1</v>
      </c>
      <c r="AA46" s="932">
        <f t="shared" si="0"/>
        <v>2254</v>
      </c>
      <c r="AB46" s="1624">
        <f>AA46/AA46</f>
        <v>1</v>
      </c>
    </row>
    <row r="47" spans="1:31" ht="18" customHeight="1">
      <c r="A47" s="386"/>
      <c r="B47" s="1469"/>
      <c r="C47" s="1116"/>
      <c r="D47" s="1082"/>
      <c r="E47" s="1082"/>
      <c r="F47" s="1082"/>
      <c r="G47" s="1082"/>
      <c r="H47" s="877"/>
      <c r="I47" s="877"/>
      <c r="J47" s="1523" t="s">
        <v>735</v>
      </c>
      <c r="K47" s="1538"/>
      <c r="L47" s="1543"/>
      <c r="M47" s="1435"/>
      <c r="N47" s="1435">
        <v>4</v>
      </c>
      <c r="O47" s="980"/>
      <c r="P47" s="980">
        <v>1</v>
      </c>
      <c r="Q47" s="66"/>
      <c r="R47" s="66"/>
      <c r="S47" s="877"/>
      <c r="T47" s="66"/>
      <c r="U47" s="1487"/>
      <c r="V47" s="1599"/>
      <c r="W47" s="1085"/>
      <c r="X47" s="1599"/>
      <c r="Y47" s="1085"/>
      <c r="Z47" s="1599"/>
      <c r="AA47" s="1085"/>
      <c r="AB47" s="1626"/>
    </row>
    <row r="48" spans="1:31" ht="18" customHeight="1">
      <c r="A48" s="386"/>
      <c r="B48" s="1470"/>
      <c r="C48" s="1482"/>
      <c r="D48" s="1482"/>
      <c r="E48" s="1482"/>
      <c r="F48" s="1482"/>
      <c r="G48" s="1482"/>
      <c r="H48" s="1173"/>
      <c r="I48" s="1173"/>
      <c r="J48" s="1524" t="s">
        <v>10</v>
      </c>
      <c r="K48" s="1539"/>
      <c r="L48" s="1544"/>
      <c r="M48" s="1551"/>
      <c r="N48" s="1551">
        <v>3</v>
      </c>
      <c r="O48" s="1556"/>
      <c r="P48" s="1556"/>
      <c r="Q48" s="1173"/>
      <c r="R48" s="1173"/>
      <c r="S48" s="1173"/>
      <c r="T48" s="1482"/>
      <c r="U48" s="1482"/>
      <c r="V48" s="1482"/>
      <c r="W48" s="1482"/>
      <c r="X48" s="1482"/>
      <c r="Y48" s="1482"/>
      <c r="Z48" s="1482"/>
      <c r="AA48" s="1482"/>
      <c r="AB48" s="1627"/>
    </row>
    <row r="49" spans="2:31" hidden="1">
      <c r="B49" s="1471" t="s">
        <v>1044</v>
      </c>
      <c r="C49" s="1483"/>
      <c r="D49" s="877"/>
      <c r="E49" s="877"/>
      <c r="F49" s="877"/>
      <c r="G49" s="877"/>
      <c r="H49" s="877"/>
      <c r="I49" s="877"/>
      <c r="J49" s="1525" t="s">
        <v>281</v>
      </c>
      <c r="K49" s="877"/>
      <c r="L49" s="877"/>
      <c r="M49" s="877"/>
      <c r="N49" s="877"/>
      <c r="O49" s="877"/>
      <c r="P49" s="877"/>
      <c r="Q49" s="877"/>
      <c r="R49" s="877"/>
      <c r="S49" s="1525" t="s">
        <v>1116</v>
      </c>
      <c r="T49" s="877"/>
      <c r="U49" s="877"/>
      <c r="V49" s="76"/>
      <c r="W49" s="76"/>
      <c r="X49" s="76"/>
      <c r="Y49" s="76"/>
      <c r="Z49" s="76"/>
      <c r="AA49" s="76"/>
      <c r="AB49" s="1628"/>
      <c r="AC49" s="17"/>
      <c r="AD49" s="17"/>
      <c r="AE49" s="17"/>
    </row>
    <row r="50" spans="2:31" hidden="1">
      <c r="B50" s="1472"/>
      <c r="C50" s="1483"/>
      <c r="D50" s="877"/>
      <c r="E50" s="877"/>
      <c r="F50" s="877"/>
      <c r="G50" s="877"/>
      <c r="H50" s="877"/>
      <c r="I50" s="877"/>
      <c r="J50" s="100" t="s">
        <v>493</v>
      </c>
      <c r="K50" s="100" t="s">
        <v>1094</v>
      </c>
      <c r="L50" s="100" t="s">
        <v>1099</v>
      </c>
      <c r="M50" s="898" t="s">
        <v>1046</v>
      </c>
      <c r="N50" s="100" t="s">
        <v>644</v>
      </c>
      <c r="O50" s="898" t="s">
        <v>319</v>
      </c>
      <c r="P50" s="100" t="s">
        <v>534</v>
      </c>
      <c r="Q50" s="100" t="s">
        <v>201</v>
      </c>
      <c r="R50" s="1565" t="s">
        <v>266</v>
      </c>
      <c r="S50" s="1575"/>
      <c r="T50" s="100"/>
      <c r="U50" s="100" t="s">
        <v>1099</v>
      </c>
      <c r="V50" s="100" t="s">
        <v>1046</v>
      </c>
      <c r="W50" s="100" t="s">
        <v>644</v>
      </c>
      <c r="X50" s="100" t="s">
        <v>319</v>
      </c>
      <c r="Y50" s="100" t="s">
        <v>534</v>
      </c>
      <c r="Z50" s="100" t="s">
        <v>201</v>
      </c>
      <c r="AA50" s="980" t="s">
        <v>266</v>
      </c>
      <c r="AB50" s="1628"/>
      <c r="AC50" s="17"/>
      <c r="AD50" s="17"/>
      <c r="AE50" s="17"/>
    </row>
    <row r="51" spans="2:31" hidden="1">
      <c r="B51" s="1472"/>
      <c r="C51" s="1483"/>
      <c r="D51" s="877"/>
      <c r="E51" s="877"/>
      <c r="F51" s="877"/>
      <c r="G51" s="877"/>
      <c r="H51" s="877"/>
      <c r="I51" s="877"/>
      <c r="J51" s="100" t="s">
        <v>973</v>
      </c>
      <c r="K51" s="901">
        <v>6329</v>
      </c>
      <c r="L51" s="901">
        <v>5548</v>
      </c>
      <c r="M51" s="1552">
        <v>5832</v>
      </c>
      <c r="N51" s="901">
        <v>5143</v>
      </c>
      <c r="O51" s="1552">
        <v>4816</v>
      </c>
      <c r="P51" s="901">
        <v>4843</v>
      </c>
      <c r="Q51" s="901">
        <v>5002</v>
      </c>
      <c r="R51" s="1566">
        <v>5174</v>
      </c>
      <c r="S51" s="1575" t="s">
        <v>1117</v>
      </c>
      <c r="T51" s="100"/>
      <c r="U51" s="932">
        <v>2593</v>
      </c>
      <c r="V51" s="932">
        <v>2231</v>
      </c>
      <c r="W51" s="932">
        <v>1832</v>
      </c>
      <c r="X51" s="932">
        <v>1390</v>
      </c>
      <c r="Y51" s="901">
        <v>1235</v>
      </c>
      <c r="Z51" s="901">
        <v>1025</v>
      </c>
      <c r="AA51" s="936">
        <v>1116</v>
      </c>
      <c r="AB51" s="1629"/>
      <c r="AC51" s="17"/>
      <c r="AD51" s="17"/>
      <c r="AE51" s="17"/>
    </row>
    <row r="52" spans="2:31" hidden="1">
      <c r="B52" s="1472"/>
      <c r="C52" s="1483"/>
      <c r="D52" s="877"/>
      <c r="E52" s="877"/>
      <c r="F52" s="877"/>
      <c r="G52" s="877"/>
      <c r="H52" s="877"/>
      <c r="I52" s="877"/>
      <c r="J52" s="877"/>
      <c r="K52" s="877"/>
      <c r="L52" s="877"/>
      <c r="M52" s="877"/>
      <c r="N52" s="877"/>
      <c r="O52" s="877"/>
      <c r="P52" s="877"/>
      <c r="Q52" s="877"/>
      <c r="R52" s="877"/>
      <c r="S52" s="1575" t="s">
        <v>1119</v>
      </c>
      <c r="T52" s="100"/>
      <c r="U52" s="932">
        <v>4665</v>
      </c>
      <c r="V52" s="932">
        <v>4350</v>
      </c>
      <c r="W52" s="932">
        <v>4262</v>
      </c>
      <c r="X52" s="932">
        <v>3798</v>
      </c>
      <c r="Y52" s="901">
        <v>3504</v>
      </c>
      <c r="Z52" s="901">
        <v>3597</v>
      </c>
      <c r="AA52" s="936">
        <v>3769</v>
      </c>
      <c r="AB52" s="1629"/>
      <c r="AC52" s="17"/>
      <c r="AD52" s="17"/>
      <c r="AE52" s="17"/>
    </row>
    <row r="53" spans="2:31" hidden="1">
      <c r="B53" s="1472"/>
      <c r="C53" s="1483"/>
      <c r="D53" s="877"/>
      <c r="E53" s="877"/>
      <c r="F53" s="877"/>
      <c r="G53" s="877"/>
      <c r="H53" s="877"/>
      <c r="I53" s="877"/>
      <c r="J53" s="76"/>
      <c r="K53" s="76"/>
      <c r="L53" s="76"/>
      <c r="M53" s="76"/>
      <c r="N53" s="76"/>
      <c r="O53" s="76"/>
      <c r="P53" s="76"/>
      <c r="Q53" s="76"/>
      <c r="R53" s="76"/>
      <c r="S53" s="1576"/>
      <c r="T53" s="1586"/>
      <c r="U53" s="1586"/>
      <c r="V53" s="1586"/>
      <c r="W53" s="1586"/>
      <c r="X53" s="1586"/>
      <c r="Y53" s="1586"/>
      <c r="Z53" s="1586"/>
      <c r="AA53" s="1618"/>
      <c r="AB53" s="1628"/>
      <c r="AC53" s="17"/>
      <c r="AD53" s="17"/>
      <c r="AE53" s="17"/>
    </row>
    <row r="54" spans="2:31" hidden="1">
      <c r="B54" s="1472"/>
      <c r="C54" s="1483"/>
      <c r="D54" s="877"/>
      <c r="E54" s="877"/>
      <c r="F54" s="877"/>
      <c r="G54" s="877"/>
      <c r="H54" s="877"/>
      <c r="I54" s="877"/>
      <c r="J54" s="882" t="s">
        <v>1091</v>
      </c>
      <c r="K54" s="877"/>
      <c r="L54" s="877"/>
      <c r="M54" s="877"/>
      <c r="N54" s="877"/>
      <c r="O54" s="877"/>
      <c r="P54" s="877"/>
      <c r="Q54" s="877"/>
      <c r="R54" s="877"/>
      <c r="S54" s="1577" t="s">
        <v>1120</v>
      </c>
      <c r="T54" s="1587"/>
      <c r="U54" s="1587"/>
      <c r="V54" s="1587"/>
      <c r="W54" s="1587"/>
      <c r="X54" s="1606"/>
      <c r="Y54" s="1587"/>
      <c r="Z54" s="1587"/>
      <c r="AA54" s="1619"/>
      <c r="AB54" s="1630"/>
      <c r="AC54" s="17"/>
      <c r="AD54" s="17"/>
      <c r="AE54" s="17"/>
    </row>
    <row r="55" spans="2:31" hidden="1">
      <c r="B55" s="1472"/>
      <c r="C55" s="1483"/>
      <c r="D55" s="877"/>
      <c r="E55" s="877"/>
      <c r="F55" s="877"/>
      <c r="G55" s="877"/>
      <c r="H55" s="877"/>
      <c r="I55" s="877"/>
      <c r="J55" s="100" t="s">
        <v>493</v>
      </c>
      <c r="K55" s="100" t="s">
        <v>1094</v>
      </c>
      <c r="L55" s="100" t="s">
        <v>1099</v>
      </c>
      <c r="M55" s="100" t="s">
        <v>1046</v>
      </c>
      <c r="N55" s="100" t="s">
        <v>644</v>
      </c>
      <c r="O55" s="898" t="s">
        <v>319</v>
      </c>
      <c r="P55" s="100" t="s">
        <v>534</v>
      </c>
      <c r="Q55" s="100" t="s">
        <v>201</v>
      </c>
      <c r="R55" s="1565" t="s">
        <v>266</v>
      </c>
      <c r="S55" s="1575" t="s">
        <v>493</v>
      </c>
      <c r="T55" s="100"/>
      <c r="U55" s="100" t="s">
        <v>1099</v>
      </c>
      <c r="V55" s="100" t="s">
        <v>1046</v>
      </c>
      <c r="W55" s="100" t="s">
        <v>644</v>
      </c>
      <c r="X55" s="100" t="s">
        <v>319</v>
      </c>
      <c r="Y55" s="100" t="s">
        <v>534</v>
      </c>
      <c r="Z55" s="100" t="s">
        <v>201</v>
      </c>
      <c r="AA55" s="980" t="s">
        <v>266</v>
      </c>
      <c r="AB55" s="1628"/>
    </row>
    <row r="56" spans="2:31" hidden="1">
      <c r="B56" s="1472"/>
      <c r="C56" s="1483"/>
      <c r="D56" s="877"/>
      <c r="E56" s="877"/>
      <c r="F56" s="877"/>
      <c r="G56" s="877"/>
      <c r="H56" s="877"/>
      <c r="I56" s="877"/>
      <c r="J56" s="100" t="s">
        <v>973</v>
      </c>
      <c r="K56" s="901">
        <v>8352</v>
      </c>
      <c r="L56" s="901">
        <v>7287</v>
      </c>
      <c r="M56" s="901">
        <v>7791</v>
      </c>
      <c r="N56" s="901">
        <v>7528</v>
      </c>
      <c r="O56" s="1552">
        <v>7090</v>
      </c>
      <c r="P56" s="901">
        <v>7186</v>
      </c>
      <c r="Q56" s="901">
        <v>6898</v>
      </c>
      <c r="R56" s="1566">
        <v>7027</v>
      </c>
      <c r="S56" s="1575" t="s">
        <v>155</v>
      </c>
      <c r="T56" s="100"/>
      <c r="U56" s="932">
        <v>2932</v>
      </c>
      <c r="V56" s="932">
        <v>2797</v>
      </c>
      <c r="W56" s="932">
        <v>2626</v>
      </c>
      <c r="X56" s="932">
        <v>2426</v>
      </c>
      <c r="Y56" s="932">
        <v>2504</v>
      </c>
      <c r="Z56" s="932">
        <v>2451</v>
      </c>
      <c r="AA56" s="955">
        <v>2356</v>
      </c>
      <c r="AB56" s="1629"/>
    </row>
    <row r="57" spans="2:31" hidden="1">
      <c r="B57" s="1472"/>
      <c r="C57" s="1483"/>
      <c r="D57" s="877"/>
      <c r="E57" s="877"/>
      <c r="F57" s="877"/>
      <c r="G57" s="877"/>
      <c r="H57" s="877"/>
      <c r="I57" s="877"/>
      <c r="J57" s="877"/>
      <c r="K57" s="76"/>
      <c r="L57" s="76"/>
      <c r="M57" s="76"/>
      <c r="N57" s="76"/>
      <c r="O57" s="76"/>
      <c r="P57" s="76"/>
      <c r="Q57" s="76"/>
      <c r="R57" s="1567"/>
      <c r="S57" s="1575" t="s">
        <v>1123</v>
      </c>
      <c r="T57" s="100"/>
      <c r="U57" s="1594">
        <v>8</v>
      </c>
      <c r="V57" s="1594">
        <v>7.7</v>
      </c>
      <c r="W57" s="1535">
        <v>7.2</v>
      </c>
      <c r="X57" s="1535">
        <v>6.6</v>
      </c>
      <c r="Y57" s="1535">
        <v>6.8</v>
      </c>
      <c r="Z57" s="1535">
        <v>6.7</v>
      </c>
      <c r="AA57" s="1536">
        <v>6.5</v>
      </c>
      <c r="AB57" s="1629"/>
    </row>
    <row r="58" spans="2:31" hidden="1">
      <c r="B58" s="1472"/>
      <c r="C58" s="1483"/>
      <c r="D58" s="877"/>
      <c r="E58" s="877"/>
      <c r="F58" s="877"/>
      <c r="G58" s="877"/>
      <c r="H58" s="877"/>
      <c r="I58" s="877"/>
      <c r="J58" s="76"/>
      <c r="K58" s="76"/>
      <c r="L58" s="76"/>
      <c r="M58" s="76"/>
      <c r="N58" s="76"/>
      <c r="O58" s="76"/>
      <c r="P58" s="76"/>
      <c r="Q58" s="76"/>
      <c r="R58" s="76"/>
      <c r="S58" s="1578"/>
      <c r="T58" s="76"/>
      <c r="U58" s="76"/>
      <c r="V58" s="76"/>
      <c r="W58" s="76"/>
      <c r="X58" s="1567"/>
      <c r="Y58" s="76"/>
      <c r="Z58" s="76"/>
      <c r="AA58" s="76"/>
      <c r="AB58" s="1628"/>
    </row>
    <row r="59" spans="2:31" hidden="1">
      <c r="B59" s="1472"/>
      <c r="C59" s="1483"/>
      <c r="D59" s="877"/>
      <c r="E59" s="877"/>
      <c r="F59" s="877"/>
      <c r="G59" s="877"/>
      <c r="H59" s="877"/>
      <c r="I59" s="877"/>
      <c r="J59" s="1526" t="s">
        <v>220</v>
      </c>
      <c r="K59" s="1488"/>
      <c r="L59" s="1488"/>
      <c r="M59" s="1488"/>
      <c r="N59" s="1488"/>
      <c r="O59" s="1488"/>
      <c r="P59" s="1488"/>
      <c r="Q59" s="1488"/>
      <c r="R59" s="1488"/>
      <c r="S59" s="1483" t="s">
        <v>1079</v>
      </c>
      <c r="T59" s="877"/>
      <c r="U59" s="877"/>
      <c r="V59" s="877"/>
      <c r="W59" s="877"/>
      <c r="X59" s="76"/>
      <c r="Y59" s="877"/>
      <c r="Z59" s="877"/>
      <c r="AA59" s="60"/>
      <c r="AB59" s="1628"/>
    </row>
    <row r="60" spans="2:31" ht="14.25" hidden="1" customHeight="1">
      <c r="B60" s="1472"/>
      <c r="C60" s="1483"/>
      <c r="D60" s="877"/>
      <c r="E60" s="877"/>
      <c r="F60" s="877"/>
      <c r="G60" s="877"/>
      <c r="H60" s="877"/>
      <c r="I60" s="877"/>
      <c r="J60" s="1527" t="s">
        <v>135</v>
      </c>
      <c r="K60" s="1493">
        <v>1</v>
      </c>
      <c r="L60" s="1493">
        <v>2</v>
      </c>
      <c r="M60" s="1493">
        <v>3</v>
      </c>
      <c r="N60" s="1493">
        <v>4</v>
      </c>
      <c r="O60" s="1493">
        <v>5</v>
      </c>
      <c r="P60" s="1493">
        <v>6</v>
      </c>
      <c r="Q60" s="1493">
        <v>7</v>
      </c>
      <c r="R60" s="1568">
        <v>8</v>
      </c>
      <c r="S60" s="1575" t="s">
        <v>1125</v>
      </c>
      <c r="T60" s="100"/>
      <c r="U60" s="985" t="s">
        <v>1133</v>
      </c>
      <c r="V60" s="904" t="s">
        <v>575</v>
      </c>
      <c r="W60" s="904" t="s">
        <v>655</v>
      </c>
      <c r="X60" s="904" t="s">
        <v>596</v>
      </c>
      <c r="Y60" s="904" t="s">
        <v>657</v>
      </c>
      <c r="Z60" s="904" t="s">
        <v>512</v>
      </c>
      <c r="AA60" s="904" t="s">
        <v>659</v>
      </c>
      <c r="AB60" s="1565" t="s">
        <v>216</v>
      </c>
    </row>
    <row r="61" spans="2:31" hidden="1">
      <c r="B61" s="1472"/>
      <c r="C61" s="1483"/>
      <c r="D61" s="877"/>
      <c r="E61" s="877"/>
      <c r="F61" s="877"/>
      <c r="G61" s="877"/>
      <c r="H61" s="877"/>
      <c r="I61" s="877"/>
      <c r="J61" s="1527" t="s">
        <v>278</v>
      </c>
      <c r="K61" s="1493" t="s">
        <v>771</v>
      </c>
      <c r="L61" s="1493" t="s">
        <v>1100</v>
      </c>
      <c r="M61" s="1493" t="s">
        <v>653</v>
      </c>
      <c r="N61" s="1493" t="s">
        <v>1103</v>
      </c>
      <c r="O61" s="1493" t="s">
        <v>1104</v>
      </c>
      <c r="P61" s="1493" t="s">
        <v>1108</v>
      </c>
      <c r="Q61" s="1493" t="s">
        <v>1111</v>
      </c>
      <c r="R61" s="1568" t="s">
        <v>670</v>
      </c>
      <c r="S61" s="98"/>
      <c r="T61" s="100"/>
      <c r="U61" s="986"/>
      <c r="V61" s="1021"/>
      <c r="W61" s="1021"/>
      <c r="X61" s="1021"/>
      <c r="Y61" s="1021"/>
      <c r="Z61" s="1021"/>
      <c r="AA61" s="1021"/>
      <c r="AB61" s="1565"/>
    </row>
    <row r="62" spans="2:31" hidden="1">
      <c r="B62" s="1472"/>
      <c r="C62" s="1483"/>
      <c r="D62" s="877"/>
      <c r="E62" s="877"/>
      <c r="F62" s="877"/>
      <c r="G62" s="877"/>
      <c r="H62" s="877"/>
      <c r="I62" s="877"/>
      <c r="J62" s="1527" t="s">
        <v>135</v>
      </c>
      <c r="K62" s="1493">
        <v>9</v>
      </c>
      <c r="L62" s="1493">
        <v>10</v>
      </c>
      <c r="M62" s="1493" t="s">
        <v>482</v>
      </c>
      <c r="N62" s="1493" t="s">
        <v>652</v>
      </c>
      <c r="O62" s="1493" t="s">
        <v>678</v>
      </c>
      <c r="P62" s="1559"/>
      <c r="Q62" s="1560"/>
      <c r="R62" s="1569"/>
      <c r="S62" s="1579" t="s">
        <v>305</v>
      </c>
      <c r="T62" s="100"/>
      <c r="U62" s="1595" t="s">
        <v>1134</v>
      </c>
      <c r="V62" s="1600">
        <v>14</v>
      </c>
      <c r="W62" s="1600">
        <v>14</v>
      </c>
      <c r="X62" s="1589">
        <v>13</v>
      </c>
      <c r="Y62" s="1610">
        <v>15</v>
      </c>
      <c r="Z62" s="1617">
        <v>14</v>
      </c>
      <c r="AA62" s="1617">
        <v>17</v>
      </c>
      <c r="AB62" s="1631">
        <v>20</v>
      </c>
    </row>
    <row r="63" spans="2:31" hidden="1">
      <c r="B63" s="1472"/>
      <c r="C63" s="1483"/>
      <c r="D63" s="877"/>
      <c r="E63" s="877"/>
      <c r="F63" s="877"/>
      <c r="G63" s="877"/>
      <c r="H63" s="877"/>
      <c r="I63" s="877"/>
      <c r="J63" s="1527" t="s">
        <v>278</v>
      </c>
      <c r="K63" s="1493" t="s">
        <v>158</v>
      </c>
      <c r="L63" s="1493" t="s">
        <v>158</v>
      </c>
      <c r="M63" s="1493" t="s">
        <v>1062</v>
      </c>
      <c r="N63" s="1493" t="s">
        <v>679</v>
      </c>
      <c r="O63" s="1493" t="s">
        <v>246</v>
      </c>
      <c r="P63" s="1559"/>
      <c r="Q63" s="1560"/>
      <c r="R63" s="1570"/>
      <c r="S63" s="98"/>
      <c r="T63" s="100"/>
      <c r="U63" s="1596" t="s">
        <v>1137</v>
      </c>
      <c r="V63" s="1601">
        <v>7</v>
      </c>
      <c r="W63" s="1601">
        <v>6</v>
      </c>
      <c r="X63" s="1590">
        <v>9</v>
      </c>
      <c r="Y63" s="1611">
        <v>10</v>
      </c>
      <c r="Z63" s="1591">
        <v>9</v>
      </c>
      <c r="AA63" s="1591">
        <v>15</v>
      </c>
      <c r="AB63" s="1632">
        <v>15</v>
      </c>
    </row>
    <row r="64" spans="2:31" hidden="1">
      <c r="B64" s="1472"/>
      <c r="C64" s="1483"/>
      <c r="D64" s="877"/>
      <c r="E64" s="877"/>
      <c r="F64" s="877"/>
      <c r="G64" s="877"/>
      <c r="H64" s="877"/>
      <c r="I64" s="877"/>
      <c r="J64" s="1528" t="s">
        <v>1092</v>
      </c>
      <c r="K64" s="1540"/>
      <c r="L64" s="1540"/>
      <c r="M64" s="1540"/>
      <c r="N64" s="1540"/>
      <c r="O64" s="1540"/>
      <c r="P64" s="1560"/>
      <c r="Q64" s="1560"/>
      <c r="R64" s="1570"/>
      <c r="S64" s="98" t="s">
        <v>769</v>
      </c>
      <c r="T64" s="100"/>
      <c r="U64" s="1595" t="s">
        <v>1134</v>
      </c>
      <c r="V64" s="1600">
        <v>9</v>
      </c>
      <c r="W64" s="1600">
        <v>11</v>
      </c>
      <c r="X64" s="1589">
        <v>11</v>
      </c>
      <c r="Y64" s="1612">
        <v>11</v>
      </c>
      <c r="Z64" s="1589">
        <v>10</v>
      </c>
      <c r="AA64" s="1589">
        <v>11</v>
      </c>
      <c r="AB64" s="1633">
        <v>11</v>
      </c>
    </row>
    <row r="65" spans="2:31" hidden="1">
      <c r="B65" s="1472"/>
      <c r="C65" s="1483"/>
      <c r="D65" s="877"/>
      <c r="E65" s="877"/>
      <c r="F65" s="877"/>
      <c r="G65" s="877"/>
      <c r="H65" s="877"/>
      <c r="I65" s="877"/>
      <c r="J65" s="76"/>
      <c r="K65" s="76"/>
      <c r="L65" s="76"/>
      <c r="M65" s="76"/>
      <c r="N65" s="76"/>
      <c r="O65" s="76"/>
      <c r="P65" s="76"/>
      <c r="Q65" s="76"/>
      <c r="R65" s="76"/>
      <c r="S65" s="1575"/>
      <c r="T65" s="100"/>
      <c r="U65" s="1597" t="s">
        <v>1137</v>
      </c>
      <c r="V65" s="1601">
        <v>5</v>
      </c>
      <c r="W65" s="1601">
        <v>5</v>
      </c>
      <c r="X65" s="1590">
        <v>5</v>
      </c>
      <c r="Y65" s="1613">
        <v>8</v>
      </c>
      <c r="Z65" s="1590">
        <v>5</v>
      </c>
      <c r="AA65" s="1590">
        <v>5</v>
      </c>
      <c r="AB65" s="1634">
        <v>5</v>
      </c>
    </row>
    <row r="66" spans="2:31" hidden="1">
      <c r="B66" s="1472"/>
      <c r="C66" s="1483"/>
      <c r="D66" s="877"/>
      <c r="E66" s="877"/>
      <c r="F66" s="877"/>
      <c r="G66" s="877"/>
      <c r="H66" s="877"/>
      <c r="I66" s="877"/>
      <c r="J66" s="76"/>
      <c r="K66" s="76"/>
      <c r="L66" s="76"/>
      <c r="M66" s="76"/>
      <c r="N66" s="76"/>
      <c r="O66" s="76"/>
      <c r="P66" s="76"/>
      <c r="Q66" s="76"/>
      <c r="R66" s="76"/>
      <c r="S66" s="1580" t="s">
        <v>546</v>
      </c>
      <c r="T66" s="100"/>
      <c r="U66" s="1595" t="s">
        <v>1134</v>
      </c>
      <c r="V66" s="1600">
        <v>6</v>
      </c>
      <c r="W66" s="1600">
        <v>7</v>
      </c>
      <c r="X66" s="1589">
        <v>7</v>
      </c>
      <c r="Y66" s="1610">
        <v>7</v>
      </c>
      <c r="Z66" s="1617">
        <v>6</v>
      </c>
      <c r="AA66" s="1617">
        <v>6</v>
      </c>
      <c r="AB66" s="1631">
        <v>5</v>
      </c>
      <c r="AC66" s="1644"/>
    </row>
    <row r="67" spans="2:31" hidden="1">
      <c r="B67" s="1472"/>
      <c r="C67" s="1483"/>
      <c r="D67" s="877"/>
      <c r="E67" s="877"/>
      <c r="F67" s="877"/>
      <c r="G67" s="877"/>
      <c r="H67" s="877"/>
      <c r="I67" s="877"/>
      <c r="J67" s="76"/>
      <c r="K67" s="76"/>
      <c r="L67" s="76"/>
      <c r="M67" s="76"/>
      <c r="N67" s="76"/>
      <c r="O67" s="76"/>
      <c r="P67" s="76"/>
      <c r="Q67" s="76"/>
      <c r="R67" s="76"/>
      <c r="S67" s="1575"/>
      <c r="T67" s="100"/>
      <c r="U67" s="1597" t="s">
        <v>1137</v>
      </c>
      <c r="V67" s="1601">
        <v>4</v>
      </c>
      <c r="W67" s="1601">
        <v>5</v>
      </c>
      <c r="X67" s="1590">
        <v>6</v>
      </c>
      <c r="Y67" s="1611">
        <v>6</v>
      </c>
      <c r="Z67" s="1591">
        <v>6</v>
      </c>
      <c r="AA67" s="1591">
        <v>6</v>
      </c>
      <c r="AB67" s="1632">
        <v>5</v>
      </c>
    </row>
    <row r="68" spans="2:31" hidden="1">
      <c r="B68" s="1472"/>
      <c r="C68" s="1483"/>
      <c r="D68" s="877"/>
      <c r="E68" s="877"/>
      <c r="F68" s="877"/>
      <c r="G68" s="877"/>
      <c r="H68" s="877"/>
      <c r="I68" s="877"/>
      <c r="J68" s="877"/>
      <c r="K68" s="877"/>
      <c r="L68" s="877"/>
      <c r="M68" s="877"/>
      <c r="N68" s="877"/>
      <c r="O68" s="877"/>
      <c r="P68" s="877"/>
      <c r="Q68" s="877"/>
      <c r="R68" s="877"/>
      <c r="S68" s="1575" t="s">
        <v>767</v>
      </c>
      <c r="T68" s="100"/>
      <c r="U68" s="1595" t="s">
        <v>1134</v>
      </c>
      <c r="V68" s="1600">
        <v>3</v>
      </c>
      <c r="W68" s="1600">
        <v>3</v>
      </c>
      <c r="X68" s="1589">
        <v>3</v>
      </c>
      <c r="Y68" s="1612">
        <v>3</v>
      </c>
      <c r="Z68" s="1589">
        <v>2</v>
      </c>
      <c r="AA68" s="1589">
        <v>2</v>
      </c>
      <c r="AB68" s="1633">
        <v>2</v>
      </c>
    </row>
    <row r="69" spans="2:31" hidden="1">
      <c r="B69" s="1472"/>
      <c r="C69" s="1483"/>
      <c r="D69" s="877"/>
      <c r="E69" s="877"/>
      <c r="F69" s="877"/>
      <c r="G69" s="877"/>
      <c r="H69" s="877"/>
      <c r="I69" s="877"/>
      <c r="J69" s="76"/>
      <c r="K69" s="877"/>
      <c r="L69" s="877"/>
      <c r="M69" s="877"/>
      <c r="N69" s="877"/>
      <c r="O69" s="877"/>
      <c r="P69" s="877"/>
      <c r="Q69" s="877"/>
      <c r="R69" s="877"/>
      <c r="S69" s="1575"/>
      <c r="T69" s="100"/>
      <c r="U69" s="1597" t="s">
        <v>1137</v>
      </c>
      <c r="V69" s="1601">
        <v>3</v>
      </c>
      <c r="W69" s="1601">
        <v>3</v>
      </c>
      <c r="X69" s="1590">
        <v>1</v>
      </c>
      <c r="Y69" s="1613">
        <v>2</v>
      </c>
      <c r="Z69" s="1590">
        <v>1</v>
      </c>
      <c r="AA69" s="1590">
        <v>2</v>
      </c>
      <c r="AB69" s="1634">
        <v>1</v>
      </c>
    </row>
    <row r="70" spans="2:31" hidden="1">
      <c r="B70" s="1472"/>
      <c r="C70" s="1483"/>
      <c r="D70" s="877"/>
      <c r="E70" s="877"/>
      <c r="F70" s="877"/>
      <c r="G70" s="877"/>
      <c r="H70" s="877"/>
      <c r="I70" s="877"/>
      <c r="J70" s="76"/>
      <c r="K70" s="877"/>
      <c r="L70" s="877"/>
      <c r="M70" s="877"/>
      <c r="N70" s="877"/>
      <c r="O70" s="877"/>
      <c r="P70" s="877"/>
      <c r="Q70" s="877"/>
      <c r="R70" s="877"/>
      <c r="S70" s="1575" t="s">
        <v>1126</v>
      </c>
      <c r="T70" s="100"/>
      <c r="U70" s="1595" t="s">
        <v>1134</v>
      </c>
      <c r="V70" s="1600">
        <v>2</v>
      </c>
      <c r="W70" s="1600">
        <v>2</v>
      </c>
      <c r="X70" s="1589">
        <v>2</v>
      </c>
      <c r="Y70" s="1610">
        <v>2</v>
      </c>
      <c r="Z70" s="1617">
        <v>2</v>
      </c>
      <c r="AA70" s="1617">
        <v>2</v>
      </c>
      <c r="AB70" s="1631">
        <v>2</v>
      </c>
    </row>
    <row r="71" spans="2:31" hidden="1">
      <c r="B71" s="1472"/>
      <c r="C71" s="1483"/>
      <c r="D71" s="877"/>
      <c r="E71" s="877"/>
      <c r="F71" s="877"/>
      <c r="G71" s="877"/>
      <c r="H71" s="877"/>
      <c r="I71" s="877"/>
      <c r="J71" s="76"/>
      <c r="K71" s="877"/>
      <c r="L71" s="877"/>
      <c r="M71" s="877"/>
      <c r="N71" s="877"/>
      <c r="O71" s="877"/>
      <c r="P71" s="877"/>
      <c r="Q71" s="877"/>
      <c r="R71" s="877"/>
      <c r="S71" s="1575"/>
      <c r="T71" s="100"/>
      <c r="U71" s="1597" t="s">
        <v>1137</v>
      </c>
      <c r="V71" s="1601">
        <v>2</v>
      </c>
      <c r="W71" s="1601">
        <v>2</v>
      </c>
      <c r="X71" s="1590">
        <v>2</v>
      </c>
      <c r="Y71" s="1611">
        <v>2</v>
      </c>
      <c r="Z71" s="1591">
        <v>2</v>
      </c>
      <c r="AA71" s="1591">
        <v>2</v>
      </c>
      <c r="AB71" s="1632">
        <v>2</v>
      </c>
    </row>
    <row r="72" spans="2:31" hidden="1">
      <c r="B72" s="1472"/>
      <c r="C72" s="1483"/>
      <c r="D72" s="877"/>
      <c r="E72" s="877"/>
      <c r="F72" s="877"/>
      <c r="G72" s="877"/>
      <c r="H72" s="877"/>
      <c r="I72" s="877"/>
      <c r="J72" s="76"/>
      <c r="K72" s="877"/>
      <c r="L72" s="877"/>
      <c r="M72" s="877"/>
      <c r="N72" s="877"/>
      <c r="O72" s="877"/>
      <c r="P72" s="877"/>
      <c r="Q72" s="877"/>
      <c r="R72" s="877"/>
      <c r="S72" s="1575" t="s">
        <v>681</v>
      </c>
      <c r="T72" s="100"/>
      <c r="U72" s="1595" t="s">
        <v>1134</v>
      </c>
      <c r="V72" s="1600">
        <v>34</v>
      </c>
      <c r="W72" s="1600">
        <v>37</v>
      </c>
      <c r="X72" s="1589">
        <v>36</v>
      </c>
      <c r="Y72" s="1612">
        <v>38</v>
      </c>
      <c r="Z72" s="1589">
        <v>34</v>
      </c>
      <c r="AA72" s="1589">
        <v>38</v>
      </c>
      <c r="AB72" s="1635">
        <v>40</v>
      </c>
    </row>
    <row r="73" spans="2:31" hidden="1">
      <c r="B73" s="1472"/>
      <c r="C73" s="1483"/>
      <c r="D73" s="877"/>
      <c r="E73" s="877"/>
      <c r="F73" s="877"/>
      <c r="G73" s="877"/>
      <c r="H73" s="877"/>
      <c r="I73" s="877"/>
      <c r="J73" s="76"/>
      <c r="K73" s="877"/>
      <c r="L73" s="877"/>
      <c r="M73" s="877"/>
      <c r="N73" s="877"/>
      <c r="O73" s="877"/>
      <c r="P73" s="877"/>
      <c r="Q73" s="877"/>
      <c r="R73" s="877"/>
      <c r="S73" s="1575"/>
      <c r="T73" s="100"/>
      <c r="U73" s="1597" t="s">
        <v>1137</v>
      </c>
      <c r="V73" s="1602">
        <v>21</v>
      </c>
      <c r="W73" s="1602">
        <v>21</v>
      </c>
      <c r="X73" s="1591">
        <v>23</v>
      </c>
      <c r="Y73" s="1613">
        <v>28</v>
      </c>
      <c r="Z73" s="1590">
        <v>23</v>
      </c>
      <c r="AA73" s="1590">
        <v>30</v>
      </c>
      <c r="AB73" s="1636">
        <v>28</v>
      </c>
    </row>
    <row r="74" spans="2:31" hidden="1">
      <c r="B74" s="1472"/>
      <c r="C74" s="1483"/>
      <c r="D74" s="877"/>
      <c r="E74" s="877"/>
      <c r="F74" s="877"/>
      <c r="G74" s="877"/>
      <c r="H74" s="877"/>
      <c r="I74" s="877"/>
      <c r="J74" s="877"/>
      <c r="K74" s="896"/>
      <c r="L74" s="896"/>
      <c r="M74" s="896"/>
      <c r="N74" s="896"/>
      <c r="O74" s="877"/>
      <c r="P74" s="877"/>
      <c r="Q74" s="877"/>
      <c r="R74" s="1571"/>
      <c r="S74" s="1576"/>
      <c r="T74" s="1588"/>
      <c r="U74" s="1586"/>
      <c r="V74" s="1586"/>
      <c r="W74" s="76"/>
      <c r="X74" s="76"/>
      <c r="Y74" s="76"/>
      <c r="Z74" s="76"/>
      <c r="AA74" s="76"/>
      <c r="AB74" s="1637"/>
      <c r="AC74" s="17"/>
      <c r="AD74" s="17"/>
      <c r="AE74" s="17"/>
    </row>
    <row r="75" spans="2:31" ht="13.5" hidden="1" customHeight="1">
      <c r="B75" s="1473" t="s">
        <v>1045</v>
      </c>
      <c r="C75" s="1484" t="s">
        <v>1059</v>
      </c>
      <c r="D75" s="1484"/>
      <c r="E75" s="1484"/>
      <c r="F75" s="1484"/>
      <c r="G75" s="1484"/>
      <c r="H75" s="1484"/>
      <c r="I75" s="1484"/>
      <c r="J75" s="1529"/>
      <c r="K75" s="1529" t="s">
        <v>1095</v>
      </c>
      <c r="L75" s="1529"/>
      <c r="M75" s="1529"/>
      <c r="N75" s="1529"/>
      <c r="O75" s="1529"/>
      <c r="P75" s="1529"/>
      <c r="Q75" s="1529"/>
      <c r="R75" s="1529"/>
      <c r="S75" s="1529"/>
      <c r="T75" s="1529"/>
      <c r="U75" s="1529" t="s">
        <v>1139</v>
      </c>
      <c r="V75" s="1529"/>
      <c r="W75" s="1529"/>
      <c r="X75" s="1529"/>
      <c r="Y75" s="1529"/>
      <c r="Z75" s="1529"/>
      <c r="AA75" s="1529"/>
      <c r="AB75" s="1638"/>
      <c r="AC75" s="56"/>
      <c r="AD75" s="56"/>
      <c r="AE75" s="56"/>
    </row>
    <row r="76" spans="2:31" s="1" customFormat="1" ht="13.5" hidden="1" customHeight="1">
      <c r="B76" s="1474"/>
      <c r="C76" s="98" t="s">
        <v>1060</v>
      </c>
      <c r="D76" s="100" t="s">
        <v>235</v>
      </c>
      <c r="E76" s="100" t="s">
        <v>356</v>
      </c>
      <c r="F76" s="100" t="s">
        <v>4</v>
      </c>
      <c r="G76" s="100" t="s">
        <v>7</v>
      </c>
      <c r="H76" s="100" t="s">
        <v>420</v>
      </c>
      <c r="I76" s="100" t="s">
        <v>228</v>
      </c>
      <c r="J76" s="877"/>
      <c r="K76" s="100" t="s">
        <v>1060</v>
      </c>
      <c r="L76" s="100" t="s">
        <v>235</v>
      </c>
      <c r="M76" s="100" t="s">
        <v>356</v>
      </c>
      <c r="N76" s="100" t="s">
        <v>4</v>
      </c>
      <c r="O76" s="100" t="s">
        <v>7</v>
      </c>
      <c r="P76" s="100" t="s">
        <v>420</v>
      </c>
      <c r="Q76" s="100" t="s">
        <v>228</v>
      </c>
      <c r="R76" s="64"/>
      <c r="S76" s="66"/>
      <c r="T76" s="877"/>
      <c r="U76" s="100" t="s">
        <v>1060</v>
      </c>
      <c r="V76" s="100" t="s">
        <v>235</v>
      </c>
      <c r="W76" s="100" t="s">
        <v>356</v>
      </c>
      <c r="X76" s="100" t="s">
        <v>4</v>
      </c>
      <c r="Y76" s="100" t="s">
        <v>7</v>
      </c>
      <c r="Z76" s="100" t="s">
        <v>420</v>
      </c>
      <c r="AA76" s="100" t="s">
        <v>228</v>
      </c>
      <c r="AB76" s="1628"/>
      <c r="AC76" s="28"/>
      <c r="AD76" s="28"/>
      <c r="AE76" s="28"/>
    </row>
    <row r="77" spans="2:31" ht="13.5" hidden="1" customHeight="1">
      <c r="B77" s="1474"/>
      <c r="C77" s="1485" t="s">
        <v>655</v>
      </c>
      <c r="D77" s="904">
        <v>2.2999999999999998</v>
      </c>
      <c r="E77" s="1495">
        <v>3.4</v>
      </c>
      <c r="F77" s="904">
        <v>0</v>
      </c>
      <c r="G77" s="1495">
        <v>3.4</v>
      </c>
      <c r="H77" s="904">
        <v>0</v>
      </c>
      <c r="I77" s="904">
        <v>7</v>
      </c>
      <c r="J77" s="877"/>
      <c r="K77" s="904" t="s">
        <v>110</v>
      </c>
      <c r="L77" s="1545">
        <v>0.69</v>
      </c>
      <c r="M77" s="1545">
        <v>0.86</v>
      </c>
      <c r="N77" s="100">
        <v>0</v>
      </c>
      <c r="O77" s="1545">
        <v>0.89</v>
      </c>
      <c r="P77" s="1545">
        <v>0.55000000000000004</v>
      </c>
      <c r="Q77" s="1545">
        <v>1.29</v>
      </c>
      <c r="R77" s="64"/>
      <c r="S77" s="66"/>
      <c r="T77" s="877"/>
      <c r="U77" s="904" t="s">
        <v>110</v>
      </c>
      <c r="V77" s="1545">
        <v>0.31</v>
      </c>
      <c r="W77" s="1545">
        <v>0.34</v>
      </c>
      <c r="X77" s="1545">
        <v>0</v>
      </c>
      <c r="Y77" s="1614">
        <v>0.35</v>
      </c>
      <c r="Z77" s="1545">
        <v>0.46</v>
      </c>
      <c r="AA77" s="1545">
        <v>0.38</v>
      </c>
      <c r="AB77" s="1628"/>
      <c r="AC77" s="56"/>
      <c r="AD77" s="56"/>
      <c r="AE77" s="56"/>
    </row>
    <row r="78" spans="2:31" ht="13.5" hidden="1" customHeight="1">
      <c r="B78" s="1474"/>
      <c r="C78" s="98" t="s">
        <v>596</v>
      </c>
      <c r="D78" s="100">
        <v>2.2000000000000002</v>
      </c>
      <c r="E78" s="1061">
        <v>2.5</v>
      </c>
      <c r="F78" s="100">
        <v>3.6</v>
      </c>
      <c r="G78" s="1061">
        <v>1.5</v>
      </c>
      <c r="H78" s="100">
        <v>8.8000000000000007</v>
      </c>
      <c r="I78" s="100">
        <v>5.5</v>
      </c>
      <c r="J78" s="877"/>
      <c r="K78" s="100" t="s">
        <v>596</v>
      </c>
      <c r="L78" s="1546">
        <v>0.61</v>
      </c>
      <c r="M78" s="1546">
        <v>0.69</v>
      </c>
      <c r="N78" s="904">
        <v>0.69</v>
      </c>
      <c r="O78" s="1546">
        <v>0.47</v>
      </c>
      <c r="P78" s="1546">
        <v>1.69</v>
      </c>
      <c r="Q78" s="1546">
        <v>1.63</v>
      </c>
      <c r="R78" s="1572"/>
      <c r="S78" s="1581"/>
      <c r="T78" s="877"/>
      <c r="U78" s="100" t="s">
        <v>596</v>
      </c>
      <c r="V78" s="1546">
        <v>0.25</v>
      </c>
      <c r="W78" s="1546">
        <v>0.28999999999999998</v>
      </c>
      <c r="X78" s="1546">
        <v>0.2</v>
      </c>
      <c r="Y78" s="1615">
        <v>0.21</v>
      </c>
      <c r="Z78" s="1546">
        <v>0.64</v>
      </c>
      <c r="AA78" s="1546">
        <v>0.68</v>
      </c>
      <c r="AB78" s="1628"/>
      <c r="AC78" s="56"/>
      <c r="AD78" s="56"/>
      <c r="AE78" s="56"/>
    </row>
    <row r="79" spans="2:31" ht="13.5" hidden="1" customHeight="1">
      <c r="B79" s="1474"/>
      <c r="C79" s="1485" t="s">
        <v>657</v>
      </c>
      <c r="D79" s="904">
        <v>2.1</v>
      </c>
      <c r="E79" s="1495">
        <v>2.7</v>
      </c>
      <c r="F79" s="904">
        <v>0</v>
      </c>
      <c r="G79" s="1495">
        <v>2.4</v>
      </c>
      <c r="H79" s="904">
        <v>3.1</v>
      </c>
      <c r="I79" s="904">
        <v>5.7</v>
      </c>
      <c r="J79" s="877"/>
      <c r="K79" s="904" t="s">
        <v>657</v>
      </c>
      <c r="L79" s="1545">
        <v>0.56999999999999995</v>
      </c>
      <c r="M79" s="1545">
        <v>0.66</v>
      </c>
      <c r="N79" s="100">
        <v>0</v>
      </c>
      <c r="O79" s="1545">
        <v>0.62</v>
      </c>
      <c r="P79" s="1545">
        <v>1.1399999999999999</v>
      </c>
      <c r="Q79" s="1545">
        <v>1</v>
      </c>
      <c r="R79" s="1572"/>
      <c r="S79" s="66"/>
      <c r="T79" s="877"/>
      <c r="U79" s="904" t="s">
        <v>657</v>
      </c>
      <c r="V79" s="1545">
        <v>0.24</v>
      </c>
      <c r="W79" s="1545">
        <v>0.25</v>
      </c>
      <c r="X79" s="1545">
        <v>0.21</v>
      </c>
      <c r="Y79" s="1545">
        <v>0.24</v>
      </c>
      <c r="Z79" s="1545">
        <v>0.33</v>
      </c>
      <c r="AA79" s="1545">
        <v>0.3</v>
      </c>
      <c r="AB79" s="1628"/>
      <c r="AC79" s="56"/>
      <c r="AD79" s="56"/>
      <c r="AE79" s="56"/>
    </row>
    <row r="80" spans="2:31" ht="13.5" hidden="1" customHeight="1">
      <c r="B80" s="1474"/>
      <c r="C80" s="98" t="s">
        <v>512</v>
      </c>
      <c r="D80" s="100">
        <v>2.1</v>
      </c>
      <c r="E80" s="1061">
        <v>2.4</v>
      </c>
      <c r="F80" s="100">
        <v>12.3</v>
      </c>
      <c r="G80" s="1061">
        <v>2</v>
      </c>
      <c r="H80" s="100">
        <v>0</v>
      </c>
      <c r="I80" s="100">
        <v>2</v>
      </c>
      <c r="J80" s="877"/>
      <c r="K80" s="100" t="s">
        <v>512</v>
      </c>
      <c r="L80" s="1547">
        <v>0.56000000000000005</v>
      </c>
      <c r="M80" s="1547">
        <v>0.74</v>
      </c>
      <c r="N80" s="1554">
        <v>2.15</v>
      </c>
      <c r="O80" s="1547">
        <v>0.77</v>
      </c>
      <c r="P80" s="1547">
        <v>0</v>
      </c>
      <c r="Q80" s="1547">
        <v>0.35</v>
      </c>
      <c r="R80" s="1572"/>
      <c r="S80" s="1581"/>
      <c r="T80" s="877"/>
      <c r="U80" s="100" t="s">
        <v>512</v>
      </c>
      <c r="V80" s="1547">
        <v>0.24</v>
      </c>
      <c r="W80" s="1547">
        <v>0.28999999999999998</v>
      </c>
      <c r="X80" s="1547">
        <v>0.64</v>
      </c>
      <c r="Y80" s="1547">
        <v>0.3</v>
      </c>
      <c r="Z80" s="1547">
        <v>0</v>
      </c>
      <c r="AA80" s="1547">
        <v>0.21</v>
      </c>
      <c r="AB80" s="1639"/>
      <c r="AC80" s="56"/>
      <c r="AD80" s="56"/>
      <c r="AE80" s="56"/>
    </row>
    <row r="81" spans="2:31" ht="13.5" hidden="1" customHeight="1">
      <c r="B81" s="1474"/>
      <c r="C81" s="1486" t="s">
        <v>659</v>
      </c>
      <c r="D81" s="980">
        <v>1.9</v>
      </c>
      <c r="E81" s="1062">
        <v>1.6</v>
      </c>
      <c r="F81" s="980">
        <v>0</v>
      </c>
      <c r="G81" s="1062">
        <v>1.5</v>
      </c>
      <c r="H81" s="980">
        <v>0</v>
      </c>
      <c r="I81" s="980">
        <v>3.7</v>
      </c>
      <c r="J81" s="119"/>
      <c r="K81" s="980" t="s">
        <v>659</v>
      </c>
      <c r="L81" s="1548">
        <v>0.54</v>
      </c>
      <c r="M81" s="1548">
        <v>0.55000000000000004</v>
      </c>
      <c r="N81" s="980">
        <v>0</v>
      </c>
      <c r="O81" s="1548">
        <v>0.46</v>
      </c>
      <c r="P81" s="1548">
        <v>1.25</v>
      </c>
      <c r="Q81" s="1548">
        <v>1.1200000000000001</v>
      </c>
      <c r="R81" s="1572"/>
      <c r="S81" s="1581"/>
      <c r="T81" s="119"/>
      <c r="U81" s="980" t="s">
        <v>659</v>
      </c>
      <c r="V81" s="1548">
        <v>0.23</v>
      </c>
      <c r="W81" s="1548">
        <v>0.2</v>
      </c>
      <c r="X81" s="1548">
        <v>0</v>
      </c>
      <c r="Y81" s="1548">
        <v>0.18</v>
      </c>
      <c r="Z81" s="1548">
        <v>0.35</v>
      </c>
      <c r="AA81" s="1548">
        <v>0.32</v>
      </c>
      <c r="AB81" s="1640"/>
      <c r="AC81" s="56"/>
      <c r="AD81" s="56"/>
      <c r="AE81" s="56"/>
    </row>
    <row r="82" spans="2:31" hidden="1">
      <c r="B82" s="1474"/>
      <c r="C82" s="1487" t="s">
        <v>112</v>
      </c>
      <c r="D82" s="1067">
        <v>1916</v>
      </c>
      <c r="E82" s="66">
        <v>8</v>
      </c>
      <c r="F82" s="66">
        <v>0</v>
      </c>
      <c r="G82" s="66">
        <v>6</v>
      </c>
      <c r="H82" s="66">
        <v>0</v>
      </c>
      <c r="I82" s="66">
        <v>2</v>
      </c>
      <c r="J82" s="877"/>
      <c r="K82" s="1487" t="s">
        <v>433</v>
      </c>
      <c r="L82" s="1067">
        <v>2692</v>
      </c>
      <c r="M82" s="66">
        <v>14</v>
      </c>
      <c r="N82" s="66">
        <v>0</v>
      </c>
      <c r="O82" s="66">
        <v>9</v>
      </c>
      <c r="P82" s="66">
        <v>2</v>
      </c>
      <c r="Q82" s="66">
        <v>3</v>
      </c>
      <c r="R82" s="66"/>
      <c r="S82" s="877"/>
      <c r="T82" s="877"/>
      <c r="U82" s="1487" t="s">
        <v>1129</v>
      </c>
      <c r="V82" s="1067">
        <v>3614</v>
      </c>
      <c r="W82" s="66">
        <v>17</v>
      </c>
      <c r="X82" s="66">
        <v>0</v>
      </c>
      <c r="Y82" s="66">
        <v>12</v>
      </c>
      <c r="Z82" s="66">
        <v>2</v>
      </c>
      <c r="AA82" s="66">
        <v>3</v>
      </c>
      <c r="AB82" s="1628"/>
      <c r="AC82" s="17"/>
      <c r="AD82" s="17"/>
      <c r="AE82" s="17"/>
    </row>
    <row r="83" spans="2:31" ht="13.5" hidden="1" customHeight="1">
      <c r="B83" s="1474"/>
      <c r="AB83" s="1641"/>
    </row>
    <row r="84" spans="2:31" s="1464" customFormat="1" ht="13.5" hidden="1" customHeight="1">
      <c r="B84" s="1474"/>
      <c r="C84" s="1488" t="s">
        <v>1034</v>
      </c>
      <c r="D84" s="1488"/>
      <c r="E84" s="1488"/>
      <c r="F84" s="1488"/>
      <c r="G84" s="1488"/>
      <c r="H84" s="1488"/>
      <c r="I84" s="1488"/>
      <c r="J84" s="1488"/>
      <c r="K84" s="1488"/>
      <c r="L84" s="1488"/>
      <c r="M84" s="1488"/>
      <c r="N84" s="1488"/>
      <c r="O84" s="1488"/>
      <c r="P84" s="1488"/>
      <c r="Q84" s="1488"/>
      <c r="R84" s="1488"/>
      <c r="S84" s="1488"/>
      <c r="T84" s="1488"/>
      <c r="U84" s="1488"/>
      <c r="V84" s="1488"/>
      <c r="W84" s="1488"/>
      <c r="X84" s="1488"/>
      <c r="Y84" s="1488"/>
      <c r="AB84" s="1642"/>
    </row>
    <row r="85" spans="2:31" s="1464" customFormat="1" ht="13.5" hidden="1" customHeight="1">
      <c r="B85" s="1474"/>
      <c r="C85" s="1489"/>
      <c r="D85" s="1493" t="s">
        <v>169</v>
      </c>
      <c r="E85" s="1493" t="s">
        <v>146</v>
      </c>
      <c r="F85" s="1493" t="s">
        <v>1067</v>
      </c>
      <c r="G85" s="1493" t="s">
        <v>150</v>
      </c>
      <c r="H85" s="1493" t="s">
        <v>482</v>
      </c>
      <c r="I85" s="1488"/>
      <c r="J85" s="1530" t="s">
        <v>1093</v>
      </c>
      <c r="K85" s="1530" t="s">
        <v>1096</v>
      </c>
      <c r="L85" s="1530" t="s">
        <v>654</v>
      </c>
      <c r="M85" s="1530" t="s">
        <v>609</v>
      </c>
      <c r="N85" s="1530" t="s">
        <v>705</v>
      </c>
      <c r="O85" s="1530" t="s">
        <v>133</v>
      </c>
      <c r="P85" s="1530" t="s">
        <v>1110</v>
      </c>
      <c r="Q85" s="1530" t="s">
        <v>73</v>
      </c>
      <c r="R85" s="1530" t="s">
        <v>1112</v>
      </c>
      <c r="S85" s="1530" t="s">
        <v>754</v>
      </c>
      <c r="T85" s="1530" t="s">
        <v>1131</v>
      </c>
      <c r="U85" s="1530" t="s">
        <v>1141</v>
      </c>
      <c r="V85" s="1530" t="s">
        <v>1143</v>
      </c>
      <c r="W85" s="1530" t="s">
        <v>103</v>
      </c>
      <c r="X85" s="1530" t="s">
        <v>1151</v>
      </c>
      <c r="Y85" s="1530" t="s">
        <v>482</v>
      </c>
      <c r="AB85" s="1642"/>
    </row>
    <row r="86" spans="2:31" s="1464" customFormat="1" ht="13.5" hidden="1" customHeight="1">
      <c r="B86" s="1474"/>
      <c r="C86" s="1489" t="s">
        <v>1061</v>
      </c>
      <c r="D86" s="1494" t="s">
        <v>445</v>
      </c>
      <c r="E86" s="1493" t="s">
        <v>158</v>
      </c>
      <c r="F86" s="1494" t="s">
        <v>141</v>
      </c>
      <c r="G86" s="1493" t="s">
        <v>158</v>
      </c>
      <c r="H86" s="1494" t="s">
        <v>818</v>
      </c>
      <c r="I86" s="1488"/>
      <c r="J86" s="1493" t="s">
        <v>158</v>
      </c>
      <c r="K86" s="1493" t="s">
        <v>158</v>
      </c>
      <c r="L86" s="1493" t="s">
        <v>158</v>
      </c>
      <c r="M86" s="1494" t="s">
        <v>1071</v>
      </c>
      <c r="N86" s="1493" t="s">
        <v>158</v>
      </c>
      <c r="O86" s="1493" t="s">
        <v>158</v>
      </c>
      <c r="P86" s="1494" t="s">
        <v>409</v>
      </c>
      <c r="Q86" s="1493" t="s">
        <v>158</v>
      </c>
      <c r="R86" s="1493" t="s">
        <v>158</v>
      </c>
      <c r="S86" s="1493" t="s">
        <v>158</v>
      </c>
      <c r="T86" s="1494" t="s">
        <v>1132</v>
      </c>
      <c r="U86" s="1493" t="s">
        <v>158</v>
      </c>
      <c r="V86" s="1494" t="s">
        <v>495</v>
      </c>
      <c r="W86" s="1493" t="s">
        <v>158</v>
      </c>
      <c r="X86" s="1494" t="s">
        <v>1152</v>
      </c>
      <c r="Y86" s="1494" t="s">
        <v>1166</v>
      </c>
      <c r="AB86" s="1642"/>
    </row>
    <row r="87" spans="2:31" s="1464" customFormat="1" ht="13.5" hidden="1" customHeight="1">
      <c r="B87" s="1474"/>
      <c r="C87" s="1489" t="s">
        <v>61</v>
      </c>
      <c r="D87" s="1494" t="s">
        <v>691</v>
      </c>
      <c r="E87" s="1493" t="s">
        <v>158</v>
      </c>
      <c r="F87" s="1493" t="s">
        <v>158</v>
      </c>
      <c r="G87" s="1494" t="s">
        <v>1071</v>
      </c>
      <c r="H87" s="1494" t="s">
        <v>874</v>
      </c>
      <c r="I87" s="1488"/>
      <c r="J87" s="1494" t="s">
        <v>1072</v>
      </c>
      <c r="K87" s="1493" t="s">
        <v>158</v>
      </c>
      <c r="L87" s="1493" t="s">
        <v>158</v>
      </c>
      <c r="M87" s="1493" t="s">
        <v>158</v>
      </c>
      <c r="N87" s="1493" t="s">
        <v>158</v>
      </c>
      <c r="O87" s="1493" t="s">
        <v>158</v>
      </c>
      <c r="P87" s="1493" t="s">
        <v>158</v>
      </c>
      <c r="Q87" s="1493" t="s">
        <v>158</v>
      </c>
      <c r="R87" s="1493" t="s">
        <v>158</v>
      </c>
      <c r="S87" s="1493" t="s">
        <v>158</v>
      </c>
      <c r="T87" s="1493" t="s">
        <v>158</v>
      </c>
      <c r="U87" s="1493" t="s">
        <v>158</v>
      </c>
      <c r="V87" s="1494" t="s">
        <v>502</v>
      </c>
      <c r="W87" s="1493" t="s">
        <v>158</v>
      </c>
      <c r="X87" s="1494" t="s">
        <v>1128</v>
      </c>
      <c r="Y87" s="1494" t="s">
        <v>1168</v>
      </c>
      <c r="AB87" s="1642"/>
    </row>
    <row r="88" spans="2:31" s="1464" customFormat="1" ht="13.5" hidden="1" customHeight="1">
      <c r="B88" s="1474"/>
      <c r="C88" s="1489" t="s">
        <v>1063</v>
      </c>
      <c r="D88" s="1494" t="s">
        <v>45</v>
      </c>
      <c r="E88" s="1493" t="s">
        <v>158</v>
      </c>
      <c r="F88" s="1493" t="s">
        <v>158</v>
      </c>
      <c r="G88" s="1494" t="s">
        <v>1072</v>
      </c>
      <c r="H88" s="1494" t="s">
        <v>1074</v>
      </c>
      <c r="I88" s="1488"/>
      <c r="J88" s="1494" t="s">
        <v>1072</v>
      </c>
      <c r="K88" s="1493" t="s">
        <v>158</v>
      </c>
      <c r="L88" s="1493" t="s">
        <v>158</v>
      </c>
      <c r="M88" s="1493" t="s">
        <v>158</v>
      </c>
      <c r="N88" s="1493" t="s">
        <v>158</v>
      </c>
      <c r="O88" s="1493" t="s">
        <v>158</v>
      </c>
      <c r="P88" s="1493" t="s">
        <v>158</v>
      </c>
      <c r="Q88" s="1493" t="s">
        <v>158</v>
      </c>
      <c r="R88" s="1493" t="s">
        <v>158</v>
      </c>
      <c r="S88" s="1493" t="s">
        <v>158</v>
      </c>
      <c r="T88" s="1493" t="s">
        <v>158</v>
      </c>
      <c r="U88" s="1493" t="s">
        <v>158</v>
      </c>
      <c r="V88" s="1494" t="s">
        <v>1132</v>
      </c>
      <c r="W88" s="1494" t="s">
        <v>1132</v>
      </c>
      <c r="X88" s="1494" t="s">
        <v>1128</v>
      </c>
      <c r="Y88" s="1494" t="s">
        <v>57</v>
      </c>
      <c r="AB88" s="1642"/>
    </row>
    <row r="89" spans="2:31" s="1464" customFormat="1" ht="13.5" hidden="1" customHeight="1">
      <c r="B89" s="1474"/>
      <c r="C89" s="1489" t="s">
        <v>482</v>
      </c>
      <c r="D89" s="1494" t="s">
        <v>971</v>
      </c>
      <c r="E89" s="1493" t="s">
        <v>158</v>
      </c>
      <c r="F89" s="1494" t="s">
        <v>141</v>
      </c>
      <c r="G89" s="1494" t="s">
        <v>683</v>
      </c>
      <c r="H89" s="1494" t="s">
        <v>1022</v>
      </c>
      <c r="I89" s="1488"/>
      <c r="J89" s="1494" t="s">
        <v>227</v>
      </c>
      <c r="K89" s="1493" t="s">
        <v>158</v>
      </c>
      <c r="L89" s="1493" t="s">
        <v>158</v>
      </c>
      <c r="M89" s="1494" t="s">
        <v>1101</v>
      </c>
      <c r="N89" s="1493" t="s">
        <v>158</v>
      </c>
      <c r="O89" s="1493" t="s">
        <v>158</v>
      </c>
      <c r="P89" s="1494" t="s">
        <v>409</v>
      </c>
      <c r="Q89" s="1493" t="s">
        <v>158</v>
      </c>
      <c r="R89" s="1493" t="s">
        <v>158</v>
      </c>
      <c r="S89" s="1493" t="s">
        <v>158</v>
      </c>
      <c r="T89" s="1494" t="s">
        <v>1132</v>
      </c>
      <c r="U89" s="1493" t="s">
        <v>158</v>
      </c>
      <c r="V89" s="1494" t="s">
        <v>1144</v>
      </c>
      <c r="W89" s="1494" t="s">
        <v>1132</v>
      </c>
      <c r="X89" s="1494" t="s">
        <v>1154</v>
      </c>
      <c r="Y89" s="1494" t="s">
        <v>1022</v>
      </c>
      <c r="AB89" s="1642"/>
    </row>
    <row r="90" spans="2:31" s="1464" customFormat="1" ht="13.5" hidden="1" customHeight="1">
      <c r="B90" s="1475"/>
      <c r="C90" s="1490"/>
      <c r="D90" s="1490"/>
      <c r="E90" s="1490"/>
      <c r="F90" s="1490"/>
      <c r="G90" s="1490"/>
      <c r="H90" s="1490"/>
      <c r="I90" s="1490"/>
      <c r="J90" s="1490"/>
      <c r="K90" s="1490"/>
      <c r="L90" s="1490"/>
      <c r="M90" s="1490"/>
      <c r="N90" s="1490"/>
      <c r="O90" s="1490"/>
      <c r="P90" s="1490"/>
      <c r="Q90" s="1490"/>
      <c r="R90" s="1490"/>
      <c r="S90" s="1490"/>
      <c r="T90" s="1490"/>
      <c r="U90" s="1490"/>
      <c r="V90" s="1490"/>
      <c r="W90" s="1490"/>
      <c r="X90" s="1490"/>
      <c r="Y90" s="1490"/>
      <c r="Z90" s="1490"/>
      <c r="AA90" s="1490"/>
      <c r="AB90" s="1643"/>
    </row>
  </sheetData>
  <mergeCells count="56">
    <mergeCell ref="J2:R2"/>
    <mergeCell ref="S2:X2"/>
    <mergeCell ref="Y2:AB2"/>
    <mergeCell ref="J3:M3"/>
    <mergeCell ref="N3:R3"/>
    <mergeCell ref="S3:U3"/>
    <mergeCell ref="V3:X3"/>
    <mergeCell ref="Y3:Z3"/>
    <mergeCell ref="AA3:AB3"/>
    <mergeCell ref="N4:R4"/>
    <mergeCell ref="Y17:AB17"/>
    <mergeCell ref="S25:T25"/>
    <mergeCell ref="J39:L39"/>
    <mergeCell ref="J47:L47"/>
    <mergeCell ref="S50:T50"/>
    <mergeCell ref="S51:T51"/>
    <mergeCell ref="S52:T52"/>
    <mergeCell ref="S55:T55"/>
    <mergeCell ref="S56:T56"/>
    <mergeCell ref="S57:T57"/>
    <mergeCell ref="B2:B3"/>
    <mergeCell ref="C2:I3"/>
    <mergeCell ref="C11:H12"/>
    <mergeCell ref="S26:S27"/>
    <mergeCell ref="S28:S29"/>
    <mergeCell ref="S30:S31"/>
    <mergeCell ref="S32:S33"/>
    <mergeCell ref="S34:S35"/>
    <mergeCell ref="T39:T40"/>
    <mergeCell ref="U39:V40"/>
    <mergeCell ref="W39:X40"/>
    <mergeCell ref="Y39:Z40"/>
    <mergeCell ref="AA39:AB40"/>
    <mergeCell ref="D40:D41"/>
    <mergeCell ref="E40:E41"/>
    <mergeCell ref="F40:F41"/>
    <mergeCell ref="G40:G41"/>
    <mergeCell ref="S60:T61"/>
    <mergeCell ref="U60:U61"/>
    <mergeCell ref="V60:V61"/>
    <mergeCell ref="W60:W61"/>
    <mergeCell ref="X60:X61"/>
    <mergeCell ref="Y60:Y61"/>
    <mergeCell ref="Z60:Z61"/>
    <mergeCell ref="AA60:AA61"/>
    <mergeCell ref="AB60:AB61"/>
    <mergeCell ref="S62:T63"/>
    <mergeCell ref="S64:T65"/>
    <mergeCell ref="S66:T67"/>
    <mergeCell ref="S68:T69"/>
    <mergeCell ref="S70:T71"/>
    <mergeCell ref="S72:T73"/>
    <mergeCell ref="A1:A48"/>
    <mergeCell ref="B4:B48"/>
    <mergeCell ref="B49:B74"/>
    <mergeCell ref="B75:B90"/>
  </mergeCells>
  <phoneticPr fontId="6"/>
  <printOptions horizontalCentered="1" verticalCentered="1"/>
  <pageMargins left="0.21930239898989901" right="0.28196022727272724" top="0.40497489014438171" bottom="0.35433070866141736" header="0.31496062992125984" footer="0.31496062992125984"/>
  <pageSetup paperSize="9" scale="62" fitToWidth="1" fitToHeight="1" orientation="landscape" usePrinterDefaults="1" copies="2" r:id="rId1"/>
  <drawing r:id="rId2"/>
  <legacyDrawing r:id="rId3"/>
  <controls>
    <mc:AlternateContent>
      <mc:Choice xmlns:x14="http://schemas.microsoft.com/office/spreadsheetml/2009/9/main" Requires="x14">
        <control shapeId="1025" r:id="rId4" name="オブジェクト 1">
          <controlPr defaultSize="0" autoPict="0" r:id="rId5">
            <anchor moveWithCells="1">
              <from xmlns:xdr="http://schemas.openxmlformats.org/drawingml/2006/spreadsheetDrawing">
                <xdr:col>2</xdr:col>
                <xdr:colOff>0</xdr:colOff>
                <xdr:row>10</xdr:row>
                <xdr:rowOff>0</xdr:rowOff>
              </from>
              <to xmlns:xdr="http://schemas.openxmlformats.org/drawingml/2006/spreadsheetDrawing">
                <xdr:col>3</xdr:col>
                <xdr:colOff>208915</xdr:colOff>
                <xdr:row>10</xdr:row>
                <xdr:rowOff>226695</xdr:rowOff>
              </to>
            </anchor>
          </controlPr>
        </control>
      </mc:Choice>
      <mc:Fallback>
        <control shapeId="1025" r:id="rId4" name="オブジェクト 1"/>
      </mc:Fallback>
    </mc:AlternateContent>
  </controls>
</worksheet>
</file>

<file path=xl/worksheets/sheet13.xml><?xml version="1.0" encoding="utf-8"?>
<worksheet xmlns:r="http://schemas.openxmlformats.org/officeDocument/2006/relationships" xmlns:mc="http://schemas.openxmlformats.org/markup-compatibility/2006" xmlns="http://schemas.openxmlformats.org/spreadsheetml/2006/main">
  <sheetPr>
    <tabColor theme="0"/>
  </sheetPr>
  <dimension ref="A1:AD45"/>
  <sheetViews>
    <sheetView view="pageBreakPreview" topLeftCell="K1" zoomScaleNormal="90" zoomScaleSheetLayoutView="100" workbookViewId="0">
      <selection activeCell="T33" sqref="T33"/>
    </sheetView>
  </sheetViews>
  <sheetFormatPr defaultRowHeight="13.5"/>
  <cols>
    <col min="1" max="1" width="4.875" customWidth="1"/>
    <col min="2" max="2" width="4.25" customWidth="1"/>
    <col min="3" max="19" width="8.5" customWidth="1"/>
    <col min="20" max="20" width="9.625" customWidth="1"/>
    <col min="21" max="22" width="8.5" style="1" customWidth="1"/>
    <col min="23" max="27" width="8.5" customWidth="1"/>
    <col min="28" max="28" width="2.75" customWidth="1"/>
    <col min="29" max="29" width="3.25" customWidth="1"/>
  </cols>
  <sheetData>
    <row r="1" spans="1:30" ht="36.75" customHeight="1">
      <c r="A1" s="386" t="s">
        <v>217</v>
      </c>
      <c r="B1" s="1465" t="s">
        <v>706</v>
      </c>
      <c r="C1" s="673"/>
      <c r="D1" s="673"/>
      <c r="E1" s="673"/>
      <c r="F1" s="673"/>
      <c r="G1" s="673"/>
      <c r="H1" s="673"/>
      <c r="I1" s="673"/>
      <c r="J1" s="673"/>
      <c r="K1" s="16" t="s">
        <v>937</v>
      </c>
      <c r="L1" s="673"/>
      <c r="M1" s="673"/>
      <c r="N1" s="673"/>
      <c r="O1" s="673"/>
      <c r="P1" s="673"/>
      <c r="Q1" s="673"/>
      <c r="R1" s="673"/>
      <c r="S1" s="673"/>
      <c r="T1" s="673"/>
      <c r="U1" s="673"/>
      <c r="V1" s="673"/>
      <c r="W1" s="673"/>
      <c r="X1" s="673"/>
      <c r="Y1" s="673"/>
      <c r="Z1" s="673"/>
      <c r="AA1" s="673"/>
      <c r="AB1" s="17"/>
      <c r="AC1" s="17"/>
      <c r="AD1" s="17"/>
    </row>
    <row r="2" spans="1:30" ht="17.25" customHeight="1">
      <c r="A2" s="386"/>
      <c r="B2" s="1466"/>
      <c r="C2" s="1557" t="s">
        <v>129</v>
      </c>
      <c r="D2" s="1652"/>
      <c r="E2" s="1652"/>
      <c r="F2" s="1652"/>
      <c r="G2" s="1652"/>
      <c r="H2" s="1657"/>
      <c r="I2" s="1660" t="s">
        <v>1080</v>
      </c>
      <c r="J2" s="1664"/>
      <c r="K2" s="1664"/>
      <c r="L2" s="1664"/>
      <c r="M2" s="1664"/>
      <c r="N2" s="1664"/>
      <c r="O2" s="1664"/>
      <c r="P2" s="1664"/>
      <c r="Q2" s="1664"/>
      <c r="R2" s="1660" t="s">
        <v>452</v>
      </c>
      <c r="S2" s="1664"/>
      <c r="T2" s="1664"/>
      <c r="U2" s="1664"/>
      <c r="V2" s="1664"/>
      <c r="W2" s="1707"/>
      <c r="X2" s="1664" t="s">
        <v>1155</v>
      </c>
      <c r="Y2" s="1664"/>
      <c r="Z2" s="1664"/>
      <c r="AA2" s="1707"/>
      <c r="AB2" s="17"/>
      <c r="AC2" s="17"/>
      <c r="AD2" s="17"/>
    </row>
    <row r="3" spans="1:30" ht="17.25" customHeight="1">
      <c r="A3" s="386"/>
      <c r="B3" s="1467"/>
      <c r="C3" s="1648"/>
      <c r="D3" s="1653"/>
      <c r="E3" s="1653"/>
      <c r="F3" s="1653"/>
      <c r="G3" s="1653"/>
      <c r="H3" s="1658"/>
      <c r="I3" s="1558" t="s">
        <v>1080</v>
      </c>
      <c r="J3" s="1665"/>
      <c r="K3" s="1665"/>
      <c r="L3" s="1668"/>
      <c r="M3" s="1653" t="s">
        <v>885</v>
      </c>
      <c r="N3" s="1653"/>
      <c r="O3" s="1653"/>
      <c r="P3" s="1653"/>
      <c r="Q3" s="1653"/>
      <c r="R3" s="1558" t="s">
        <v>1114</v>
      </c>
      <c r="S3" s="1665"/>
      <c r="T3" s="1668"/>
      <c r="U3" s="1653" t="s">
        <v>287</v>
      </c>
      <c r="V3" s="1653"/>
      <c r="W3" s="1658"/>
      <c r="X3" s="1558" t="s">
        <v>1156</v>
      </c>
      <c r="Y3" s="1668"/>
      <c r="Z3" s="1653" t="s">
        <v>393</v>
      </c>
      <c r="AA3" s="1658"/>
      <c r="AB3" s="17"/>
      <c r="AC3" s="17"/>
      <c r="AD3" s="17"/>
    </row>
    <row r="4" spans="1:30" ht="24" customHeight="1">
      <c r="A4" s="386"/>
      <c r="B4" s="1468" t="s">
        <v>1044</v>
      </c>
      <c r="C4" s="1040"/>
      <c r="D4" s="74"/>
      <c r="E4" s="74"/>
      <c r="F4" s="74"/>
      <c r="G4" s="74"/>
      <c r="H4" s="1043"/>
      <c r="I4" s="1661" t="s">
        <v>281</v>
      </c>
      <c r="J4" s="74"/>
      <c r="K4" s="74"/>
      <c r="L4" s="74"/>
      <c r="M4" s="74"/>
      <c r="N4" s="74"/>
      <c r="O4" s="74"/>
      <c r="P4" s="74"/>
      <c r="Q4" s="1043"/>
      <c r="R4" s="1661" t="s">
        <v>1116</v>
      </c>
      <c r="S4" s="74"/>
      <c r="T4" s="74"/>
      <c r="U4" s="324"/>
      <c r="V4" s="324"/>
      <c r="W4" s="324"/>
      <c r="X4" s="324"/>
      <c r="Y4" s="324"/>
      <c r="Z4" s="324"/>
      <c r="AA4" s="1043"/>
      <c r="AB4" s="17"/>
      <c r="AC4" s="17"/>
      <c r="AD4" s="17"/>
    </row>
    <row r="5" spans="1:30" ht="18.75" customHeight="1">
      <c r="A5" s="386"/>
      <c r="B5" s="1469"/>
      <c r="C5" s="195"/>
      <c r="D5" s="56"/>
      <c r="E5" s="56"/>
      <c r="F5" s="56"/>
      <c r="G5" s="56"/>
      <c r="H5" s="81"/>
      <c r="I5" s="46" t="s">
        <v>493</v>
      </c>
      <c r="J5" s="21" t="s">
        <v>1094</v>
      </c>
      <c r="K5" s="21" t="s">
        <v>1099</v>
      </c>
      <c r="L5" s="982" t="s">
        <v>1046</v>
      </c>
      <c r="M5" s="21" t="s">
        <v>644</v>
      </c>
      <c r="N5" s="982" t="s">
        <v>319</v>
      </c>
      <c r="O5" s="21" t="s">
        <v>534</v>
      </c>
      <c r="P5" s="21" t="s">
        <v>201</v>
      </c>
      <c r="Q5" s="1675" t="s">
        <v>266</v>
      </c>
      <c r="R5" s="1679"/>
      <c r="S5" s="103"/>
      <c r="T5" s="21" t="s">
        <v>1099</v>
      </c>
      <c r="U5" s="21" t="s">
        <v>1046</v>
      </c>
      <c r="V5" s="21" t="s">
        <v>644</v>
      </c>
      <c r="W5" s="21" t="s">
        <v>319</v>
      </c>
      <c r="X5" s="21" t="s">
        <v>534</v>
      </c>
      <c r="Y5" s="21" t="s">
        <v>201</v>
      </c>
      <c r="Z5" s="1435" t="s">
        <v>266</v>
      </c>
      <c r="AA5" s="81"/>
      <c r="AB5" s="17"/>
      <c r="AC5" s="17"/>
      <c r="AD5" s="17"/>
    </row>
    <row r="6" spans="1:30" ht="18.75" customHeight="1">
      <c r="A6" s="386"/>
      <c r="B6" s="1469"/>
      <c r="C6" s="195"/>
      <c r="D6" s="56"/>
      <c r="E6" s="56"/>
      <c r="F6" s="56"/>
      <c r="G6" s="56"/>
      <c r="H6" s="81"/>
      <c r="I6" s="46" t="s">
        <v>973</v>
      </c>
      <c r="J6" s="1666">
        <v>6329</v>
      </c>
      <c r="K6" s="1666">
        <v>5548</v>
      </c>
      <c r="L6" s="1669">
        <v>5832</v>
      </c>
      <c r="M6" s="1666">
        <v>5143</v>
      </c>
      <c r="N6" s="1669">
        <v>4816</v>
      </c>
      <c r="O6" s="1666">
        <v>4843</v>
      </c>
      <c r="P6" s="1666">
        <v>5002</v>
      </c>
      <c r="Q6" s="1676">
        <v>5174</v>
      </c>
      <c r="R6" s="1679" t="s">
        <v>1117</v>
      </c>
      <c r="S6" s="103"/>
      <c r="T6" s="1696">
        <v>2593</v>
      </c>
      <c r="U6" s="1696">
        <v>2231</v>
      </c>
      <c r="V6" s="1696">
        <v>1832</v>
      </c>
      <c r="W6" s="1696">
        <v>1390</v>
      </c>
      <c r="X6" s="1666">
        <v>1235</v>
      </c>
      <c r="Y6" s="1666">
        <v>1025</v>
      </c>
      <c r="Z6" s="1718">
        <v>1116</v>
      </c>
      <c r="AA6" s="716"/>
      <c r="AB6" s="17"/>
      <c r="AC6" s="17"/>
      <c r="AD6" s="17"/>
    </row>
    <row r="7" spans="1:30" ht="18.75" customHeight="1">
      <c r="A7" s="386"/>
      <c r="B7" s="1469"/>
      <c r="C7" s="195"/>
      <c r="D7" s="56"/>
      <c r="E7" s="56"/>
      <c r="F7" s="56"/>
      <c r="G7" s="56"/>
      <c r="H7" s="81"/>
      <c r="I7" s="195"/>
      <c r="J7" s="56"/>
      <c r="K7" s="56"/>
      <c r="L7" s="56"/>
      <c r="M7" s="56"/>
      <c r="N7" s="56"/>
      <c r="O7" s="56"/>
      <c r="P7" s="56"/>
      <c r="Q7" s="81"/>
      <c r="R7" s="1679" t="s">
        <v>1119</v>
      </c>
      <c r="S7" s="103"/>
      <c r="T7" s="1696">
        <v>4665</v>
      </c>
      <c r="U7" s="1696">
        <v>4350</v>
      </c>
      <c r="V7" s="1696">
        <v>4262</v>
      </c>
      <c r="W7" s="1696">
        <v>3798</v>
      </c>
      <c r="X7" s="1666">
        <v>3504</v>
      </c>
      <c r="Y7" s="1666">
        <v>3597</v>
      </c>
      <c r="Z7" s="1718">
        <v>3769</v>
      </c>
      <c r="AA7" s="716"/>
      <c r="AB7" s="17"/>
      <c r="AC7" s="17"/>
      <c r="AD7" s="17"/>
    </row>
    <row r="8" spans="1:30" ht="18.75" customHeight="1">
      <c r="A8" s="386"/>
      <c r="B8" s="1469"/>
      <c r="C8" s="195"/>
      <c r="D8" s="56"/>
      <c r="E8" s="56"/>
      <c r="F8" s="56"/>
      <c r="G8" s="56"/>
      <c r="H8" s="81"/>
      <c r="I8" s="196"/>
      <c r="J8" s="219"/>
      <c r="K8" s="219"/>
      <c r="L8" s="219"/>
      <c r="M8" s="219"/>
      <c r="N8" s="219"/>
      <c r="O8" s="219"/>
      <c r="P8" s="219"/>
      <c r="Q8" s="358"/>
      <c r="R8" s="331"/>
      <c r="S8" s="315"/>
      <c r="T8" s="315"/>
      <c r="U8" s="315"/>
      <c r="V8" s="315"/>
      <c r="W8" s="315"/>
      <c r="X8" s="315"/>
      <c r="Y8" s="315"/>
      <c r="Z8" s="1719"/>
      <c r="AA8" s="1659"/>
      <c r="AB8" s="17"/>
      <c r="AC8" s="17"/>
      <c r="AD8" s="17"/>
    </row>
    <row r="9" spans="1:30" ht="18.75" customHeight="1">
      <c r="A9" s="386"/>
      <c r="B9" s="1469"/>
      <c r="C9" s="195"/>
      <c r="D9" s="56"/>
      <c r="E9" s="56"/>
      <c r="F9" s="56"/>
      <c r="G9" s="56"/>
      <c r="H9" s="81"/>
      <c r="I9" s="32" t="s">
        <v>332</v>
      </c>
      <c r="J9" s="56"/>
      <c r="K9" s="56"/>
      <c r="L9" s="56"/>
      <c r="M9" s="56"/>
      <c r="N9" s="56"/>
      <c r="O9" s="56"/>
      <c r="P9" s="56"/>
      <c r="Q9" s="81"/>
      <c r="R9" s="1041" t="s">
        <v>1288</v>
      </c>
      <c r="S9" s="219"/>
      <c r="T9" s="219"/>
      <c r="U9" s="219"/>
      <c r="V9" s="219"/>
      <c r="W9" s="56"/>
      <c r="X9" s="219"/>
      <c r="Y9" s="219"/>
      <c r="Z9" s="486"/>
      <c r="AA9" s="81"/>
      <c r="AB9" s="17"/>
      <c r="AC9" s="17"/>
      <c r="AD9" s="17"/>
    </row>
    <row r="10" spans="1:30" ht="18.75" customHeight="1">
      <c r="A10" s="386"/>
      <c r="B10" s="1469"/>
      <c r="C10" s="195"/>
      <c r="D10" s="56"/>
      <c r="E10" s="56"/>
      <c r="F10" s="56"/>
      <c r="G10" s="56"/>
      <c r="H10" s="81"/>
      <c r="I10" s="46" t="s">
        <v>493</v>
      </c>
      <c r="J10" s="21" t="s">
        <v>1094</v>
      </c>
      <c r="K10" s="21" t="s">
        <v>1099</v>
      </c>
      <c r="L10" s="21" t="s">
        <v>1046</v>
      </c>
      <c r="M10" s="21" t="s">
        <v>644</v>
      </c>
      <c r="N10" s="982" t="s">
        <v>319</v>
      </c>
      <c r="O10" s="21" t="s">
        <v>534</v>
      </c>
      <c r="P10" s="21" t="s">
        <v>201</v>
      </c>
      <c r="Q10" s="1675" t="s">
        <v>266</v>
      </c>
      <c r="R10" s="1679" t="s">
        <v>493</v>
      </c>
      <c r="S10" s="103"/>
      <c r="T10" s="21" t="s">
        <v>1099</v>
      </c>
      <c r="U10" s="21" t="s">
        <v>1046</v>
      </c>
      <c r="V10" s="21" t="s">
        <v>644</v>
      </c>
      <c r="W10" s="21" t="s">
        <v>319</v>
      </c>
      <c r="X10" s="21" t="s">
        <v>534</v>
      </c>
      <c r="Y10" s="21" t="s">
        <v>201</v>
      </c>
      <c r="Z10" s="1435" t="s">
        <v>266</v>
      </c>
      <c r="AA10" s="81"/>
    </row>
    <row r="11" spans="1:30" ht="18.75" customHeight="1">
      <c r="A11" s="386"/>
      <c r="B11" s="1469"/>
      <c r="C11" s="195"/>
      <c r="D11" s="56"/>
      <c r="E11" s="56"/>
      <c r="F11" s="56"/>
      <c r="G11" s="56"/>
      <c r="H11" s="81"/>
      <c r="I11" s="46" t="s">
        <v>973</v>
      </c>
      <c r="J11" s="1666">
        <v>8352</v>
      </c>
      <c r="K11" s="1666">
        <v>7287</v>
      </c>
      <c r="L11" s="1666">
        <v>7791</v>
      </c>
      <c r="M11" s="1666">
        <v>7528</v>
      </c>
      <c r="N11" s="1669">
        <v>7090</v>
      </c>
      <c r="O11" s="1666">
        <v>7186</v>
      </c>
      <c r="P11" s="1666">
        <v>6898</v>
      </c>
      <c r="Q11" s="1676">
        <v>7027</v>
      </c>
      <c r="R11" s="1679" t="s">
        <v>155</v>
      </c>
      <c r="S11" s="103"/>
      <c r="T11" s="1696">
        <v>2932</v>
      </c>
      <c r="U11" s="1696">
        <v>2797</v>
      </c>
      <c r="V11" s="1696">
        <v>2626</v>
      </c>
      <c r="W11" s="1696">
        <v>2426</v>
      </c>
      <c r="X11" s="1696">
        <v>2504</v>
      </c>
      <c r="Y11" s="1696">
        <v>2451</v>
      </c>
      <c r="Z11" s="1720">
        <v>2356</v>
      </c>
      <c r="AA11" s="716"/>
    </row>
    <row r="12" spans="1:30" ht="18.75" customHeight="1">
      <c r="A12" s="386"/>
      <c r="B12" s="1469"/>
      <c r="C12" s="195"/>
      <c r="D12" s="56"/>
      <c r="E12" s="56"/>
      <c r="F12" s="56"/>
      <c r="G12" s="56"/>
      <c r="H12" s="81"/>
      <c r="I12" s="195"/>
      <c r="J12" s="219"/>
      <c r="K12" s="219"/>
      <c r="L12" s="219"/>
      <c r="M12" s="219"/>
      <c r="N12" s="219"/>
      <c r="O12" s="219"/>
      <c r="P12" s="219"/>
      <c r="Q12" s="1677"/>
      <c r="R12" s="1679" t="s">
        <v>1123</v>
      </c>
      <c r="S12" s="103"/>
      <c r="T12" s="1697">
        <v>8</v>
      </c>
      <c r="U12" s="1697">
        <v>7.7</v>
      </c>
      <c r="V12" s="1706">
        <v>7.2</v>
      </c>
      <c r="W12" s="1706">
        <v>6.6</v>
      </c>
      <c r="X12" s="1706">
        <v>6.8</v>
      </c>
      <c r="Y12" s="1706">
        <v>6.7</v>
      </c>
      <c r="Z12" s="1721">
        <v>6.5</v>
      </c>
      <c r="AA12" s="716"/>
    </row>
    <row r="13" spans="1:30" ht="18.75" customHeight="1">
      <c r="A13" s="386"/>
      <c r="B13" s="1469"/>
      <c r="C13" s="195"/>
      <c r="D13" s="56"/>
      <c r="E13" s="56"/>
      <c r="F13" s="56"/>
      <c r="G13" s="56"/>
      <c r="H13" s="81"/>
      <c r="I13" s="196"/>
      <c r="J13" s="219"/>
      <c r="K13" s="219"/>
      <c r="L13" s="219"/>
      <c r="M13" s="219"/>
      <c r="N13" s="219"/>
      <c r="O13" s="219"/>
      <c r="P13" s="219"/>
      <c r="Q13" s="358"/>
      <c r="R13" s="196"/>
      <c r="S13" s="219"/>
      <c r="T13" s="219"/>
      <c r="U13" s="219"/>
      <c r="V13" s="219"/>
      <c r="W13" s="973"/>
      <c r="X13" s="219"/>
      <c r="Y13" s="219"/>
      <c r="Z13" s="219"/>
      <c r="AA13" s="81"/>
    </row>
    <row r="14" spans="1:30" ht="18.75" customHeight="1">
      <c r="A14" s="386"/>
      <c r="B14" s="1469"/>
      <c r="C14" s="195"/>
      <c r="D14" s="56"/>
      <c r="E14" s="56"/>
      <c r="F14" s="56"/>
      <c r="G14" s="56"/>
      <c r="H14" s="81"/>
      <c r="I14" s="32" t="s">
        <v>1448</v>
      </c>
      <c r="J14" s="56"/>
      <c r="K14" s="56"/>
      <c r="L14" s="56"/>
      <c r="M14" s="56"/>
      <c r="N14" s="56"/>
      <c r="O14" s="56"/>
      <c r="P14" s="56"/>
      <c r="Q14" s="81"/>
      <c r="R14" s="195" t="s">
        <v>859</v>
      </c>
      <c r="S14" s="56"/>
      <c r="T14" s="56"/>
      <c r="U14" s="56"/>
      <c r="V14" s="56"/>
      <c r="W14" s="219"/>
      <c r="X14" s="56"/>
      <c r="Y14" s="56"/>
      <c r="Z14" s="58"/>
      <c r="AA14" s="81"/>
    </row>
    <row r="15" spans="1:30" ht="18.75" customHeight="1">
      <c r="A15" s="386"/>
      <c r="B15" s="1469"/>
      <c r="C15" s="195"/>
      <c r="D15" s="56"/>
      <c r="E15" s="56"/>
      <c r="F15" s="56"/>
      <c r="G15" s="56"/>
      <c r="H15" s="81"/>
      <c r="I15" s="1662" t="s">
        <v>1432</v>
      </c>
      <c r="J15" s="61"/>
      <c r="K15" s="61"/>
      <c r="L15" s="61"/>
      <c r="M15" s="61"/>
      <c r="N15" s="61"/>
      <c r="O15" s="61"/>
      <c r="P15" s="61"/>
      <c r="Q15" s="1678"/>
      <c r="R15" s="1680" t="s">
        <v>1125</v>
      </c>
      <c r="S15" s="1649"/>
      <c r="T15" s="1698" t="s">
        <v>1133</v>
      </c>
      <c r="U15" s="226" t="s">
        <v>575</v>
      </c>
      <c r="V15" s="226" t="s">
        <v>655</v>
      </c>
      <c r="W15" s="226" t="s">
        <v>596</v>
      </c>
      <c r="X15" s="226" t="s">
        <v>657</v>
      </c>
      <c r="Y15" s="226" t="s">
        <v>512</v>
      </c>
      <c r="Z15" s="226" t="s">
        <v>659</v>
      </c>
      <c r="AA15" s="1675" t="s">
        <v>216</v>
      </c>
    </row>
    <row r="16" spans="1:30" ht="18.75" customHeight="1">
      <c r="A16" s="386"/>
      <c r="B16" s="1469"/>
      <c r="C16" s="195"/>
      <c r="D16" s="56"/>
      <c r="E16" s="56"/>
      <c r="F16" s="56"/>
      <c r="G16" s="56"/>
      <c r="H16" s="81"/>
      <c r="I16" s="1157" t="s">
        <v>135</v>
      </c>
      <c r="J16" s="1164">
        <v>1</v>
      </c>
      <c r="K16" s="1164">
        <v>2</v>
      </c>
      <c r="L16" s="1164">
        <v>3</v>
      </c>
      <c r="M16" s="1164">
        <v>4</v>
      </c>
      <c r="N16" s="1164">
        <v>5</v>
      </c>
      <c r="O16" s="1674">
        <v>6</v>
      </c>
      <c r="P16" s="1674">
        <v>7</v>
      </c>
      <c r="Q16" s="1170">
        <v>8</v>
      </c>
      <c r="R16" s="71"/>
      <c r="S16" s="86"/>
      <c r="T16" s="1699"/>
      <c r="U16" s="1164"/>
      <c r="V16" s="1164"/>
      <c r="W16" s="1164"/>
      <c r="X16" s="1164"/>
      <c r="Y16" s="1164"/>
      <c r="Z16" s="1164"/>
      <c r="AA16" s="1675"/>
    </row>
    <row r="17" spans="1:30" ht="18.75" customHeight="1">
      <c r="A17" s="386"/>
      <c r="B17" s="1469"/>
      <c r="C17" s="195"/>
      <c r="D17" s="56"/>
      <c r="E17" s="56"/>
      <c r="F17" s="56"/>
      <c r="G17" s="56"/>
      <c r="H17" s="81"/>
      <c r="I17" s="1663" t="s">
        <v>278</v>
      </c>
      <c r="J17" s="642" t="s">
        <v>928</v>
      </c>
      <c r="K17" s="642" t="s">
        <v>304</v>
      </c>
      <c r="L17" s="642" t="s">
        <v>1451</v>
      </c>
      <c r="M17" s="642" t="s">
        <v>473</v>
      </c>
      <c r="N17" s="1283" t="s">
        <v>1449</v>
      </c>
      <c r="O17" s="326" t="s">
        <v>1230</v>
      </c>
      <c r="P17" s="326" t="s">
        <v>1258</v>
      </c>
      <c r="Q17" s="326" t="s">
        <v>1450</v>
      </c>
      <c r="R17" s="667" t="s">
        <v>305</v>
      </c>
      <c r="S17" s="1689"/>
      <c r="T17" s="1700" t="s">
        <v>1134</v>
      </c>
      <c r="U17" s="1703">
        <v>14</v>
      </c>
      <c r="V17" s="1703">
        <v>14</v>
      </c>
      <c r="W17" s="1708">
        <v>13</v>
      </c>
      <c r="X17" s="1711">
        <v>15</v>
      </c>
      <c r="Y17" s="1715">
        <v>14</v>
      </c>
      <c r="Z17" s="1715">
        <v>17</v>
      </c>
      <c r="AA17" s="1722">
        <v>20</v>
      </c>
    </row>
    <row r="18" spans="1:30" ht="18.75" customHeight="1">
      <c r="A18" s="386"/>
      <c r="B18" s="1469"/>
      <c r="C18" s="195"/>
      <c r="D18" s="56"/>
      <c r="E18" s="56"/>
      <c r="F18" s="56"/>
      <c r="G18" s="56"/>
      <c r="H18" s="81"/>
      <c r="I18" s="1157"/>
      <c r="J18" s="1164"/>
      <c r="K18" s="1164"/>
      <c r="L18" s="1164"/>
      <c r="M18" s="1164"/>
      <c r="N18" s="129"/>
      <c r="O18" s="290"/>
      <c r="P18" s="290"/>
      <c r="Q18" s="290"/>
      <c r="R18" s="1681"/>
      <c r="S18" s="1690"/>
      <c r="T18" s="1701" t="s">
        <v>1137</v>
      </c>
      <c r="U18" s="1704">
        <v>7</v>
      </c>
      <c r="V18" s="1704">
        <v>6</v>
      </c>
      <c r="W18" s="1709">
        <v>9</v>
      </c>
      <c r="X18" s="1712">
        <v>10</v>
      </c>
      <c r="Y18" s="1710">
        <v>9</v>
      </c>
      <c r="Z18" s="1710">
        <v>15</v>
      </c>
      <c r="AA18" s="1723">
        <v>15</v>
      </c>
    </row>
    <row r="19" spans="1:30" ht="18.75" customHeight="1">
      <c r="A19" s="386"/>
      <c r="B19" s="1469"/>
      <c r="C19" s="195"/>
      <c r="D19" s="56"/>
      <c r="E19" s="56"/>
      <c r="F19" s="56"/>
      <c r="G19" s="56"/>
      <c r="H19" s="81"/>
      <c r="I19" s="1663" t="s">
        <v>135</v>
      </c>
      <c r="J19" s="226">
        <v>9</v>
      </c>
      <c r="K19" s="226">
        <v>10</v>
      </c>
      <c r="L19" s="226" t="s">
        <v>482</v>
      </c>
      <c r="M19" s="226" t="s">
        <v>652</v>
      </c>
      <c r="N19" s="226" t="s">
        <v>678</v>
      </c>
      <c r="O19" s="24"/>
      <c r="P19" s="28"/>
      <c r="Q19" s="650"/>
      <c r="R19" s="71" t="s">
        <v>769</v>
      </c>
      <c r="S19" s="86"/>
      <c r="T19" s="1700" t="s">
        <v>1134</v>
      </c>
      <c r="U19" s="1703">
        <v>9</v>
      </c>
      <c r="V19" s="1703">
        <v>11</v>
      </c>
      <c r="W19" s="1708">
        <v>11</v>
      </c>
      <c r="X19" s="1713">
        <v>11</v>
      </c>
      <c r="Y19" s="1708">
        <v>10</v>
      </c>
      <c r="Z19" s="1708">
        <v>11</v>
      </c>
      <c r="AA19" s="1724">
        <v>11</v>
      </c>
    </row>
    <row r="20" spans="1:30" ht="18.75" customHeight="1">
      <c r="A20" s="386"/>
      <c r="B20" s="1469"/>
      <c r="C20" s="195"/>
      <c r="D20" s="56"/>
      <c r="E20" s="56"/>
      <c r="F20" s="56"/>
      <c r="G20" s="56"/>
      <c r="H20" s="81"/>
      <c r="I20" s="290" t="s">
        <v>278</v>
      </c>
      <c r="J20" s="326" t="s">
        <v>348</v>
      </c>
      <c r="K20" s="326" t="s">
        <v>311</v>
      </c>
      <c r="L20" s="326" t="s">
        <v>489</v>
      </c>
      <c r="M20" s="326" t="s">
        <v>1452</v>
      </c>
      <c r="N20" s="326" t="s">
        <v>1453</v>
      </c>
      <c r="O20" s="28"/>
      <c r="P20" s="28"/>
      <c r="Q20" s="650"/>
      <c r="R20" s="1682"/>
      <c r="S20" s="1368"/>
      <c r="T20" s="1702" t="s">
        <v>1137</v>
      </c>
      <c r="U20" s="1704">
        <v>5</v>
      </c>
      <c r="V20" s="1704">
        <v>5</v>
      </c>
      <c r="W20" s="1709">
        <v>5</v>
      </c>
      <c r="X20" s="1714">
        <v>8</v>
      </c>
      <c r="Y20" s="1709">
        <v>5</v>
      </c>
      <c r="Z20" s="1709">
        <v>5</v>
      </c>
      <c r="AA20" s="1725">
        <v>5</v>
      </c>
    </row>
    <row r="21" spans="1:30" ht="18.75" customHeight="1">
      <c r="A21" s="386"/>
      <c r="B21" s="1469"/>
      <c r="C21" s="195"/>
      <c r="D21" s="56"/>
      <c r="E21" s="56"/>
      <c r="F21" s="56"/>
      <c r="G21" s="56"/>
      <c r="H21" s="81"/>
      <c r="I21" s="290"/>
      <c r="J21" s="290"/>
      <c r="K21" s="290"/>
      <c r="L21" s="290"/>
      <c r="M21" s="290"/>
      <c r="N21" s="290"/>
      <c r="O21" s="219"/>
      <c r="P21" s="219"/>
      <c r="Q21" s="358"/>
      <c r="R21" s="1683" t="s">
        <v>546</v>
      </c>
      <c r="S21" s="1691"/>
      <c r="T21" s="1700" t="s">
        <v>1134</v>
      </c>
      <c r="U21" s="1703">
        <v>6</v>
      </c>
      <c r="V21" s="1703">
        <v>7</v>
      </c>
      <c r="W21" s="1708">
        <v>7</v>
      </c>
      <c r="X21" s="1711">
        <v>7</v>
      </c>
      <c r="Y21" s="1715">
        <v>6</v>
      </c>
      <c r="Z21" s="1715">
        <v>6</v>
      </c>
      <c r="AA21" s="1722">
        <v>5</v>
      </c>
      <c r="AB21" s="1644"/>
    </row>
    <row r="22" spans="1:30" ht="18.75" customHeight="1">
      <c r="A22" s="386"/>
      <c r="B22" s="1469"/>
      <c r="C22" s="195"/>
      <c r="D22" s="56"/>
      <c r="E22" s="56"/>
      <c r="F22" s="56"/>
      <c r="G22" s="56"/>
      <c r="H22" s="81"/>
      <c r="I22" s="261" t="s">
        <v>1092</v>
      </c>
      <c r="J22" s="219"/>
      <c r="K22" s="219"/>
      <c r="L22" s="219"/>
      <c r="M22" s="219"/>
      <c r="N22" s="219"/>
      <c r="O22" s="219"/>
      <c r="P22" s="219"/>
      <c r="Q22" s="358"/>
      <c r="R22" s="1684"/>
      <c r="S22" s="1692"/>
      <c r="T22" s="1702" t="s">
        <v>1137</v>
      </c>
      <c r="U22" s="1704">
        <v>4</v>
      </c>
      <c r="V22" s="1704">
        <v>5</v>
      </c>
      <c r="W22" s="1709">
        <v>6</v>
      </c>
      <c r="X22" s="1712">
        <v>6</v>
      </c>
      <c r="Y22" s="1710">
        <v>6</v>
      </c>
      <c r="Z22" s="1710">
        <v>6</v>
      </c>
      <c r="AA22" s="1723">
        <v>5</v>
      </c>
    </row>
    <row r="23" spans="1:30" ht="18.75" customHeight="1">
      <c r="A23" s="386"/>
      <c r="B23" s="1469"/>
      <c r="C23" s="195"/>
      <c r="D23" s="56"/>
      <c r="E23" s="56"/>
      <c r="F23" s="56"/>
      <c r="G23" s="56"/>
      <c r="H23" s="81"/>
      <c r="I23" s="195"/>
      <c r="J23" s="56"/>
      <c r="K23" s="56"/>
      <c r="L23" s="56"/>
      <c r="M23" s="56"/>
      <c r="N23" s="56"/>
      <c r="O23" s="56"/>
      <c r="P23" s="56"/>
      <c r="Q23" s="81"/>
      <c r="R23" s="1680" t="s">
        <v>767</v>
      </c>
      <c r="S23" s="1649"/>
      <c r="T23" s="1700" t="s">
        <v>1134</v>
      </c>
      <c r="U23" s="1703">
        <v>3</v>
      </c>
      <c r="V23" s="1703">
        <v>3</v>
      </c>
      <c r="W23" s="1708">
        <v>3</v>
      </c>
      <c r="X23" s="1713">
        <v>3</v>
      </c>
      <c r="Y23" s="1708">
        <v>2</v>
      </c>
      <c r="Z23" s="1708">
        <v>2</v>
      </c>
      <c r="AA23" s="1724">
        <v>2</v>
      </c>
    </row>
    <row r="24" spans="1:30" ht="18.75" customHeight="1">
      <c r="A24" s="386"/>
      <c r="B24" s="1469"/>
      <c r="C24" s="195"/>
      <c r="D24" s="56"/>
      <c r="E24" s="56"/>
      <c r="F24" s="56"/>
      <c r="G24" s="56"/>
      <c r="H24" s="81"/>
      <c r="I24" s="196"/>
      <c r="J24" s="56"/>
      <c r="K24" s="56"/>
      <c r="L24" s="56"/>
      <c r="M24" s="56"/>
      <c r="N24" s="56"/>
      <c r="O24" s="56"/>
      <c r="P24" s="56"/>
      <c r="Q24" s="81"/>
      <c r="R24" s="1682"/>
      <c r="S24" s="1368"/>
      <c r="T24" s="1702" t="s">
        <v>1137</v>
      </c>
      <c r="U24" s="1704">
        <v>3</v>
      </c>
      <c r="V24" s="1704">
        <v>3</v>
      </c>
      <c r="W24" s="1709">
        <v>1</v>
      </c>
      <c r="X24" s="1714">
        <v>2</v>
      </c>
      <c r="Y24" s="1709">
        <v>1</v>
      </c>
      <c r="Z24" s="1709">
        <v>2</v>
      </c>
      <c r="AA24" s="1725">
        <v>1</v>
      </c>
    </row>
    <row r="25" spans="1:30" ht="18.75" customHeight="1">
      <c r="A25" s="386"/>
      <c r="B25" s="1469"/>
      <c r="C25" s="195"/>
      <c r="D25" s="56"/>
      <c r="E25" s="56"/>
      <c r="F25" s="56"/>
      <c r="G25" s="56"/>
      <c r="H25" s="81"/>
      <c r="I25" s="196"/>
      <c r="J25" s="56"/>
      <c r="K25" s="56"/>
      <c r="L25" s="56"/>
      <c r="M25" s="56"/>
      <c r="N25" s="56"/>
      <c r="O25" s="56"/>
      <c r="P25" s="56"/>
      <c r="Q25" s="81"/>
      <c r="R25" s="1680" t="s">
        <v>1126</v>
      </c>
      <c r="S25" s="1649"/>
      <c r="T25" s="1700" t="s">
        <v>1134</v>
      </c>
      <c r="U25" s="1703">
        <v>2</v>
      </c>
      <c r="V25" s="1703">
        <v>2</v>
      </c>
      <c r="W25" s="1708">
        <v>2</v>
      </c>
      <c r="X25" s="1711">
        <v>2</v>
      </c>
      <c r="Y25" s="1715">
        <v>2</v>
      </c>
      <c r="Z25" s="1715">
        <v>2</v>
      </c>
      <c r="AA25" s="1722">
        <v>2</v>
      </c>
    </row>
    <row r="26" spans="1:30" ht="18.75" customHeight="1">
      <c r="A26" s="386"/>
      <c r="B26" s="1469"/>
      <c r="C26" s="195"/>
      <c r="D26" s="56"/>
      <c r="E26" s="56"/>
      <c r="F26" s="56"/>
      <c r="G26" s="56"/>
      <c r="H26" s="81"/>
      <c r="I26" s="196"/>
      <c r="J26" s="56"/>
      <c r="K26" s="56"/>
      <c r="L26" s="56"/>
      <c r="M26" s="56"/>
      <c r="N26" s="56"/>
      <c r="O26" s="56"/>
      <c r="P26" s="56"/>
      <c r="Q26" s="81"/>
      <c r="R26" s="1682"/>
      <c r="S26" s="1368"/>
      <c r="T26" s="1702" t="s">
        <v>1137</v>
      </c>
      <c r="U26" s="1704">
        <v>2</v>
      </c>
      <c r="V26" s="1704">
        <v>2</v>
      </c>
      <c r="W26" s="1709">
        <v>2</v>
      </c>
      <c r="X26" s="1712">
        <v>2</v>
      </c>
      <c r="Y26" s="1710">
        <v>2</v>
      </c>
      <c r="Z26" s="1710">
        <v>2</v>
      </c>
      <c r="AA26" s="1723">
        <v>2</v>
      </c>
    </row>
    <row r="27" spans="1:30" ht="18.75" customHeight="1">
      <c r="A27" s="386"/>
      <c r="B27" s="1469"/>
      <c r="C27" s="195"/>
      <c r="D27" s="56"/>
      <c r="E27" s="56"/>
      <c r="F27" s="56"/>
      <c r="G27" s="56"/>
      <c r="H27" s="81"/>
      <c r="I27" s="196"/>
      <c r="J27" s="56"/>
      <c r="K27" s="56"/>
      <c r="L27" s="56"/>
      <c r="M27" s="56"/>
      <c r="N27" s="56"/>
      <c r="O27" s="56"/>
      <c r="P27" s="56"/>
      <c r="Q27" s="81"/>
      <c r="R27" s="1680" t="s">
        <v>681</v>
      </c>
      <c r="S27" s="1649"/>
      <c r="T27" s="1700" t="s">
        <v>1134</v>
      </c>
      <c r="U27" s="1703">
        <v>34</v>
      </c>
      <c r="V27" s="1703">
        <v>37</v>
      </c>
      <c r="W27" s="1708">
        <v>36</v>
      </c>
      <c r="X27" s="1713">
        <v>38</v>
      </c>
      <c r="Y27" s="1708">
        <v>34</v>
      </c>
      <c r="Z27" s="1708">
        <v>38</v>
      </c>
      <c r="AA27" s="1724">
        <v>40</v>
      </c>
    </row>
    <row r="28" spans="1:30" ht="18.75" customHeight="1">
      <c r="A28" s="386"/>
      <c r="B28" s="1469"/>
      <c r="C28" s="195"/>
      <c r="D28" s="56"/>
      <c r="E28" s="56"/>
      <c r="F28" s="56"/>
      <c r="G28" s="56"/>
      <c r="H28" s="81"/>
      <c r="I28" s="196"/>
      <c r="J28" s="56"/>
      <c r="K28" s="56"/>
      <c r="L28" s="56"/>
      <c r="M28" s="56"/>
      <c r="N28" s="56"/>
      <c r="O28" s="56"/>
      <c r="P28" s="56"/>
      <c r="Q28" s="81"/>
      <c r="R28" s="1682"/>
      <c r="S28" s="1368"/>
      <c r="T28" s="1702" t="s">
        <v>1137</v>
      </c>
      <c r="U28" s="1705">
        <v>21</v>
      </c>
      <c r="V28" s="1705">
        <v>21</v>
      </c>
      <c r="W28" s="1710">
        <v>23</v>
      </c>
      <c r="X28" s="1714">
        <v>28</v>
      </c>
      <c r="Y28" s="1709">
        <v>23</v>
      </c>
      <c r="Z28" s="1709">
        <v>30</v>
      </c>
      <c r="AA28" s="1725">
        <v>28</v>
      </c>
    </row>
    <row r="29" spans="1:30" ht="18.75" customHeight="1">
      <c r="A29" s="386"/>
      <c r="B29" s="1470"/>
      <c r="C29" s="305"/>
      <c r="D29" s="372"/>
      <c r="E29" s="372"/>
      <c r="F29" s="372"/>
      <c r="G29" s="372"/>
      <c r="H29" s="1659"/>
      <c r="I29" s="305"/>
      <c r="J29" s="1667"/>
      <c r="K29" s="1667"/>
      <c r="L29" s="1667"/>
      <c r="M29" s="1667"/>
      <c r="N29" s="372"/>
      <c r="O29" s="372"/>
      <c r="P29" s="372"/>
      <c r="Q29" s="1659"/>
      <c r="R29" s="331"/>
      <c r="S29" s="1693"/>
      <c r="T29" s="315"/>
      <c r="U29" s="315"/>
      <c r="V29" s="315"/>
      <c r="W29" s="315"/>
      <c r="X29" s="315"/>
      <c r="Y29" s="315"/>
      <c r="Z29" s="315"/>
      <c r="AA29" s="359"/>
      <c r="AB29" s="17"/>
      <c r="AC29" s="17"/>
      <c r="AD29" s="17"/>
    </row>
    <row r="30" spans="1:30" ht="23.25" customHeight="1">
      <c r="A30" s="386"/>
      <c r="B30" s="1645" t="s">
        <v>1045</v>
      </c>
      <c r="C30" s="69" t="s">
        <v>1447</v>
      </c>
      <c r="D30" s="69"/>
      <c r="E30" s="69"/>
      <c r="F30" s="69"/>
      <c r="G30" s="69"/>
      <c r="H30" s="69"/>
      <c r="I30" s="69"/>
      <c r="J30" s="56"/>
      <c r="K30" s="56"/>
      <c r="L30" s="56" t="s">
        <v>20</v>
      </c>
      <c r="M30" s="56"/>
      <c r="N30" s="56"/>
      <c r="O30" s="56"/>
      <c r="P30" s="56"/>
      <c r="Q30" s="56"/>
      <c r="R30" s="56"/>
      <c r="S30" s="56"/>
      <c r="T30" s="56"/>
      <c r="U30" s="56" t="s">
        <v>503</v>
      </c>
      <c r="V30" s="56"/>
      <c r="W30" s="56"/>
      <c r="X30" s="56"/>
      <c r="Y30" s="56"/>
      <c r="Z30" s="56"/>
      <c r="AA30" s="81"/>
      <c r="AB30" s="56"/>
      <c r="AC30" s="56"/>
      <c r="AD30" s="56"/>
    </row>
    <row r="31" spans="1:30" s="1" customFormat="1" ht="18.75" customHeight="1">
      <c r="A31" s="386"/>
      <c r="B31" s="1646"/>
      <c r="C31" s="103" t="s">
        <v>1060</v>
      </c>
      <c r="D31" s="21" t="s">
        <v>235</v>
      </c>
      <c r="E31" s="21" t="s">
        <v>356</v>
      </c>
      <c r="F31" s="21" t="s">
        <v>4</v>
      </c>
      <c r="G31" s="21" t="s">
        <v>7</v>
      </c>
      <c r="H31" s="21" t="s">
        <v>420</v>
      </c>
      <c r="I31" s="21" t="s">
        <v>228</v>
      </c>
      <c r="J31" s="24"/>
      <c r="K31" s="28"/>
      <c r="L31" s="21" t="s">
        <v>1060</v>
      </c>
      <c r="M31" s="21" t="s">
        <v>235</v>
      </c>
      <c r="N31" s="21" t="s">
        <v>356</v>
      </c>
      <c r="O31" s="21" t="s">
        <v>4</v>
      </c>
      <c r="P31" s="21" t="s">
        <v>7</v>
      </c>
      <c r="Q31" s="21" t="s">
        <v>420</v>
      </c>
      <c r="R31" s="68" t="s">
        <v>228</v>
      </c>
      <c r="S31" s="71"/>
      <c r="T31" s="28"/>
      <c r="U31" s="21" t="s">
        <v>1060</v>
      </c>
      <c r="V31" s="21" t="s">
        <v>235</v>
      </c>
      <c r="W31" s="21" t="s">
        <v>356</v>
      </c>
      <c r="X31" s="21" t="s">
        <v>4</v>
      </c>
      <c r="Y31" s="21" t="s">
        <v>7</v>
      </c>
      <c r="Z31" s="21" t="s">
        <v>420</v>
      </c>
      <c r="AA31" s="644" t="s">
        <v>228</v>
      </c>
      <c r="AB31" s="28"/>
      <c r="AC31" s="28"/>
      <c r="AD31" s="28"/>
    </row>
    <row r="32" spans="1:30" ht="18.75" customHeight="1">
      <c r="A32" s="386"/>
      <c r="B32" s="1646"/>
      <c r="C32" s="1649" t="s">
        <v>655</v>
      </c>
      <c r="D32" s="226">
        <v>2.2999999999999998</v>
      </c>
      <c r="E32" s="1654">
        <v>3.4</v>
      </c>
      <c r="F32" s="226">
        <v>0</v>
      </c>
      <c r="G32" s="1654">
        <v>3.4</v>
      </c>
      <c r="H32" s="226">
        <v>0</v>
      </c>
      <c r="I32" s="226">
        <v>7</v>
      </c>
      <c r="J32" s="24"/>
      <c r="K32" s="28"/>
      <c r="L32" s="226" t="s">
        <v>110</v>
      </c>
      <c r="M32" s="1670">
        <v>0.69</v>
      </c>
      <c r="N32" s="1670">
        <v>0.86</v>
      </c>
      <c r="O32" s="21">
        <v>0</v>
      </c>
      <c r="P32" s="1670">
        <v>0.89</v>
      </c>
      <c r="Q32" s="1670">
        <v>0.55000000000000004</v>
      </c>
      <c r="R32" s="1685">
        <v>1.29</v>
      </c>
      <c r="S32" s="1694"/>
      <c r="T32" s="28"/>
      <c r="U32" s="226" t="s">
        <v>110</v>
      </c>
      <c r="V32" s="1670">
        <v>0.31</v>
      </c>
      <c r="W32" s="1670">
        <v>0.34</v>
      </c>
      <c r="X32" s="1670">
        <v>0</v>
      </c>
      <c r="Y32" s="1716">
        <v>0.35</v>
      </c>
      <c r="Z32" s="1670">
        <v>0.46</v>
      </c>
      <c r="AA32" s="1726">
        <v>0.38</v>
      </c>
      <c r="AB32" s="56"/>
      <c r="AC32" s="56"/>
      <c r="AD32" s="56"/>
    </row>
    <row r="33" spans="1:30" ht="18.75" customHeight="1">
      <c r="A33" s="386"/>
      <c r="B33" s="1646"/>
      <c r="C33" s="103" t="s">
        <v>596</v>
      </c>
      <c r="D33" s="21">
        <v>2.2000000000000002</v>
      </c>
      <c r="E33" s="1655">
        <v>2.5</v>
      </c>
      <c r="F33" s="21">
        <v>3.6</v>
      </c>
      <c r="G33" s="1655">
        <v>1.5</v>
      </c>
      <c r="H33" s="21">
        <v>8.8000000000000007</v>
      </c>
      <c r="I33" s="21">
        <v>5.5</v>
      </c>
      <c r="J33" s="24"/>
      <c r="K33" s="28"/>
      <c r="L33" s="21" t="s">
        <v>596</v>
      </c>
      <c r="M33" s="1671">
        <v>0.61</v>
      </c>
      <c r="N33" s="1671">
        <v>0.69</v>
      </c>
      <c r="O33" s="226">
        <v>0.69</v>
      </c>
      <c r="P33" s="1671">
        <v>0.47</v>
      </c>
      <c r="Q33" s="1671">
        <v>1.69</v>
      </c>
      <c r="R33" s="1686">
        <v>1.63</v>
      </c>
      <c r="S33" s="1694"/>
      <c r="T33" s="1309"/>
      <c r="U33" s="21" t="s">
        <v>596</v>
      </c>
      <c r="V33" s="1671">
        <v>0.25</v>
      </c>
      <c r="W33" s="1671">
        <v>0.28999999999999998</v>
      </c>
      <c r="X33" s="1671">
        <v>0.2</v>
      </c>
      <c r="Y33" s="1717">
        <v>0.21</v>
      </c>
      <c r="Z33" s="1671">
        <v>0.64</v>
      </c>
      <c r="AA33" s="1727">
        <v>0.68</v>
      </c>
      <c r="AB33" s="56"/>
      <c r="AC33" s="56"/>
      <c r="AD33" s="56"/>
    </row>
    <row r="34" spans="1:30" ht="18.75" customHeight="1">
      <c r="A34" s="386"/>
      <c r="B34" s="1646"/>
      <c r="C34" s="1649" t="s">
        <v>657</v>
      </c>
      <c r="D34" s="226">
        <v>2.1</v>
      </c>
      <c r="E34" s="1654">
        <v>2.7</v>
      </c>
      <c r="F34" s="226">
        <v>0</v>
      </c>
      <c r="G34" s="1654">
        <v>2.4</v>
      </c>
      <c r="H34" s="226">
        <v>3.1</v>
      </c>
      <c r="I34" s="226">
        <v>5.7</v>
      </c>
      <c r="J34" s="24"/>
      <c r="K34" s="28"/>
      <c r="L34" s="226" t="s">
        <v>657</v>
      </c>
      <c r="M34" s="1670">
        <v>0.56999999999999995</v>
      </c>
      <c r="N34" s="1670">
        <v>0.66</v>
      </c>
      <c r="O34" s="21">
        <v>0</v>
      </c>
      <c r="P34" s="1670">
        <v>0.62</v>
      </c>
      <c r="Q34" s="1670">
        <v>1.1399999999999999</v>
      </c>
      <c r="R34" s="1685">
        <v>1</v>
      </c>
      <c r="S34" s="1694"/>
      <c r="T34" s="1309"/>
      <c r="U34" s="226" t="s">
        <v>657</v>
      </c>
      <c r="V34" s="1670">
        <v>0.24</v>
      </c>
      <c r="W34" s="1670">
        <v>0.25</v>
      </c>
      <c r="X34" s="1670">
        <v>0.21</v>
      </c>
      <c r="Y34" s="1670">
        <v>0.24</v>
      </c>
      <c r="Z34" s="1670">
        <v>0.33</v>
      </c>
      <c r="AA34" s="1726">
        <v>0.3</v>
      </c>
      <c r="AB34" s="56"/>
      <c r="AC34" s="56"/>
      <c r="AD34" s="56"/>
    </row>
    <row r="35" spans="1:30" ht="18.75" customHeight="1">
      <c r="A35" s="386"/>
      <c r="B35" s="1646"/>
      <c r="C35" s="103" t="s">
        <v>512</v>
      </c>
      <c r="D35" s="21">
        <v>2.1</v>
      </c>
      <c r="E35" s="1655">
        <v>2.4</v>
      </c>
      <c r="F35" s="21">
        <v>12.3</v>
      </c>
      <c r="G35" s="1655">
        <v>2</v>
      </c>
      <c r="H35" s="21">
        <v>0</v>
      </c>
      <c r="I35" s="21">
        <v>2</v>
      </c>
      <c r="J35" s="24"/>
      <c r="K35" s="28"/>
      <c r="L35" s="21" t="s">
        <v>512</v>
      </c>
      <c r="M35" s="1672">
        <v>0.56000000000000005</v>
      </c>
      <c r="N35" s="1672">
        <v>0.74</v>
      </c>
      <c r="O35" s="1674">
        <v>2.15</v>
      </c>
      <c r="P35" s="1672">
        <v>0.77</v>
      </c>
      <c r="Q35" s="1672">
        <v>0</v>
      </c>
      <c r="R35" s="1687">
        <v>0.35</v>
      </c>
      <c r="S35" s="1694"/>
      <c r="T35" s="1309"/>
      <c r="U35" s="21" t="s">
        <v>512</v>
      </c>
      <c r="V35" s="1672">
        <v>0.24</v>
      </c>
      <c r="W35" s="1672">
        <v>0.28999999999999998</v>
      </c>
      <c r="X35" s="1672">
        <v>0.64</v>
      </c>
      <c r="Y35" s="1672">
        <v>0.3</v>
      </c>
      <c r="Z35" s="1672">
        <v>0</v>
      </c>
      <c r="AA35" s="1728">
        <v>0.21</v>
      </c>
      <c r="AB35" s="56"/>
      <c r="AC35" s="56"/>
      <c r="AD35" s="56"/>
    </row>
    <row r="36" spans="1:30" ht="18.75" customHeight="1">
      <c r="A36" s="386"/>
      <c r="B36" s="1646"/>
      <c r="C36" s="1370" t="s">
        <v>659</v>
      </c>
      <c r="D36" s="1435">
        <v>1.9</v>
      </c>
      <c r="E36" s="1656">
        <v>1.6</v>
      </c>
      <c r="F36" s="1435">
        <v>0</v>
      </c>
      <c r="G36" s="1656">
        <v>1.5</v>
      </c>
      <c r="H36" s="1435">
        <v>0</v>
      </c>
      <c r="I36" s="1435">
        <v>3.7</v>
      </c>
      <c r="J36" s="24"/>
      <c r="K36" s="28"/>
      <c r="L36" s="1435" t="s">
        <v>659</v>
      </c>
      <c r="M36" s="1673">
        <v>0.54</v>
      </c>
      <c r="N36" s="1673">
        <v>0.55000000000000004</v>
      </c>
      <c r="O36" s="1435">
        <v>0</v>
      </c>
      <c r="P36" s="1673">
        <v>0.46</v>
      </c>
      <c r="Q36" s="1673">
        <v>1.25</v>
      </c>
      <c r="R36" s="1688">
        <v>1.1200000000000001</v>
      </c>
      <c r="S36" s="1695"/>
      <c r="T36" s="1309"/>
      <c r="U36" s="1435" t="s">
        <v>659</v>
      </c>
      <c r="V36" s="1673">
        <v>0.23</v>
      </c>
      <c r="W36" s="1673">
        <v>0.2</v>
      </c>
      <c r="X36" s="1673">
        <v>0</v>
      </c>
      <c r="Y36" s="1673">
        <v>0.18</v>
      </c>
      <c r="Z36" s="1673">
        <v>0.35</v>
      </c>
      <c r="AA36" s="1729">
        <v>0.32</v>
      </c>
      <c r="AB36" s="56"/>
      <c r="AC36" s="56"/>
      <c r="AD36" s="56"/>
    </row>
    <row r="37" spans="1:30" ht="24" customHeight="1">
      <c r="A37" s="386"/>
      <c r="B37" s="1646"/>
      <c r="C37" s="1650" t="s">
        <v>1356</v>
      </c>
      <c r="D37" s="1154">
        <v>1916</v>
      </c>
      <c r="E37" s="28">
        <v>8</v>
      </c>
      <c r="F37" s="28">
        <v>0</v>
      </c>
      <c r="G37" s="28">
        <v>6</v>
      </c>
      <c r="H37" s="28">
        <v>0</v>
      </c>
      <c r="I37" s="28">
        <v>2</v>
      </c>
      <c r="J37" s="56"/>
      <c r="K37" s="56"/>
      <c r="L37" s="1650" t="s">
        <v>1431</v>
      </c>
      <c r="M37" s="1154">
        <v>2692</v>
      </c>
      <c r="N37" s="28">
        <v>14</v>
      </c>
      <c r="O37" s="28">
        <v>0</v>
      </c>
      <c r="P37" s="28">
        <v>9</v>
      </c>
      <c r="Q37" s="28">
        <v>2</v>
      </c>
      <c r="R37" s="28">
        <v>3</v>
      </c>
      <c r="S37" s="28"/>
      <c r="T37" s="28"/>
      <c r="U37" s="1650" t="s">
        <v>1433</v>
      </c>
      <c r="V37" s="1154">
        <v>3614</v>
      </c>
      <c r="W37" s="28">
        <v>17</v>
      </c>
      <c r="X37" s="28">
        <v>0</v>
      </c>
      <c r="Y37" s="28">
        <v>12</v>
      </c>
      <c r="Z37" s="28">
        <v>2</v>
      </c>
      <c r="AA37" s="650">
        <v>3</v>
      </c>
      <c r="AB37" s="17"/>
      <c r="AC37" s="17"/>
      <c r="AD37" s="17"/>
    </row>
    <row r="38" spans="1:30" ht="18.75" customHeight="1">
      <c r="A38" s="386"/>
      <c r="B38" s="1646"/>
      <c r="C38" s="219"/>
      <c r="D38" s="219"/>
      <c r="E38" s="219"/>
      <c r="F38" s="219"/>
      <c r="G38" s="219"/>
      <c r="H38" s="219"/>
      <c r="I38" s="219"/>
      <c r="J38" s="219"/>
      <c r="K38" s="219"/>
      <c r="L38" s="219"/>
      <c r="M38" s="219"/>
      <c r="N38" s="219"/>
      <c r="O38" s="219"/>
      <c r="P38" s="219"/>
      <c r="Q38" s="219"/>
      <c r="R38" s="219"/>
      <c r="S38" s="219"/>
      <c r="T38" s="219"/>
      <c r="U38" s="219"/>
      <c r="V38" s="219"/>
      <c r="W38" s="219"/>
      <c r="X38" s="219"/>
      <c r="Y38" s="219"/>
      <c r="Z38" s="219"/>
      <c r="AA38" s="358"/>
    </row>
    <row r="39" spans="1:30" s="1464" customFormat="1" ht="18.75" customHeight="1">
      <c r="A39" s="386"/>
      <c r="B39" s="1646"/>
      <c r="C39" s="56" t="s">
        <v>207</v>
      </c>
      <c r="D39" s="56"/>
      <c r="E39" s="56"/>
      <c r="F39" s="56"/>
      <c r="G39" s="56"/>
      <c r="H39" s="56"/>
      <c r="I39" s="56"/>
      <c r="J39" s="56" t="s">
        <v>862</v>
      </c>
      <c r="K39" s="56"/>
      <c r="L39" s="56"/>
      <c r="M39" s="56"/>
      <c r="N39" s="56"/>
      <c r="O39" s="56"/>
      <c r="P39" s="56"/>
      <c r="Q39" s="56"/>
      <c r="R39" s="56"/>
      <c r="S39" s="56"/>
      <c r="T39" s="56"/>
      <c r="U39" s="56"/>
      <c r="V39" s="56"/>
      <c r="W39" s="56"/>
      <c r="X39" s="56"/>
      <c r="Y39" s="56"/>
      <c r="Z39" s="56"/>
      <c r="AA39" s="81"/>
    </row>
    <row r="40" spans="1:30" s="1464" customFormat="1" ht="36" customHeight="1">
      <c r="A40" s="386"/>
      <c r="B40" s="1646"/>
      <c r="C40" s="103"/>
      <c r="D40" s="21" t="s">
        <v>169</v>
      </c>
      <c r="E40" s="21" t="s">
        <v>146</v>
      </c>
      <c r="F40" s="21" t="s">
        <v>1067</v>
      </c>
      <c r="G40" s="21" t="s">
        <v>150</v>
      </c>
      <c r="H40" s="21" t="s">
        <v>482</v>
      </c>
      <c r="I40" s="56"/>
      <c r="J40" s="21"/>
      <c r="K40" s="177" t="s">
        <v>1077</v>
      </c>
      <c r="L40" s="177" t="s">
        <v>1093</v>
      </c>
      <c r="M40" s="177" t="s">
        <v>1096</v>
      </c>
      <c r="N40" s="177" t="s">
        <v>654</v>
      </c>
      <c r="O40" s="177" t="s">
        <v>609</v>
      </c>
      <c r="P40" s="177" t="s">
        <v>705</v>
      </c>
      <c r="Q40" s="177" t="s">
        <v>133</v>
      </c>
      <c r="R40" s="177" t="s">
        <v>1110</v>
      </c>
      <c r="S40" s="177" t="s">
        <v>73</v>
      </c>
      <c r="T40" s="177" t="s">
        <v>1112</v>
      </c>
      <c r="U40" s="177" t="s">
        <v>754</v>
      </c>
      <c r="V40" s="177" t="s">
        <v>1131</v>
      </c>
      <c r="W40" s="177" t="s">
        <v>1141</v>
      </c>
      <c r="X40" s="177" t="s">
        <v>1143</v>
      </c>
      <c r="Y40" s="177" t="s">
        <v>103</v>
      </c>
      <c r="Z40" s="177" t="s">
        <v>1151</v>
      </c>
      <c r="AA40" s="1730" t="s">
        <v>482</v>
      </c>
    </row>
    <row r="41" spans="1:30" s="1464" customFormat="1" ht="18.75" customHeight="1">
      <c r="A41" s="386"/>
      <c r="B41" s="1646"/>
      <c r="C41" s="103" t="s">
        <v>1061</v>
      </c>
      <c r="D41" s="21" t="s">
        <v>1434</v>
      </c>
      <c r="E41" s="21" t="s">
        <v>1069</v>
      </c>
      <c r="F41" s="21" t="s">
        <v>1065</v>
      </c>
      <c r="G41" s="21" t="s">
        <v>1069</v>
      </c>
      <c r="H41" s="21" t="s">
        <v>1438</v>
      </c>
      <c r="I41" s="56"/>
      <c r="J41" s="21" t="s">
        <v>1061</v>
      </c>
      <c r="K41" s="21" t="s">
        <v>1069</v>
      </c>
      <c r="L41" s="21" t="s">
        <v>1069</v>
      </c>
      <c r="M41" s="21" t="s">
        <v>1069</v>
      </c>
      <c r="N41" s="21" t="s">
        <v>1069</v>
      </c>
      <c r="O41" s="21" t="s">
        <v>583</v>
      </c>
      <c r="P41" s="21" t="s">
        <v>1069</v>
      </c>
      <c r="Q41" s="21" t="s">
        <v>1069</v>
      </c>
      <c r="R41" s="21" t="s">
        <v>900</v>
      </c>
      <c r="S41" s="21" t="s">
        <v>1069</v>
      </c>
      <c r="T41" s="21" t="s">
        <v>1069</v>
      </c>
      <c r="U41" s="21" t="s">
        <v>1069</v>
      </c>
      <c r="V41" s="21" t="s">
        <v>634</v>
      </c>
      <c r="W41" s="21" t="s">
        <v>1069</v>
      </c>
      <c r="X41" s="21" t="s">
        <v>504</v>
      </c>
      <c r="Y41" s="21" t="s">
        <v>1069</v>
      </c>
      <c r="Z41" s="21" t="s">
        <v>1443</v>
      </c>
      <c r="AA41" s="644" t="s">
        <v>1446</v>
      </c>
    </row>
    <row r="42" spans="1:30" s="1464" customFormat="1" ht="18.75" customHeight="1">
      <c r="A42" s="386"/>
      <c r="B42" s="1646"/>
      <c r="C42" s="103" t="s">
        <v>61</v>
      </c>
      <c r="D42" s="21" t="s">
        <v>877</v>
      </c>
      <c r="E42" s="21" t="s">
        <v>1069</v>
      </c>
      <c r="F42" s="21" t="s">
        <v>1069</v>
      </c>
      <c r="G42" s="21" t="s">
        <v>583</v>
      </c>
      <c r="H42" s="21" t="s">
        <v>1439</v>
      </c>
      <c r="I42" s="56"/>
      <c r="J42" s="21" t="s">
        <v>61</v>
      </c>
      <c r="K42" s="21" t="s">
        <v>1069</v>
      </c>
      <c r="L42" s="21" t="s">
        <v>1436</v>
      </c>
      <c r="M42" s="21" t="s">
        <v>1069</v>
      </c>
      <c r="N42" s="21" t="s">
        <v>1069</v>
      </c>
      <c r="O42" s="21" t="s">
        <v>1069</v>
      </c>
      <c r="P42" s="21" t="s">
        <v>1069</v>
      </c>
      <c r="Q42" s="21" t="s">
        <v>1069</v>
      </c>
      <c r="R42" s="21" t="s">
        <v>1069</v>
      </c>
      <c r="S42" s="21" t="s">
        <v>1069</v>
      </c>
      <c r="T42" s="21" t="s">
        <v>1069</v>
      </c>
      <c r="U42" s="21" t="s">
        <v>1069</v>
      </c>
      <c r="V42" s="21" t="s">
        <v>1069</v>
      </c>
      <c r="W42" s="21" t="s">
        <v>1069</v>
      </c>
      <c r="X42" s="21" t="s">
        <v>1437</v>
      </c>
      <c r="Y42" s="21" t="s">
        <v>1069</v>
      </c>
      <c r="Z42" s="21" t="s">
        <v>1444</v>
      </c>
      <c r="AA42" s="644" t="s">
        <v>718</v>
      </c>
    </row>
    <row r="43" spans="1:30" s="1464" customFormat="1" ht="18.75" customHeight="1">
      <c r="A43" s="386"/>
      <c r="B43" s="1646"/>
      <c r="C43" s="103" t="s">
        <v>1063</v>
      </c>
      <c r="D43" s="21" t="s">
        <v>1204</v>
      </c>
      <c r="E43" s="21" t="s">
        <v>1069</v>
      </c>
      <c r="F43" s="21" t="s">
        <v>1069</v>
      </c>
      <c r="G43" s="21" t="s">
        <v>1436</v>
      </c>
      <c r="H43" s="21" t="s">
        <v>275</v>
      </c>
      <c r="I43" s="56"/>
      <c r="J43" s="21" t="s">
        <v>1063</v>
      </c>
      <c r="K43" s="21" t="s">
        <v>1069</v>
      </c>
      <c r="L43" s="21" t="s">
        <v>1436</v>
      </c>
      <c r="M43" s="21" t="s">
        <v>1069</v>
      </c>
      <c r="N43" s="21" t="s">
        <v>1069</v>
      </c>
      <c r="O43" s="21" t="s">
        <v>1069</v>
      </c>
      <c r="P43" s="21" t="s">
        <v>1069</v>
      </c>
      <c r="Q43" s="21" t="s">
        <v>1069</v>
      </c>
      <c r="R43" s="21" t="s">
        <v>1069</v>
      </c>
      <c r="S43" s="21" t="s">
        <v>1069</v>
      </c>
      <c r="T43" s="21" t="s">
        <v>1069</v>
      </c>
      <c r="U43" s="21" t="s">
        <v>1069</v>
      </c>
      <c r="V43" s="21" t="s">
        <v>1069</v>
      </c>
      <c r="W43" s="21" t="s">
        <v>1069</v>
      </c>
      <c r="X43" s="21" t="s">
        <v>634</v>
      </c>
      <c r="Y43" s="21" t="s">
        <v>634</v>
      </c>
      <c r="Z43" s="21" t="s">
        <v>1444</v>
      </c>
      <c r="AA43" s="644" t="s">
        <v>1247</v>
      </c>
    </row>
    <row r="44" spans="1:30" s="1464" customFormat="1" ht="18.75" customHeight="1">
      <c r="A44" s="386"/>
      <c r="B44" s="1646"/>
      <c r="C44" s="103" t="s">
        <v>482</v>
      </c>
      <c r="D44" s="21" t="s">
        <v>1435</v>
      </c>
      <c r="E44" s="21" t="s">
        <v>1069</v>
      </c>
      <c r="F44" s="21" t="s">
        <v>1065</v>
      </c>
      <c r="G44" s="21" t="s">
        <v>1437</v>
      </c>
      <c r="H44" s="21" t="s">
        <v>3</v>
      </c>
      <c r="I44" s="56"/>
      <c r="J44" s="21" t="s">
        <v>482</v>
      </c>
      <c r="K44" s="21" t="s">
        <v>1069</v>
      </c>
      <c r="L44" s="21" t="s">
        <v>1440</v>
      </c>
      <c r="M44" s="21" t="s">
        <v>1069</v>
      </c>
      <c r="N44" s="21" t="s">
        <v>1069</v>
      </c>
      <c r="O44" s="21" t="s">
        <v>1442</v>
      </c>
      <c r="P44" s="21" t="s">
        <v>1069</v>
      </c>
      <c r="Q44" s="21" t="s">
        <v>1069</v>
      </c>
      <c r="R44" s="21" t="s">
        <v>900</v>
      </c>
      <c r="S44" s="21" t="s">
        <v>1069</v>
      </c>
      <c r="T44" s="21" t="s">
        <v>1069</v>
      </c>
      <c r="U44" s="21" t="s">
        <v>1069</v>
      </c>
      <c r="V44" s="21" t="s">
        <v>634</v>
      </c>
      <c r="W44" s="21" t="s">
        <v>1069</v>
      </c>
      <c r="X44" s="21" t="s">
        <v>695</v>
      </c>
      <c r="Y44" s="21" t="s">
        <v>634</v>
      </c>
      <c r="Z44" s="21" t="s">
        <v>1445</v>
      </c>
      <c r="AA44" s="644" t="s">
        <v>3</v>
      </c>
    </row>
    <row r="45" spans="1:30" s="1464" customFormat="1" ht="15.75" customHeight="1">
      <c r="A45" s="386"/>
      <c r="B45" s="1647"/>
      <c r="C45" s="1651"/>
      <c r="D45" s="1651"/>
      <c r="E45" s="1651"/>
      <c r="F45" s="1651"/>
      <c r="G45" s="1651"/>
      <c r="H45" s="1651"/>
      <c r="I45" s="1651"/>
      <c r="J45" s="1651"/>
      <c r="K45" s="1651"/>
      <c r="L45" s="1651"/>
      <c r="M45" s="1651"/>
      <c r="N45" s="1651"/>
      <c r="O45" s="1651"/>
      <c r="P45" s="1651"/>
      <c r="Q45" s="1651"/>
      <c r="R45" s="1651"/>
      <c r="S45" s="1651"/>
      <c r="T45" s="1651"/>
      <c r="U45" s="1651"/>
      <c r="V45" s="1651"/>
      <c r="W45" s="1651"/>
      <c r="X45" s="1651"/>
      <c r="Y45" s="1651"/>
      <c r="Z45" s="1651"/>
      <c r="AA45" s="1731"/>
    </row>
  </sheetData>
  <mergeCells count="50">
    <mergeCell ref="I2:Q2"/>
    <mergeCell ref="R2:W2"/>
    <mergeCell ref="X2:AA2"/>
    <mergeCell ref="I3:L3"/>
    <mergeCell ref="M3:Q3"/>
    <mergeCell ref="R3:T3"/>
    <mergeCell ref="U3:W3"/>
    <mergeCell ref="X3:Y3"/>
    <mergeCell ref="Z3:AA3"/>
    <mergeCell ref="R5:S5"/>
    <mergeCell ref="R6:S6"/>
    <mergeCell ref="R7:S7"/>
    <mergeCell ref="R10:S10"/>
    <mergeCell ref="R11:S11"/>
    <mergeCell ref="R12:S12"/>
    <mergeCell ref="B2:B3"/>
    <mergeCell ref="C2:H3"/>
    <mergeCell ref="R15:S16"/>
    <mergeCell ref="T15:T16"/>
    <mergeCell ref="U15:U16"/>
    <mergeCell ref="V15:V16"/>
    <mergeCell ref="W15:W16"/>
    <mergeCell ref="X15:X16"/>
    <mergeCell ref="Y15:Y16"/>
    <mergeCell ref="Z15:Z16"/>
    <mergeCell ref="AA15:AA16"/>
    <mergeCell ref="I17:I18"/>
    <mergeCell ref="J17:J18"/>
    <mergeCell ref="K17:K18"/>
    <mergeCell ref="L17:L18"/>
    <mergeCell ref="M17:M18"/>
    <mergeCell ref="N17:N18"/>
    <mergeCell ref="O17:O18"/>
    <mergeCell ref="P17:P18"/>
    <mergeCell ref="Q17:Q18"/>
    <mergeCell ref="R17:S18"/>
    <mergeCell ref="R19:S20"/>
    <mergeCell ref="I20:I21"/>
    <mergeCell ref="J20:J21"/>
    <mergeCell ref="K20:K21"/>
    <mergeCell ref="L20:L21"/>
    <mergeCell ref="M20:M21"/>
    <mergeCell ref="N20:N21"/>
    <mergeCell ref="R21:S22"/>
    <mergeCell ref="R23:S24"/>
    <mergeCell ref="R25:S26"/>
    <mergeCell ref="R27:S28"/>
    <mergeCell ref="A1:A45"/>
    <mergeCell ref="B4:B29"/>
    <mergeCell ref="B30:B45"/>
  </mergeCells>
  <phoneticPr fontId="6"/>
  <printOptions horizontalCentered="1" verticalCentered="1"/>
  <pageMargins left="0.21930239898989901" right="0.23496685606060608" top="0.40497489014438171" bottom="0.35433070866141736" header="0.31496062992125984" footer="0.31496062992125984"/>
  <pageSetup paperSize="9" scale="63" fitToWidth="1" fitToHeight="1" orientation="landscape" usePrinterDefaults="1" copies="2" r:id="rId1"/>
  <drawing r:id="rId2"/>
  <legacyDrawing r:id="rId3"/>
  <controls>
    <mc:AlternateContent>
      <mc:Choice xmlns:x14="http://schemas.microsoft.com/office/spreadsheetml/2009/9/main" Requires="x14">
        <control shapeId="3073" r:id="rId4" name="オブジェクト 1">
          <controlPr defaultSize="0" autoPict="0" r:id="rId5">
            <anchor moveWithCells="1">
              <from xmlns:xdr="http://schemas.openxmlformats.org/drawingml/2006/spreadsheetDrawing">
                <xdr:col>2</xdr:col>
                <xdr:colOff>0</xdr:colOff>
                <xdr:row>3</xdr:row>
                <xdr:rowOff>0</xdr:rowOff>
              </from>
              <to xmlns:xdr="http://schemas.openxmlformats.org/drawingml/2006/spreadsheetDrawing">
                <xdr:col>3</xdr:col>
                <xdr:colOff>264795</xdr:colOff>
                <xdr:row>3</xdr:row>
                <xdr:rowOff>226060</xdr:rowOff>
              </to>
            </anchor>
          </controlPr>
        </control>
      </mc:Choice>
      <mc:Fallback>
        <control shapeId="3073" r:id="rId4" name="オブジェクト 1"/>
      </mc:Fallback>
    </mc:AlternateContent>
  </controls>
</worksheet>
</file>

<file path=xl/worksheets/sheet14.xml><?xml version="1.0" encoding="utf-8"?>
<worksheet xmlns:r="http://schemas.openxmlformats.org/officeDocument/2006/relationships" xmlns:mc="http://schemas.openxmlformats.org/markup-compatibility/2006" xmlns="http://schemas.openxmlformats.org/spreadsheetml/2006/main">
  <dimension ref="A1:IW60"/>
  <sheetViews>
    <sheetView view="pageBreakPreview" zoomScaleSheetLayoutView="100" workbookViewId="0">
      <selection sqref="A1:A56"/>
    </sheetView>
  </sheetViews>
  <sheetFormatPr defaultRowHeight="13.5"/>
  <cols>
    <col min="1" max="1" width="5.125" customWidth="1"/>
    <col min="2" max="2" width="4.875" style="1732" customWidth="1"/>
    <col min="3" max="6" width="7.375" style="1732" customWidth="1"/>
    <col min="7" max="15" width="5.375" style="1732" customWidth="1"/>
    <col min="16" max="16" width="1.125" style="1732" customWidth="1"/>
    <col min="17" max="17" width="20" style="1732" customWidth="1"/>
    <col min="18" max="24" width="5.375" style="1732" customWidth="1"/>
    <col min="25" max="25" width="11.75" style="1732" customWidth="1"/>
    <col min="26" max="26" width="1.125" style="1732" customWidth="1"/>
    <col min="27" max="27" width="11.25" style="1732" customWidth="1"/>
    <col min="28" max="28" width="11" style="1732" customWidth="1"/>
    <col min="29" max="29" width="10.625" style="1732" customWidth="1"/>
    <col min="30" max="30" width="10.5" style="1732" customWidth="1"/>
    <col min="31" max="31" width="5.125" style="1732" customWidth="1"/>
    <col min="32" max="257" width="9" style="1732" customWidth="1"/>
  </cols>
  <sheetData>
    <row r="1" spans="1:55" ht="27.75" customHeight="1">
      <c r="A1" s="2" t="s">
        <v>438</v>
      </c>
      <c r="B1" s="144" t="s">
        <v>1008</v>
      </c>
      <c r="C1" s="1740"/>
      <c r="D1" s="1740"/>
      <c r="E1" s="1740"/>
      <c r="F1" s="1740"/>
      <c r="G1" s="1740"/>
      <c r="H1" s="1740"/>
      <c r="I1" s="1740"/>
      <c r="J1" s="1740"/>
      <c r="K1" s="1740"/>
      <c r="L1" s="1740"/>
      <c r="M1" s="1740"/>
      <c r="N1" s="1740"/>
      <c r="O1" s="1740"/>
      <c r="P1" s="1740"/>
      <c r="Q1" s="1740"/>
      <c r="R1" s="1740"/>
      <c r="S1" s="1740"/>
      <c r="T1" s="1740"/>
      <c r="U1" s="1740"/>
      <c r="V1" s="1740"/>
      <c r="W1" s="1740"/>
      <c r="X1" s="1740"/>
      <c r="Y1" s="1740"/>
      <c r="Z1" s="1740"/>
      <c r="AA1" s="1740"/>
      <c r="AB1" s="1740"/>
      <c r="AC1" s="1740"/>
      <c r="AD1" s="1740"/>
      <c r="AE1" s="1740"/>
      <c r="AF1" s="1896"/>
      <c r="AG1" s="1896"/>
      <c r="AH1" s="1896"/>
      <c r="AI1" s="1896"/>
      <c r="AJ1" s="1896"/>
      <c r="AK1" s="1896"/>
      <c r="AL1" s="1896"/>
      <c r="AM1" s="1896"/>
      <c r="AN1" s="1896"/>
      <c r="AO1" s="1896"/>
      <c r="AP1" s="1896"/>
      <c r="AQ1" s="1896"/>
      <c r="AR1" s="1896"/>
      <c r="AS1" s="1896"/>
      <c r="AT1" s="1896"/>
      <c r="AU1" s="1896"/>
      <c r="AV1" s="1896"/>
      <c r="AW1" s="1896"/>
      <c r="AX1" s="1896"/>
      <c r="AY1" s="1896"/>
      <c r="AZ1" s="1896"/>
      <c r="BA1" s="1896"/>
      <c r="BB1" s="1896"/>
      <c r="BC1" s="1896"/>
    </row>
    <row r="2" spans="1:55" ht="27.75" customHeight="1">
      <c r="A2" s="2"/>
      <c r="B2" s="1733"/>
      <c r="C2" s="1741" t="s">
        <v>1029</v>
      </c>
      <c r="D2" s="1761"/>
      <c r="E2" s="1761"/>
      <c r="F2" s="1761"/>
      <c r="G2" s="1761"/>
      <c r="H2" s="1761"/>
      <c r="I2" s="1761"/>
      <c r="J2" s="1761"/>
      <c r="K2" s="1761"/>
      <c r="L2" s="1761"/>
      <c r="M2" s="1761"/>
      <c r="N2" s="1761"/>
      <c r="O2" s="1761"/>
      <c r="P2" s="1761"/>
      <c r="Q2" s="1741" t="s">
        <v>265</v>
      </c>
      <c r="R2" s="1761"/>
      <c r="S2" s="1761"/>
      <c r="T2" s="1761"/>
      <c r="U2" s="1761"/>
      <c r="V2" s="1761"/>
      <c r="W2" s="1761"/>
      <c r="X2" s="1761"/>
      <c r="Y2" s="1761"/>
      <c r="Z2" s="1761"/>
      <c r="AA2" s="1741" t="s">
        <v>1240</v>
      </c>
      <c r="AB2" s="1761"/>
      <c r="AC2" s="1761"/>
      <c r="AD2" s="1761"/>
      <c r="AE2" s="1761"/>
      <c r="AF2" s="1739"/>
      <c r="AG2" s="1739"/>
      <c r="AH2" s="1739"/>
      <c r="AI2" s="1739"/>
      <c r="AJ2" s="1739"/>
      <c r="AK2" s="1739"/>
      <c r="AL2" s="1739"/>
      <c r="AM2" s="1739"/>
      <c r="AN2" s="1739"/>
      <c r="AO2" s="1739"/>
      <c r="AP2" s="1739"/>
      <c r="AQ2" s="1739"/>
      <c r="AR2" s="1739"/>
      <c r="AS2" s="1739"/>
      <c r="AT2" s="1896"/>
      <c r="AU2" s="1896"/>
      <c r="AV2" s="1896"/>
      <c r="AW2" s="1896"/>
      <c r="AX2" s="1896"/>
      <c r="AY2" s="1896"/>
      <c r="AZ2" s="1896"/>
      <c r="BA2" s="1896"/>
      <c r="BB2" s="1896"/>
      <c r="BC2" s="1896"/>
    </row>
    <row r="3" spans="1:55" ht="14.25" customHeight="1">
      <c r="A3" s="2"/>
      <c r="B3" s="1734" t="s">
        <v>1014</v>
      </c>
      <c r="C3" s="1742" t="s">
        <v>1182</v>
      </c>
      <c r="D3" s="1762"/>
      <c r="E3" s="1762"/>
      <c r="F3" s="1762"/>
      <c r="G3" s="1762"/>
      <c r="H3" s="1762"/>
      <c r="I3" s="1762"/>
      <c r="J3" s="1762"/>
      <c r="K3" s="1762"/>
      <c r="L3" s="1762"/>
      <c r="M3" s="1762"/>
      <c r="N3" s="1762"/>
      <c r="O3" s="1762"/>
      <c r="P3" s="1762"/>
      <c r="Q3" s="950"/>
      <c r="R3" s="896"/>
      <c r="S3" s="896"/>
      <c r="T3" s="896"/>
      <c r="U3" s="896"/>
      <c r="V3" s="896"/>
      <c r="W3" s="896"/>
      <c r="X3" s="896"/>
      <c r="Y3" s="896"/>
      <c r="Z3" s="896"/>
      <c r="AA3" s="1856"/>
      <c r="AB3" s="1022"/>
      <c r="AC3" s="1022"/>
      <c r="AD3" s="1022"/>
      <c r="AE3" s="1854"/>
      <c r="AF3" s="1739"/>
      <c r="AG3" s="1739"/>
      <c r="AH3" s="1739"/>
      <c r="AI3" s="1739"/>
      <c r="AJ3" s="1739"/>
      <c r="AK3" s="1739"/>
      <c r="AL3" s="1739"/>
      <c r="AM3" s="1739"/>
      <c r="AN3" s="1739"/>
      <c r="AO3" s="1739"/>
      <c r="AP3" s="1739"/>
      <c r="AQ3" s="1739"/>
      <c r="AR3" s="1739"/>
      <c r="AS3" s="1739"/>
      <c r="AT3" s="1896"/>
      <c r="AU3" s="1896"/>
      <c r="AV3" s="1896"/>
      <c r="AW3" s="1896"/>
      <c r="AX3" s="1896"/>
      <c r="AY3" s="1896"/>
      <c r="AZ3" s="1896"/>
      <c r="BA3" s="1896"/>
      <c r="BB3" s="1896"/>
      <c r="BC3" s="1896"/>
    </row>
    <row r="4" spans="1:55" ht="14.25" customHeight="1">
      <c r="A4" s="2"/>
      <c r="B4" s="1734"/>
      <c r="C4" s="1743" t="s">
        <v>144</v>
      </c>
      <c r="D4" s="1763"/>
      <c r="E4" s="1763"/>
      <c r="F4" s="1763"/>
      <c r="G4" s="1763"/>
      <c r="H4" s="1763"/>
      <c r="I4" s="1763"/>
      <c r="J4" s="1763"/>
      <c r="K4" s="1763"/>
      <c r="L4" s="1763"/>
      <c r="M4" s="1763"/>
      <c r="N4" s="1763"/>
      <c r="O4" s="1763"/>
      <c r="P4" s="1763"/>
      <c r="Q4" s="950"/>
      <c r="R4" s="896"/>
      <c r="S4" s="896"/>
      <c r="T4" s="896"/>
      <c r="U4" s="896"/>
      <c r="V4" s="896"/>
      <c r="W4" s="896"/>
      <c r="X4" s="896"/>
      <c r="Y4" s="896"/>
      <c r="Z4" s="896"/>
      <c r="AA4" s="1856"/>
      <c r="AB4" s="1022"/>
      <c r="AC4" s="1022"/>
      <c r="AD4" s="1022"/>
      <c r="AE4" s="1854"/>
      <c r="AF4" s="1739"/>
      <c r="AG4" s="1739"/>
      <c r="AH4" s="1739"/>
      <c r="AI4" s="1739"/>
      <c r="AJ4" s="1739"/>
      <c r="AK4" s="1739"/>
      <c r="AL4" s="1739"/>
      <c r="AM4" s="1739"/>
      <c r="AN4" s="1739"/>
      <c r="AO4" s="1739"/>
      <c r="AP4" s="1739"/>
      <c r="AQ4" s="1739"/>
      <c r="AR4" s="1739"/>
      <c r="AS4" s="1739"/>
      <c r="AT4" s="1896"/>
      <c r="AU4" s="1896"/>
      <c r="AV4" s="1896"/>
      <c r="AW4" s="1896"/>
      <c r="AX4" s="1896"/>
      <c r="AY4" s="1896"/>
      <c r="AZ4" s="1896"/>
      <c r="BA4" s="1896"/>
      <c r="BB4" s="1896"/>
      <c r="BC4" s="1896"/>
    </row>
    <row r="5" spans="1:55" ht="14.25" customHeight="1">
      <c r="A5" s="2"/>
      <c r="B5" s="1735"/>
      <c r="C5" s="1744" t="s">
        <v>4</v>
      </c>
      <c r="D5" s="1748" t="s">
        <v>7</v>
      </c>
      <c r="E5" s="1748" t="s">
        <v>1215</v>
      </c>
      <c r="F5" s="1748" t="s">
        <v>228</v>
      </c>
      <c r="G5" s="65" t="s">
        <v>681</v>
      </c>
      <c r="H5" s="65"/>
      <c r="I5" s="65"/>
      <c r="J5" s="65"/>
      <c r="K5" s="65"/>
      <c r="L5" s="65"/>
      <c r="M5" s="65"/>
      <c r="N5" s="65"/>
      <c r="O5" s="65"/>
      <c r="P5" s="65"/>
      <c r="Q5" s="65"/>
      <c r="R5" s="65"/>
      <c r="S5" s="65"/>
      <c r="T5" s="65"/>
      <c r="U5" s="1779"/>
      <c r="V5" s="1779"/>
      <c r="W5" s="1779"/>
      <c r="X5" s="1779"/>
      <c r="Y5" s="1779"/>
      <c r="Z5" s="1846"/>
      <c r="AA5" s="1846"/>
      <c r="AB5" s="1846"/>
      <c r="AC5" s="1846"/>
      <c r="AD5" s="1846"/>
      <c r="AE5" s="1886"/>
      <c r="AF5" s="1739"/>
      <c r="AG5" s="1739"/>
      <c r="AH5" s="1739"/>
      <c r="AI5" s="1739"/>
      <c r="AJ5" s="1739"/>
      <c r="AK5" s="1739"/>
      <c r="AL5" s="1739"/>
      <c r="AM5" s="1739"/>
      <c r="AN5" s="1739"/>
      <c r="AO5" s="1739"/>
      <c r="AP5" s="1739"/>
      <c r="AQ5" s="1739"/>
      <c r="AR5" s="1896"/>
      <c r="AS5" s="1896"/>
      <c r="AT5" s="1896"/>
      <c r="AU5" s="1896"/>
      <c r="AV5" s="1896"/>
      <c r="AW5" s="1896"/>
      <c r="AX5" s="1896"/>
      <c r="AY5" s="1896"/>
      <c r="AZ5" s="1896"/>
      <c r="BA5" s="1896"/>
    </row>
    <row r="6" spans="1:55" ht="14.25" customHeight="1">
      <c r="A6" s="2"/>
      <c r="B6" s="1735"/>
      <c r="C6" s="880">
        <v>4</v>
      </c>
      <c r="D6" s="1749">
        <v>20</v>
      </c>
      <c r="E6" s="1749">
        <v>7</v>
      </c>
      <c r="F6" s="1749">
        <v>7</v>
      </c>
      <c r="G6" s="66">
        <f>SUM(C6:F6)</f>
        <v>38</v>
      </c>
      <c r="H6" s="66"/>
      <c r="I6" s="66"/>
      <c r="J6" s="66"/>
      <c r="K6" s="66"/>
      <c r="L6" s="66"/>
      <c r="M6" s="66"/>
      <c r="N6" s="66"/>
      <c r="O6" s="66"/>
      <c r="P6" s="66"/>
      <c r="Q6" s="66"/>
      <c r="R6" s="66"/>
      <c r="S6" s="66"/>
      <c r="T6" s="66"/>
      <c r="U6" s="1779"/>
      <c r="V6" s="1779"/>
      <c r="W6" s="1779"/>
      <c r="X6" s="1779"/>
      <c r="Y6" s="1779"/>
      <c r="Z6" s="1846"/>
      <c r="AA6" s="1846"/>
      <c r="AB6" s="1846"/>
      <c r="AC6" s="1846"/>
      <c r="AD6" s="1846"/>
      <c r="AE6" s="1886"/>
      <c r="AF6" s="1739"/>
      <c r="AG6" s="1739"/>
      <c r="AH6" s="1739"/>
      <c r="AI6" s="1739"/>
      <c r="AJ6" s="1739"/>
      <c r="AK6" s="1739"/>
      <c r="AL6" s="1739"/>
      <c r="AM6" s="1739"/>
      <c r="AN6" s="1739"/>
      <c r="AO6" s="1739"/>
      <c r="AP6" s="1739"/>
      <c r="AQ6" s="1739"/>
      <c r="AR6" s="1896"/>
      <c r="AS6" s="1896"/>
      <c r="AT6" s="1896"/>
      <c r="AU6" s="1896"/>
      <c r="AV6" s="1896"/>
      <c r="AW6" s="1896"/>
      <c r="AX6" s="1896"/>
      <c r="AY6" s="1896"/>
      <c r="AZ6" s="1896"/>
      <c r="BA6" s="1896"/>
    </row>
    <row r="7" spans="1:55" ht="6.75" customHeight="1">
      <c r="A7" s="2"/>
      <c r="B7" s="1735"/>
      <c r="C7" s="1745"/>
      <c r="D7" s="1745"/>
      <c r="E7" s="1745"/>
      <c r="F7" s="1745"/>
      <c r="G7" s="66"/>
      <c r="H7" s="66"/>
      <c r="I7" s="66"/>
      <c r="J7" s="66"/>
      <c r="K7" s="66"/>
      <c r="L7" s="66"/>
      <c r="M7" s="66"/>
      <c r="N7" s="66"/>
      <c r="O7" s="66"/>
      <c r="P7" s="1779"/>
      <c r="Q7" s="66"/>
      <c r="R7" s="66"/>
      <c r="S7" s="66"/>
      <c r="T7" s="66"/>
      <c r="U7" s="66"/>
      <c r="V7" s="66"/>
      <c r="W7" s="66"/>
      <c r="X7" s="66"/>
      <c r="Y7" s="66"/>
      <c r="Z7" s="66"/>
      <c r="AA7" s="1846"/>
      <c r="AB7" s="1846"/>
      <c r="AC7" s="1846"/>
      <c r="AD7" s="1846"/>
      <c r="AE7" s="1886"/>
      <c r="AF7" s="1739"/>
      <c r="AG7" s="1739"/>
      <c r="AH7" s="1739"/>
      <c r="AI7" s="1739"/>
      <c r="AJ7" s="1739"/>
      <c r="AK7" s="1739"/>
      <c r="AL7" s="1739"/>
      <c r="AM7" s="1739"/>
      <c r="AN7" s="1739"/>
      <c r="AO7" s="1739"/>
      <c r="AP7" s="1739"/>
      <c r="AQ7" s="1739"/>
      <c r="AR7" s="1739"/>
      <c r="AS7" s="1739"/>
      <c r="AT7" s="1896"/>
      <c r="AU7" s="1896"/>
      <c r="AV7" s="1896"/>
      <c r="AW7" s="1896"/>
      <c r="AX7" s="1896"/>
      <c r="AY7" s="1896"/>
      <c r="AZ7" s="1896"/>
      <c r="BA7" s="1896"/>
      <c r="BB7" s="1896"/>
      <c r="BC7" s="1896"/>
    </row>
    <row r="8" spans="1:55" ht="14.25" customHeight="1">
      <c r="A8" s="2"/>
      <c r="B8" s="1735"/>
      <c r="C8" s="1746" t="s">
        <v>665</v>
      </c>
      <c r="D8" s="1764"/>
      <c r="E8" s="1764"/>
      <c r="F8" s="1764"/>
      <c r="G8" s="1764"/>
      <c r="H8" s="1764"/>
      <c r="I8" s="1764"/>
      <c r="J8" s="1764"/>
      <c r="K8" s="1764"/>
      <c r="L8" s="1764"/>
      <c r="M8" s="1764"/>
      <c r="N8" s="1764"/>
      <c r="O8" s="1764"/>
      <c r="P8" s="1798"/>
      <c r="Q8" s="1746" t="s">
        <v>715</v>
      </c>
      <c r="R8" s="1764"/>
      <c r="S8" s="1764"/>
      <c r="T8" s="1764"/>
      <c r="U8" s="1764"/>
      <c r="V8" s="1764"/>
      <c r="W8" s="1764"/>
      <c r="X8" s="1764"/>
      <c r="Y8" s="1764"/>
      <c r="Z8" s="1798"/>
      <c r="AA8" s="1857" t="s">
        <v>1242</v>
      </c>
      <c r="AB8" s="1870"/>
      <c r="AC8" s="1870"/>
      <c r="AD8" s="1870"/>
      <c r="AE8" s="1887"/>
      <c r="AF8" s="1739"/>
      <c r="AG8" s="1739"/>
      <c r="AH8" s="1739"/>
      <c r="AI8" s="1739"/>
      <c r="AJ8" s="1739"/>
      <c r="AK8" s="1739"/>
      <c r="AL8" s="1739"/>
      <c r="AM8" s="1739"/>
      <c r="AN8" s="1739"/>
      <c r="AO8" s="1739"/>
      <c r="AP8" s="1739"/>
      <c r="AQ8" s="1739"/>
      <c r="AR8" s="1739"/>
      <c r="AS8" s="1739"/>
      <c r="AT8" s="1896"/>
      <c r="AU8" s="1896"/>
      <c r="AV8" s="1896"/>
      <c r="AW8" s="1896"/>
      <c r="AX8" s="1896"/>
      <c r="AY8" s="1896"/>
      <c r="AZ8" s="1896"/>
      <c r="BA8" s="1896"/>
      <c r="BB8" s="1896"/>
      <c r="BC8" s="1896"/>
    </row>
    <row r="9" spans="1:55" ht="14.25" customHeight="1">
      <c r="A9" s="2"/>
      <c r="B9" s="1735"/>
      <c r="C9" s="1747" t="s">
        <v>1183</v>
      </c>
      <c r="D9" s="896"/>
      <c r="E9" s="896"/>
      <c r="F9" s="896"/>
      <c r="G9" s="896"/>
      <c r="H9" s="896"/>
      <c r="I9" s="896"/>
      <c r="J9" s="896"/>
      <c r="K9" s="896"/>
      <c r="L9" s="896"/>
      <c r="M9" s="896"/>
      <c r="N9" s="896"/>
      <c r="O9" s="896"/>
      <c r="P9" s="960"/>
      <c r="Q9" s="1747" t="s">
        <v>296</v>
      </c>
      <c r="R9" s="896"/>
      <c r="S9" s="896"/>
      <c r="T9" s="896"/>
      <c r="U9" s="896"/>
      <c r="V9" s="896"/>
      <c r="W9" s="896"/>
      <c r="X9" s="896"/>
      <c r="Y9" s="896"/>
      <c r="Z9" s="960"/>
      <c r="AA9" s="1858" t="s">
        <v>692</v>
      </c>
      <c r="AB9" s="941"/>
      <c r="AC9" s="941"/>
      <c r="AD9" s="941"/>
      <c r="AE9" s="1799"/>
      <c r="AF9" s="1739"/>
      <c r="AG9" s="1739"/>
      <c r="AH9" s="1739"/>
      <c r="AI9" s="1739"/>
      <c r="AJ9" s="1739"/>
      <c r="AK9" s="1739"/>
      <c r="AL9" s="1739"/>
      <c r="AM9" s="1739"/>
      <c r="AN9" s="1739"/>
      <c r="AO9" s="1739"/>
      <c r="AP9" s="1739"/>
      <c r="AQ9" s="1739"/>
      <c r="AR9" s="1739"/>
      <c r="AS9" s="1739"/>
      <c r="AT9" s="1896"/>
      <c r="AU9" s="1896"/>
      <c r="AV9" s="1896"/>
      <c r="AW9" s="1896"/>
      <c r="AX9" s="1896"/>
      <c r="AY9" s="1896"/>
      <c r="AZ9" s="1896"/>
      <c r="BA9" s="1896"/>
      <c r="BB9" s="1896"/>
      <c r="BC9" s="1896"/>
    </row>
    <row r="10" spans="1:55" ht="14.25" customHeight="1">
      <c r="A10" s="2"/>
      <c r="B10" s="1735"/>
      <c r="C10" s="1748" t="s">
        <v>4</v>
      </c>
      <c r="D10" s="1748" t="s">
        <v>7</v>
      </c>
      <c r="E10" s="1748" t="s">
        <v>1215</v>
      </c>
      <c r="F10" s="1748" t="s">
        <v>228</v>
      </c>
      <c r="G10" s="65" t="s">
        <v>681</v>
      </c>
      <c r="H10" s="65"/>
      <c r="I10" s="65"/>
      <c r="J10" s="65"/>
      <c r="K10" s="65"/>
      <c r="L10" s="65"/>
      <c r="M10" s="65"/>
      <c r="N10" s="65"/>
      <c r="O10" s="65"/>
      <c r="P10" s="1799"/>
      <c r="Q10" s="1748" t="s">
        <v>113</v>
      </c>
      <c r="R10" s="1824" t="s">
        <v>1036</v>
      </c>
      <c r="S10" s="1834"/>
      <c r="T10" s="1834"/>
      <c r="U10" s="1834"/>
      <c r="V10" s="1834"/>
      <c r="W10" s="1834"/>
      <c r="X10" s="1834"/>
      <c r="Y10" s="1834"/>
      <c r="Z10" s="1847"/>
      <c r="AA10" s="1814" t="s">
        <v>434</v>
      </c>
      <c r="AB10" s="1824" t="s">
        <v>993</v>
      </c>
      <c r="AC10" s="1834"/>
      <c r="AD10" s="1744"/>
      <c r="AE10" s="1800"/>
      <c r="AF10" s="1739"/>
      <c r="AG10" s="1739"/>
      <c r="AH10" s="1739"/>
      <c r="AI10" s="1739"/>
      <c r="AJ10" s="1739"/>
      <c r="AK10" s="1739"/>
      <c r="AL10" s="1739"/>
      <c r="AM10" s="1739"/>
      <c r="AN10" s="1739"/>
      <c r="AO10" s="1739"/>
      <c r="AP10" s="1739"/>
      <c r="AQ10" s="1739"/>
      <c r="AR10" s="1739"/>
      <c r="AS10" s="1739"/>
      <c r="AT10" s="1896"/>
      <c r="AU10" s="1896"/>
      <c r="AV10" s="1896"/>
      <c r="AW10" s="1896"/>
      <c r="AX10" s="1896"/>
      <c r="AY10" s="1896"/>
      <c r="AZ10" s="1896"/>
      <c r="BA10" s="1896"/>
      <c r="BB10" s="1896"/>
      <c r="BC10" s="1896"/>
    </row>
    <row r="11" spans="1:55" ht="14.25" customHeight="1">
      <c r="A11" s="2"/>
      <c r="B11" s="1735"/>
      <c r="C11" s="1749">
        <v>2</v>
      </c>
      <c r="D11" s="1749">
        <v>8</v>
      </c>
      <c r="E11" s="1749">
        <v>9</v>
      </c>
      <c r="F11" s="1749">
        <v>10</v>
      </c>
      <c r="G11" s="66">
        <f>SUM(C11:F11)</f>
        <v>29</v>
      </c>
      <c r="H11" s="66"/>
      <c r="I11" s="66"/>
      <c r="J11" s="66"/>
      <c r="K11" s="66"/>
      <c r="L11" s="66"/>
      <c r="M11" s="66"/>
      <c r="N11" s="66"/>
      <c r="O11" s="66"/>
      <c r="P11" s="1800"/>
      <c r="Q11" s="1749" t="s">
        <v>1219</v>
      </c>
      <c r="R11" s="1825" t="s">
        <v>1226</v>
      </c>
      <c r="S11" s="1835"/>
      <c r="T11" s="1835"/>
      <c r="U11" s="1835"/>
      <c r="V11" s="1835"/>
      <c r="W11" s="1835"/>
      <c r="X11" s="1835"/>
      <c r="Y11" s="1835"/>
      <c r="Z11" s="1848"/>
      <c r="AA11" s="1035"/>
      <c r="AB11" s="66"/>
      <c r="AC11" s="66"/>
      <c r="AD11" s="66"/>
      <c r="AE11" s="1801"/>
      <c r="AF11" s="1739"/>
      <c r="AG11" s="1739"/>
      <c r="AH11" s="1739"/>
      <c r="AI11" s="1739"/>
      <c r="AJ11" s="1739"/>
      <c r="AK11" s="1739"/>
      <c r="AL11" s="1739"/>
      <c r="AM11" s="1739"/>
      <c r="AN11" s="1739"/>
      <c r="AO11" s="1739"/>
      <c r="AP11" s="1739"/>
      <c r="AQ11" s="1739"/>
      <c r="AR11" s="1739"/>
      <c r="AS11" s="1739"/>
      <c r="AT11" s="1896"/>
      <c r="AU11" s="1896"/>
      <c r="AV11" s="1896"/>
      <c r="AW11" s="1896"/>
      <c r="AX11" s="1896"/>
      <c r="AY11" s="1896"/>
      <c r="AZ11" s="1896"/>
      <c r="BA11" s="1896"/>
      <c r="BB11" s="1896"/>
      <c r="BC11" s="1896"/>
    </row>
    <row r="12" spans="1:55" ht="14.25" customHeight="1">
      <c r="A12" s="2"/>
      <c r="B12" s="1735"/>
      <c r="C12" s="1750"/>
      <c r="D12" s="1765"/>
      <c r="E12" s="1765"/>
      <c r="F12" s="1765"/>
      <c r="G12" s="1779"/>
      <c r="H12" s="1779"/>
      <c r="I12" s="1779"/>
      <c r="J12" s="1779"/>
      <c r="K12" s="1779"/>
      <c r="L12" s="1779"/>
      <c r="M12" s="1779"/>
      <c r="N12" s="1779"/>
      <c r="O12" s="1779"/>
      <c r="P12" s="1801"/>
      <c r="Q12" s="1812" t="s">
        <v>1220</v>
      </c>
      <c r="R12" s="1826" t="s">
        <v>1227</v>
      </c>
      <c r="S12" s="1836"/>
      <c r="T12" s="1836"/>
      <c r="U12" s="1836"/>
      <c r="V12" s="1836"/>
      <c r="W12" s="1836"/>
      <c r="X12" s="1836"/>
      <c r="Y12" s="1836"/>
      <c r="Z12" s="1849"/>
      <c r="AA12" s="1859" t="s">
        <v>645</v>
      </c>
      <c r="AB12" s="1779"/>
      <c r="AC12" s="1779"/>
      <c r="AD12" s="1779"/>
      <c r="AE12" s="1801"/>
      <c r="AF12" s="1739"/>
      <c r="AG12" s="1739"/>
      <c r="AH12" s="1739"/>
      <c r="AI12" s="1739"/>
      <c r="AJ12" s="1739"/>
      <c r="AK12" s="1739"/>
      <c r="AL12" s="1739"/>
      <c r="AM12" s="1739"/>
      <c r="AN12" s="1739"/>
      <c r="AO12" s="1739"/>
      <c r="AP12" s="1739"/>
      <c r="AQ12" s="1739"/>
      <c r="AR12" s="1739"/>
      <c r="AS12" s="1739"/>
      <c r="AT12" s="1896"/>
      <c r="AU12" s="1896"/>
      <c r="AV12" s="1896"/>
      <c r="AW12" s="1896"/>
      <c r="AX12" s="1896"/>
      <c r="AY12" s="1896"/>
      <c r="AZ12" s="1896"/>
      <c r="BA12" s="1896"/>
      <c r="BB12" s="1896"/>
      <c r="BC12" s="1896"/>
    </row>
    <row r="13" spans="1:55" ht="14.25" customHeight="1">
      <c r="A13" s="2"/>
      <c r="B13" s="1735"/>
      <c r="C13" s="1751" t="s">
        <v>1001</v>
      </c>
      <c r="D13" s="1762"/>
      <c r="E13" s="1762"/>
      <c r="F13" s="1762"/>
      <c r="G13" s="1762"/>
      <c r="H13" s="1762"/>
      <c r="I13" s="1762"/>
      <c r="J13" s="1762"/>
      <c r="K13" s="1762"/>
      <c r="L13" s="1762"/>
      <c r="M13" s="1762"/>
      <c r="N13" s="1762"/>
      <c r="O13" s="1762"/>
      <c r="P13" s="1802"/>
      <c r="Q13" s="1813"/>
      <c r="R13" s="1827" t="s">
        <v>1228</v>
      </c>
      <c r="S13" s="1837"/>
      <c r="T13" s="1837"/>
      <c r="U13" s="1837"/>
      <c r="V13" s="1837"/>
      <c r="W13" s="1837"/>
      <c r="X13" s="1837"/>
      <c r="Y13" s="1837"/>
      <c r="Z13" s="1850"/>
      <c r="AA13" s="1858" t="s">
        <v>692</v>
      </c>
      <c r="AB13" s="941"/>
      <c r="AC13" s="941"/>
      <c r="AD13" s="941"/>
      <c r="AE13" s="1801"/>
      <c r="AF13" s="1739"/>
      <c r="AG13" s="1739"/>
      <c r="AH13" s="1739"/>
      <c r="AI13" s="1739"/>
      <c r="AJ13" s="1739"/>
      <c r="AK13" s="1739"/>
      <c r="AL13" s="1739"/>
      <c r="AM13" s="1739"/>
      <c r="AN13" s="1739"/>
      <c r="AO13" s="1739"/>
      <c r="AP13" s="1739"/>
      <c r="AQ13" s="1739"/>
      <c r="AR13" s="1739"/>
      <c r="AS13" s="1739"/>
      <c r="AT13" s="1896"/>
      <c r="AU13" s="1896"/>
      <c r="AV13" s="1896"/>
      <c r="AW13" s="1896"/>
      <c r="AX13" s="1896"/>
      <c r="AY13" s="1896"/>
      <c r="AZ13" s="1896"/>
      <c r="BA13" s="1896"/>
      <c r="BB13" s="1896"/>
      <c r="BC13" s="1896"/>
    </row>
    <row r="14" spans="1:55" ht="14.25" customHeight="1">
      <c r="A14" s="2"/>
      <c r="B14" s="1735"/>
      <c r="C14" s="1747" t="s">
        <v>1183</v>
      </c>
      <c r="D14" s="896"/>
      <c r="E14" s="896"/>
      <c r="F14" s="896"/>
      <c r="G14" s="896"/>
      <c r="H14" s="896"/>
      <c r="I14" s="896"/>
      <c r="J14" s="896"/>
      <c r="K14" s="896"/>
      <c r="L14" s="896"/>
      <c r="M14" s="896"/>
      <c r="N14" s="896"/>
      <c r="O14" s="896"/>
      <c r="P14" s="960"/>
      <c r="Q14" s="1749" t="s">
        <v>1171</v>
      </c>
      <c r="R14" s="1825" t="s">
        <v>1229</v>
      </c>
      <c r="S14" s="1835"/>
      <c r="T14" s="1835"/>
      <c r="U14" s="1835"/>
      <c r="V14" s="1835"/>
      <c r="W14" s="1835"/>
      <c r="X14" s="1835"/>
      <c r="Y14" s="1835"/>
      <c r="Z14" s="1851"/>
      <c r="AA14" s="1748" t="s">
        <v>298</v>
      </c>
      <c r="AB14" s="1767"/>
      <c r="AC14" s="1779"/>
      <c r="AD14" s="1779"/>
      <c r="AE14" s="1801"/>
      <c r="AF14" s="1739"/>
      <c r="AG14" s="1739"/>
      <c r="AH14" s="1739"/>
      <c r="AI14" s="1739"/>
      <c r="AJ14" s="1739"/>
      <c r="AK14" s="1739"/>
      <c r="AL14" s="1739"/>
      <c r="AM14" s="1739"/>
      <c r="AN14" s="1739"/>
      <c r="AO14" s="1739"/>
      <c r="AP14" s="1739"/>
      <c r="AQ14" s="1739"/>
      <c r="AR14" s="1739"/>
      <c r="AS14" s="1739"/>
      <c r="AT14" s="1896"/>
      <c r="AU14" s="1896"/>
      <c r="AV14" s="1896"/>
      <c r="AW14" s="1896"/>
      <c r="AX14" s="1896"/>
      <c r="AY14" s="1896"/>
      <c r="AZ14" s="1896"/>
      <c r="BA14" s="1896"/>
      <c r="BB14" s="1896"/>
      <c r="BC14" s="1896"/>
    </row>
    <row r="15" spans="1:55" ht="14.25" customHeight="1">
      <c r="A15" s="2"/>
      <c r="B15" s="1735"/>
      <c r="C15" s="1748" t="s">
        <v>4</v>
      </c>
      <c r="D15" s="1748" t="s">
        <v>7</v>
      </c>
      <c r="E15" s="1748" t="s">
        <v>1215</v>
      </c>
      <c r="F15" s="1748" t="s">
        <v>228</v>
      </c>
      <c r="G15" s="65" t="s">
        <v>681</v>
      </c>
      <c r="H15" s="65"/>
      <c r="I15" s="65"/>
      <c r="J15" s="65"/>
      <c r="K15" s="65"/>
      <c r="L15" s="65"/>
      <c r="M15" s="65"/>
      <c r="N15" s="65"/>
      <c r="O15" s="65"/>
      <c r="P15" s="1801"/>
      <c r="Q15" s="1749" t="s">
        <v>1221</v>
      </c>
      <c r="R15" s="1825" t="s">
        <v>1231</v>
      </c>
      <c r="S15" s="1835"/>
      <c r="T15" s="1835"/>
      <c r="U15" s="1835"/>
      <c r="V15" s="1835"/>
      <c r="W15" s="1835"/>
      <c r="X15" s="1835"/>
      <c r="Y15" s="1835"/>
      <c r="Z15" s="1848"/>
      <c r="AA15" s="1749">
        <v>2</v>
      </c>
      <c r="AB15" s="1807"/>
      <c r="AC15" s="1807"/>
      <c r="AD15" s="1807"/>
      <c r="AE15" s="1888"/>
      <c r="AF15" s="1739"/>
      <c r="AG15" s="1739"/>
      <c r="AH15" s="1739"/>
      <c r="AI15" s="1739"/>
      <c r="AJ15" s="1739"/>
      <c r="AK15" s="1739"/>
      <c r="AL15" s="1739"/>
      <c r="AM15" s="1739"/>
      <c r="AN15" s="1739"/>
      <c r="AO15" s="1739"/>
      <c r="AP15" s="1739"/>
      <c r="AQ15" s="1739"/>
      <c r="AR15" s="1739"/>
      <c r="AS15" s="1739"/>
      <c r="AT15" s="1896"/>
      <c r="AU15" s="1896"/>
      <c r="AV15" s="1896"/>
      <c r="AW15" s="1896"/>
      <c r="AX15" s="1896"/>
      <c r="AY15" s="1896"/>
      <c r="AZ15" s="1896"/>
      <c r="BA15" s="1896"/>
      <c r="BB15" s="1896"/>
      <c r="BC15" s="1896"/>
    </row>
    <row r="16" spans="1:55" ht="14.25" customHeight="1">
      <c r="A16" s="2"/>
      <c r="B16" s="1735"/>
      <c r="C16" s="1749">
        <v>1</v>
      </c>
      <c r="D16" s="1749">
        <v>5</v>
      </c>
      <c r="E16" s="1749">
        <v>5</v>
      </c>
      <c r="F16" s="1749">
        <v>1</v>
      </c>
      <c r="G16" s="66">
        <f>SUM(C16:F16)</f>
        <v>12</v>
      </c>
      <c r="H16" s="66"/>
      <c r="I16" s="66"/>
      <c r="J16" s="66"/>
      <c r="K16" s="66"/>
      <c r="L16" s="66"/>
      <c r="M16" s="66"/>
      <c r="N16" s="66"/>
      <c r="O16" s="66"/>
      <c r="P16" s="1801"/>
      <c r="Q16" s="929" t="s">
        <v>1223</v>
      </c>
      <c r="R16" s="65"/>
      <c r="S16" s="65"/>
      <c r="T16" s="65"/>
      <c r="U16" s="65"/>
      <c r="V16" s="65"/>
      <c r="W16" s="65"/>
      <c r="X16" s="65"/>
      <c r="Y16" s="65"/>
      <c r="Z16" s="1852"/>
      <c r="AA16" s="1860"/>
      <c r="AB16" s="1807"/>
      <c r="AC16" s="1807"/>
      <c r="AD16" s="1807"/>
      <c r="AE16" s="1888"/>
      <c r="AF16" s="1739"/>
      <c r="AG16" s="1739"/>
      <c r="AH16" s="1739"/>
      <c r="AI16" s="1739"/>
      <c r="AJ16" s="1739"/>
      <c r="AK16" s="1739"/>
      <c r="AL16" s="1739"/>
      <c r="AM16" s="1739"/>
      <c r="AN16" s="1739"/>
      <c r="AO16" s="1739"/>
      <c r="AP16" s="1739"/>
      <c r="AQ16" s="1739"/>
      <c r="AR16" s="1739"/>
      <c r="AS16" s="1739"/>
      <c r="AT16" s="1896"/>
      <c r="AU16" s="1896"/>
      <c r="AV16" s="1896"/>
      <c r="AW16" s="1896"/>
      <c r="AX16" s="1896"/>
      <c r="AY16" s="1896"/>
      <c r="AZ16" s="1896"/>
      <c r="BA16" s="1896"/>
      <c r="BB16" s="1896"/>
      <c r="BC16" s="1896"/>
    </row>
    <row r="17" spans="1:55" ht="14.25" customHeight="1">
      <c r="A17" s="2"/>
      <c r="B17" s="1735"/>
      <c r="C17" s="1752"/>
      <c r="D17" s="1765"/>
      <c r="E17" s="1765"/>
      <c r="F17" s="1765"/>
      <c r="G17" s="1779"/>
      <c r="H17" s="1779"/>
      <c r="I17" s="1779"/>
      <c r="J17" s="1779"/>
      <c r="K17" s="1779"/>
      <c r="L17" s="1779"/>
      <c r="M17" s="1779"/>
      <c r="N17" s="1779"/>
      <c r="O17" s="1779"/>
      <c r="P17" s="1801"/>
      <c r="Q17" s="1035"/>
      <c r="R17" s="66"/>
      <c r="S17" s="66"/>
      <c r="T17" s="66"/>
      <c r="U17" s="66"/>
      <c r="V17" s="66"/>
      <c r="W17" s="66"/>
      <c r="X17" s="66"/>
      <c r="Y17" s="66"/>
      <c r="Z17" s="964"/>
      <c r="AA17" s="1859" t="s">
        <v>1243</v>
      </c>
      <c r="AB17" s="1779"/>
      <c r="AC17" s="1779"/>
      <c r="AD17" s="1779"/>
      <c r="AE17" s="1888"/>
      <c r="AF17" s="1739"/>
      <c r="AG17" s="1739"/>
      <c r="AH17" s="1739"/>
      <c r="AI17" s="1739"/>
      <c r="AJ17" s="1739"/>
      <c r="AK17" s="1739"/>
      <c r="AL17" s="1739"/>
      <c r="AM17" s="1739"/>
      <c r="AN17" s="1739"/>
      <c r="AO17" s="1739"/>
      <c r="AP17" s="1739"/>
      <c r="AQ17" s="1739"/>
      <c r="AR17" s="1739"/>
      <c r="AS17" s="1739"/>
      <c r="AT17" s="1896"/>
      <c r="AU17" s="1896"/>
      <c r="AV17" s="1896"/>
      <c r="AW17" s="1896"/>
      <c r="AX17" s="1896"/>
      <c r="AY17" s="1896"/>
      <c r="AZ17" s="1896"/>
      <c r="BA17" s="1896"/>
      <c r="BB17" s="1896"/>
      <c r="BC17" s="1896"/>
    </row>
    <row r="18" spans="1:55" ht="14.25" customHeight="1">
      <c r="A18" s="2"/>
      <c r="B18" s="1735"/>
      <c r="C18" s="1753" t="s">
        <v>1185</v>
      </c>
      <c r="D18" s="1762"/>
      <c r="E18" s="1762"/>
      <c r="F18" s="1762"/>
      <c r="G18" s="1762"/>
      <c r="H18" s="1762"/>
      <c r="I18" s="1762"/>
      <c r="J18" s="1762"/>
      <c r="K18" s="1762"/>
      <c r="L18" s="1762"/>
      <c r="M18" s="1762"/>
      <c r="N18" s="1762"/>
      <c r="O18" s="1762"/>
      <c r="P18" s="1802"/>
      <c r="Q18" s="132" t="s">
        <v>1224</v>
      </c>
      <c r="R18" s="876"/>
      <c r="S18" s="876"/>
      <c r="T18" s="876"/>
      <c r="U18" s="876"/>
      <c r="V18" s="876"/>
      <c r="W18" s="876"/>
      <c r="X18" s="876"/>
      <c r="Y18" s="876"/>
      <c r="Z18" s="959"/>
      <c r="AA18" s="1858" t="s">
        <v>692</v>
      </c>
      <c r="AB18" s="941"/>
      <c r="AC18" s="941"/>
      <c r="AD18" s="941"/>
      <c r="AE18" s="1620"/>
      <c r="AF18" s="1739"/>
      <c r="AG18" s="1739"/>
      <c r="AH18" s="1739"/>
      <c r="AI18" s="1739"/>
      <c r="AJ18" s="1739"/>
      <c r="AK18" s="1739"/>
      <c r="AL18" s="1739"/>
      <c r="AM18" s="1739"/>
      <c r="AN18" s="1739"/>
      <c r="AO18" s="1739"/>
      <c r="AP18" s="1739"/>
      <c r="AQ18" s="1739"/>
      <c r="AR18" s="1739"/>
      <c r="AS18" s="1739"/>
      <c r="AT18" s="1896"/>
      <c r="AU18" s="1896"/>
      <c r="AV18" s="1896"/>
      <c r="AW18" s="1896"/>
      <c r="AX18" s="1896"/>
      <c r="AY18" s="1896"/>
      <c r="AZ18" s="1896"/>
      <c r="BA18" s="1896"/>
      <c r="BB18" s="1896"/>
      <c r="BC18" s="1896"/>
    </row>
    <row r="19" spans="1:55" ht="14.25" customHeight="1">
      <c r="A19" s="2"/>
      <c r="B19" s="1735"/>
      <c r="C19" s="1747" t="s">
        <v>1183</v>
      </c>
      <c r="D19" s="896"/>
      <c r="E19" s="896"/>
      <c r="F19" s="896"/>
      <c r="G19" s="896"/>
      <c r="H19" s="896"/>
      <c r="I19" s="896"/>
      <c r="J19" s="896"/>
      <c r="K19" s="896"/>
      <c r="L19" s="896"/>
      <c r="M19" s="896"/>
      <c r="N19" s="896"/>
      <c r="O19" s="896"/>
      <c r="P19" s="960"/>
      <c r="Q19" s="1747" t="s">
        <v>296</v>
      </c>
      <c r="R19" s="896"/>
      <c r="S19" s="896"/>
      <c r="T19" s="896"/>
      <c r="U19" s="896"/>
      <c r="V19" s="896"/>
      <c r="W19" s="896"/>
      <c r="X19" s="896"/>
      <c r="Y19" s="896"/>
      <c r="Z19" s="960"/>
      <c r="AA19" s="1748" t="s">
        <v>298</v>
      </c>
      <c r="AB19" s="1767"/>
      <c r="AC19" s="1779"/>
      <c r="AD19" s="1779"/>
      <c r="AE19" s="1620"/>
      <c r="AF19" s="1739"/>
      <c r="AG19" s="1739"/>
      <c r="AH19" s="1739"/>
      <c r="AI19" s="1739"/>
      <c r="AJ19" s="1739"/>
      <c r="AK19" s="1739"/>
      <c r="AL19" s="1739"/>
      <c r="AM19" s="1739"/>
      <c r="AN19" s="1739"/>
      <c r="AO19" s="1739"/>
      <c r="AP19" s="1739"/>
      <c r="AQ19" s="1739"/>
      <c r="AR19" s="1739"/>
      <c r="AS19" s="1739"/>
      <c r="AT19" s="1896"/>
      <c r="AU19" s="1896"/>
      <c r="AV19" s="1896"/>
      <c r="AW19" s="1896"/>
      <c r="AX19" s="1896"/>
      <c r="AY19" s="1896"/>
      <c r="AZ19" s="1896"/>
      <c r="BA19" s="1896"/>
      <c r="BB19" s="1896"/>
      <c r="BC19" s="1896"/>
    </row>
    <row r="20" spans="1:55" ht="14.25" customHeight="1">
      <c r="A20" s="2"/>
      <c r="B20" s="1735"/>
      <c r="C20" s="1748" t="s">
        <v>4</v>
      </c>
      <c r="D20" s="1748" t="s">
        <v>7</v>
      </c>
      <c r="E20" s="1748" t="s">
        <v>1215</v>
      </c>
      <c r="F20" s="1748" t="s">
        <v>228</v>
      </c>
      <c r="G20" s="65" t="s">
        <v>681</v>
      </c>
      <c r="H20" s="65"/>
      <c r="I20" s="65"/>
      <c r="J20" s="65"/>
      <c r="K20" s="65"/>
      <c r="L20" s="65"/>
      <c r="M20" s="65"/>
      <c r="N20" s="65"/>
      <c r="O20" s="65"/>
      <c r="P20" s="1801"/>
      <c r="Q20" s="1814" t="s">
        <v>434</v>
      </c>
      <c r="R20" s="1757" t="s">
        <v>196</v>
      </c>
      <c r="S20" s="1838"/>
      <c r="T20" s="1838"/>
      <c r="U20" s="1838"/>
      <c r="V20" s="1838"/>
      <c r="W20" s="1838"/>
      <c r="X20" s="1838"/>
      <c r="Y20" s="1842"/>
      <c r="Z20" s="1805"/>
      <c r="AA20" s="1749">
        <v>0</v>
      </c>
      <c r="AB20" s="1807"/>
      <c r="AC20" s="1807"/>
      <c r="AD20" s="1807"/>
      <c r="AE20" s="1620"/>
      <c r="AF20" s="1739"/>
      <c r="AG20" s="1739"/>
      <c r="AH20" s="1739"/>
      <c r="AI20" s="1739"/>
      <c r="AJ20" s="1739"/>
      <c r="AK20" s="1739"/>
      <c r="AL20" s="1739"/>
      <c r="AM20" s="1739"/>
      <c r="AN20" s="1739"/>
      <c r="AO20" s="1739"/>
      <c r="AP20" s="1739"/>
      <c r="AQ20" s="1739"/>
      <c r="AR20" s="1739"/>
      <c r="AS20" s="1739"/>
      <c r="AT20" s="1896"/>
      <c r="AU20" s="1896"/>
      <c r="AV20" s="1896"/>
      <c r="AW20" s="1896"/>
      <c r="AX20" s="1896"/>
      <c r="AY20" s="1896"/>
      <c r="AZ20" s="1896"/>
      <c r="BA20" s="1896"/>
      <c r="BB20" s="1896"/>
      <c r="BC20" s="1896"/>
    </row>
    <row r="21" spans="1:55" ht="14.25" customHeight="1">
      <c r="A21" s="2"/>
      <c r="B21" s="1735"/>
      <c r="C21" s="1749">
        <v>0</v>
      </c>
      <c r="D21" s="1749">
        <v>19</v>
      </c>
      <c r="E21" s="1749">
        <v>19</v>
      </c>
      <c r="F21" s="1749">
        <v>25</v>
      </c>
      <c r="G21" s="66">
        <f>SUM(C21:F21)</f>
        <v>63</v>
      </c>
      <c r="H21" s="66"/>
      <c r="I21" s="66"/>
      <c r="J21" s="66"/>
      <c r="K21" s="66"/>
      <c r="L21" s="66"/>
      <c r="M21" s="66"/>
      <c r="N21" s="66"/>
      <c r="O21" s="66"/>
      <c r="P21" s="1803"/>
      <c r="Q21" s="877"/>
      <c r="R21" s="66"/>
      <c r="S21" s="66"/>
      <c r="T21" s="66"/>
      <c r="U21" s="66"/>
      <c r="V21" s="66"/>
      <c r="W21" s="66"/>
      <c r="X21" s="66"/>
      <c r="Y21" s="66"/>
      <c r="Z21" s="66"/>
      <c r="AA21" s="1007"/>
      <c r="AB21" s="895"/>
      <c r="AC21" s="895"/>
      <c r="AD21" s="895"/>
      <c r="AE21" s="1889"/>
      <c r="AF21" s="1739"/>
      <c r="AG21" s="1739"/>
      <c r="AH21" s="1739"/>
      <c r="AI21" s="1739"/>
      <c r="AJ21" s="1739"/>
      <c r="AK21" s="1739"/>
      <c r="AL21" s="1739"/>
      <c r="AM21" s="1739"/>
      <c r="AN21" s="1739"/>
      <c r="AO21" s="1739"/>
      <c r="AP21" s="1739"/>
      <c r="AQ21" s="1739"/>
      <c r="AR21" s="1739"/>
      <c r="AS21" s="1739"/>
      <c r="AT21" s="1896"/>
      <c r="AU21" s="1896"/>
      <c r="AV21" s="1896"/>
      <c r="AW21" s="1896"/>
      <c r="AX21" s="1896"/>
      <c r="AY21" s="1896"/>
      <c r="AZ21" s="1896"/>
      <c r="BA21" s="1896"/>
      <c r="BB21" s="1896"/>
      <c r="BC21" s="1896"/>
    </row>
    <row r="22" spans="1:55" ht="9" customHeight="1">
      <c r="A22" s="2"/>
      <c r="B22" s="1735"/>
      <c r="C22" s="1754"/>
      <c r="D22" s="1743" t="s">
        <v>1213</v>
      </c>
      <c r="E22" s="1743"/>
      <c r="F22" s="1775"/>
      <c r="G22" s="1743"/>
      <c r="H22" s="1743"/>
      <c r="I22" s="1743"/>
      <c r="J22" s="1743"/>
      <c r="K22" s="1743"/>
      <c r="L22" s="1743"/>
      <c r="M22" s="1743"/>
      <c r="N22" s="1743"/>
      <c r="O22" s="1743"/>
      <c r="P22" s="1803"/>
      <c r="Q22" s="950"/>
      <c r="R22" s="950"/>
      <c r="S22" s="950"/>
      <c r="T22" s="950"/>
      <c r="U22" s="950"/>
      <c r="V22" s="950"/>
      <c r="W22" s="950"/>
      <c r="X22" s="950"/>
      <c r="Y22" s="950"/>
      <c r="Z22" s="950"/>
      <c r="AA22" s="1007"/>
      <c r="AB22" s="895"/>
      <c r="AC22" s="895"/>
      <c r="AD22" s="895"/>
      <c r="AE22" s="1889"/>
      <c r="AF22" s="1739"/>
      <c r="AG22" s="1739"/>
      <c r="AH22" s="1739"/>
      <c r="AI22" s="1739"/>
      <c r="AJ22" s="1739"/>
      <c r="AK22" s="1739"/>
      <c r="AL22" s="1739"/>
      <c r="AM22" s="1739"/>
      <c r="AN22" s="1739"/>
      <c r="AO22" s="1739"/>
      <c r="AP22" s="1739"/>
      <c r="AQ22" s="1739"/>
      <c r="AR22" s="1739"/>
      <c r="AS22" s="1739"/>
      <c r="AT22" s="1896"/>
      <c r="AU22" s="1896"/>
      <c r="AV22" s="1896"/>
      <c r="AW22" s="1896"/>
      <c r="AX22" s="1896"/>
      <c r="AY22" s="1896"/>
      <c r="AZ22" s="1896"/>
      <c r="BA22" s="1896"/>
      <c r="BB22" s="1896"/>
      <c r="BC22" s="1896"/>
    </row>
    <row r="23" spans="1:55" ht="14.25" customHeight="1">
      <c r="A23" s="2"/>
      <c r="B23" s="1736" t="s">
        <v>764</v>
      </c>
      <c r="C23" s="875" t="s">
        <v>97</v>
      </c>
      <c r="D23" s="1766"/>
      <c r="E23" s="1766"/>
      <c r="F23" s="1766"/>
      <c r="G23" s="1766"/>
      <c r="H23" s="1766"/>
      <c r="I23" s="1766"/>
      <c r="J23" s="1766"/>
      <c r="K23" s="1766"/>
      <c r="L23" s="1766"/>
      <c r="M23" s="1766"/>
      <c r="N23" s="1766"/>
      <c r="O23" s="1766"/>
      <c r="P23" s="1804"/>
      <c r="Q23" s="1055" t="s">
        <v>667</v>
      </c>
      <c r="R23" s="1828"/>
      <c r="S23" s="1828"/>
      <c r="T23" s="1828"/>
      <c r="U23" s="1828"/>
      <c r="V23" s="1828"/>
      <c r="W23" s="1828"/>
      <c r="X23" s="1828"/>
      <c r="Y23" s="1828"/>
      <c r="Z23" s="1853"/>
      <c r="AA23" s="1861" t="s">
        <v>1244</v>
      </c>
      <c r="AB23" s="1871"/>
      <c r="AC23" s="1871"/>
      <c r="AD23" s="1871"/>
      <c r="AE23" s="1890"/>
      <c r="AF23" s="1739"/>
      <c r="AG23" s="1739"/>
      <c r="AH23" s="1739"/>
      <c r="AI23" s="1739"/>
      <c r="AJ23" s="1739"/>
      <c r="AK23" s="1739"/>
      <c r="AL23" s="1739"/>
      <c r="AM23" s="1739"/>
      <c r="AN23" s="1739"/>
      <c r="AO23" s="1739"/>
      <c r="AP23" s="1739"/>
      <c r="AQ23" s="1739"/>
      <c r="AR23" s="1739"/>
      <c r="AS23" s="1739"/>
      <c r="AT23" s="1896"/>
      <c r="AU23" s="1896"/>
      <c r="AV23" s="1896"/>
      <c r="AW23" s="1896"/>
      <c r="AX23" s="1896"/>
      <c r="AY23" s="1896"/>
      <c r="AZ23" s="1896"/>
      <c r="BA23" s="1896"/>
      <c r="BB23" s="1896"/>
      <c r="BC23" s="1896"/>
    </row>
    <row r="24" spans="1:55" ht="14.25" customHeight="1">
      <c r="A24" s="2"/>
      <c r="B24" s="1737"/>
      <c r="C24" s="896" t="s">
        <v>801</v>
      </c>
      <c r="D24" s="1767"/>
      <c r="E24" s="1767"/>
      <c r="F24" s="1767"/>
      <c r="G24" s="1767"/>
      <c r="H24" s="1767"/>
      <c r="I24" s="1767"/>
      <c r="J24" s="1767"/>
      <c r="K24" s="1767"/>
      <c r="L24" s="1767"/>
      <c r="M24" s="1767"/>
      <c r="N24" s="1767"/>
      <c r="O24" s="1767"/>
      <c r="P24" s="1767"/>
      <c r="Q24" s="1815" t="s">
        <v>708</v>
      </c>
      <c r="R24" s="1829"/>
      <c r="S24" s="1829"/>
      <c r="T24" s="1829"/>
      <c r="U24" s="1829"/>
      <c r="V24" s="1829"/>
      <c r="W24" s="1763"/>
      <c r="X24" s="1763"/>
      <c r="Y24" s="1763"/>
      <c r="Z24" s="1806"/>
      <c r="AA24" s="1858" t="s">
        <v>249</v>
      </c>
      <c r="AB24" s="941"/>
      <c r="AC24" s="941"/>
      <c r="AD24" s="941"/>
      <c r="AE24" s="1891"/>
      <c r="AF24" s="1739"/>
      <c r="AG24" s="1739"/>
      <c r="AH24" s="1739"/>
      <c r="AI24" s="1739"/>
      <c r="AJ24" s="1739"/>
      <c r="AK24" s="1739"/>
      <c r="AL24" s="1739"/>
      <c r="AM24" s="1739"/>
      <c r="AN24" s="1739"/>
      <c r="AO24" s="1739"/>
      <c r="AP24" s="1739"/>
      <c r="AQ24" s="1739"/>
      <c r="AR24" s="1739"/>
      <c r="AS24" s="1739"/>
      <c r="AT24" s="1896"/>
      <c r="AU24" s="1896"/>
      <c r="AV24" s="1896"/>
      <c r="AW24" s="1896"/>
      <c r="AX24" s="1896"/>
      <c r="AY24" s="1896"/>
      <c r="AZ24" s="1896"/>
      <c r="BA24" s="1896"/>
      <c r="BB24" s="1896"/>
      <c r="BC24" s="1896"/>
    </row>
    <row r="25" spans="1:55" ht="14.25" customHeight="1">
      <c r="A25" s="2"/>
      <c r="B25" s="1737"/>
      <c r="C25" s="1755" t="s">
        <v>1188</v>
      </c>
      <c r="D25" s="1768"/>
      <c r="E25" s="1768"/>
      <c r="F25" s="1776" t="s">
        <v>1216</v>
      </c>
      <c r="G25" s="1780" t="s">
        <v>1217</v>
      </c>
      <c r="H25" s="1789"/>
      <c r="I25" s="1791"/>
      <c r="J25" s="1780" t="s">
        <v>441</v>
      </c>
      <c r="K25" s="1789"/>
      <c r="L25" s="1791"/>
      <c r="M25" s="1780" t="s">
        <v>689</v>
      </c>
      <c r="N25" s="1789"/>
      <c r="O25" s="1791"/>
      <c r="P25" s="1805"/>
      <c r="Q25" s="1781" t="s">
        <v>990</v>
      </c>
      <c r="R25" s="1830" t="s">
        <v>1217</v>
      </c>
      <c r="S25" s="1830"/>
      <c r="T25" s="1832"/>
      <c r="U25" s="1840" t="s">
        <v>1233</v>
      </c>
      <c r="V25" s="1841"/>
      <c r="W25" s="1840" t="s">
        <v>1234</v>
      </c>
      <c r="X25" s="1841"/>
      <c r="Y25" s="1843" t="s">
        <v>1237</v>
      </c>
      <c r="Z25" s="1790"/>
      <c r="AA25" s="1748" t="s">
        <v>135</v>
      </c>
      <c r="AB25" s="929"/>
      <c r="AC25" s="65"/>
      <c r="AD25" s="65"/>
      <c r="AE25" s="1886"/>
      <c r="AF25" s="1739"/>
      <c r="AG25" s="1739"/>
      <c r="AH25" s="1739"/>
      <c r="AI25" s="1739"/>
      <c r="AJ25" s="1739"/>
      <c r="AK25" s="1739"/>
      <c r="AL25" s="1739"/>
      <c r="AM25" s="1739"/>
      <c r="AN25" s="1739"/>
      <c r="AO25" s="1739"/>
      <c r="AP25" s="1739"/>
      <c r="AQ25" s="1739"/>
      <c r="AR25" s="1896"/>
      <c r="AS25" s="1896"/>
      <c r="AT25" s="1896"/>
      <c r="AU25" s="1896"/>
      <c r="AV25" s="1896"/>
      <c r="AW25" s="1896"/>
      <c r="AX25" s="1896"/>
      <c r="AY25" s="1896"/>
      <c r="AZ25" s="1896"/>
      <c r="BA25" s="1896"/>
    </row>
    <row r="26" spans="1:55" ht="14.25" customHeight="1">
      <c r="A26" s="2"/>
      <c r="B26" s="1737"/>
      <c r="C26" s="1755"/>
      <c r="D26" s="1768"/>
      <c r="E26" s="1768"/>
      <c r="F26" s="1777"/>
      <c r="G26" s="1020" t="s">
        <v>730</v>
      </c>
      <c r="H26" s="1781" t="s">
        <v>1218</v>
      </c>
      <c r="I26" s="1792" t="s">
        <v>816</v>
      </c>
      <c r="J26" s="1781" t="s">
        <v>730</v>
      </c>
      <c r="K26" s="1781" t="s">
        <v>1218</v>
      </c>
      <c r="L26" s="1796" t="s">
        <v>161</v>
      </c>
      <c r="M26" s="1781" t="s">
        <v>730</v>
      </c>
      <c r="N26" s="1781" t="s">
        <v>1218</v>
      </c>
      <c r="O26" s="1796" t="s">
        <v>161</v>
      </c>
      <c r="P26" s="1805"/>
      <c r="Q26" s="1816"/>
      <c r="R26" s="1781" t="s">
        <v>730</v>
      </c>
      <c r="S26" s="1781" t="s">
        <v>1218</v>
      </c>
      <c r="T26" s="1792" t="s">
        <v>816</v>
      </c>
      <c r="U26" s="1781" t="s">
        <v>730</v>
      </c>
      <c r="V26" s="1781" t="s">
        <v>1218</v>
      </c>
      <c r="W26" s="1781" t="s">
        <v>730</v>
      </c>
      <c r="X26" s="1781" t="s">
        <v>1218</v>
      </c>
      <c r="Y26" s="1844"/>
      <c r="Z26" s="1790"/>
      <c r="AA26" s="1749">
        <v>1</v>
      </c>
      <c r="AB26" s="1035"/>
      <c r="AC26" s="66"/>
      <c r="AD26" s="66"/>
      <c r="AE26" s="1892"/>
      <c r="AF26" s="1739"/>
      <c r="AG26" s="1739"/>
      <c r="AH26" s="1739"/>
      <c r="AI26" s="1739"/>
      <c r="AJ26" s="1739"/>
      <c r="AK26" s="1739"/>
      <c r="AL26" s="1739"/>
      <c r="AM26" s="1739"/>
      <c r="AN26" s="1739"/>
      <c r="AO26" s="1739"/>
      <c r="AP26" s="1739"/>
      <c r="AQ26" s="1739"/>
      <c r="AR26" s="1896"/>
      <c r="AS26" s="1896"/>
      <c r="AT26" s="1896"/>
      <c r="AU26" s="1896"/>
      <c r="AV26" s="1896"/>
      <c r="AW26" s="1896"/>
      <c r="AX26" s="1896"/>
      <c r="AY26" s="1896"/>
      <c r="AZ26" s="1896"/>
      <c r="BA26" s="1896"/>
    </row>
    <row r="27" spans="1:55" ht="14.25" customHeight="1">
      <c r="A27" s="2"/>
      <c r="B27" s="1737"/>
      <c r="C27" s="1755"/>
      <c r="D27" s="1768"/>
      <c r="E27" s="1768"/>
      <c r="F27" s="1777"/>
      <c r="G27" s="1781"/>
      <c r="H27" s="1790"/>
      <c r="I27" s="1793"/>
      <c r="J27" s="1790"/>
      <c r="K27" s="1790"/>
      <c r="L27" s="1797"/>
      <c r="M27" s="1790"/>
      <c r="N27" s="1790"/>
      <c r="O27" s="1797"/>
      <c r="P27" s="1806"/>
      <c r="Q27" s="1817"/>
      <c r="R27" s="1831"/>
      <c r="S27" s="1831"/>
      <c r="T27" s="1839"/>
      <c r="U27" s="1831"/>
      <c r="V27" s="1831"/>
      <c r="W27" s="1831"/>
      <c r="X27" s="1831"/>
      <c r="Y27" s="1845"/>
      <c r="Z27" s="1790"/>
      <c r="AA27" s="1862"/>
      <c r="AB27" s="65"/>
      <c r="AC27" s="65"/>
      <c r="AD27" s="65"/>
      <c r="AE27" s="1801"/>
      <c r="AF27" s="1739"/>
      <c r="AG27" s="1739"/>
      <c r="AH27" s="1739"/>
      <c r="AI27" s="1739"/>
      <c r="AJ27" s="1739"/>
      <c r="AK27" s="1739"/>
      <c r="AL27" s="1739"/>
      <c r="AM27" s="1739"/>
      <c r="AN27" s="1739"/>
      <c r="AO27" s="1739"/>
      <c r="AP27" s="1739"/>
      <c r="AQ27" s="1739"/>
      <c r="AR27" s="1896"/>
      <c r="AS27" s="1896"/>
      <c r="AT27" s="1896"/>
      <c r="AU27" s="1896"/>
      <c r="AV27" s="1896"/>
      <c r="AW27" s="1896"/>
      <c r="AX27" s="1896"/>
      <c r="AY27" s="1896"/>
      <c r="AZ27" s="1896"/>
      <c r="BA27" s="1896"/>
    </row>
    <row r="28" spans="1:55" ht="14.25" customHeight="1">
      <c r="A28" s="2"/>
      <c r="B28" s="1737"/>
      <c r="C28" s="1756" t="s">
        <v>1189</v>
      </c>
      <c r="D28" s="1769"/>
      <c r="E28" s="1772"/>
      <c r="F28" s="1778">
        <v>4</v>
      </c>
      <c r="G28" s="1782"/>
      <c r="H28" s="1782"/>
      <c r="I28" s="1782"/>
      <c r="J28" s="1788"/>
      <c r="K28" s="1788"/>
      <c r="L28" s="1788"/>
      <c r="M28" s="1788"/>
      <c r="N28" s="1788"/>
      <c r="O28" s="1788"/>
      <c r="P28" s="1779"/>
      <c r="Q28" s="1818" t="s">
        <v>1026</v>
      </c>
      <c r="R28" s="1029">
        <v>24</v>
      </c>
      <c r="S28" s="1831">
        <v>24</v>
      </c>
      <c r="T28" s="1831">
        <v>99</v>
      </c>
      <c r="U28" s="1831"/>
      <c r="V28" s="1831"/>
      <c r="W28" s="1831"/>
      <c r="X28" s="1831"/>
      <c r="Y28" s="1020"/>
      <c r="Z28" s="1790"/>
      <c r="AA28" s="1863" t="s">
        <v>540</v>
      </c>
      <c r="AB28" s="1872"/>
      <c r="AC28" s="1872"/>
      <c r="AD28" s="1872"/>
      <c r="AE28" s="1893"/>
      <c r="AF28" s="1739"/>
      <c r="AG28" s="1739"/>
      <c r="AH28" s="1739"/>
      <c r="AI28" s="1739"/>
      <c r="AJ28" s="1739"/>
      <c r="AK28" s="1739"/>
      <c r="AL28" s="1739"/>
      <c r="AM28" s="1739"/>
      <c r="AN28" s="1739"/>
      <c r="AO28" s="1739"/>
      <c r="AP28" s="1739"/>
      <c r="AQ28" s="1739"/>
      <c r="AR28" s="1896"/>
      <c r="AS28" s="1896"/>
      <c r="AT28" s="1896"/>
      <c r="AU28" s="1896"/>
      <c r="AV28" s="1896"/>
      <c r="AW28" s="1896"/>
      <c r="AX28" s="1896"/>
      <c r="AY28" s="1896"/>
      <c r="AZ28" s="1896"/>
      <c r="BA28" s="1896"/>
    </row>
    <row r="29" spans="1:55" ht="14.25" customHeight="1">
      <c r="A29" s="2"/>
      <c r="B29" s="1737"/>
      <c r="C29" s="1756" t="s">
        <v>1190</v>
      </c>
      <c r="D29" s="1769"/>
      <c r="E29" s="1772"/>
      <c r="F29" s="1778">
        <v>2</v>
      </c>
      <c r="G29" s="1783"/>
      <c r="H29" s="1783"/>
      <c r="I29" s="1783"/>
      <c r="J29" s="1788"/>
      <c r="K29" s="1788"/>
      <c r="L29" s="1788"/>
      <c r="M29" s="1788"/>
      <c r="N29" s="1788"/>
      <c r="O29" s="1788"/>
      <c r="P29" s="1806"/>
      <c r="Q29" s="1819" t="s">
        <v>1225</v>
      </c>
      <c r="R29" s="1832"/>
      <c r="S29" s="1020"/>
      <c r="T29" s="1020"/>
      <c r="U29" s="1020">
        <v>97</v>
      </c>
      <c r="V29" s="1020">
        <v>71</v>
      </c>
      <c r="W29" s="1020">
        <v>3</v>
      </c>
      <c r="X29" s="1020">
        <v>5</v>
      </c>
      <c r="Y29" s="1020" t="s">
        <v>1238</v>
      </c>
      <c r="Z29" s="1790"/>
      <c r="AA29" s="1858" t="s">
        <v>249</v>
      </c>
      <c r="AB29" s="941"/>
      <c r="AC29" s="941"/>
      <c r="AD29" s="941"/>
      <c r="AE29" s="1891"/>
      <c r="AF29" s="1739"/>
      <c r="AG29" s="1739"/>
      <c r="AH29" s="1739"/>
      <c r="AI29" s="1739"/>
      <c r="AJ29" s="1739"/>
      <c r="AK29" s="1739"/>
      <c r="AL29" s="1739"/>
      <c r="AM29" s="1739"/>
      <c r="AN29" s="1739"/>
      <c r="AO29" s="1739"/>
      <c r="AP29" s="1739"/>
      <c r="AQ29" s="1739"/>
      <c r="AR29" s="1896"/>
      <c r="AS29" s="1896"/>
      <c r="AT29" s="1896"/>
      <c r="AU29" s="1896"/>
      <c r="AV29" s="1896"/>
      <c r="AW29" s="1896"/>
      <c r="AX29" s="1896"/>
      <c r="AY29" s="1896"/>
      <c r="AZ29" s="1896"/>
      <c r="BA29" s="1896"/>
    </row>
    <row r="30" spans="1:55" ht="14.25" customHeight="1">
      <c r="A30" s="2"/>
      <c r="B30" s="1737"/>
      <c r="C30" s="1757" t="s">
        <v>1191</v>
      </c>
      <c r="D30" s="1769"/>
      <c r="E30" s="1772"/>
      <c r="F30" s="1778">
        <v>5</v>
      </c>
      <c r="G30" s="1784"/>
      <c r="H30" s="1784"/>
      <c r="I30" s="1784"/>
      <c r="J30" s="1788">
        <v>63</v>
      </c>
      <c r="K30" s="1788">
        <v>63</v>
      </c>
      <c r="L30" s="1788">
        <v>63</v>
      </c>
      <c r="M30" s="1788"/>
      <c r="N30" s="1788"/>
      <c r="O30" s="1788"/>
      <c r="P30" s="1805"/>
      <c r="Q30" s="1819" t="s">
        <v>292</v>
      </c>
      <c r="R30" s="1832"/>
      <c r="S30" s="1020"/>
      <c r="T30" s="1020"/>
      <c r="U30" s="1020">
        <v>24</v>
      </c>
      <c r="V30" s="1020">
        <v>24</v>
      </c>
      <c r="W30" s="1020"/>
      <c r="X30" s="1020"/>
      <c r="Y30" s="1020"/>
      <c r="Z30" s="1790"/>
      <c r="AA30" s="1748" t="s">
        <v>135</v>
      </c>
      <c r="AB30" s="929"/>
      <c r="AC30" s="65"/>
      <c r="AD30" s="65"/>
      <c r="AE30" s="1886"/>
      <c r="AF30" s="1739"/>
      <c r="AG30" s="1739"/>
      <c r="AH30" s="1739"/>
      <c r="AI30" s="1739"/>
      <c r="AJ30" s="1739"/>
      <c r="AK30" s="1739"/>
      <c r="AL30" s="1739"/>
      <c r="AM30" s="1739"/>
      <c r="AN30" s="1739"/>
      <c r="AO30" s="1739"/>
      <c r="AP30" s="1739"/>
      <c r="AQ30" s="1739"/>
      <c r="AR30" s="1896"/>
      <c r="AS30" s="1896"/>
      <c r="AT30" s="1896"/>
      <c r="AU30" s="1896"/>
      <c r="AV30" s="1896"/>
      <c r="AW30" s="1896"/>
      <c r="AX30" s="1896"/>
      <c r="AY30" s="1896"/>
      <c r="AZ30" s="1896"/>
      <c r="BA30" s="1896"/>
    </row>
    <row r="31" spans="1:55" ht="14.25" customHeight="1">
      <c r="A31" s="2"/>
      <c r="B31" s="1737"/>
      <c r="C31" s="1756" t="s">
        <v>1193</v>
      </c>
      <c r="D31" s="1769"/>
      <c r="E31" s="1772"/>
      <c r="F31" s="1778">
        <v>5.5</v>
      </c>
      <c r="G31" s="1784"/>
      <c r="H31" s="1784"/>
      <c r="I31" s="1784"/>
      <c r="J31" s="1794"/>
      <c r="K31" s="1794"/>
      <c r="L31" s="1794"/>
      <c r="M31" s="1794"/>
      <c r="N31" s="1794"/>
      <c r="O31" s="1794"/>
      <c r="P31" s="1805"/>
      <c r="Q31" s="1820" t="s">
        <v>769</v>
      </c>
      <c r="R31" s="1832">
        <v>12</v>
      </c>
      <c r="S31" s="1020">
        <v>12</v>
      </c>
      <c r="T31" s="1020">
        <v>114</v>
      </c>
      <c r="U31" s="1020">
        <v>65</v>
      </c>
      <c r="V31" s="1020">
        <v>65</v>
      </c>
      <c r="W31" s="1020">
        <v>126</v>
      </c>
      <c r="X31" s="1020">
        <v>126</v>
      </c>
      <c r="Y31" s="1020" t="s">
        <v>1238</v>
      </c>
      <c r="Z31" s="1790"/>
      <c r="AA31" s="1749">
        <v>1</v>
      </c>
      <c r="AB31" s="1035"/>
      <c r="AC31" s="66"/>
      <c r="AD31" s="66"/>
      <c r="AE31" s="1892"/>
      <c r="AF31" s="1739"/>
      <c r="AG31" s="1739"/>
      <c r="AH31" s="1739"/>
      <c r="AI31" s="1739"/>
      <c r="AJ31" s="1739"/>
      <c r="AK31" s="1739"/>
      <c r="AL31" s="1739"/>
      <c r="AM31" s="1739"/>
      <c r="AN31" s="1739"/>
      <c r="AO31" s="1739"/>
      <c r="AP31" s="1739"/>
      <c r="AQ31" s="1739"/>
      <c r="AR31" s="1896"/>
      <c r="AS31" s="1896"/>
      <c r="AT31" s="1896"/>
      <c r="AU31" s="1896"/>
      <c r="AV31" s="1896"/>
      <c r="AW31" s="1896"/>
      <c r="AX31" s="1896"/>
      <c r="AY31" s="1896"/>
      <c r="AZ31" s="1896"/>
      <c r="BA31" s="1896"/>
    </row>
    <row r="32" spans="1:55" ht="14.25" customHeight="1">
      <c r="A32" s="2"/>
      <c r="B32" s="1737"/>
      <c r="C32" s="1756" t="s">
        <v>486</v>
      </c>
      <c r="D32" s="1769"/>
      <c r="E32" s="1772"/>
      <c r="F32" s="1778">
        <v>0.5</v>
      </c>
      <c r="G32" s="1783"/>
      <c r="H32" s="1783"/>
      <c r="I32" s="1783"/>
      <c r="J32" s="1795"/>
      <c r="K32" s="1795"/>
      <c r="L32" s="1795"/>
      <c r="M32" s="1795"/>
      <c r="N32" s="1788"/>
      <c r="O32" s="1788"/>
      <c r="P32" s="1806"/>
      <c r="Q32" s="1819" t="s">
        <v>1113</v>
      </c>
      <c r="R32" s="1832">
        <v>12</v>
      </c>
      <c r="S32" s="1020">
        <v>12</v>
      </c>
      <c r="T32" s="1020">
        <v>67</v>
      </c>
      <c r="U32" s="1020">
        <v>149</v>
      </c>
      <c r="V32" s="1020">
        <v>149</v>
      </c>
      <c r="W32" s="1020">
        <v>68</v>
      </c>
      <c r="X32" s="1020">
        <v>68</v>
      </c>
      <c r="Y32" s="1020"/>
      <c r="Z32" s="1790"/>
      <c r="AA32" s="1862"/>
      <c r="AB32" s="65"/>
      <c r="AC32" s="65"/>
      <c r="AD32" s="65"/>
      <c r="AE32" s="1801"/>
      <c r="AF32" s="1739"/>
      <c r="AG32" s="1739"/>
      <c r="AH32" s="1739"/>
      <c r="AI32" s="1739"/>
      <c r="AJ32" s="1739"/>
      <c r="AK32" s="1739"/>
      <c r="AL32" s="1739"/>
      <c r="AM32" s="1739"/>
      <c r="AN32" s="1739"/>
      <c r="AO32" s="1739"/>
      <c r="AP32" s="1739"/>
      <c r="AQ32" s="1739"/>
      <c r="AR32" s="1896"/>
      <c r="AS32" s="1896"/>
      <c r="AT32" s="1896"/>
      <c r="AU32" s="1896"/>
      <c r="AV32" s="1896"/>
      <c r="AW32" s="1896"/>
      <c r="AX32" s="1896"/>
      <c r="AY32" s="1896"/>
      <c r="AZ32" s="1896"/>
      <c r="BA32" s="1896"/>
    </row>
    <row r="33" spans="1:55" ht="14.25" customHeight="1">
      <c r="A33" s="2"/>
      <c r="B33" s="1737"/>
      <c r="C33" s="1756" t="s">
        <v>99</v>
      </c>
      <c r="D33" s="1769"/>
      <c r="E33" s="1772"/>
      <c r="F33" s="1778">
        <v>3</v>
      </c>
      <c r="G33" s="1784"/>
      <c r="H33" s="1784"/>
      <c r="I33" s="1784"/>
      <c r="J33" s="1788">
        <v>12</v>
      </c>
      <c r="K33" s="1788">
        <v>12</v>
      </c>
      <c r="L33" s="1788">
        <v>24</v>
      </c>
      <c r="M33" s="1788"/>
      <c r="N33" s="1788"/>
      <c r="O33" s="1788"/>
      <c r="P33" s="1805"/>
      <c r="Q33" s="1819" t="s">
        <v>1153</v>
      </c>
      <c r="R33" s="1832"/>
      <c r="S33" s="1020"/>
      <c r="T33" s="1020"/>
      <c r="U33" s="1020"/>
      <c r="V33" s="1020"/>
      <c r="W33" s="1020"/>
      <c r="X33" s="1020"/>
      <c r="Y33" s="1020"/>
      <c r="Z33" s="1790"/>
      <c r="AA33" s="1863" t="s">
        <v>1246</v>
      </c>
      <c r="AB33" s="1872"/>
      <c r="AC33" s="1872"/>
      <c r="AD33" s="1872"/>
      <c r="AE33" s="1893"/>
      <c r="AF33" s="1739"/>
      <c r="AG33" s="1739"/>
      <c r="AH33" s="1739"/>
      <c r="AI33" s="1739"/>
      <c r="AJ33" s="1739"/>
      <c r="AK33" s="1739"/>
      <c r="AL33" s="1739"/>
      <c r="AM33" s="1739"/>
      <c r="AN33" s="1739"/>
      <c r="AO33" s="1739"/>
      <c r="AP33" s="1739"/>
      <c r="AQ33" s="1739"/>
      <c r="AR33" s="1896"/>
      <c r="AS33" s="1896"/>
      <c r="AT33" s="1896"/>
      <c r="AU33" s="1896"/>
      <c r="AV33" s="1896"/>
      <c r="AW33" s="1896"/>
      <c r="AX33" s="1896"/>
      <c r="AY33" s="1896"/>
      <c r="AZ33" s="1896"/>
      <c r="BA33" s="1896"/>
    </row>
    <row r="34" spans="1:55" ht="14.25" customHeight="1">
      <c r="A34" s="2"/>
      <c r="B34" s="1737"/>
      <c r="C34" s="1756" t="s">
        <v>630</v>
      </c>
      <c r="D34" s="1769"/>
      <c r="E34" s="1772"/>
      <c r="F34" s="1778">
        <v>4</v>
      </c>
      <c r="G34" s="1783"/>
      <c r="H34" s="1783"/>
      <c r="I34" s="1783"/>
      <c r="J34" s="1788">
        <v>3</v>
      </c>
      <c r="K34" s="1788">
        <v>3</v>
      </c>
      <c r="L34" s="1788">
        <v>3</v>
      </c>
      <c r="M34" s="1788"/>
      <c r="N34" s="1788"/>
      <c r="O34" s="1788"/>
      <c r="P34" s="1763"/>
      <c r="Q34" s="1819" t="s">
        <v>1119</v>
      </c>
      <c r="R34" s="1832">
        <v>9</v>
      </c>
      <c r="S34" s="1020">
        <v>9</v>
      </c>
      <c r="T34" s="1020">
        <v>155</v>
      </c>
      <c r="U34" s="1020"/>
      <c r="V34" s="1020"/>
      <c r="W34" s="1020">
        <v>21</v>
      </c>
      <c r="X34" s="1020">
        <v>21</v>
      </c>
      <c r="Y34" s="1020" t="s">
        <v>1238</v>
      </c>
      <c r="Z34" s="1790"/>
      <c r="AA34" s="1858" t="s">
        <v>249</v>
      </c>
      <c r="AB34" s="941"/>
      <c r="AC34" s="941"/>
      <c r="AD34" s="941"/>
      <c r="AE34" s="1891"/>
      <c r="AF34" s="1739"/>
      <c r="AG34" s="1739"/>
      <c r="AH34" s="1739"/>
      <c r="AI34" s="1739"/>
      <c r="AJ34" s="1739"/>
      <c r="AK34" s="1739"/>
      <c r="AL34" s="1739"/>
      <c r="AM34" s="1739"/>
      <c r="AN34" s="1739"/>
      <c r="AO34" s="1739"/>
      <c r="AP34" s="1739"/>
      <c r="AQ34" s="1739"/>
      <c r="AR34" s="1896"/>
      <c r="AS34" s="1896"/>
      <c r="AT34" s="1896"/>
      <c r="AU34" s="1896"/>
      <c r="AV34" s="1896"/>
      <c r="AW34" s="1896"/>
      <c r="AX34" s="1896"/>
      <c r="AY34" s="1896"/>
      <c r="AZ34" s="1896"/>
      <c r="BA34" s="1896"/>
    </row>
    <row r="35" spans="1:55" ht="14.25" customHeight="1">
      <c r="A35" s="2"/>
      <c r="B35" s="1737"/>
      <c r="C35" s="1756" t="s">
        <v>209</v>
      </c>
      <c r="D35" s="1769"/>
      <c r="E35" s="1772"/>
      <c r="F35" s="1778">
        <v>0.5</v>
      </c>
      <c r="G35" s="1785"/>
      <c r="H35" s="1785"/>
      <c r="I35" s="1785"/>
      <c r="J35" s="1788">
        <v>1</v>
      </c>
      <c r="K35" s="1788">
        <v>1</v>
      </c>
      <c r="L35" s="1788">
        <v>1</v>
      </c>
      <c r="M35" s="1788"/>
      <c r="N35" s="1788"/>
      <c r="O35" s="1788"/>
      <c r="P35" s="1807"/>
      <c r="Q35" s="1819" t="s">
        <v>34</v>
      </c>
      <c r="R35" s="1832">
        <v>12</v>
      </c>
      <c r="S35" s="1020">
        <v>12</v>
      </c>
      <c r="T35" s="1020">
        <v>84</v>
      </c>
      <c r="U35" s="1020">
        <v>34</v>
      </c>
      <c r="V35" s="1020">
        <v>59</v>
      </c>
      <c r="W35" s="1020"/>
      <c r="X35" s="1020"/>
      <c r="Y35" s="1020" t="s">
        <v>1238</v>
      </c>
      <c r="Z35" s="1854"/>
      <c r="AA35" s="1748" t="s">
        <v>1248</v>
      </c>
      <c r="AB35" s="929"/>
      <c r="AC35" s="65"/>
      <c r="AD35" s="65"/>
      <c r="AE35" s="1886"/>
      <c r="AF35" s="1739"/>
      <c r="AG35" s="1739"/>
      <c r="AH35" s="1739"/>
      <c r="AI35" s="1739"/>
      <c r="AJ35" s="1739"/>
      <c r="AK35" s="1739"/>
      <c r="AL35" s="1739"/>
      <c r="AM35" s="1739"/>
      <c r="AN35" s="1739"/>
      <c r="AO35" s="1739"/>
      <c r="AP35" s="1739"/>
      <c r="AQ35" s="1739"/>
      <c r="AR35" s="1739"/>
      <c r="AS35" s="1739"/>
      <c r="AT35" s="1896"/>
      <c r="AU35" s="1896"/>
      <c r="AV35" s="1896"/>
      <c r="AW35" s="1896"/>
      <c r="AX35" s="1896"/>
      <c r="AY35" s="1896"/>
      <c r="AZ35" s="1896"/>
      <c r="BA35" s="1896"/>
      <c r="BB35" s="1896"/>
      <c r="BC35" s="1896"/>
    </row>
    <row r="36" spans="1:55" ht="14.25" customHeight="1">
      <c r="A36" s="2"/>
      <c r="B36" s="1737"/>
      <c r="C36" s="1756" t="s">
        <v>1194</v>
      </c>
      <c r="D36" s="1769"/>
      <c r="E36" s="1772"/>
      <c r="F36" s="1778">
        <v>0.5</v>
      </c>
      <c r="G36" s="1786"/>
      <c r="H36" s="1786"/>
      <c r="I36" s="1786"/>
      <c r="J36" s="1788"/>
      <c r="K36" s="1788"/>
      <c r="L36" s="1788"/>
      <c r="M36" s="1788"/>
      <c r="N36" s="1788"/>
      <c r="O36" s="1788"/>
      <c r="P36" s="1808"/>
      <c r="Q36" s="1033"/>
      <c r="R36" s="1022"/>
      <c r="S36" s="1022"/>
      <c r="T36" s="1022"/>
      <c r="U36" s="1022"/>
      <c r="V36" s="1022"/>
      <c r="W36" s="1022"/>
      <c r="X36" s="1022"/>
      <c r="Y36" s="1022"/>
      <c r="Z36" s="1854"/>
      <c r="AA36" s="1749">
        <v>171</v>
      </c>
      <c r="AB36" s="1035"/>
      <c r="AC36" s="66"/>
      <c r="AD36" s="66"/>
      <c r="AE36" s="1892"/>
      <c r="AF36" s="1739"/>
      <c r="AG36" s="1739"/>
      <c r="AH36" s="1739"/>
      <c r="AI36" s="1739"/>
      <c r="AJ36" s="1739"/>
      <c r="AK36" s="1739"/>
      <c r="AL36" s="1739"/>
      <c r="AM36" s="1739"/>
      <c r="AN36" s="1739"/>
      <c r="AO36" s="1739"/>
      <c r="AP36" s="1739"/>
      <c r="AQ36" s="1739"/>
      <c r="AR36" s="1739"/>
      <c r="AS36" s="1739"/>
      <c r="AT36" s="1896"/>
      <c r="AU36" s="1896"/>
      <c r="AV36" s="1896"/>
      <c r="AW36" s="1896"/>
      <c r="AX36" s="1896"/>
      <c r="AY36" s="1896"/>
      <c r="AZ36" s="1896"/>
      <c r="BA36" s="1896"/>
      <c r="BB36" s="1896"/>
      <c r="BC36" s="1896"/>
    </row>
    <row r="37" spans="1:55" ht="14.25" customHeight="1">
      <c r="A37" s="2"/>
      <c r="B37" s="1737"/>
      <c r="C37" s="1758" t="s">
        <v>1195</v>
      </c>
      <c r="D37" s="1769"/>
      <c r="E37" s="1772"/>
      <c r="F37" s="1778">
        <v>5</v>
      </c>
      <c r="G37" s="1785"/>
      <c r="H37" s="1785"/>
      <c r="I37" s="1785"/>
      <c r="J37" s="1788"/>
      <c r="K37" s="1788"/>
      <c r="L37" s="1788"/>
      <c r="M37" s="1788">
        <v>41</v>
      </c>
      <c r="N37" s="1788">
        <v>41</v>
      </c>
      <c r="O37" s="1788">
        <v>138</v>
      </c>
      <c r="P37" s="896"/>
      <c r="Q37" s="1033"/>
      <c r="R37" s="1022"/>
      <c r="S37" s="1022"/>
      <c r="T37" s="1022"/>
      <c r="U37" s="1022"/>
      <c r="V37" s="1022"/>
      <c r="W37" s="1022"/>
      <c r="X37" s="1022"/>
      <c r="Y37" s="1022"/>
      <c r="Z37" s="1854"/>
      <c r="AA37" s="1864"/>
      <c r="AB37" s="1873"/>
      <c r="AC37" s="1873"/>
      <c r="AD37" s="1779"/>
      <c r="AE37" s="1801"/>
      <c r="AF37" s="1739"/>
      <c r="AG37" s="1739"/>
      <c r="AH37" s="1739"/>
      <c r="AI37" s="1739"/>
      <c r="AJ37" s="1739"/>
      <c r="AK37" s="1739"/>
      <c r="AL37" s="1739"/>
      <c r="AM37" s="1739"/>
      <c r="AN37" s="1739"/>
      <c r="AO37" s="1739"/>
      <c r="AP37" s="1739"/>
      <c r="AQ37" s="1739"/>
      <c r="AR37" s="1739"/>
      <c r="AS37" s="1739"/>
      <c r="AT37" s="1896"/>
      <c r="AU37" s="1896"/>
      <c r="AV37" s="1896"/>
      <c r="AW37" s="1896"/>
      <c r="AX37" s="1896"/>
      <c r="AY37" s="1896"/>
      <c r="AZ37" s="1896"/>
      <c r="BA37" s="1896"/>
      <c r="BB37" s="1896"/>
      <c r="BC37" s="1896"/>
    </row>
    <row r="38" spans="1:55" ht="14.25" customHeight="1">
      <c r="A38" s="2"/>
      <c r="B38" s="1737"/>
      <c r="C38" s="1758" t="s">
        <v>464</v>
      </c>
      <c r="D38" s="1769"/>
      <c r="E38" s="1772"/>
      <c r="F38" s="1778">
        <v>1</v>
      </c>
      <c r="G38" s="1787"/>
      <c r="H38" s="1787"/>
      <c r="I38" s="1787"/>
      <c r="J38" s="1788"/>
      <c r="K38" s="1788"/>
      <c r="L38" s="1788"/>
      <c r="M38" s="1788"/>
      <c r="N38" s="1788"/>
      <c r="O38" s="1788"/>
      <c r="P38" s="1809"/>
      <c r="Q38" s="1516"/>
      <c r="R38" s="1833"/>
      <c r="S38" s="1833"/>
      <c r="T38" s="1833"/>
      <c r="U38" s="1833"/>
      <c r="V38" s="1833"/>
      <c r="W38" s="1833"/>
      <c r="X38" s="1833"/>
      <c r="Y38" s="1833"/>
      <c r="Z38" s="1854"/>
      <c r="AA38" s="1863" t="s">
        <v>812</v>
      </c>
      <c r="AB38" s="1872"/>
      <c r="AC38" s="1872"/>
      <c r="AD38" s="1872"/>
      <c r="AE38" s="1893"/>
      <c r="AF38" s="1739"/>
      <c r="AG38" s="1739"/>
      <c r="AH38" s="1739"/>
      <c r="AI38" s="1739"/>
      <c r="AJ38" s="1739"/>
      <c r="AK38" s="1739"/>
      <c r="AL38" s="1739"/>
      <c r="AM38" s="1739"/>
      <c r="AN38" s="1739"/>
      <c r="AO38" s="1739"/>
      <c r="AP38" s="1739"/>
      <c r="AQ38" s="1739"/>
      <c r="AR38" s="1739"/>
      <c r="AS38" s="1739"/>
      <c r="AT38" s="1896"/>
      <c r="AU38" s="1896"/>
      <c r="AV38" s="1896"/>
      <c r="AW38" s="1896"/>
      <c r="AX38" s="1896"/>
      <c r="AY38" s="1896"/>
      <c r="AZ38" s="1896"/>
      <c r="BA38" s="1896"/>
      <c r="BB38" s="1896"/>
      <c r="BC38" s="1896"/>
    </row>
    <row r="39" spans="1:55" ht="14.25" customHeight="1">
      <c r="A39" s="2"/>
      <c r="B39" s="1737"/>
      <c r="C39" s="1758" t="s">
        <v>924</v>
      </c>
      <c r="D39" s="1769"/>
      <c r="E39" s="1772"/>
      <c r="F39" s="1778">
        <v>3</v>
      </c>
      <c r="G39" s="1785"/>
      <c r="H39" s="1785"/>
      <c r="I39" s="1785"/>
      <c r="J39" s="1788"/>
      <c r="K39" s="1788"/>
      <c r="L39" s="1788"/>
      <c r="M39" s="1788"/>
      <c r="N39" s="1788"/>
      <c r="O39" s="1788"/>
      <c r="P39" s="65"/>
      <c r="Q39" s="1821"/>
      <c r="R39" s="1833"/>
      <c r="S39" s="1833"/>
      <c r="T39" s="1833"/>
      <c r="U39" s="1833"/>
      <c r="V39" s="1833"/>
      <c r="W39" s="1833"/>
      <c r="X39" s="1833"/>
      <c r="Y39" s="1833"/>
      <c r="Z39" s="1801"/>
      <c r="AA39" s="1863"/>
      <c r="AB39" s="1872"/>
      <c r="AC39" s="1872"/>
      <c r="AD39" s="1872"/>
      <c r="AE39" s="1893"/>
      <c r="AF39" s="1739"/>
      <c r="AG39" s="1739"/>
      <c r="AH39" s="1739"/>
      <c r="AI39" s="1739"/>
      <c r="AJ39" s="1739"/>
      <c r="AK39" s="1739"/>
      <c r="AL39" s="1739"/>
      <c r="AM39" s="1739"/>
      <c r="AN39" s="1739"/>
      <c r="AO39" s="1739"/>
      <c r="AP39" s="1739"/>
      <c r="AQ39" s="1739"/>
      <c r="AR39" s="1739"/>
      <c r="AS39" s="1739"/>
      <c r="AT39" s="1896"/>
      <c r="AU39" s="1896"/>
      <c r="AV39" s="1896"/>
      <c r="AW39" s="1896"/>
      <c r="AX39" s="1896"/>
      <c r="AY39" s="1896"/>
      <c r="AZ39" s="1896"/>
      <c r="BA39" s="1896"/>
      <c r="BB39" s="1896"/>
      <c r="BC39" s="1896"/>
    </row>
    <row r="40" spans="1:55" ht="14.25" customHeight="1">
      <c r="A40" s="2"/>
      <c r="B40" s="1737"/>
      <c r="C40" s="1758" t="s">
        <v>1068</v>
      </c>
      <c r="D40" s="1769"/>
      <c r="E40" s="1772"/>
      <c r="F40" s="1778">
        <v>2</v>
      </c>
      <c r="G40" s="1787"/>
      <c r="H40" s="1787"/>
      <c r="I40" s="1787"/>
      <c r="J40" s="1788"/>
      <c r="K40" s="1788"/>
      <c r="L40" s="1788"/>
      <c r="M40" s="1788"/>
      <c r="N40" s="1788"/>
      <c r="O40" s="1788"/>
      <c r="P40" s="66"/>
      <c r="Q40" s="1821"/>
      <c r="R40" s="1833"/>
      <c r="S40" s="1833"/>
      <c r="T40" s="1833"/>
      <c r="U40" s="1833"/>
      <c r="V40" s="1833"/>
      <c r="W40" s="1833"/>
      <c r="X40" s="1833"/>
      <c r="Y40" s="1833"/>
      <c r="Z40" s="1801"/>
      <c r="AA40" s="1865" t="s">
        <v>249</v>
      </c>
      <c r="AB40" s="1846"/>
      <c r="AC40" s="1846"/>
      <c r="AD40" s="1846"/>
      <c r="AE40" s="1886"/>
      <c r="AF40" s="1739"/>
      <c r="AG40" s="1739"/>
      <c r="AH40" s="1739"/>
      <c r="AI40" s="1739"/>
      <c r="AJ40" s="1739"/>
      <c r="AK40" s="1739"/>
      <c r="AL40" s="1739"/>
      <c r="AM40" s="1739"/>
      <c r="AN40" s="1739"/>
      <c r="AO40" s="1739"/>
      <c r="AP40" s="1739"/>
      <c r="AQ40" s="1739"/>
      <c r="AR40" s="1739"/>
      <c r="AS40" s="1739"/>
      <c r="AT40" s="1896"/>
      <c r="AU40" s="1896"/>
      <c r="AV40" s="1896"/>
      <c r="AW40" s="1896"/>
      <c r="AX40" s="1896"/>
      <c r="AY40" s="1896"/>
      <c r="AZ40" s="1896"/>
      <c r="BA40" s="1896"/>
      <c r="BB40" s="1896"/>
      <c r="BC40" s="1896"/>
    </row>
    <row r="41" spans="1:55" ht="14.25" customHeight="1">
      <c r="A41" s="2"/>
      <c r="B41" s="1737"/>
      <c r="C41" s="1758" t="s">
        <v>204</v>
      </c>
      <c r="D41" s="1770"/>
      <c r="E41" s="1773"/>
      <c r="F41" s="1778">
        <v>5</v>
      </c>
      <c r="G41" s="1782"/>
      <c r="H41" s="1782"/>
      <c r="I41" s="1782"/>
      <c r="J41" s="1788"/>
      <c r="K41" s="1788"/>
      <c r="L41" s="1788"/>
      <c r="M41" s="1788"/>
      <c r="N41" s="1788"/>
      <c r="O41" s="1788"/>
      <c r="P41" s="1810"/>
      <c r="Q41" s="1821"/>
      <c r="R41" s="1833"/>
      <c r="S41" s="1833"/>
      <c r="T41" s="1833"/>
      <c r="U41" s="1833"/>
      <c r="V41" s="1833"/>
      <c r="W41" s="1833"/>
      <c r="X41" s="1833"/>
      <c r="Y41" s="1833"/>
      <c r="Z41" s="1855"/>
      <c r="AA41" s="1866" t="s">
        <v>1249</v>
      </c>
      <c r="AB41" s="1874"/>
      <c r="AC41" s="1755"/>
      <c r="AD41" s="1882" t="s">
        <v>1003</v>
      </c>
      <c r="AE41" s="1894"/>
      <c r="AF41" s="1739"/>
      <c r="AG41" s="1739"/>
      <c r="AH41" s="1739"/>
      <c r="AI41" s="1739"/>
      <c r="AJ41" s="1739"/>
      <c r="AK41" s="1739"/>
      <c r="AL41" s="1739"/>
      <c r="AM41" s="1739"/>
      <c r="AN41" s="1739"/>
      <c r="AO41" s="1739"/>
      <c r="AP41" s="1739"/>
      <c r="AQ41" s="1739"/>
      <c r="AR41" s="1739"/>
      <c r="AS41" s="1739"/>
      <c r="AT41" s="1896"/>
      <c r="AU41" s="1896"/>
      <c r="AV41" s="1896"/>
      <c r="AW41" s="1896"/>
      <c r="AX41" s="1896"/>
      <c r="AY41" s="1896"/>
      <c r="AZ41" s="1896"/>
      <c r="BA41" s="1896"/>
      <c r="BB41" s="1896"/>
      <c r="BC41" s="1896"/>
    </row>
    <row r="42" spans="1:55" ht="14.25" customHeight="1">
      <c r="A42" s="2"/>
      <c r="B42" s="1737"/>
      <c r="C42" s="1759" t="s">
        <v>1197</v>
      </c>
      <c r="D42" s="1769"/>
      <c r="E42" s="1772"/>
      <c r="F42" s="1778">
        <v>5</v>
      </c>
      <c r="G42" s="1782"/>
      <c r="H42" s="1782"/>
      <c r="I42" s="1782"/>
      <c r="J42" s="1788"/>
      <c r="K42" s="1788"/>
      <c r="L42" s="1788"/>
      <c r="M42" s="1788"/>
      <c r="N42" s="1788"/>
      <c r="O42" s="1788"/>
      <c r="P42" s="1739"/>
      <c r="Q42" s="1822"/>
      <c r="R42" s="1739"/>
      <c r="S42" s="1739"/>
      <c r="T42" s="1739"/>
      <c r="U42" s="1739"/>
      <c r="V42" s="1739"/>
      <c r="W42" s="1739"/>
      <c r="X42" s="1739"/>
      <c r="Y42" s="1739"/>
      <c r="Z42" s="1739"/>
      <c r="AA42" s="1867" t="s">
        <v>459</v>
      </c>
      <c r="AB42" s="1875"/>
      <c r="AC42" s="1878"/>
      <c r="AD42" s="1768" t="s">
        <v>1043</v>
      </c>
      <c r="AE42" s="1894"/>
      <c r="AF42" s="1739"/>
      <c r="AG42" s="1739"/>
      <c r="AH42" s="1739"/>
      <c r="AI42" s="1739"/>
      <c r="AJ42" s="1739"/>
      <c r="AK42" s="1739"/>
      <c r="AL42" s="1739"/>
      <c r="AM42" s="1739"/>
      <c r="AN42" s="1739"/>
      <c r="AO42" s="1739"/>
      <c r="AP42" s="1739"/>
      <c r="AQ42" s="1739"/>
      <c r="AR42" s="1739"/>
      <c r="AS42" s="1739"/>
      <c r="AT42" s="1896"/>
      <c r="AU42" s="1896"/>
      <c r="AV42" s="1896"/>
      <c r="AW42" s="1896"/>
      <c r="AX42" s="1896"/>
      <c r="AY42" s="1896"/>
      <c r="AZ42" s="1896"/>
      <c r="BA42" s="1896"/>
      <c r="BB42" s="1896"/>
      <c r="BC42" s="1896"/>
    </row>
    <row r="43" spans="1:55" ht="14.25" customHeight="1">
      <c r="A43" s="2"/>
      <c r="B43" s="1737"/>
      <c r="C43" s="1759" t="s">
        <v>1200</v>
      </c>
      <c r="D43" s="1769"/>
      <c r="E43" s="1772"/>
      <c r="F43" s="1778">
        <v>6</v>
      </c>
      <c r="G43" s="1782"/>
      <c r="H43" s="1782"/>
      <c r="I43" s="1782"/>
      <c r="J43" s="1788"/>
      <c r="K43" s="1788"/>
      <c r="L43" s="1788"/>
      <c r="M43" s="1788"/>
      <c r="N43" s="1788"/>
      <c r="O43" s="1788"/>
      <c r="P43" s="1739"/>
      <c r="Q43" s="1822"/>
      <c r="R43" s="1739"/>
      <c r="S43" s="1739"/>
      <c r="T43" s="1739"/>
      <c r="U43" s="1739"/>
      <c r="V43" s="1739"/>
      <c r="W43" s="1739"/>
      <c r="X43" s="1739"/>
      <c r="Y43" s="1739"/>
      <c r="Z43" s="1739"/>
      <c r="AA43" s="1868" t="s">
        <v>1250</v>
      </c>
      <c r="AB43" s="1876"/>
      <c r="AC43" s="1879"/>
      <c r="AD43" s="1883" t="s">
        <v>1043</v>
      </c>
      <c r="AE43" s="1894"/>
      <c r="AF43" s="1739"/>
      <c r="AG43" s="1739"/>
      <c r="AH43" s="1739"/>
      <c r="AI43" s="1739"/>
      <c r="AJ43" s="1739"/>
      <c r="AK43" s="1739"/>
      <c r="AL43" s="1739"/>
      <c r="AM43" s="1739"/>
      <c r="AN43" s="1739"/>
      <c r="AO43" s="1739"/>
      <c r="AP43" s="1739"/>
      <c r="AQ43" s="1739"/>
      <c r="AR43" s="1739"/>
      <c r="AS43" s="1739"/>
      <c r="AT43" s="1896"/>
      <c r="AU43" s="1896"/>
      <c r="AV43" s="1896"/>
      <c r="AW43" s="1896"/>
      <c r="AX43" s="1896"/>
      <c r="AY43" s="1896"/>
      <c r="AZ43" s="1896"/>
      <c r="BA43" s="1896"/>
      <c r="BB43" s="1896"/>
      <c r="BC43" s="1896"/>
    </row>
    <row r="44" spans="1:55" ht="14.25" customHeight="1">
      <c r="A44" s="2"/>
      <c r="B44" s="1737"/>
      <c r="C44" s="1759" t="s">
        <v>1202</v>
      </c>
      <c r="D44" s="1769"/>
      <c r="E44" s="1772"/>
      <c r="F44" s="1778">
        <v>5</v>
      </c>
      <c r="G44" s="1788">
        <v>11</v>
      </c>
      <c r="H44" s="1788">
        <v>11</v>
      </c>
      <c r="I44" s="1788">
        <v>187</v>
      </c>
      <c r="J44" s="1788">
        <v>258</v>
      </c>
      <c r="K44" s="1788">
        <v>106</v>
      </c>
      <c r="L44" s="1788">
        <v>180</v>
      </c>
      <c r="M44" s="1788">
        <v>55</v>
      </c>
      <c r="N44" s="1788">
        <v>55</v>
      </c>
      <c r="O44" s="1788">
        <v>12</v>
      </c>
      <c r="P44" s="1739"/>
      <c r="Q44" s="1822"/>
      <c r="R44" s="1739"/>
      <c r="S44" s="1739"/>
      <c r="T44" s="1739"/>
      <c r="U44" s="1739"/>
      <c r="V44" s="1739"/>
      <c r="W44" s="1739"/>
      <c r="X44" s="1739"/>
      <c r="Y44" s="1739"/>
      <c r="Z44" s="1739"/>
      <c r="AA44" s="1869"/>
      <c r="AB44" s="1877"/>
      <c r="AC44" s="1880"/>
      <c r="AD44" s="1884"/>
      <c r="AE44" s="1894"/>
      <c r="AF44" s="1739"/>
      <c r="AG44" s="1739"/>
      <c r="AH44" s="1739"/>
      <c r="AI44" s="1739"/>
      <c r="AJ44" s="1739"/>
      <c r="AK44" s="1739"/>
      <c r="AL44" s="1739"/>
      <c r="AM44" s="1739"/>
      <c r="AN44" s="1739"/>
      <c r="AO44" s="1739"/>
      <c r="AP44" s="1739"/>
      <c r="AQ44" s="1739"/>
      <c r="AR44" s="1739"/>
      <c r="AS44" s="1739"/>
      <c r="AT44" s="1896"/>
      <c r="AU44" s="1896"/>
      <c r="AV44" s="1896"/>
      <c r="AW44" s="1896"/>
      <c r="AX44" s="1896"/>
      <c r="AY44" s="1896"/>
      <c r="AZ44" s="1896"/>
      <c r="BA44" s="1896"/>
      <c r="BB44" s="1896"/>
      <c r="BC44" s="1896"/>
    </row>
    <row r="45" spans="1:55" ht="14.25" customHeight="1">
      <c r="A45" s="2"/>
      <c r="B45" s="1737"/>
      <c r="C45" s="1759" t="s">
        <v>1203</v>
      </c>
      <c r="D45" s="1769"/>
      <c r="E45" s="1772"/>
      <c r="F45" s="1778">
        <v>5</v>
      </c>
      <c r="G45" s="1782"/>
      <c r="H45" s="1782"/>
      <c r="I45" s="1782"/>
      <c r="J45" s="1788"/>
      <c r="K45" s="1788"/>
      <c r="L45" s="1788"/>
      <c r="M45" s="1788"/>
      <c r="N45" s="1788"/>
      <c r="O45" s="1788"/>
      <c r="P45" s="1739"/>
      <c r="Q45" s="1822"/>
      <c r="R45" s="1739"/>
      <c r="S45" s="1739"/>
      <c r="T45" s="1739"/>
      <c r="U45" s="1739"/>
      <c r="V45" s="1739"/>
      <c r="W45" s="1739"/>
      <c r="X45" s="1739"/>
      <c r="Y45" s="1739"/>
      <c r="Z45" s="1739"/>
      <c r="AA45" s="1827"/>
      <c r="AB45" s="1837"/>
      <c r="AC45" s="1881"/>
      <c r="AD45" s="1885"/>
      <c r="AE45" s="1894"/>
      <c r="AF45" s="1739"/>
      <c r="AG45" s="1739"/>
      <c r="AH45" s="1739"/>
      <c r="AI45" s="1739"/>
      <c r="AJ45" s="1739"/>
      <c r="AK45" s="1739"/>
      <c r="AL45" s="1739"/>
      <c r="AM45" s="1739"/>
      <c r="AN45" s="1739"/>
      <c r="AO45" s="1739"/>
      <c r="AP45" s="1739"/>
      <c r="AQ45" s="1739"/>
      <c r="AR45" s="1739"/>
      <c r="AS45" s="1739"/>
      <c r="AT45" s="1896"/>
      <c r="AU45" s="1896"/>
      <c r="AV45" s="1896"/>
      <c r="AW45" s="1896"/>
      <c r="AX45" s="1896"/>
      <c r="AY45" s="1896"/>
      <c r="AZ45" s="1896"/>
      <c r="BA45" s="1896"/>
      <c r="BB45" s="1896"/>
      <c r="BC45" s="1896"/>
    </row>
    <row r="46" spans="1:55" ht="14.25" customHeight="1">
      <c r="A46" s="2"/>
      <c r="B46" s="1737"/>
      <c r="C46" s="1759" t="s">
        <v>1205</v>
      </c>
      <c r="D46" s="1769"/>
      <c r="E46" s="1772"/>
      <c r="F46" s="1778">
        <v>0.1</v>
      </c>
      <c r="G46" s="1782"/>
      <c r="H46" s="1782"/>
      <c r="I46" s="1782"/>
      <c r="J46" s="1788"/>
      <c r="K46" s="1788"/>
      <c r="L46" s="1788"/>
      <c r="M46" s="1788"/>
      <c r="N46" s="1788"/>
      <c r="O46" s="1788"/>
      <c r="P46" s="1739"/>
      <c r="Q46" s="1822"/>
      <c r="R46" s="1739"/>
      <c r="S46" s="1739"/>
      <c r="T46" s="1739"/>
      <c r="U46" s="1739"/>
      <c r="V46" s="1739"/>
      <c r="W46" s="1739"/>
      <c r="X46" s="1739"/>
      <c r="Y46" s="1739"/>
      <c r="Z46" s="1739"/>
      <c r="AA46" s="1867" t="s">
        <v>42</v>
      </c>
      <c r="AB46" s="1875"/>
      <c r="AC46" s="1878"/>
      <c r="AD46" s="1768" t="s">
        <v>1251</v>
      </c>
      <c r="AE46" s="1894"/>
      <c r="AF46" s="1739"/>
      <c r="AG46" s="1739"/>
      <c r="AH46" s="1739"/>
      <c r="AI46" s="1739"/>
      <c r="AJ46" s="1739"/>
      <c r="AK46" s="1739"/>
      <c r="AL46" s="1739"/>
      <c r="AM46" s="1739"/>
      <c r="AN46" s="1739"/>
      <c r="AO46" s="1739"/>
      <c r="AP46" s="1739"/>
      <c r="AQ46" s="1739"/>
      <c r="AR46" s="1739"/>
      <c r="AS46" s="1739"/>
      <c r="AT46" s="1896"/>
      <c r="AU46" s="1896"/>
      <c r="AV46" s="1896"/>
      <c r="AW46" s="1896"/>
      <c r="AX46" s="1896"/>
      <c r="AY46" s="1896"/>
      <c r="AZ46" s="1896"/>
      <c r="BA46" s="1896"/>
      <c r="BB46" s="1896"/>
      <c r="BC46" s="1896"/>
    </row>
    <row r="47" spans="1:55" ht="14.25" customHeight="1">
      <c r="A47" s="2"/>
      <c r="B47" s="1737"/>
      <c r="C47" s="1759" t="s">
        <v>175</v>
      </c>
      <c r="D47" s="1769"/>
      <c r="E47" s="1772"/>
      <c r="F47" s="1778">
        <v>3</v>
      </c>
      <c r="G47" s="1782"/>
      <c r="H47" s="1782"/>
      <c r="I47" s="1782"/>
      <c r="J47" s="1788"/>
      <c r="K47" s="1788"/>
      <c r="L47" s="1788"/>
      <c r="M47" s="1788"/>
      <c r="N47" s="1788"/>
      <c r="O47" s="1788"/>
      <c r="P47" s="1739"/>
      <c r="Q47" s="1822"/>
      <c r="R47" s="1739"/>
      <c r="S47" s="1739"/>
      <c r="T47" s="1739"/>
      <c r="U47" s="1739"/>
      <c r="V47" s="1739"/>
      <c r="W47" s="1739"/>
      <c r="X47" s="1739"/>
      <c r="Y47" s="1739"/>
      <c r="Z47" s="1739"/>
      <c r="AA47" s="1822"/>
      <c r="AB47" s="1739"/>
      <c r="AC47" s="1739"/>
      <c r="AD47" s="1739"/>
      <c r="AE47" s="1855"/>
      <c r="AF47" s="1739"/>
      <c r="AG47" s="1739"/>
      <c r="AH47" s="1739"/>
      <c r="AI47" s="1739"/>
      <c r="AJ47" s="1739"/>
      <c r="AK47" s="1739"/>
      <c r="AL47" s="1739"/>
      <c r="AM47" s="1739"/>
      <c r="AN47" s="1739"/>
      <c r="AO47" s="1739"/>
      <c r="AP47" s="1739"/>
      <c r="AQ47" s="1739"/>
      <c r="AR47" s="1739"/>
      <c r="AS47" s="1739"/>
      <c r="AT47" s="1896"/>
      <c r="AU47" s="1896"/>
      <c r="AV47" s="1896"/>
      <c r="AW47" s="1896"/>
      <c r="AX47" s="1896"/>
      <c r="AY47" s="1896"/>
      <c r="AZ47" s="1896"/>
      <c r="BA47" s="1896"/>
      <c r="BB47" s="1896"/>
      <c r="BC47" s="1896"/>
    </row>
    <row r="48" spans="1:55" ht="14.25" customHeight="1">
      <c r="A48" s="2"/>
      <c r="B48" s="1737"/>
      <c r="C48" s="1759" t="s">
        <v>1207</v>
      </c>
      <c r="D48" s="1769"/>
      <c r="E48" s="1772"/>
      <c r="F48" s="1778">
        <v>2</v>
      </c>
      <c r="G48" s="1782"/>
      <c r="H48" s="1782"/>
      <c r="I48" s="1782"/>
      <c r="J48" s="1788"/>
      <c r="K48" s="1788"/>
      <c r="L48" s="1788"/>
      <c r="M48" s="1788"/>
      <c r="N48" s="1788"/>
      <c r="O48" s="1788"/>
      <c r="P48" s="1739"/>
      <c r="Q48" s="1822"/>
      <c r="R48" s="1739"/>
      <c r="S48" s="1739"/>
      <c r="T48" s="1739"/>
      <c r="U48" s="1739"/>
      <c r="V48" s="1739"/>
      <c r="W48" s="1739"/>
      <c r="X48" s="1739"/>
      <c r="Y48" s="1739"/>
      <c r="Z48" s="1739"/>
      <c r="AA48" s="1822"/>
      <c r="AB48" s="1739"/>
      <c r="AC48" s="1739"/>
      <c r="AD48" s="1739"/>
      <c r="AE48" s="1855"/>
      <c r="AF48" s="1739"/>
      <c r="AG48" s="1739"/>
      <c r="AH48" s="1739"/>
      <c r="AI48" s="1739"/>
      <c r="AJ48" s="1739"/>
      <c r="AK48" s="1739"/>
      <c r="AL48" s="1739"/>
      <c r="AM48" s="1739"/>
      <c r="AN48" s="1739"/>
      <c r="AO48" s="1739"/>
      <c r="AP48" s="1739"/>
      <c r="AQ48" s="1739"/>
      <c r="AR48" s="1739"/>
      <c r="AS48" s="1739"/>
      <c r="AT48" s="1896"/>
      <c r="AU48" s="1896"/>
      <c r="AV48" s="1896"/>
      <c r="AW48" s="1896"/>
      <c r="AX48" s="1896"/>
      <c r="AY48" s="1896"/>
      <c r="AZ48" s="1896"/>
      <c r="BA48" s="1896"/>
      <c r="BB48" s="1896"/>
      <c r="BC48" s="1896"/>
    </row>
    <row r="49" spans="1:55" ht="14.25" customHeight="1">
      <c r="A49" s="2"/>
      <c r="B49" s="1737"/>
      <c r="C49" s="1759" t="s">
        <v>1138</v>
      </c>
      <c r="D49" s="1769"/>
      <c r="E49" s="1772"/>
      <c r="F49" s="1778">
        <v>5</v>
      </c>
      <c r="G49" s="1782"/>
      <c r="H49" s="1782"/>
      <c r="I49" s="1782"/>
      <c r="J49" s="1788">
        <v>14</v>
      </c>
      <c r="K49" s="1788">
        <v>14</v>
      </c>
      <c r="L49" s="1788">
        <v>1</v>
      </c>
      <c r="M49" s="1788">
        <v>10</v>
      </c>
      <c r="N49" s="1788">
        <v>10</v>
      </c>
      <c r="O49" s="1788">
        <v>2</v>
      </c>
      <c r="P49" s="1739"/>
      <c r="Q49" s="1822"/>
      <c r="R49" s="1739"/>
      <c r="S49" s="1739"/>
      <c r="T49" s="1739"/>
      <c r="U49" s="1739"/>
      <c r="V49" s="1739"/>
      <c r="W49" s="1739"/>
      <c r="X49" s="1739"/>
      <c r="Y49" s="1739"/>
      <c r="Z49" s="1739"/>
      <c r="AA49" s="1822"/>
      <c r="AB49" s="1739"/>
      <c r="AC49" s="1739"/>
      <c r="AD49" s="1739"/>
      <c r="AE49" s="1855"/>
      <c r="AF49" s="1739"/>
      <c r="AG49" s="1739"/>
      <c r="AH49" s="1739"/>
      <c r="AI49" s="1739"/>
      <c r="AJ49" s="1739"/>
      <c r="AK49" s="1739"/>
      <c r="AL49" s="1739"/>
      <c r="AM49" s="1739"/>
      <c r="AN49" s="1739"/>
      <c r="AO49" s="1739"/>
      <c r="AP49" s="1739"/>
      <c r="AQ49" s="1739"/>
      <c r="AR49" s="1739"/>
      <c r="AS49" s="1739"/>
      <c r="AT49" s="1896"/>
      <c r="AU49" s="1896"/>
      <c r="AV49" s="1896"/>
      <c r="AW49" s="1896"/>
      <c r="AX49" s="1896"/>
      <c r="AY49" s="1896"/>
      <c r="AZ49" s="1896"/>
      <c r="BA49" s="1896"/>
      <c r="BB49" s="1896"/>
      <c r="BC49" s="1896"/>
    </row>
    <row r="50" spans="1:55" ht="14.25" customHeight="1">
      <c r="A50" s="2"/>
      <c r="B50" s="1737"/>
      <c r="C50" s="1759" t="s">
        <v>1209</v>
      </c>
      <c r="D50" s="1769"/>
      <c r="E50" s="1772"/>
      <c r="F50" s="1778">
        <v>0.5</v>
      </c>
      <c r="G50" s="1782"/>
      <c r="H50" s="1782"/>
      <c r="I50" s="1782"/>
      <c r="J50" s="1788"/>
      <c r="K50" s="1788"/>
      <c r="L50" s="1788"/>
      <c r="M50" s="1788"/>
      <c r="N50" s="1788"/>
      <c r="O50" s="1788"/>
      <c r="P50" s="1739"/>
      <c r="Q50" s="1822"/>
      <c r="R50" s="1739"/>
      <c r="S50" s="1739"/>
      <c r="T50" s="1739"/>
      <c r="U50" s="1739"/>
      <c r="V50" s="1739"/>
      <c r="W50" s="1739"/>
      <c r="X50" s="1739"/>
      <c r="Y50" s="1739"/>
      <c r="Z50" s="1739"/>
      <c r="AA50" s="1822"/>
      <c r="AB50" s="1739"/>
      <c r="AC50" s="1739"/>
      <c r="AD50" s="1739"/>
      <c r="AE50" s="1855"/>
      <c r="AF50" s="1739"/>
      <c r="AG50" s="1739"/>
      <c r="AH50" s="1739"/>
      <c r="AI50" s="1739"/>
      <c r="AJ50" s="1739"/>
      <c r="AK50" s="1739"/>
      <c r="AL50" s="1739"/>
      <c r="AM50" s="1739"/>
      <c r="AN50" s="1739"/>
      <c r="AO50" s="1739"/>
      <c r="AP50" s="1739"/>
      <c r="AQ50" s="1739"/>
      <c r="AR50" s="1739"/>
      <c r="AS50" s="1739"/>
      <c r="AT50" s="1896"/>
      <c r="AU50" s="1896"/>
      <c r="AV50" s="1896"/>
      <c r="AW50" s="1896"/>
      <c r="AX50" s="1896"/>
      <c r="AY50" s="1896"/>
      <c r="AZ50" s="1896"/>
      <c r="BA50" s="1896"/>
      <c r="BB50" s="1896"/>
      <c r="BC50" s="1896"/>
    </row>
    <row r="51" spans="1:55" ht="14.25" customHeight="1">
      <c r="A51" s="2"/>
      <c r="B51" s="1737"/>
      <c r="C51" s="1759" t="s">
        <v>469</v>
      </c>
      <c r="D51" s="1769"/>
      <c r="E51" s="1772"/>
      <c r="F51" s="1778">
        <v>0.5</v>
      </c>
      <c r="G51" s="1782"/>
      <c r="H51" s="1782"/>
      <c r="I51" s="1782"/>
      <c r="J51" s="1788"/>
      <c r="K51" s="1788"/>
      <c r="L51" s="1788"/>
      <c r="M51" s="1788"/>
      <c r="N51" s="1788"/>
      <c r="O51" s="1788"/>
      <c r="P51" s="1739"/>
      <c r="Q51" s="1822"/>
      <c r="R51" s="1739"/>
      <c r="S51" s="1739"/>
      <c r="T51" s="1739"/>
      <c r="U51" s="1739"/>
      <c r="V51" s="1739"/>
      <c r="W51" s="1739"/>
      <c r="X51" s="1739"/>
      <c r="Y51" s="1739"/>
      <c r="Z51" s="1739"/>
      <c r="AA51" s="1822"/>
      <c r="AB51" s="1739"/>
      <c r="AC51" s="1739"/>
      <c r="AD51" s="1739"/>
      <c r="AE51" s="1855"/>
      <c r="AF51" s="1739"/>
      <c r="AG51" s="1739"/>
      <c r="AH51" s="1739"/>
      <c r="AI51" s="1739"/>
      <c r="AJ51" s="1739"/>
      <c r="AK51" s="1739"/>
      <c r="AL51" s="1739"/>
      <c r="AM51" s="1739"/>
      <c r="AN51" s="1739"/>
      <c r="AO51" s="1739"/>
      <c r="AP51" s="1739"/>
      <c r="AQ51" s="1739"/>
      <c r="AR51" s="1739"/>
      <c r="AS51" s="1739"/>
      <c r="AT51" s="1896"/>
      <c r="AU51" s="1896"/>
      <c r="AV51" s="1896"/>
      <c r="AW51" s="1896"/>
      <c r="AX51" s="1896"/>
      <c r="AY51" s="1896"/>
      <c r="AZ51" s="1896"/>
      <c r="BA51" s="1896"/>
      <c r="BB51" s="1896"/>
      <c r="BC51" s="1896"/>
    </row>
    <row r="52" spans="1:55" ht="14.25" customHeight="1">
      <c r="A52" s="2"/>
      <c r="B52" s="1737"/>
      <c r="C52" s="1759" t="s">
        <v>514</v>
      </c>
      <c r="D52" s="1769"/>
      <c r="E52" s="1772"/>
      <c r="F52" s="1778">
        <v>0.25</v>
      </c>
      <c r="G52" s="1782"/>
      <c r="H52" s="1782"/>
      <c r="I52" s="1782"/>
      <c r="J52" s="1788"/>
      <c r="K52" s="1788"/>
      <c r="L52" s="1788"/>
      <c r="M52" s="1788">
        <v>12</v>
      </c>
      <c r="N52" s="1788">
        <v>12</v>
      </c>
      <c r="O52" s="1788">
        <v>1</v>
      </c>
      <c r="P52" s="1739"/>
      <c r="Q52" s="1822"/>
      <c r="R52" s="1739"/>
      <c r="S52" s="1739"/>
      <c r="T52" s="1739"/>
      <c r="U52" s="1739"/>
      <c r="V52" s="1739"/>
      <c r="W52" s="1739"/>
      <c r="X52" s="1739"/>
      <c r="Y52" s="1739"/>
      <c r="Z52" s="1739"/>
      <c r="AA52" s="1822"/>
      <c r="AB52" s="1739"/>
      <c r="AC52" s="1739"/>
      <c r="AD52" s="1739"/>
      <c r="AE52" s="1855"/>
      <c r="AF52" s="1739"/>
      <c r="AG52" s="1739"/>
      <c r="AH52" s="1739"/>
      <c r="AI52" s="1739"/>
      <c r="AJ52" s="1739"/>
      <c r="AK52" s="1739"/>
      <c r="AL52" s="1739"/>
      <c r="AM52" s="1739"/>
      <c r="AN52" s="1739"/>
      <c r="AO52" s="1739"/>
      <c r="AP52" s="1739"/>
      <c r="AQ52" s="1739"/>
      <c r="AR52" s="1739"/>
      <c r="AS52" s="1739"/>
      <c r="AT52" s="1896"/>
      <c r="AU52" s="1896"/>
      <c r="AV52" s="1896"/>
      <c r="AW52" s="1896"/>
      <c r="AX52" s="1896"/>
      <c r="AY52" s="1896"/>
      <c r="AZ52" s="1896"/>
      <c r="BA52" s="1896"/>
      <c r="BB52" s="1896"/>
      <c r="BC52" s="1896"/>
    </row>
    <row r="53" spans="1:55" ht="14.25" customHeight="1">
      <c r="A53" s="2"/>
      <c r="B53" s="1737"/>
      <c r="C53" s="1759" t="s">
        <v>793</v>
      </c>
      <c r="D53" s="1769"/>
      <c r="E53" s="1772"/>
      <c r="F53" s="1778">
        <v>2.5</v>
      </c>
      <c r="G53" s="1782"/>
      <c r="H53" s="1782"/>
      <c r="I53" s="1782"/>
      <c r="J53" s="1788"/>
      <c r="K53" s="1788"/>
      <c r="L53" s="1788"/>
      <c r="M53" s="1788"/>
      <c r="N53" s="1788"/>
      <c r="O53" s="1788"/>
      <c r="P53" s="1739"/>
      <c r="Q53" s="1822"/>
      <c r="R53" s="1739"/>
      <c r="S53" s="1739"/>
      <c r="T53" s="1739"/>
      <c r="U53" s="1739"/>
      <c r="V53" s="1739"/>
      <c r="W53" s="1739"/>
      <c r="X53" s="1739"/>
      <c r="Y53" s="1739"/>
      <c r="Z53" s="1739"/>
      <c r="AA53" s="1822"/>
      <c r="AB53" s="1739"/>
      <c r="AC53" s="1739"/>
      <c r="AD53" s="1739"/>
      <c r="AE53" s="1855"/>
      <c r="AF53" s="1897"/>
      <c r="AG53" s="1739"/>
      <c r="AH53" s="1739"/>
      <c r="AI53" s="1739"/>
      <c r="AJ53" s="1739"/>
      <c r="AK53" s="1739"/>
      <c r="AL53" s="1739"/>
      <c r="AM53" s="1739"/>
      <c r="AN53" s="1739"/>
      <c r="AO53" s="1739"/>
      <c r="AP53" s="1739"/>
      <c r="AQ53" s="1739"/>
      <c r="AR53" s="1739"/>
      <c r="AS53" s="1739"/>
      <c r="AT53" s="1896"/>
      <c r="AU53" s="1896"/>
      <c r="AV53" s="1896"/>
      <c r="AW53" s="1896"/>
      <c r="AX53" s="1896"/>
      <c r="AY53" s="1896"/>
      <c r="AZ53" s="1896"/>
      <c r="BA53" s="1896"/>
      <c r="BB53" s="1896"/>
      <c r="BC53" s="1896"/>
    </row>
    <row r="54" spans="1:55" ht="14.25" customHeight="1">
      <c r="A54" s="2"/>
      <c r="B54" s="1737"/>
      <c r="C54" s="1759" t="s">
        <v>1210</v>
      </c>
      <c r="D54" s="1769"/>
      <c r="E54" s="1772"/>
      <c r="F54" s="1778" t="s">
        <v>997</v>
      </c>
      <c r="G54" s="1782"/>
      <c r="H54" s="1782"/>
      <c r="I54" s="1782"/>
      <c r="J54" s="1788">
        <v>24</v>
      </c>
      <c r="K54" s="1788">
        <v>24</v>
      </c>
      <c r="L54" s="1788">
        <v>24</v>
      </c>
      <c r="M54" s="1788"/>
      <c r="N54" s="1788"/>
      <c r="O54" s="1788"/>
      <c r="P54" s="1739"/>
      <c r="Q54" s="1822"/>
      <c r="R54" s="1739"/>
      <c r="S54" s="1739"/>
      <c r="T54" s="1739"/>
      <c r="U54" s="1739"/>
      <c r="V54" s="1739"/>
      <c r="W54" s="1739"/>
      <c r="X54" s="1739"/>
      <c r="Y54" s="1739"/>
      <c r="Z54" s="1739"/>
      <c r="AA54" s="1822"/>
      <c r="AB54" s="1739"/>
      <c r="AC54" s="1739"/>
      <c r="AD54" s="1739"/>
      <c r="AE54" s="1855"/>
      <c r="AF54" s="1739"/>
      <c r="AG54" s="1739"/>
      <c r="AH54" s="1739"/>
      <c r="AI54" s="1739"/>
      <c r="AJ54" s="1739"/>
      <c r="AK54" s="1739"/>
      <c r="AL54" s="1739"/>
      <c r="AM54" s="1739"/>
      <c r="AN54" s="1739"/>
      <c r="AO54" s="1739"/>
      <c r="AP54" s="1739"/>
      <c r="AQ54" s="1739"/>
      <c r="AR54" s="1739"/>
      <c r="AS54" s="1739"/>
      <c r="AT54" s="1896"/>
      <c r="AU54" s="1896"/>
      <c r="AV54" s="1896"/>
      <c r="AW54" s="1896"/>
      <c r="AX54" s="1896"/>
      <c r="AY54" s="1896"/>
      <c r="AZ54" s="1896"/>
      <c r="BA54" s="1896"/>
      <c r="BB54" s="1896"/>
      <c r="BC54" s="1896"/>
    </row>
    <row r="55" spans="1:55" ht="14.25" customHeight="1">
      <c r="A55" s="2"/>
      <c r="B55" s="1737"/>
      <c r="C55" s="1759" t="s">
        <v>1211</v>
      </c>
      <c r="D55" s="1769"/>
      <c r="E55" s="1772"/>
      <c r="F55" s="1778">
        <v>0.25</v>
      </c>
      <c r="G55" s="1782"/>
      <c r="H55" s="1782"/>
      <c r="I55" s="1782"/>
      <c r="J55" s="1788">
        <v>4</v>
      </c>
      <c r="K55" s="1788">
        <v>4</v>
      </c>
      <c r="L55" s="1788">
        <v>4</v>
      </c>
      <c r="M55" s="1788"/>
      <c r="N55" s="1788"/>
      <c r="O55" s="1788"/>
      <c r="P55" s="1739"/>
      <c r="Q55" s="1822"/>
      <c r="R55" s="1739"/>
      <c r="S55" s="1739"/>
      <c r="T55" s="1739"/>
      <c r="U55" s="1739"/>
      <c r="V55" s="1739"/>
      <c r="W55" s="1739"/>
      <c r="X55" s="1739"/>
      <c r="Y55" s="1739"/>
      <c r="Z55" s="1739"/>
      <c r="AA55" s="1822"/>
      <c r="AB55" s="1739"/>
      <c r="AC55" s="1739"/>
      <c r="AD55" s="1739"/>
      <c r="AE55" s="1855"/>
      <c r="AF55" s="1739"/>
      <c r="AG55" s="1739"/>
      <c r="AH55" s="1739"/>
      <c r="AI55" s="1739"/>
      <c r="AJ55" s="1739"/>
      <c r="AK55" s="1739"/>
      <c r="AL55" s="1739"/>
      <c r="AM55" s="1739"/>
      <c r="AN55" s="1739"/>
      <c r="AO55" s="1739"/>
      <c r="AP55" s="1739"/>
      <c r="AQ55" s="1739"/>
      <c r="AR55" s="1739"/>
      <c r="AS55" s="1739"/>
      <c r="AT55" s="1896"/>
      <c r="AU55" s="1896"/>
      <c r="AV55" s="1896"/>
      <c r="AW55" s="1896"/>
      <c r="AX55" s="1896"/>
      <c r="AY55" s="1896"/>
      <c r="AZ55" s="1896"/>
      <c r="BA55" s="1896"/>
      <c r="BB55" s="1896"/>
      <c r="BC55" s="1896"/>
    </row>
    <row r="56" spans="1:55" ht="14.25" customHeight="1">
      <c r="A56" s="2"/>
      <c r="B56" s="1738"/>
      <c r="C56" s="1760" t="s">
        <v>1212</v>
      </c>
      <c r="D56" s="1771"/>
      <c r="E56" s="1774"/>
      <c r="F56" s="1778">
        <v>0.25</v>
      </c>
      <c r="G56" s="1782"/>
      <c r="H56" s="1782"/>
      <c r="I56" s="1782"/>
      <c r="J56" s="1788">
        <v>10</v>
      </c>
      <c r="K56" s="1788">
        <v>10</v>
      </c>
      <c r="L56" s="1788">
        <v>10</v>
      </c>
      <c r="M56" s="1788"/>
      <c r="N56" s="1788"/>
      <c r="O56" s="1788"/>
      <c r="P56" s="1811"/>
      <c r="Q56" s="1823"/>
      <c r="R56" s="1811"/>
      <c r="S56" s="1811"/>
      <c r="T56" s="1811"/>
      <c r="U56" s="1811"/>
      <c r="V56" s="1811"/>
      <c r="W56" s="1811"/>
      <c r="X56" s="1811"/>
      <c r="Y56" s="1811"/>
      <c r="Z56" s="1811"/>
      <c r="AA56" s="1823"/>
      <c r="AB56" s="1811"/>
      <c r="AC56" s="1811"/>
      <c r="AD56" s="1811"/>
      <c r="AE56" s="1895"/>
      <c r="AF56" s="1739"/>
      <c r="AG56" s="1739"/>
      <c r="AH56" s="1739"/>
      <c r="AI56" s="1739"/>
      <c r="AJ56" s="1739"/>
      <c r="AK56" s="1739"/>
      <c r="AL56" s="1739"/>
      <c r="AM56" s="1739"/>
      <c r="AN56" s="1739"/>
      <c r="AO56" s="1739"/>
      <c r="AP56" s="1739"/>
      <c r="AQ56" s="1739"/>
      <c r="AR56" s="1739"/>
      <c r="AS56" s="1739"/>
      <c r="AT56" s="1896"/>
      <c r="AU56" s="1896"/>
      <c r="AV56" s="1896"/>
      <c r="AW56" s="1896"/>
      <c r="AX56" s="1896"/>
      <c r="AY56" s="1896"/>
      <c r="AZ56" s="1896"/>
      <c r="BA56" s="1896"/>
      <c r="BB56" s="1896"/>
      <c r="BC56" s="1896"/>
    </row>
    <row r="57" spans="1:55">
      <c r="B57" s="1739"/>
      <c r="C57" s="1739"/>
      <c r="D57" s="1739"/>
      <c r="E57" s="1739"/>
      <c r="F57" s="1739"/>
      <c r="G57" s="1739"/>
      <c r="H57" s="1739"/>
      <c r="I57" s="1739"/>
      <c r="J57" s="1739"/>
      <c r="K57" s="1739"/>
      <c r="L57" s="1739"/>
      <c r="M57" s="1739"/>
      <c r="N57" s="1739"/>
      <c r="O57" s="1739"/>
      <c r="P57" s="1739"/>
      <c r="Q57" s="1739"/>
      <c r="R57" s="1739"/>
      <c r="S57" s="1739"/>
      <c r="T57" s="1739"/>
      <c r="U57" s="1739"/>
      <c r="V57" s="1739"/>
      <c r="W57" s="1739"/>
      <c r="X57" s="1739"/>
      <c r="Y57" s="1739"/>
      <c r="Z57" s="1739"/>
      <c r="AA57" s="1739"/>
      <c r="AB57" s="1739"/>
      <c r="AC57" s="1739"/>
      <c r="AD57" s="1739"/>
      <c r="AE57" s="1739"/>
      <c r="AF57" s="1739"/>
      <c r="AG57" s="1739"/>
      <c r="AH57" s="1739"/>
      <c r="AI57" s="1739"/>
      <c r="AJ57" s="1739"/>
      <c r="AK57" s="1739"/>
      <c r="AL57" s="1739"/>
      <c r="AM57" s="1739"/>
      <c r="AN57" s="1739"/>
      <c r="AO57" s="1739"/>
      <c r="AP57" s="1739"/>
      <c r="AQ57" s="1739"/>
      <c r="AR57" s="1739"/>
      <c r="AS57" s="1739"/>
      <c r="AT57" s="1896"/>
      <c r="AU57" s="1896"/>
      <c r="AV57" s="1896"/>
      <c r="AW57" s="1896"/>
      <c r="AX57" s="1896"/>
      <c r="AY57" s="1896"/>
      <c r="AZ57" s="1896"/>
      <c r="BA57" s="1896"/>
      <c r="BB57" s="1896"/>
      <c r="BC57" s="1896"/>
    </row>
    <row r="58" spans="1:55">
      <c r="B58" s="1739"/>
      <c r="C58" s="1739"/>
      <c r="D58" s="1739"/>
      <c r="E58" s="1739"/>
      <c r="F58" s="1739"/>
      <c r="G58" s="1739"/>
      <c r="H58" s="1739"/>
      <c r="I58" s="1739"/>
      <c r="J58" s="1739"/>
      <c r="K58" s="1739"/>
      <c r="L58" s="1739"/>
      <c r="M58" s="1739"/>
      <c r="N58" s="1739"/>
      <c r="O58" s="1739"/>
      <c r="P58" s="1739"/>
      <c r="Q58" s="1739"/>
      <c r="R58" s="1739"/>
      <c r="S58" s="1739"/>
      <c r="T58" s="1739"/>
      <c r="U58" s="1739"/>
      <c r="V58" s="1739"/>
      <c r="W58" s="1739"/>
      <c r="X58" s="1739"/>
      <c r="Y58" s="1739"/>
      <c r="Z58" s="1739"/>
      <c r="AA58" s="1739"/>
      <c r="AB58" s="1739"/>
      <c r="AC58" s="1739"/>
      <c r="AD58" s="1739"/>
      <c r="AE58" s="1739"/>
      <c r="AF58" s="1739"/>
      <c r="AG58" s="1739"/>
      <c r="AH58" s="1739"/>
      <c r="AI58" s="1739"/>
      <c r="AJ58" s="1739"/>
      <c r="AK58" s="1739"/>
      <c r="AL58" s="1739"/>
      <c r="AM58" s="1739"/>
      <c r="AN58" s="1739"/>
      <c r="AO58" s="1739"/>
      <c r="AP58" s="1739"/>
      <c r="AQ58" s="1739"/>
      <c r="AR58" s="1739"/>
      <c r="AS58" s="1739"/>
      <c r="AT58" s="1896"/>
      <c r="AU58" s="1896"/>
      <c r="AV58" s="1896"/>
      <c r="AW58" s="1896"/>
      <c r="AX58" s="1896"/>
      <c r="AY58" s="1896"/>
      <c r="AZ58" s="1896"/>
      <c r="BA58" s="1896"/>
      <c r="BB58" s="1896"/>
      <c r="BC58" s="1896"/>
    </row>
    <row r="59" spans="1:55">
      <c r="B59" s="1739"/>
      <c r="C59" s="1739"/>
      <c r="D59" s="1739"/>
      <c r="E59" s="1739"/>
      <c r="F59" s="1739"/>
      <c r="G59" s="1739"/>
      <c r="H59" s="1739"/>
      <c r="I59" s="1739"/>
      <c r="J59" s="1739"/>
      <c r="K59" s="1739"/>
      <c r="L59" s="1739"/>
      <c r="M59" s="1739"/>
      <c r="N59" s="1739"/>
      <c r="O59" s="1739"/>
      <c r="P59" s="1739"/>
      <c r="Q59" s="1739"/>
      <c r="R59" s="1739"/>
      <c r="S59" s="1739"/>
      <c r="T59" s="1739"/>
      <c r="U59" s="1739"/>
      <c r="V59" s="1739"/>
      <c r="W59" s="1739"/>
      <c r="X59" s="1739"/>
      <c r="Y59" s="1739"/>
      <c r="Z59" s="1739"/>
      <c r="AA59" s="1739"/>
      <c r="AB59" s="1739"/>
      <c r="AC59" s="1739"/>
      <c r="AD59" s="1739"/>
      <c r="AE59" s="1739"/>
      <c r="AF59" s="1739"/>
      <c r="AG59" s="1739"/>
      <c r="AH59" s="1739"/>
      <c r="AI59" s="1739"/>
      <c r="AJ59" s="1739"/>
      <c r="AK59" s="1739"/>
      <c r="AL59" s="1739"/>
      <c r="AM59" s="1739"/>
      <c r="AN59" s="1739"/>
      <c r="AO59" s="1739"/>
      <c r="AP59" s="1739"/>
      <c r="AQ59" s="1739"/>
      <c r="AR59" s="1739"/>
      <c r="AS59" s="1739"/>
      <c r="AT59" s="1896"/>
      <c r="AU59" s="1896"/>
      <c r="AV59" s="1896"/>
      <c r="AW59" s="1896"/>
      <c r="AX59" s="1896"/>
      <c r="AY59" s="1896"/>
      <c r="AZ59" s="1896"/>
      <c r="BA59" s="1896"/>
      <c r="BB59" s="1896"/>
      <c r="BC59" s="1896"/>
    </row>
    <row r="60" spans="1:55">
      <c r="B60" s="1739"/>
      <c r="C60" s="1739"/>
      <c r="D60" s="1739"/>
      <c r="E60" s="1739"/>
      <c r="F60" s="1739"/>
      <c r="G60" s="1739"/>
      <c r="H60" s="1739"/>
      <c r="I60" s="1739"/>
      <c r="J60" s="1739"/>
      <c r="K60" s="1739"/>
      <c r="L60" s="1739"/>
      <c r="M60" s="1739"/>
      <c r="N60" s="1739"/>
      <c r="O60" s="1739"/>
      <c r="P60" s="1739"/>
      <c r="Q60" s="1739"/>
      <c r="R60" s="1739"/>
      <c r="S60" s="1739"/>
      <c r="T60" s="1739"/>
      <c r="U60" s="1739"/>
      <c r="V60" s="1739"/>
      <c r="W60" s="1739"/>
      <c r="X60" s="1739"/>
      <c r="Y60" s="1739"/>
      <c r="Z60" s="1739"/>
      <c r="AA60" s="1739"/>
      <c r="AB60" s="1739"/>
      <c r="AC60" s="1739"/>
      <c r="AD60" s="1739"/>
      <c r="AE60" s="1739"/>
      <c r="AF60" s="1739"/>
      <c r="AG60" s="1739"/>
      <c r="AH60" s="1739"/>
      <c r="AI60" s="1739"/>
      <c r="AJ60" s="1739"/>
      <c r="AK60" s="1739"/>
      <c r="AL60" s="1739"/>
      <c r="AM60" s="1739"/>
      <c r="AN60" s="1739"/>
      <c r="AO60" s="1739"/>
      <c r="AP60" s="1739"/>
      <c r="AQ60" s="1739"/>
      <c r="AR60" s="1739"/>
      <c r="AS60" s="1739"/>
      <c r="AT60" s="1896"/>
      <c r="AU60" s="1896"/>
      <c r="AV60" s="1896"/>
      <c r="AW60" s="1896"/>
      <c r="AX60" s="1896"/>
      <c r="AY60" s="1896"/>
      <c r="AZ60" s="1896"/>
      <c r="BA60" s="1896"/>
      <c r="BB60" s="1896"/>
      <c r="BC60" s="1896"/>
    </row>
  </sheetData>
  <mergeCells count="94">
    <mergeCell ref="C2:P2"/>
    <mergeCell ref="Q2:Z2"/>
    <mergeCell ref="AA2:AE2"/>
    <mergeCell ref="C3:P3"/>
    <mergeCell ref="C4:P4"/>
    <mergeCell ref="C8:P8"/>
    <mergeCell ref="Q8:Z8"/>
    <mergeCell ref="C9:P9"/>
    <mergeCell ref="Q9:Z9"/>
    <mergeCell ref="AA9:AD9"/>
    <mergeCell ref="R10:Y10"/>
    <mergeCell ref="AB10:AD10"/>
    <mergeCell ref="R11:Y11"/>
    <mergeCell ref="R12:Y12"/>
    <mergeCell ref="C13:P13"/>
    <mergeCell ref="R13:Y13"/>
    <mergeCell ref="AA13:AD13"/>
    <mergeCell ref="C14:P14"/>
    <mergeCell ref="R14:Y14"/>
    <mergeCell ref="R15:Y15"/>
    <mergeCell ref="C18:P18"/>
    <mergeCell ref="Q18:Z18"/>
    <mergeCell ref="AA18:AD18"/>
    <mergeCell ref="C19:P19"/>
    <mergeCell ref="Q19:Z19"/>
    <mergeCell ref="R20:Y20"/>
    <mergeCell ref="Q22:Z22"/>
    <mergeCell ref="Q23:Z23"/>
    <mergeCell ref="AA23:AE23"/>
    <mergeCell ref="Q24:Z24"/>
    <mergeCell ref="AA24:AD24"/>
    <mergeCell ref="G25:I25"/>
    <mergeCell ref="J25:L25"/>
    <mergeCell ref="M25:O25"/>
    <mergeCell ref="R25:T25"/>
    <mergeCell ref="U25:V25"/>
    <mergeCell ref="W25:X25"/>
    <mergeCell ref="C28:E28"/>
    <mergeCell ref="AA28:AE28"/>
    <mergeCell ref="C29:E29"/>
    <mergeCell ref="C30:E30"/>
    <mergeCell ref="C31:E31"/>
    <mergeCell ref="C32:E32"/>
    <mergeCell ref="C33:E33"/>
    <mergeCell ref="AA33:AE33"/>
    <mergeCell ref="C34:E34"/>
    <mergeCell ref="C35:E35"/>
    <mergeCell ref="C36:E36"/>
    <mergeCell ref="C37:E37"/>
    <mergeCell ref="C38:E38"/>
    <mergeCell ref="C39:E39"/>
    <mergeCell ref="C40:E40"/>
    <mergeCell ref="C41:E41"/>
    <mergeCell ref="C42:E42"/>
    <mergeCell ref="C43:E43"/>
    <mergeCell ref="C44:E44"/>
    <mergeCell ref="C45:E45"/>
    <mergeCell ref="C46:E46"/>
    <mergeCell ref="C47:E47"/>
    <mergeCell ref="C48:E48"/>
    <mergeCell ref="C49:E49"/>
    <mergeCell ref="C50:E50"/>
    <mergeCell ref="C51:E51"/>
    <mergeCell ref="C52:E52"/>
    <mergeCell ref="C53:E53"/>
    <mergeCell ref="C54:E54"/>
    <mergeCell ref="C55:E55"/>
    <mergeCell ref="C56:E56"/>
    <mergeCell ref="Q12:Q13"/>
    <mergeCell ref="C25:E27"/>
    <mergeCell ref="F25:F27"/>
    <mergeCell ref="Q25:Q27"/>
    <mergeCell ref="Y25:Y27"/>
    <mergeCell ref="G26:G27"/>
    <mergeCell ref="H26:H27"/>
    <mergeCell ref="I26:I27"/>
    <mergeCell ref="J26:J27"/>
    <mergeCell ref="K26:K27"/>
    <mergeCell ref="L26:L27"/>
    <mergeCell ref="M26:M27"/>
    <mergeCell ref="N26:N27"/>
    <mergeCell ref="O26:O27"/>
    <mergeCell ref="R26:R27"/>
    <mergeCell ref="S26:S27"/>
    <mergeCell ref="T26:T27"/>
    <mergeCell ref="U26:U27"/>
    <mergeCell ref="V26:V27"/>
    <mergeCell ref="W26:W27"/>
    <mergeCell ref="X26:X27"/>
    <mergeCell ref="AA38:AE39"/>
    <mergeCell ref="AA43:AC45"/>
    <mergeCell ref="A1:A56"/>
    <mergeCell ref="B3:B22"/>
    <mergeCell ref="B23:B56"/>
  </mergeCells>
  <phoneticPr fontId="6"/>
  <dataValidations count="2">
    <dataValidation type="list" allowBlank="1" showDropDown="0" showInputMessage="1" showErrorMessage="1" sqref="J32">
      <formula1>"Ⅰ,Ⅱ,Ⅲ,Ⅳ,Ⅴ"</formula1>
    </dataValidation>
    <dataValidation type="list" allowBlank="1" showDropDown="0" showInputMessage="1" showErrorMessage="1" sqref="K32">
      <formula1>"①,②,③,④,⑤,⑥,⑦"</formula1>
    </dataValidation>
  </dataValidations>
  <printOptions horizontalCentered="1"/>
  <pageMargins left="0.26629577020202017" right="0.26629577020202017" top="0.66976616446955439" bottom="0.48285467671060894" header="0.31496062992125984" footer="0.31496062992125984"/>
  <pageSetup paperSize="9" scale="69" fitToWidth="1" fitToHeight="1" orientation="landscape" usePrinterDefaults="1" r:id="rId1"/>
</worksheet>
</file>

<file path=xl/worksheets/sheet15.xml><?xml version="1.0" encoding="utf-8"?>
<worksheet xmlns:r="http://schemas.openxmlformats.org/officeDocument/2006/relationships" xmlns:mc="http://schemas.openxmlformats.org/markup-compatibility/2006" xmlns="http://schemas.openxmlformats.org/spreadsheetml/2006/main">
  <dimension ref="A1:AM64"/>
  <sheetViews>
    <sheetView view="pageBreakPreview" topLeftCell="D1" zoomScale="66" zoomScaleNormal="80" zoomScaleSheetLayoutView="66" workbookViewId="0">
      <selection sqref="A1:A61"/>
    </sheetView>
  </sheetViews>
  <sheetFormatPr defaultRowHeight="13.5"/>
  <cols>
    <col min="1" max="1" width="7" customWidth="1"/>
    <col min="2" max="2" width="4.875" customWidth="1"/>
    <col min="3" max="3" width="4.75" customWidth="1"/>
    <col min="4" max="4" width="11.125" customWidth="1"/>
    <col min="5" max="11" width="6.5" customWidth="1"/>
    <col min="12" max="12" width="5.125" customWidth="1"/>
    <col min="13" max="14" width="6.5" customWidth="1"/>
    <col min="15" max="21" width="6.625" customWidth="1"/>
    <col min="22" max="22" width="5.25" customWidth="1"/>
    <col min="23" max="23" width="11" customWidth="1"/>
    <col min="24" max="30" width="6.875" customWidth="1"/>
    <col min="31" max="31" width="5.625" customWidth="1"/>
    <col min="32" max="32" width="11.5" customWidth="1"/>
    <col min="33" max="38" width="6.5" customWidth="1"/>
    <col min="39" max="39" width="7.375" customWidth="1"/>
  </cols>
  <sheetData>
    <row r="1" spans="1:39" ht="33" customHeight="1">
      <c r="A1" s="1899" t="s">
        <v>1118</v>
      </c>
      <c r="B1" s="1900" t="s">
        <v>448</v>
      </c>
      <c r="C1" s="1905"/>
      <c r="D1" s="1905"/>
      <c r="E1" s="1905"/>
      <c r="F1" s="1905"/>
      <c r="G1" s="1905"/>
      <c r="H1" s="1905"/>
      <c r="I1" s="1905"/>
      <c r="J1" s="1916"/>
      <c r="K1" s="1916"/>
      <c r="L1" s="1905"/>
      <c r="M1" s="1905"/>
      <c r="N1" s="1905"/>
      <c r="O1" s="1905"/>
      <c r="P1" s="1905"/>
      <c r="Q1" s="1931" t="s">
        <v>937</v>
      </c>
      <c r="R1" s="1931"/>
      <c r="S1" s="1931"/>
      <c r="T1" s="1931"/>
      <c r="U1" s="1931"/>
      <c r="V1" s="1905"/>
      <c r="W1" s="1905"/>
      <c r="X1" s="1905"/>
      <c r="Y1" s="1905"/>
      <c r="Z1" s="1939"/>
      <c r="AA1" s="1939"/>
      <c r="AB1" s="1905"/>
      <c r="AC1" s="1905"/>
      <c r="AD1" s="1905"/>
      <c r="AE1" s="1905"/>
      <c r="AF1" s="1905"/>
      <c r="AG1" s="1905"/>
      <c r="AH1" s="1905"/>
      <c r="AI1" s="1905"/>
      <c r="AJ1" s="1905"/>
      <c r="AK1" s="1905"/>
      <c r="AL1" s="1905"/>
      <c r="AM1" s="1905"/>
    </row>
    <row r="2" spans="1:39" ht="17.25">
      <c r="A2" s="1899"/>
      <c r="B2" s="1901"/>
      <c r="C2" s="1906" t="s">
        <v>1284</v>
      </c>
      <c r="D2" s="1911"/>
      <c r="E2" s="1911"/>
      <c r="F2" s="1911"/>
      <c r="G2" s="1911"/>
      <c r="H2" s="1911"/>
      <c r="I2" s="1911"/>
      <c r="J2" s="1911"/>
      <c r="K2" s="1918"/>
      <c r="L2" s="1906" t="s">
        <v>1295</v>
      </c>
      <c r="M2" s="1911"/>
      <c r="N2" s="1911"/>
      <c r="O2" s="1911"/>
      <c r="P2" s="1911"/>
      <c r="Q2" s="1911"/>
      <c r="R2" s="1911"/>
      <c r="S2" s="1911"/>
      <c r="T2" s="1911"/>
      <c r="U2" s="1918"/>
      <c r="V2" s="1911" t="s">
        <v>1027</v>
      </c>
      <c r="W2" s="1911"/>
      <c r="X2" s="1911"/>
      <c r="Y2" s="1911"/>
      <c r="Z2" s="1911"/>
      <c r="AA2" s="1911"/>
      <c r="AB2" s="1911"/>
      <c r="AC2" s="1911"/>
      <c r="AD2" s="1911"/>
      <c r="AE2" s="1941" t="s">
        <v>1317</v>
      </c>
      <c r="AF2" s="1941"/>
      <c r="AG2" s="1941"/>
      <c r="AH2" s="1941"/>
      <c r="AI2" s="1941"/>
      <c r="AJ2" s="1941"/>
      <c r="AK2" s="1941"/>
      <c r="AL2" s="1941"/>
      <c r="AM2" s="1941"/>
    </row>
    <row r="3" spans="1:39" s="1898" customFormat="1" ht="24" customHeight="1">
      <c r="A3" s="1899"/>
      <c r="B3" s="1902" t="s">
        <v>1282</v>
      </c>
      <c r="C3" s="1007" t="s">
        <v>1285</v>
      </c>
      <c r="D3" s="895"/>
      <c r="E3" s="895"/>
      <c r="F3" s="895"/>
      <c r="G3" s="895"/>
      <c r="H3" s="895"/>
      <c r="I3" s="895"/>
      <c r="J3" s="895"/>
      <c r="K3" s="1889"/>
      <c r="L3" s="1007" t="s">
        <v>775</v>
      </c>
      <c r="M3" s="895"/>
      <c r="N3" s="895"/>
      <c r="O3" s="895"/>
      <c r="P3" s="895"/>
      <c r="Q3" s="895"/>
      <c r="R3" s="895"/>
      <c r="S3" s="895"/>
      <c r="T3" s="895"/>
      <c r="U3" s="1889"/>
      <c r="V3" s="895" t="s">
        <v>1173</v>
      </c>
      <c r="W3" s="895"/>
      <c r="X3" s="895"/>
      <c r="Y3" s="895"/>
      <c r="Z3" s="895"/>
      <c r="AA3" s="895"/>
      <c r="AB3" s="895"/>
      <c r="AC3" s="895"/>
      <c r="AD3" s="895"/>
      <c r="AE3" s="1007" t="s">
        <v>142</v>
      </c>
      <c r="AF3" s="895"/>
      <c r="AG3" s="895"/>
      <c r="AH3" s="895"/>
      <c r="AI3" s="895"/>
      <c r="AJ3" s="895"/>
      <c r="AK3" s="895"/>
      <c r="AL3" s="895"/>
      <c r="AM3" s="1889"/>
    </row>
    <row r="4" spans="1:39" ht="17.25" customHeight="1">
      <c r="A4" s="1899"/>
      <c r="B4" s="1902"/>
      <c r="C4" s="469" t="s">
        <v>1286</v>
      </c>
      <c r="D4" s="469"/>
      <c r="E4" s="469" t="s">
        <v>4</v>
      </c>
      <c r="F4" s="469" t="s">
        <v>1293</v>
      </c>
      <c r="G4" s="469" t="s">
        <v>700</v>
      </c>
      <c r="H4" s="469" t="s">
        <v>1294</v>
      </c>
      <c r="I4" s="469" t="s">
        <v>857</v>
      </c>
      <c r="J4" s="469" t="s">
        <v>228</v>
      </c>
      <c r="K4" s="469" t="s">
        <v>230</v>
      </c>
      <c r="L4" s="469" t="s">
        <v>1286</v>
      </c>
      <c r="M4" s="469"/>
      <c r="N4" s="469"/>
      <c r="O4" s="469" t="s">
        <v>4</v>
      </c>
      <c r="P4" s="469" t="s">
        <v>1293</v>
      </c>
      <c r="Q4" s="469" t="s">
        <v>700</v>
      </c>
      <c r="R4" s="469" t="s">
        <v>1294</v>
      </c>
      <c r="S4" s="469" t="s">
        <v>857</v>
      </c>
      <c r="T4" s="469" t="s">
        <v>228</v>
      </c>
      <c r="U4" s="469" t="s">
        <v>230</v>
      </c>
      <c r="V4" s="219" t="s">
        <v>1314</v>
      </c>
      <c r="W4" s="219"/>
      <c r="X4" s="219"/>
      <c r="Y4" s="219"/>
      <c r="Z4" s="219"/>
      <c r="AA4" s="219"/>
      <c r="AB4" s="219"/>
      <c r="AC4" s="219"/>
      <c r="AD4" s="219"/>
      <c r="AE4" s="519" t="s">
        <v>1286</v>
      </c>
      <c r="AF4" s="1912"/>
      <c r="AG4" s="469" t="s">
        <v>4</v>
      </c>
      <c r="AH4" s="469" t="s">
        <v>1293</v>
      </c>
      <c r="AI4" s="469" t="s">
        <v>700</v>
      </c>
      <c r="AJ4" s="469" t="s">
        <v>1294</v>
      </c>
      <c r="AK4" s="469" t="s">
        <v>857</v>
      </c>
      <c r="AL4" s="469" t="s">
        <v>228</v>
      </c>
      <c r="AM4" s="469" t="s">
        <v>230</v>
      </c>
    </row>
    <row r="5" spans="1:39" ht="17.25" customHeight="1">
      <c r="A5" s="1899"/>
      <c r="B5" s="1902"/>
      <c r="C5" s="1907" t="s">
        <v>521</v>
      </c>
      <c r="D5" s="1912" t="s">
        <v>17</v>
      </c>
      <c r="E5" s="496">
        <v>2</v>
      </c>
      <c r="F5" s="496">
        <v>6</v>
      </c>
      <c r="G5" s="496">
        <v>25</v>
      </c>
      <c r="H5" s="496">
        <v>8</v>
      </c>
      <c r="I5" s="496">
        <v>5</v>
      </c>
      <c r="J5" s="496">
        <v>5</v>
      </c>
      <c r="K5" s="619">
        <f>SUM(E5:J5)</f>
        <v>51</v>
      </c>
      <c r="L5" s="469" t="s">
        <v>515</v>
      </c>
      <c r="M5" s="519" t="s">
        <v>105</v>
      </c>
      <c r="N5" s="1913"/>
      <c r="O5" s="619">
        <v>18</v>
      </c>
      <c r="P5" s="619">
        <v>22</v>
      </c>
      <c r="Q5" s="619">
        <v>48</v>
      </c>
      <c r="R5" s="619">
        <v>24</v>
      </c>
      <c r="S5" s="619">
        <v>12</v>
      </c>
      <c r="T5" s="619">
        <v>27</v>
      </c>
      <c r="U5" s="619">
        <f>SUM(O5:T5)</f>
        <v>151</v>
      </c>
      <c r="V5" s="1912" t="s">
        <v>1286</v>
      </c>
      <c r="W5" s="1913"/>
      <c r="X5" s="469" t="s">
        <v>4</v>
      </c>
      <c r="Y5" s="469" t="s">
        <v>1293</v>
      </c>
      <c r="Z5" s="469" t="s">
        <v>700</v>
      </c>
      <c r="AA5" s="469" t="s">
        <v>1294</v>
      </c>
      <c r="AB5" s="469" t="s">
        <v>857</v>
      </c>
      <c r="AC5" s="519" t="s">
        <v>228</v>
      </c>
      <c r="AD5" s="519" t="s">
        <v>230</v>
      </c>
      <c r="AE5" s="469" t="s">
        <v>515</v>
      </c>
      <c r="AF5" s="519" t="s">
        <v>105</v>
      </c>
      <c r="AG5" s="1928">
        <v>12</v>
      </c>
      <c r="AH5" s="1928">
        <v>12</v>
      </c>
      <c r="AI5" s="1928">
        <v>26</v>
      </c>
      <c r="AJ5" s="1928">
        <v>14</v>
      </c>
      <c r="AK5" s="1928">
        <v>11</v>
      </c>
      <c r="AL5" s="1928">
        <v>12</v>
      </c>
      <c r="AM5" s="1928">
        <f>SUM(AG5:AL5)</f>
        <v>87</v>
      </c>
    </row>
    <row r="6" spans="1:39" ht="17.25" customHeight="1">
      <c r="A6" s="1899"/>
      <c r="B6" s="1902"/>
      <c r="C6" s="1908"/>
      <c r="D6" s="1912" t="s">
        <v>2</v>
      </c>
      <c r="E6" s="1915"/>
      <c r="F6" s="1915"/>
      <c r="G6" s="619">
        <v>7</v>
      </c>
      <c r="H6" s="1915"/>
      <c r="I6" s="1915"/>
      <c r="J6" s="1915"/>
      <c r="K6" s="619">
        <f>SUM(E6:J6)</f>
        <v>7</v>
      </c>
      <c r="L6" s="469" t="s">
        <v>101</v>
      </c>
      <c r="M6" s="519" t="s">
        <v>17</v>
      </c>
      <c r="N6" s="1913"/>
      <c r="O6" s="619">
        <v>3</v>
      </c>
      <c r="P6" s="619">
        <v>3</v>
      </c>
      <c r="Q6" s="619">
        <v>13</v>
      </c>
      <c r="R6" s="619">
        <v>7</v>
      </c>
      <c r="S6" s="619">
        <v>5</v>
      </c>
      <c r="T6" s="619">
        <v>9</v>
      </c>
      <c r="U6" s="619">
        <f>SUM(O6:T6)</f>
        <v>40</v>
      </c>
      <c r="V6" s="1935" t="s">
        <v>1287</v>
      </c>
      <c r="W6" s="1912" t="s">
        <v>105</v>
      </c>
      <c r="X6" s="619">
        <v>22</v>
      </c>
      <c r="Y6" s="619">
        <v>35</v>
      </c>
      <c r="Z6" s="619">
        <v>101</v>
      </c>
      <c r="AA6" s="619">
        <v>33</v>
      </c>
      <c r="AB6" s="619">
        <v>25</v>
      </c>
      <c r="AC6" s="1917">
        <v>32</v>
      </c>
      <c r="AD6" s="1917">
        <f>SUM(X6:AC6)</f>
        <v>248</v>
      </c>
      <c r="AE6" s="469" t="s">
        <v>101</v>
      </c>
      <c r="AF6" s="519" t="s">
        <v>105</v>
      </c>
      <c r="AG6" s="1928">
        <v>13</v>
      </c>
      <c r="AH6" s="1928">
        <v>20</v>
      </c>
      <c r="AI6" s="1928">
        <v>45</v>
      </c>
      <c r="AJ6" s="1928">
        <v>22</v>
      </c>
      <c r="AK6" s="1928">
        <v>12</v>
      </c>
      <c r="AL6" s="1928">
        <v>21</v>
      </c>
      <c r="AM6" s="1928">
        <f>SUM(AG6:AL6)</f>
        <v>133</v>
      </c>
    </row>
    <row r="7" spans="1:39" ht="17.25" customHeight="1">
      <c r="A7" s="1899"/>
      <c r="B7" s="1902"/>
      <c r="C7" s="341"/>
      <c r="D7" s="352"/>
      <c r="E7" s="352"/>
      <c r="F7" s="219"/>
      <c r="G7" s="219"/>
      <c r="H7" s="219"/>
      <c r="I7" s="219"/>
      <c r="J7" s="219"/>
      <c r="K7" s="358"/>
      <c r="L7" s="469"/>
      <c r="M7" s="519" t="s">
        <v>2</v>
      </c>
      <c r="N7" s="1913"/>
      <c r="O7" s="619">
        <v>10</v>
      </c>
      <c r="P7" s="619">
        <v>17</v>
      </c>
      <c r="Q7" s="619">
        <v>32</v>
      </c>
      <c r="R7" s="619">
        <v>15</v>
      </c>
      <c r="S7" s="619">
        <v>7</v>
      </c>
      <c r="T7" s="619">
        <v>12</v>
      </c>
      <c r="U7" s="619">
        <f>SUM(O7:T7)</f>
        <v>93</v>
      </c>
      <c r="V7" s="219"/>
      <c r="W7" s="219"/>
      <c r="X7" s="219"/>
      <c r="Y7" s="219"/>
      <c r="Z7" s="219"/>
      <c r="AA7" s="219"/>
      <c r="AB7" s="219"/>
      <c r="AC7" s="219"/>
      <c r="AD7" s="219"/>
      <c r="AE7" s="196"/>
      <c r="AF7" s="219"/>
      <c r="AG7" s="219"/>
      <c r="AH7" s="219"/>
      <c r="AI7" s="219"/>
      <c r="AJ7" s="219"/>
      <c r="AK7" s="219"/>
      <c r="AL7" s="219"/>
      <c r="AM7" s="358"/>
    </row>
    <row r="8" spans="1:39" ht="17.25" customHeight="1">
      <c r="A8" s="1899"/>
      <c r="B8" s="1902"/>
      <c r="C8" s="452" t="s">
        <v>166</v>
      </c>
      <c r="D8" s="457"/>
      <c r="E8" s="457"/>
      <c r="F8" s="457"/>
      <c r="G8" s="457"/>
      <c r="H8" s="457"/>
      <c r="I8" s="457"/>
      <c r="J8" s="457"/>
      <c r="K8" s="474"/>
      <c r="L8" s="469"/>
      <c r="M8" s="1922" t="s">
        <v>1307</v>
      </c>
      <c r="N8" s="1924"/>
      <c r="O8" s="619">
        <v>26.9</v>
      </c>
      <c r="P8" s="619">
        <v>16.600000000000001</v>
      </c>
      <c r="Q8" s="619">
        <v>13.3</v>
      </c>
      <c r="R8" s="619">
        <v>27.7</v>
      </c>
      <c r="S8" s="619">
        <v>21.4</v>
      </c>
      <c r="T8" s="619">
        <v>24.2</v>
      </c>
      <c r="U8" s="619">
        <v>18.3</v>
      </c>
      <c r="V8" s="457" t="s">
        <v>224</v>
      </c>
      <c r="W8" s="457"/>
      <c r="X8" s="457"/>
      <c r="Y8" s="457"/>
      <c r="Z8" s="457"/>
      <c r="AA8" s="457"/>
      <c r="AB8" s="457"/>
      <c r="AC8" s="457"/>
      <c r="AD8" s="457"/>
      <c r="AE8" s="452" t="s">
        <v>1423</v>
      </c>
      <c r="AF8" s="457"/>
      <c r="AG8" s="457"/>
      <c r="AH8" s="457"/>
      <c r="AI8" s="457"/>
      <c r="AJ8" s="457"/>
      <c r="AK8" s="457"/>
      <c r="AL8" s="457"/>
      <c r="AM8" s="474"/>
    </row>
    <row r="9" spans="1:39" ht="17.25" customHeight="1">
      <c r="A9" s="1899"/>
      <c r="B9" s="1902"/>
      <c r="C9" s="452"/>
      <c r="D9" s="457"/>
      <c r="E9" s="457"/>
      <c r="F9" s="457"/>
      <c r="G9" s="457"/>
      <c r="H9" s="457"/>
      <c r="I9" s="457"/>
      <c r="J9" s="457"/>
      <c r="K9" s="474"/>
      <c r="L9" s="196"/>
      <c r="M9" s="219"/>
      <c r="N9" s="219"/>
      <c r="O9" s="219"/>
      <c r="P9" s="219"/>
      <c r="Q9" s="219"/>
      <c r="R9" s="219"/>
      <c r="S9" s="219"/>
      <c r="T9" s="219"/>
      <c r="U9" s="358"/>
      <c r="V9" s="1923"/>
      <c r="W9" s="1923"/>
      <c r="X9" s="1923"/>
      <c r="Y9" s="1923"/>
      <c r="Z9" s="1923"/>
      <c r="AA9" s="1923"/>
      <c r="AB9" s="1923"/>
      <c r="AC9" s="1923"/>
      <c r="AD9" s="1923"/>
      <c r="AE9" s="1920"/>
      <c r="AF9" s="1923"/>
      <c r="AG9" s="1923"/>
      <c r="AH9" s="1923"/>
      <c r="AI9" s="1923"/>
      <c r="AJ9" s="1923"/>
      <c r="AK9" s="1923"/>
      <c r="AL9" s="1923"/>
      <c r="AM9" s="1932"/>
    </row>
    <row r="10" spans="1:39" ht="17.25" customHeight="1">
      <c r="A10" s="1899"/>
      <c r="B10" s="1902"/>
      <c r="C10" s="196" t="s">
        <v>301</v>
      </c>
      <c r="D10" s="219"/>
      <c r="E10" s="219"/>
      <c r="F10" s="219"/>
      <c r="G10" s="219"/>
      <c r="H10" s="219"/>
      <c r="I10" s="219"/>
      <c r="J10" s="219"/>
      <c r="K10" s="358"/>
      <c r="L10" s="452" t="s">
        <v>783</v>
      </c>
      <c r="M10" s="457"/>
      <c r="N10" s="457"/>
      <c r="O10" s="457"/>
      <c r="P10" s="457"/>
      <c r="Q10" s="457"/>
      <c r="R10" s="457"/>
      <c r="S10" s="457"/>
      <c r="T10" s="457"/>
      <c r="U10" s="474"/>
      <c r="V10" s="1912" t="s">
        <v>1286</v>
      </c>
      <c r="W10" s="1913"/>
      <c r="X10" s="469" t="s">
        <v>4</v>
      </c>
      <c r="Y10" s="469" t="s">
        <v>1293</v>
      </c>
      <c r="Z10" s="469" t="s">
        <v>700</v>
      </c>
      <c r="AA10" s="469" t="s">
        <v>1294</v>
      </c>
      <c r="AB10" s="469" t="s">
        <v>857</v>
      </c>
      <c r="AC10" s="469" t="s">
        <v>228</v>
      </c>
      <c r="AD10" s="519" t="s">
        <v>230</v>
      </c>
      <c r="AE10" s="519" t="s">
        <v>1286</v>
      </c>
      <c r="AF10" s="1912"/>
      <c r="AG10" s="469" t="s">
        <v>4</v>
      </c>
      <c r="AH10" s="469" t="s">
        <v>1293</v>
      </c>
      <c r="AI10" s="469" t="s">
        <v>700</v>
      </c>
      <c r="AJ10" s="469" t="s">
        <v>1294</v>
      </c>
      <c r="AK10" s="469" t="s">
        <v>857</v>
      </c>
      <c r="AL10" s="469" t="s">
        <v>228</v>
      </c>
      <c r="AM10" s="469" t="s">
        <v>230</v>
      </c>
    </row>
    <row r="11" spans="1:39" ht="17.25" customHeight="1">
      <c r="A11" s="1899"/>
      <c r="B11" s="1903"/>
      <c r="C11" s="519" t="s">
        <v>1286</v>
      </c>
      <c r="D11" s="1913"/>
      <c r="E11" s="469" t="s">
        <v>4</v>
      </c>
      <c r="F11" s="469" t="s">
        <v>1293</v>
      </c>
      <c r="G11" s="469" t="s">
        <v>700</v>
      </c>
      <c r="H11" s="469" t="s">
        <v>1294</v>
      </c>
      <c r="I11" s="469" t="s">
        <v>857</v>
      </c>
      <c r="J11" s="469" t="s">
        <v>228</v>
      </c>
      <c r="K11" s="469" t="s">
        <v>230</v>
      </c>
      <c r="L11" s="1920"/>
      <c r="M11" s="1923"/>
      <c r="N11" s="1923"/>
      <c r="O11" s="1923"/>
      <c r="P11" s="1923"/>
      <c r="Q11" s="1923"/>
      <c r="R11" s="1923"/>
      <c r="S11" s="1923"/>
      <c r="T11" s="1923"/>
      <c r="U11" s="1932"/>
      <c r="V11" s="1913" t="s">
        <v>1287</v>
      </c>
      <c r="W11" s="519" t="s">
        <v>458</v>
      </c>
      <c r="X11" s="1928">
        <v>1</v>
      </c>
      <c r="Y11" s="1928">
        <v>0</v>
      </c>
      <c r="Z11" s="1928">
        <v>0</v>
      </c>
      <c r="AA11" s="1928">
        <v>0</v>
      </c>
      <c r="AB11" s="1928">
        <v>0</v>
      </c>
      <c r="AC11" s="1928">
        <v>0</v>
      </c>
      <c r="AD11" s="1940">
        <f>SUM(X11:AC11)</f>
        <v>1</v>
      </c>
      <c r="AE11" s="469" t="s">
        <v>515</v>
      </c>
      <c r="AF11" s="1922" t="s">
        <v>1309</v>
      </c>
      <c r="AG11" s="1928">
        <v>2</v>
      </c>
      <c r="AH11" s="1928">
        <v>4</v>
      </c>
      <c r="AI11" s="1928">
        <v>17</v>
      </c>
      <c r="AJ11" s="1928">
        <v>4</v>
      </c>
      <c r="AK11" s="1928">
        <v>2</v>
      </c>
      <c r="AL11" s="1928">
        <v>6</v>
      </c>
      <c r="AM11" s="1928">
        <f>SUM(AG11:AL11)</f>
        <v>35</v>
      </c>
    </row>
    <row r="12" spans="1:39" ht="17.25" customHeight="1">
      <c r="A12" s="1899"/>
      <c r="B12" s="1904"/>
      <c r="C12" s="1907" t="s">
        <v>515</v>
      </c>
      <c r="D12" s="1912" t="s">
        <v>105</v>
      </c>
      <c r="E12" s="496">
        <v>3</v>
      </c>
      <c r="F12" s="496">
        <v>5</v>
      </c>
      <c r="G12" s="496">
        <v>29</v>
      </c>
      <c r="H12" s="496">
        <v>7</v>
      </c>
      <c r="I12" s="496">
        <v>3</v>
      </c>
      <c r="J12" s="496">
        <v>4</v>
      </c>
      <c r="K12" s="619">
        <f>SUM(E12:J12)</f>
        <v>51</v>
      </c>
      <c r="L12" s="469" t="s">
        <v>1286</v>
      </c>
      <c r="M12" s="469"/>
      <c r="N12" s="469"/>
      <c r="O12" s="469" t="s">
        <v>4</v>
      </c>
      <c r="P12" s="469" t="s">
        <v>1293</v>
      </c>
      <c r="Q12" s="469" t="s">
        <v>700</v>
      </c>
      <c r="R12" s="469" t="s">
        <v>1294</v>
      </c>
      <c r="S12" s="469" t="s">
        <v>857</v>
      </c>
      <c r="T12" s="469" t="s">
        <v>228</v>
      </c>
      <c r="U12" s="469" t="s">
        <v>230</v>
      </c>
      <c r="V12" s="1936"/>
      <c r="W12" s="1937"/>
      <c r="X12" s="1938"/>
      <c r="Y12" s="1938"/>
      <c r="Z12" s="1938"/>
      <c r="AA12" s="1938"/>
      <c r="AB12" s="1938"/>
      <c r="AC12" s="1938"/>
      <c r="AD12" s="1938"/>
      <c r="AE12" s="469" t="s">
        <v>1287</v>
      </c>
      <c r="AF12" s="1922" t="s">
        <v>1309</v>
      </c>
      <c r="AG12" s="1928">
        <v>4</v>
      </c>
      <c r="AH12" s="1928">
        <v>6</v>
      </c>
      <c r="AI12" s="1928">
        <v>24</v>
      </c>
      <c r="AJ12" s="1928">
        <v>5</v>
      </c>
      <c r="AK12" s="1928">
        <v>1</v>
      </c>
      <c r="AL12" s="1928">
        <v>7</v>
      </c>
      <c r="AM12" s="1928">
        <f>SUM(AG12:AL12)</f>
        <v>47</v>
      </c>
    </row>
    <row r="13" spans="1:39" ht="17.25" customHeight="1">
      <c r="A13" s="1899"/>
      <c r="B13" s="1902"/>
      <c r="C13" s="1909" t="s">
        <v>1287</v>
      </c>
      <c r="D13" s="1912" t="s">
        <v>105</v>
      </c>
      <c r="E13" s="619">
        <v>3</v>
      </c>
      <c r="F13" s="619">
        <v>6</v>
      </c>
      <c r="G13" s="619">
        <v>32</v>
      </c>
      <c r="H13" s="619">
        <v>7</v>
      </c>
      <c r="I13" s="619">
        <v>3</v>
      </c>
      <c r="J13" s="619">
        <v>3</v>
      </c>
      <c r="K13" s="619">
        <f>SUM(E13:J13)</f>
        <v>54</v>
      </c>
      <c r="L13" s="469" t="s">
        <v>515</v>
      </c>
      <c r="M13" s="519" t="s">
        <v>1308</v>
      </c>
      <c r="N13" s="1913"/>
      <c r="O13" s="469">
        <v>62</v>
      </c>
      <c r="P13" s="469"/>
      <c r="Q13" s="469"/>
      <c r="R13" s="469"/>
      <c r="S13" s="469"/>
      <c r="T13" s="469"/>
      <c r="U13" s="469"/>
      <c r="V13" s="219" t="s">
        <v>1315</v>
      </c>
      <c r="W13" s="219"/>
      <c r="X13" s="219"/>
      <c r="Y13" s="219"/>
      <c r="Z13" s="219"/>
      <c r="AA13" s="219"/>
      <c r="AB13" s="219"/>
      <c r="AC13" s="219"/>
      <c r="AD13" s="219"/>
      <c r="AE13" s="196"/>
      <c r="AF13" s="219"/>
      <c r="AG13" s="219"/>
      <c r="AH13" s="219"/>
      <c r="AI13" s="219"/>
      <c r="AJ13" s="219"/>
      <c r="AK13" s="219"/>
      <c r="AL13" s="219"/>
      <c r="AM13" s="358"/>
    </row>
    <row r="14" spans="1:39" ht="17.25" customHeight="1">
      <c r="A14" s="1899"/>
      <c r="B14" s="1902"/>
      <c r="C14" s="196"/>
      <c r="D14" s="219"/>
      <c r="E14" s="219"/>
      <c r="F14" s="219"/>
      <c r="G14" s="219"/>
      <c r="H14" s="219"/>
      <c r="I14" s="219"/>
      <c r="J14" s="219"/>
      <c r="K14" s="358"/>
      <c r="L14" s="469" t="s">
        <v>101</v>
      </c>
      <c r="M14" s="519" t="s">
        <v>1308</v>
      </c>
      <c r="N14" s="1913"/>
      <c r="O14" s="619">
        <v>9</v>
      </c>
      <c r="P14" s="619">
        <v>9</v>
      </c>
      <c r="Q14" s="619">
        <v>49</v>
      </c>
      <c r="R14" s="619">
        <v>7</v>
      </c>
      <c r="S14" s="619">
        <v>8</v>
      </c>
      <c r="T14" s="619">
        <v>21</v>
      </c>
      <c r="U14" s="619">
        <f>SUM(O14:T14)</f>
        <v>103</v>
      </c>
      <c r="V14" s="457" t="s">
        <v>1184</v>
      </c>
      <c r="W14" s="457"/>
      <c r="X14" s="457"/>
      <c r="Y14" s="457"/>
      <c r="Z14" s="457"/>
      <c r="AA14" s="457"/>
      <c r="AB14" s="457"/>
      <c r="AC14" s="457"/>
      <c r="AD14" s="457"/>
      <c r="AE14" s="196" t="s">
        <v>956</v>
      </c>
      <c r="AF14" s="219"/>
      <c r="AG14" s="219"/>
      <c r="AH14" s="219"/>
      <c r="AI14" s="219"/>
      <c r="AJ14" s="219"/>
      <c r="AK14" s="219"/>
      <c r="AL14" s="219"/>
      <c r="AM14" s="358"/>
    </row>
    <row r="15" spans="1:39" ht="17.25" customHeight="1">
      <c r="A15" s="1899"/>
      <c r="B15" s="1902"/>
      <c r="C15" s="452" t="s">
        <v>1198</v>
      </c>
      <c r="D15" s="457"/>
      <c r="E15" s="457"/>
      <c r="F15" s="457"/>
      <c r="G15" s="457"/>
      <c r="H15" s="457"/>
      <c r="I15" s="457"/>
      <c r="J15" s="457"/>
      <c r="K15" s="474"/>
      <c r="L15" s="196"/>
      <c r="M15" s="219"/>
      <c r="N15" s="219"/>
      <c r="O15" s="219"/>
      <c r="P15" s="219"/>
      <c r="Q15" s="219"/>
      <c r="R15" s="219"/>
      <c r="S15" s="219"/>
      <c r="T15" s="219"/>
      <c r="U15" s="358"/>
      <c r="V15" s="457"/>
      <c r="W15" s="457"/>
      <c r="X15" s="457"/>
      <c r="Y15" s="457"/>
      <c r="Z15" s="457"/>
      <c r="AA15" s="457"/>
      <c r="AB15" s="457"/>
      <c r="AC15" s="457"/>
      <c r="AD15" s="457"/>
      <c r="AE15" s="196" t="s">
        <v>1319</v>
      </c>
      <c r="AF15" s="219"/>
      <c r="AG15" s="219"/>
      <c r="AH15" s="219"/>
      <c r="AI15" s="219"/>
      <c r="AJ15" s="219"/>
      <c r="AK15" s="219"/>
      <c r="AL15" s="219"/>
      <c r="AM15" s="358"/>
    </row>
    <row r="16" spans="1:39" ht="17.25" customHeight="1">
      <c r="A16" s="1899"/>
      <c r="B16" s="1902"/>
      <c r="C16" s="452"/>
      <c r="D16" s="457"/>
      <c r="E16" s="457"/>
      <c r="F16" s="457"/>
      <c r="G16" s="457"/>
      <c r="H16" s="457"/>
      <c r="I16" s="457"/>
      <c r="J16" s="457"/>
      <c r="K16" s="474"/>
      <c r="L16" s="452" t="s">
        <v>337</v>
      </c>
      <c r="M16" s="457"/>
      <c r="N16" s="457"/>
      <c r="O16" s="457"/>
      <c r="P16" s="457"/>
      <c r="Q16" s="457"/>
      <c r="R16" s="457"/>
      <c r="S16" s="457"/>
      <c r="T16" s="457"/>
      <c r="U16" s="474"/>
      <c r="V16" s="1923"/>
      <c r="W16" s="1923"/>
      <c r="X16" s="1923"/>
      <c r="Y16" s="1923"/>
      <c r="Z16" s="1923"/>
      <c r="AA16" s="1923"/>
      <c r="AB16" s="1923"/>
      <c r="AC16" s="1923"/>
      <c r="AD16" s="1923"/>
      <c r="AE16" s="519" t="s">
        <v>1286</v>
      </c>
      <c r="AF16" s="1913"/>
      <c r="AG16" s="469" t="s">
        <v>4</v>
      </c>
      <c r="AH16" s="469" t="s">
        <v>1293</v>
      </c>
      <c r="AI16" s="469" t="s">
        <v>700</v>
      </c>
      <c r="AJ16" s="469" t="s">
        <v>1294</v>
      </c>
      <c r="AK16" s="469" t="s">
        <v>857</v>
      </c>
      <c r="AL16" s="469" t="s">
        <v>228</v>
      </c>
      <c r="AM16" s="469" t="s">
        <v>230</v>
      </c>
    </row>
    <row r="17" spans="1:39" ht="17.25" customHeight="1">
      <c r="A17" s="1899"/>
      <c r="B17" s="1902"/>
      <c r="C17" s="196" t="s">
        <v>600</v>
      </c>
      <c r="D17" s="219"/>
      <c r="E17" s="219"/>
      <c r="F17" s="219"/>
      <c r="G17" s="219"/>
      <c r="H17" s="219"/>
      <c r="I17" s="219"/>
      <c r="J17" s="219"/>
      <c r="K17" s="358"/>
      <c r="L17" s="1920"/>
      <c r="M17" s="1923"/>
      <c r="N17" s="1923"/>
      <c r="O17" s="1923"/>
      <c r="P17" s="1923"/>
      <c r="Q17" s="1923"/>
      <c r="R17" s="1923"/>
      <c r="S17" s="1923"/>
      <c r="T17" s="1923"/>
      <c r="U17" s="1932"/>
      <c r="V17" s="1912" t="s">
        <v>1286</v>
      </c>
      <c r="W17" s="1913"/>
      <c r="X17" s="469" t="s">
        <v>4</v>
      </c>
      <c r="Y17" s="469" t="s">
        <v>1293</v>
      </c>
      <c r="Z17" s="469" t="s">
        <v>700</v>
      </c>
      <c r="AA17" s="469" t="s">
        <v>1294</v>
      </c>
      <c r="AB17" s="469" t="s">
        <v>857</v>
      </c>
      <c r="AC17" s="469" t="s">
        <v>228</v>
      </c>
      <c r="AD17" s="519" t="s">
        <v>230</v>
      </c>
      <c r="AE17" s="469" t="s">
        <v>101</v>
      </c>
      <c r="AF17" s="519" t="s">
        <v>787</v>
      </c>
      <c r="AG17" s="1928">
        <v>1</v>
      </c>
      <c r="AH17" s="1928">
        <v>4</v>
      </c>
      <c r="AI17" s="1928">
        <v>6</v>
      </c>
      <c r="AJ17" s="1928">
        <v>0</v>
      </c>
      <c r="AK17" s="1928">
        <v>7</v>
      </c>
      <c r="AL17" s="1928">
        <v>9</v>
      </c>
      <c r="AM17" s="1928">
        <f>SUM(AG17:AL17)</f>
        <v>27</v>
      </c>
    </row>
    <row r="18" spans="1:39" ht="17.25" customHeight="1">
      <c r="A18" s="1899"/>
      <c r="B18" s="1902"/>
      <c r="C18" s="519" t="s">
        <v>1286</v>
      </c>
      <c r="D18" s="1913"/>
      <c r="E18" s="469" t="s">
        <v>4</v>
      </c>
      <c r="F18" s="469" t="s">
        <v>1293</v>
      </c>
      <c r="G18" s="469" t="s">
        <v>700</v>
      </c>
      <c r="H18" s="469" t="s">
        <v>1294</v>
      </c>
      <c r="I18" s="469" t="s">
        <v>857</v>
      </c>
      <c r="J18" s="519" t="s">
        <v>228</v>
      </c>
      <c r="K18" s="469" t="s">
        <v>230</v>
      </c>
      <c r="L18" s="519" t="s">
        <v>1286</v>
      </c>
      <c r="M18" s="1912"/>
      <c r="N18" s="1913"/>
      <c r="O18" s="469" t="s">
        <v>4</v>
      </c>
      <c r="P18" s="469" t="s">
        <v>1293</v>
      </c>
      <c r="Q18" s="469" t="s">
        <v>700</v>
      </c>
      <c r="R18" s="469" t="s">
        <v>1294</v>
      </c>
      <c r="S18" s="469" t="s">
        <v>857</v>
      </c>
      <c r="T18" s="469" t="s">
        <v>228</v>
      </c>
      <c r="U18" s="469" t="s">
        <v>230</v>
      </c>
      <c r="V18" s="1913" t="s">
        <v>932</v>
      </c>
      <c r="W18" s="519" t="s">
        <v>934</v>
      </c>
      <c r="X18" s="1928">
        <v>3</v>
      </c>
      <c r="Y18" s="1928">
        <v>13</v>
      </c>
      <c r="Z18" s="1928">
        <v>57</v>
      </c>
      <c r="AA18" s="1928">
        <v>12</v>
      </c>
      <c r="AB18" s="1928">
        <v>5</v>
      </c>
      <c r="AC18" s="1928">
        <v>22</v>
      </c>
      <c r="AD18" s="1940">
        <f>SUM(X18:AC18)</f>
        <v>112</v>
      </c>
      <c r="AE18" s="469" t="s">
        <v>1287</v>
      </c>
      <c r="AF18" s="519" t="s">
        <v>1321</v>
      </c>
      <c r="AG18" s="1928">
        <v>2</v>
      </c>
      <c r="AH18" s="1928">
        <v>5</v>
      </c>
      <c r="AI18" s="1928">
        <v>7</v>
      </c>
      <c r="AJ18" s="1928">
        <v>0</v>
      </c>
      <c r="AK18" s="1928">
        <v>6</v>
      </c>
      <c r="AL18" s="1928">
        <v>9</v>
      </c>
      <c r="AM18" s="1928">
        <f>SUM(AG18:AL18)</f>
        <v>29</v>
      </c>
    </row>
    <row r="19" spans="1:39" ht="17.25" customHeight="1">
      <c r="A19" s="1899"/>
      <c r="B19" s="1902"/>
      <c r="C19" s="1909" t="s">
        <v>523</v>
      </c>
      <c r="D19" s="1912" t="s">
        <v>105</v>
      </c>
      <c r="E19" s="619">
        <v>4</v>
      </c>
      <c r="F19" s="1915"/>
      <c r="G19" s="619">
        <v>25</v>
      </c>
      <c r="H19" s="1915"/>
      <c r="I19" s="1915"/>
      <c r="J19" s="1917">
        <v>12</v>
      </c>
      <c r="K19" s="619">
        <f>E19+G19+J19</f>
        <v>41</v>
      </c>
      <c r="L19" s="469" t="s">
        <v>521</v>
      </c>
      <c r="M19" s="298" t="s">
        <v>1309</v>
      </c>
      <c r="N19" s="310"/>
      <c r="O19" s="1928">
        <v>3</v>
      </c>
      <c r="P19" s="1928">
        <v>5</v>
      </c>
      <c r="Q19" s="1928">
        <v>24</v>
      </c>
      <c r="R19" s="1928">
        <v>3</v>
      </c>
      <c r="S19" s="1928">
        <v>3</v>
      </c>
      <c r="T19" s="1928">
        <v>8</v>
      </c>
      <c r="U19" s="1928">
        <f>SUM(O19:T19)</f>
        <v>46</v>
      </c>
      <c r="V19" s="1913" t="s">
        <v>101</v>
      </c>
      <c r="W19" s="519" t="s">
        <v>934</v>
      </c>
      <c r="X19" s="1928">
        <v>10</v>
      </c>
      <c r="Y19" s="1928">
        <v>13</v>
      </c>
      <c r="Z19" s="1928">
        <v>130</v>
      </c>
      <c r="AA19" s="1928">
        <v>21</v>
      </c>
      <c r="AB19" s="1928">
        <v>10</v>
      </c>
      <c r="AC19" s="1928">
        <v>35</v>
      </c>
      <c r="AD19" s="1940">
        <f>SUM(X19:AC19)</f>
        <v>219</v>
      </c>
      <c r="AE19" s="1942"/>
      <c r="AF19" s="1936"/>
      <c r="AG19" s="324"/>
      <c r="AH19" s="324"/>
      <c r="AI19" s="324"/>
      <c r="AJ19" s="324"/>
      <c r="AK19" s="324"/>
      <c r="AL19" s="324"/>
      <c r="AM19" s="1943"/>
    </row>
    <row r="20" spans="1:39" ht="17.25" customHeight="1">
      <c r="A20" s="1899"/>
      <c r="B20" s="1902"/>
      <c r="C20" s="196"/>
      <c r="D20" s="219"/>
      <c r="E20" s="219"/>
      <c r="F20" s="219"/>
      <c r="G20" s="219"/>
      <c r="H20" s="219"/>
      <c r="I20" s="219"/>
      <c r="J20" s="219"/>
      <c r="K20" s="358"/>
      <c r="L20" s="469" t="s">
        <v>1287</v>
      </c>
      <c r="M20" s="298" t="s">
        <v>1309</v>
      </c>
      <c r="N20" s="310"/>
      <c r="O20" s="1928">
        <v>4</v>
      </c>
      <c r="P20" s="1928">
        <v>8</v>
      </c>
      <c r="Q20" s="1928">
        <v>33</v>
      </c>
      <c r="R20" s="1928">
        <v>5</v>
      </c>
      <c r="S20" s="1928">
        <v>2</v>
      </c>
      <c r="T20" s="1928">
        <v>9</v>
      </c>
      <c r="U20" s="1928">
        <f>SUM(O20:T20)</f>
        <v>61</v>
      </c>
      <c r="V20" s="1913" t="s">
        <v>1287</v>
      </c>
      <c r="W20" s="1922" t="s">
        <v>1309</v>
      </c>
      <c r="X20" s="619">
        <v>3</v>
      </c>
      <c r="Y20" s="619">
        <v>3</v>
      </c>
      <c r="Z20" s="619">
        <v>26</v>
      </c>
      <c r="AA20" s="619">
        <v>4</v>
      </c>
      <c r="AB20" s="619">
        <v>2</v>
      </c>
      <c r="AC20" s="619">
        <v>7</v>
      </c>
      <c r="AD20" s="1940">
        <f>SUM(X20:AC20)</f>
        <v>45</v>
      </c>
      <c r="AE20" s="196" t="s">
        <v>1255</v>
      </c>
      <c r="AF20" s="219"/>
      <c r="AG20" s="219"/>
      <c r="AH20" s="219"/>
      <c r="AI20" s="219"/>
      <c r="AJ20" s="219"/>
      <c r="AK20" s="219"/>
      <c r="AL20" s="219"/>
      <c r="AM20" s="358"/>
    </row>
    <row r="21" spans="1:39" ht="17.25" customHeight="1">
      <c r="A21" s="1899"/>
      <c r="B21" s="1902"/>
      <c r="C21" s="452" t="s">
        <v>717</v>
      </c>
      <c r="D21" s="457"/>
      <c r="E21" s="457"/>
      <c r="F21" s="457"/>
      <c r="G21" s="457"/>
      <c r="H21" s="457"/>
      <c r="I21" s="457"/>
      <c r="J21" s="457"/>
      <c r="K21" s="474"/>
      <c r="L21" s="196"/>
      <c r="M21" s="219"/>
      <c r="N21" s="219"/>
      <c r="O21" s="219"/>
      <c r="P21" s="219"/>
      <c r="Q21" s="219"/>
      <c r="R21" s="219"/>
      <c r="S21" s="219"/>
      <c r="T21" s="219"/>
      <c r="U21" s="358"/>
      <c r="V21" s="219"/>
      <c r="W21" s="219"/>
      <c r="X21" s="219"/>
      <c r="Y21" s="219"/>
      <c r="Z21" s="219"/>
      <c r="AA21" s="219"/>
      <c r="AB21" s="219"/>
      <c r="AC21" s="219"/>
      <c r="AD21" s="219"/>
      <c r="AE21" s="519" t="s">
        <v>1286</v>
      </c>
      <c r="AF21" s="1913"/>
      <c r="AG21" s="469" t="s">
        <v>4</v>
      </c>
      <c r="AH21" s="469" t="s">
        <v>1293</v>
      </c>
      <c r="AI21" s="469" t="s">
        <v>700</v>
      </c>
      <c r="AJ21" s="469" t="s">
        <v>1294</v>
      </c>
      <c r="AK21" s="469" t="s">
        <v>857</v>
      </c>
      <c r="AL21" s="469" t="s">
        <v>228</v>
      </c>
      <c r="AM21" s="469" t="s">
        <v>230</v>
      </c>
    </row>
    <row r="22" spans="1:39" ht="17.25" customHeight="1">
      <c r="A22" s="1899"/>
      <c r="B22" s="1902"/>
      <c r="C22" s="452"/>
      <c r="D22" s="457"/>
      <c r="E22" s="457"/>
      <c r="F22" s="457"/>
      <c r="G22" s="457"/>
      <c r="H22" s="457"/>
      <c r="I22" s="457"/>
      <c r="J22" s="457"/>
      <c r="K22" s="474"/>
      <c r="L22" s="452" t="s">
        <v>389</v>
      </c>
      <c r="M22" s="457"/>
      <c r="N22" s="457"/>
      <c r="O22" s="457"/>
      <c r="P22" s="457"/>
      <c r="Q22" s="457"/>
      <c r="R22" s="457"/>
      <c r="S22" s="457"/>
      <c r="T22" s="457"/>
      <c r="U22" s="474"/>
      <c r="V22" s="219"/>
      <c r="W22" s="219"/>
      <c r="X22" s="219"/>
      <c r="Y22" s="219"/>
      <c r="Z22" s="219"/>
      <c r="AA22" s="219"/>
      <c r="AB22" s="219"/>
      <c r="AC22" s="219"/>
      <c r="AD22" s="219"/>
      <c r="AE22" s="469" t="s">
        <v>101</v>
      </c>
      <c r="AF22" s="519" t="s">
        <v>787</v>
      </c>
      <c r="AG22" s="1928">
        <v>1</v>
      </c>
      <c r="AH22" s="1928">
        <v>4</v>
      </c>
      <c r="AI22" s="1928">
        <v>2</v>
      </c>
      <c r="AJ22" s="1928">
        <v>1</v>
      </c>
      <c r="AK22" s="1928">
        <v>1</v>
      </c>
      <c r="AL22" s="1928">
        <v>2</v>
      </c>
      <c r="AM22" s="1928">
        <f>SUM(AG22:AL22)</f>
        <v>11</v>
      </c>
    </row>
    <row r="23" spans="1:39" ht="17.25" customHeight="1">
      <c r="A23" s="1899"/>
      <c r="B23" s="1902"/>
      <c r="C23" s="196" t="s">
        <v>1271</v>
      </c>
      <c r="D23" s="219"/>
      <c r="E23" s="219"/>
      <c r="F23" s="219"/>
      <c r="G23" s="219"/>
      <c r="H23" s="219"/>
      <c r="I23" s="219"/>
      <c r="J23" s="219"/>
      <c r="K23" s="358"/>
      <c r="L23" s="452"/>
      <c r="M23" s="457"/>
      <c r="N23" s="457"/>
      <c r="O23" s="457"/>
      <c r="P23" s="457"/>
      <c r="Q23" s="457"/>
      <c r="R23" s="457"/>
      <c r="S23" s="457"/>
      <c r="T23" s="457"/>
      <c r="U23" s="474"/>
      <c r="V23" s="219"/>
      <c r="W23" s="219"/>
      <c r="X23" s="219"/>
      <c r="Y23" s="219"/>
      <c r="Z23" s="219"/>
      <c r="AA23" s="219"/>
      <c r="AB23" s="219"/>
      <c r="AC23" s="219"/>
      <c r="AD23" s="219"/>
      <c r="AE23" s="469" t="s">
        <v>1287</v>
      </c>
      <c r="AF23" s="519" t="s">
        <v>1321</v>
      </c>
      <c r="AG23" s="1928">
        <v>1</v>
      </c>
      <c r="AH23" s="1928">
        <v>4</v>
      </c>
      <c r="AI23" s="1928">
        <v>3</v>
      </c>
      <c r="AJ23" s="1928">
        <v>1</v>
      </c>
      <c r="AK23" s="1928">
        <v>1</v>
      </c>
      <c r="AL23" s="1928">
        <v>3</v>
      </c>
      <c r="AM23" s="1928">
        <f>SUM(AG23:AL23)</f>
        <v>13</v>
      </c>
    </row>
    <row r="24" spans="1:39" ht="17.25" customHeight="1">
      <c r="A24" s="1899"/>
      <c r="B24" s="1902"/>
      <c r="C24" s="519" t="s">
        <v>1286</v>
      </c>
      <c r="D24" s="1913"/>
      <c r="E24" s="469" t="s">
        <v>4</v>
      </c>
      <c r="F24" s="469" t="s">
        <v>1293</v>
      </c>
      <c r="G24" s="469" t="s">
        <v>700</v>
      </c>
      <c r="H24" s="469" t="s">
        <v>1294</v>
      </c>
      <c r="I24" s="469" t="s">
        <v>857</v>
      </c>
      <c r="J24" s="469" t="s">
        <v>228</v>
      </c>
      <c r="K24" s="469" t="s">
        <v>230</v>
      </c>
      <c r="L24" s="196" t="s">
        <v>1461</v>
      </c>
      <c r="M24" s="219"/>
      <c r="N24" s="219"/>
      <c r="O24" s="219"/>
      <c r="P24" s="219"/>
      <c r="Q24" s="219"/>
      <c r="R24" s="219"/>
      <c r="S24" s="219"/>
      <c r="T24" s="219"/>
      <c r="U24" s="358"/>
      <c r="V24" s="219"/>
      <c r="W24" s="219"/>
      <c r="X24" s="219"/>
      <c r="Y24" s="219"/>
      <c r="Z24" s="219"/>
      <c r="AA24" s="219"/>
      <c r="AB24" s="219"/>
      <c r="AC24" s="219"/>
      <c r="AD24" s="219"/>
      <c r="AE24" s="196"/>
      <c r="AF24" s="219"/>
      <c r="AG24" s="219"/>
      <c r="AH24" s="219"/>
      <c r="AI24" s="219"/>
      <c r="AJ24" s="219"/>
      <c r="AK24" s="219"/>
      <c r="AL24" s="219"/>
      <c r="AM24" s="358"/>
    </row>
    <row r="25" spans="1:39" ht="17.25" customHeight="1">
      <c r="A25" s="1899"/>
      <c r="B25" s="1902"/>
      <c r="C25" s="1909" t="s">
        <v>523</v>
      </c>
      <c r="D25" s="1912" t="s">
        <v>105</v>
      </c>
      <c r="E25" s="619">
        <v>0</v>
      </c>
      <c r="F25" s="619">
        <v>2</v>
      </c>
      <c r="G25" s="619">
        <v>5</v>
      </c>
      <c r="H25" s="619">
        <v>0</v>
      </c>
      <c r="I25" s="619">
        <v>0</v>
      </c>
      <c r="J25" s="1915"/>
      <c r="K25" s="619">
        <v>7</v>
      </c>
      <c r="L25" s="344"/>
      <c r="M25" s="283"/>
      <c r="N25" s="283"/>
      <c r="O25" s="283"/>
      <c r="P25" s="283"/>
      <c r="Q25" s="283"/>
      <c r="R25" s="283"/>
      <c r="S25" s="283"/>
      <c r="T25" s="283"/>
      <c r="U25" s="362"/>
      <c r="V25" s="219"/>
      <c r="W25" s="219"/>
      <c r="X25" s="219"/>
      <c r="Y25" s="219"/>
      <c r="Z25" s="219"/>
      <c r="AA25" s="219"/>
      <c r="AB25" s="219"/>
      <c r="AC25" s="219"/>
      <c r="AD25" s="219"/>
      <c r="AE25" s="196" t="s">
        <v>593</v>
      </c>
      <c r="AF25" s="219"/>
      <c r="AG25" s="219"/>
      <c r="AH25" s="219"/>
      <c r="AI25" s="219"/>
      <c r="AJ25" s="219"/>
      <c r="AK25" s="219"/>
      <c r="AL25" s="219"/>
      <c r="AM25" s="358"/>
    </row>
    <row r="26" spans="1:39" ht="17.25" customHeight="1">
      <c r="A26" s="1899"/>
      <c r="B26" s="1902"/>
      <c r="C26" s="196"/>
      <c r="D26" s="219"/>
      <c r="E26" s="219"/>
      <c r="F26" s="219"/>
      <c r="G26" s="219"/>
      <c r="H26" s="219"/>
      <c r="I26" s="219"/>
      <c r="J26" s="219"/>
      <c r="K26" s="358"/>
      <c r="L26" s="452" t="s">
        <v>1296</v>
      </c>
      <c r="M26" s="457"/>
      <c r="N26" s="457"/>
      <c r="O26" s="457"/>
      <c r="P26" s="457"/>
      <c r="Q26" s="457"/>
      <c r="R26" s="457"/>
      <c r="S26" s="457"/>
      <c r="T26" s="457"/>
      <c r="U26" s="474"/>
      <c r="V26" s="219"/>
      <c r="W26" s="219"/>
      <c r="X26" s="219"/>
      <c r="Y26" s="219"/>
      <c r="Z26" s="219"/>
      <c r="AA26" s="219"/>
      <c r="AB26" s="219"/>
      <c r="AC26" s="219"/>
      <c r="AD26" s="219"/>
      <c r="AE26" s="519" t="s">
        <v>1286</v>
      </c>
      <c r="AF26" s="1913"/>
      <c r="AG26" s="469" t="s">
        <v>4</v>
      </c>
      <c r="AH26" s="469" t="s">
        <v>1293</v>
      </c>
      <c r="AI26" s="469" t="s">
        <v>700</v>
      </c>
      <c r="AJ26" s="469" t="s">
        <v>1294</v>
      </c>
      <c r="AK26" s="469" t="s">
        <v>857</v>
      </c>
      <c r="AL26" s="469" t="s">
        <v>228</v>
      </c>
      <c r="AM26" s="469" t="s">
        <v>230</v>
      </c>
    </row>
    <row r="27" spans="1:39" ht="17.25" customHeight="1">
      <c r="A27" s="1899"/>
      <c r="B27" s="1902"/>
      <c r="C27" s="196" t="s">
        <v>1289</v>
      </c>
      <c r="D27" s="219"/>
      <c r="E27" s="219"/>
      <c r="F27" s="219"/>
      <c r="G27" s="219"/>
      <c r="H27" s="219"/>
      <c r="I27" s="219"/>
      <c r="J27" s="219"/>
      <c r="K27" s="358"/>
      <c r="L27" s="1920"/>
      <c r="M27" s="1923"/>
      <c r="N27" s="1923"/>
      <c r="O27" s="1923"/>
      <c r="P27" s="1923"/>
      <c r="Q27" s="1923"/>
      <c r="R27" s="1923"/>
      <c r="S27" s="1923"/>
      <c r="T27" s="1923"/>
      <c r="U27" s="1932"/>
      <c r="V27" s="219"/>
      <c r="W27" s="219"/>
      <c r="X27" s="219"/>
      <c r="Y27" s="219"/>
      <c r="Z27" s="219"/>
      <c r="AA27" s="219"/>
      <c r="AB27" s="219"/>
      <c r="AC27" s="219"/>
      <c r="AD27" s="219"/>
      <c r="AE27" s="469" t="s">
        <v>101</v>
      </c>
      <c r="AF27" s="519" t="s">
        <v>787</v>
      </c>
      <c r="AG27" s="1928">
        <v>3</v>
      </c>
      <c r="AH27" s="1928">
        <v>9</v>
      </c>
      <c r="AI27" s="1928">
        <v>16</v>
      </c>
      <c r="AJ27" s="1928">
        <v>8</v>
      </c>
      <c r="AK27" s="1928">
        <v>7</v>
      </c>
      <c r="AL27" s="1928">
        <v>12</v>
      </c>
      <c r="AM27" s="1928">
        <f>SUM(AG27:AL27)</f>
        <v>55</v>
      </c>
    </row>
    <row r="28" spans="1:39" ht="17.25" customHeight="1">
      <c r="A28" s="1899"/>
      <c r="B28" s="1902"/>
      <c r="C28" s="1910" t="s">
        <v>1290</v>
      </c>
      <c r="D28" s="1914"/>
      <c r="E28" s="1914"/>
      <c r="F28" s="1914"/>
      <c r="G28" s="1914"/>
      <c r="H28" s="1914"/>
      <c r="I28" s="1914"/>
      <c r="J28" s="1914"/>
      <c r="K28" s="1919"/>
      <c r="L28" s="519" t="s">
        <v>1286</v>
      </c>
      <c r="M28" s="1912"/>
      <c r="N28" s="1913"/>
      <c r="O28" s="469" t="s">
        <v>4</v>
      </c>
      <c r="P28" s="469" t="s">
        <v>1293</v>
      </c>
      <c r="Q28" s="469" t="s">
        <v>700</v>
      </c>
      <c r="R28" s="469" t="s">
        <v>1294</v>
      </c>
      <c r="S28" s="469" t="s">
        <v>857</v>
      </c>
      <c r="T28" s="469" t="s">
        <v>228</v>
      </c>
      <c r="U28" s="469" t="s">
        <v>230</v>
      </c>
      <c r="V28" s="219"/>
      <c r="W28" s="219"/>
      <c r="X28" s="219"/>
      <c r="Y28" s="219"/>
      <c r="Z28" s="219"/>
      <c r="AA28" s="219"/>
      <c r="AB28" s="219"/>
      <c r="AC28" s="219"/>
      <c r="AD28" s="219"/>
      <c r="AE28" s="469" t="s">
        <v>1287</v>
      </c>
      <c r="AF28" s="519" t="s">
        <v>1321</v>
      </c>
      <c r="AG28" s="1928">
        <v>7</v>
      </c>
      <c r="AH28" s="1928">
        <v>10</v>
      </c>
      <c r="AI28" s="1928">
        <v>16</v>
      </c>
      <c r="AJ28" s="1928">
        <v>7</v>
      </c>
      <c r="AK28" s="1928">
        <v>7</v>
      </c>
      <c r="AL28" s="1928">
        <v>12</v>
      </c>
      <c r="AM28" s="1928">
        <f>SUM(AG28:AL28)</f>
        <v>59</v>
      </c>
    </row>
    <row r="29" spans="1:39" ht="17.25" customHeight="1">
      <c r="A29" s="1899"/>
      <c r="B29" s="1902"/>
      <c r="C29" s="1910"/>
      <c r="D29" s="1914"/>
      <c r="E29" s="1914"/>
      <c r="F29" s="1914"/>
      <c r="G29" s="1914"/>
      <c r="H29" s="1914"/>
      <c r="I29" s="1914"/>
      <c r="J29" s="1914"/>
      <c r="K29" s="1919"/>
      <c r="L29" s="469" t="s">
        <v>515</v>
      </c>
      <c r="M29" s="298" t="s">
        <v>1309</v>
      </c>
      <c r="N29" s="310"/>
      <c r="O29" s="496">
        <v>1</v>
      </c>
      <c r="P29" s="496">
        <v>1</v>
      </c>
      <c r="Q29" s="496">
        <v>8</v>
      </c>
      <c r="R29" s="496">
        <v>3</v>
      </c>
      <c r="S29" s="496">
        <v>0</v>
      </c>
      <c r="T29" s="496">
        <v>4</v>
      </c>
      <c r="U29" s="496">
        <f>SUM(O29:T29)</f>
        <v>17</v>
      </c>
      <c r="V29" s="219"/>
      <c r="W29" s="219"/>
      <c r="X29" s="219"/>
      <c r="Y29" s="219"/>
      <c r="Z29" s="219"/>
      <c r="AA29" s="219"/>
      <c r="AB29" s="219"/>
      <c r="AC29" s="219"/>
      <c r="AD29" s="219"/>
      <c r="AE29" s="196"/>
      <c r="AF29" s="219"/>
      <c r="AG29" s="219"/>
      <c r="AH29" s="219"/>
      <c r="AI29" s="219"/>
      <c r="AJ29" s="219"/>
      <c r="AK29" s="219"/>
      <c r="AL29" s="219"/>
      <c r="AM29" s="358"/>
    </row>
    <row r="30" spans="1:39" ht="17.25" customHeight="1">
      <c r="A30" s="1899"/>
      <c r="B30" s="1902"/>
      <c r="C30" s="196"/>
      <c r="D30" s="219"/>
      <c r="E30" s="219"/>
      <c r="F30" s="219"/>
      <c r="G30" s="219"/>
      <c r="H30" s="219"/>
      <c r="I30" s="219"/>
      <c r="J30" s="219"/>
      <c r="K30" s="358"/>
      <c r="L30" s="469" t="s">
        <v>1287</v>
      </c>
      <c r="M30" s="298" t="s">
        <v>1309</v>
      </c>
      <c r="N30" s="310"/>
      <c r="O30" s="619">
        <v>4</v>
      </c>
      <c r="P30" s="619">
        <v>6</v>
      </c>
      <c r="Q30" s="619">
        <v>10</v>
      </c>
      <c r="R30" s="619">
        <v>5</v>
      </c>
      <c r="S30" s="619">
        <v>1</v>
      </c>
      <c r="T30" s="619">
        <v>6</v>
      </c>
      <c r="U30" s="496">
        <f>SUM(O30:T30)</f>
        <v>32</v>
      </c>
      <c r="V30" s="219"/>
      <c r="W30" s="219"/>
      <c r="X30" s="219"/>
      <c r="Y30" s="219"/>
      <c r="Z30" s="219"/>
      <c r="AA30" s="219"/>
      <c r="AB30" s="219"/>
      <c r="AC30" s="219"/>
      <c r="AD30" s="219"/>
      <c r="AE30" s="196"/>
      <c r="AF30" s="219"/>
      <c r="AG30" s="219"/>
      <c r="AH30" s="219"/>
      <c r="AI30" s="219"/>
      <c r="AJ30" s="219"/>
      <c r="AK30" s="219"/>
      <c r="AL30" s="219"/>
      <c r="AM30" s="358"/>
    </row>
    <row r="31" spans="1:39" ht="17.25" customHeight="1">
      <c r="A31" s="1899"/>
      <c r="B31" s="1902"/>
      <c r="C31" s="196"/>
      <c r="D31" s="219"/>
      <c r="E31" s="219"/>
      <c r="F31" s="219"/>
      <c r="G31" s="219"/>
      <c r="H31" s="219"/>
      <c r="I31" s="219"/>
      <c r="J31" s="219"/>
      <c r="K31" s="358"/>
      <c r="L31" s="196"/>
      <c r="M31" s="219"/>
      <c r="N31" s="219"/>
      <c r="O31" s="219"/>
      <c r="P31" s="219"/>
      <c r="Q31" s="219"/>
      <c r="R31" s="219"/>
      <c r="S31" s="219"/>
      <c r="T31" s="219"/>
      <c r="U31" s="358"/>
      <c r="V31" s="219"/>
      <c r="W31" s="219"/>
      <c r="X31" s="219"/>
      <c r="Y31" s="219"/>
      <c r="Z31" s="219"/>
      <c r="AA31" s="219"/>
      <c r="AB31" s="219"/>
      <c r="AC31" s="219"/>
      <c r="AD31" s="219"/>
      <c r="AE31" s="196"/>
      <c r="AF31" s="219"/>
      <c r="AG31" s="219"/>
      <c r="AH31" s="219"/>
      <c r="AI31" s="219"/>
      <c r="AJ31" s="219"/>
      <c r="AK31" s="219"/>
      <c r="AL31" s="219"/>
      <c r="AM31" s="358"/>
    </row>
    <row r="32" spans="1:39" ht="17.25" customHeight="1">
      <c r="A32" s="1899"/>
      <c r="B32" s="1902"/>
      <c r="C32" s="196"/>
      <c r="D32" s="219"/>
      <c r="E32" s="219"/>
      <c r="F32" s="219"/>
      <c r="G32" s="219"/>
      <c r="H32" s="219"/>
      <c r="I32" s="219"/>
      <c r="J32" s="219"/>
      <c r="K32" s="358"/>
      <c r="L32" s="196" t="s">
        <v>1023</v>
      </c>
      <c r="M32" s="219"/>
      <c r="N32" s="219"/>
      <c r="O32" s="219"/>
      <c r="P32" s="219"/>
      <c r="Q32" s="219"/>
      <c r="R32" s="219"/>
      <c r="S32" s="219"/>
      <c r="T32" s="219"/>
      <c r="U32" s="358"/>
      <c r="V32" s="219"/>
      <c r="W32" s="219"/>
      <c r="X32" s="219"/>
      <c r="Y32" s="219"/>
      <c r="Z32" s="219"/>
      <c r="AA32" s="219"/>
      <c r="AB32" s="219"/>
      <c r="AC32" s="219"/>
      <c r="AD32" s="219"/>
      <c r="AE32" s="196"/>
      <c r="AF32" s="219"/>
      <c r="AG32" s="219"/>
      <c r="AH32" s="219"/>
      <c r="AI32" s="219"/>
      <c r="AJ32" s="219"/>
      <c r="AK32" s="219"/>
      <c r="AL32" s="219"/>
      <c r="AM32" s="358"/>
    </row>
    <row r="33" spans="1:39" ht="17.25" customHeight="1">
      <c r="A33" s="1899"/>
      <c r="B33" s="1902"/>
      <c r="C33" s="196"/>
      <c r="D33" s="219"/>
      <c r="E33" s="219"/>
      <c r="F33" s="219"/>
      <c r="G33" s="219"/>
      <c r="H33" s="219"/>
      <c r="I33" s="219"/>
      <c r="J33" s="219"/>
      <c r="K33" s="358"/>
      <c r="L33" s="519" t="s">
        <v>1286</v>
      </c>
      <c r="M33" s="1912"/>
      <c r="N33" s="1913"/>
      <c r="O33" s="469" t="s">
        <v>4</v>
      </c>
      <c r="P33" s="469" t="s">
        <v>1293</v>
      </c>
      <c r="Q33" s="469" t="s">
        <v>700</v>
      </c>
      <c r="R33" s="469" t="s">
        <v>1294</v>
      </c>
      <c r="S33" s="469" t="s">
        <v>857</v>
      </c>
      <c r="T33" s="469" t="s">
        <v>228</v>
      </c>
      <c r="U33" s="469" t="s">
        <v>230</v>
      </c>
      <c r="V33" s="219"/>
      <c r="W33" s="219"/>
      <c r="X33" s="219"/>
      <c r="Y33" s="219"/>
      <c r="Z33" s="219"/>
      <c r="AA33" s="219"/>
      <c r="AB33" s="219"/>
      <c r="AC33" s="219"/>
      <c r="AD33" s="219"/>
      <c r="AE33" s="196"/>
      <c r="AF33" s="219"/>
      <c r="AG33" s="219"/>
      <c r="AH33" s="219"/>
      <c r="AI33" s="219"/>
      <c r="AJ33" s="219"/>
      <c r="AK33" s="219"/>
      <c r="AL33" s="219"/>
      <c r="AM33" s="358"/>
    </row>
    <row r="34" spans="1:39" ht="17.25" customHeight="1">
      <c r="A34" s="1899"/>
      <c r="B34" s="1902"/>
      <c r="C34" s="196"/>
      <c r="D34" s="219"/>
      <c r="E34" s="219"/>
      <c r="F34" s="219"/>
      <c r="G34" s="219"/>
      <c r="H34" s="219"/>
      <c r="I34" s="219"/>
      <c r="J34" s="219"/>
      <c r="K34" s="358"/>
      <c r="L34" s="469" t="s">
        <v>521</v>
      </c>
      <c r="M34" s="519" t="s">
        <v>105</v>
      </c>
      <c r="N34" s="1913"/>
      <c r="O34" s="1928">
        <v>10</v>
      </c>
      <c r="P34" s="1928">
        <v>22</v>
      </c>
      <c r="Q34" s="1928">
        <v>55</v>
      </c>
      <c r="R34" s="1928">
        <v>15</v>
      </c>
      <c r="S34" s="1928">
        <v>7</v>
      </c>
      <c r="T34" s="1928">
        <v>15</v>
      </c>
      <c r="U34" s="1928">
        <f>SUM(O34:T34)</f>
        <v>124</v>
      </c>
      <c r="V34" s="219"/>
      <c r="W34" s="219"/>
      <c r="X34" s="219"/>
      <c r="Y34" s="219"/>
      <c r="Z34" s="219"/>
      <c r="AA34" s="219"/>
      <c r="AB34" s="219"/>
      <c r="AC34" s="219"/>
      <c r="AD34" s="219"/>
      <c r="AE34" s="196"/>
      <c r="AF34" s="219"/>
      <c r="AG34" s="219"/>
      <c r="AH34" s="219"/>
      <c r="AI34" s="219"/>
      <c r="AJ34" s="219"/>
      <c r="AK34" s="219"/>
      <c r="AL34" s="219"/>
      <c r="AM34" s="358"/>
    </row>
    <row r="35" spans="1:39" ht="17.25" customHeight="1">
      <c r="A35" s="1899"/>
      <c r="B35" s="1902"/>
      <c r="C35" s="196"/>
      <c r="D35" s="219"/>
      <c r="E35" s="219"/>
      <c r="F35" s="219"/>
      <c r="G35" s="219"/>
      <c r="H35" s="219"/>
      <c r="I35" s="219"/>
      <c r="J35" s="219"/>
      <c r="K35" s="358"/>
      <c r="L35" s="341"/>
      <c r="M35" s="352"/>
      <c r="N35" s="352"/>
      <c r="O35" s="1929"/>
      <c r="P35" s="1929"/>
      <c r="Q35" s="1929"/>
      <c r="R35" s="1929"/>
      <c r="S35" s="1929"/>
      <c r="T35" s="1929"/>
      <c r="U35" s="1933"/>
      <c r="V35" s="219"/>
      <c r="W35" s="219"/>
      <c r="X35" s="219"/>
      <c r="Y35" s="219"/>
      <c r="Z35" s="219"/>
      <c r="AA35" s="219"/>
      <c r="AB35" s="219"/>
      <c r="AC35" s="219"/>
      <c r="AD35" s="219"/>
      <c r="AE35" s="196"/>
      <c r="AF35" s="219"/>
      <c r="AG35" s="219"/>
      <c r="AH35" s="219"/>
      <c r="AI35" s="219"/>
      <c r="AJ35" s="219"/>
      <c r="AK35" s="219"/>
      <c r="AL35" s="219"/>
      <c r="AM35" s="358"/>
    </row>
    <row r="36" spans="1:39" ht="17.25" customHeight="1">
      <c r="A36" s="1899"/>
      <c r="B36" s="1902"/>
      <c r="C36" s="196"/>
      <c r="D36" s="219"/>
      <c r="E36" s="219"/>
      <c r="F36" s="219"/>
      <c r="G36" s="219"/>
      <c r="H36" s="219"/>
      <c r="I36" s="219"/>
      <c r="J36" s="219"/>
      <c r="K36" s="358"/>
      <c r="L36" s="348" t="s">
        <v>1245</v>
      </c>
      <c r="M36" s="352"/>
      <c r="N36" s="352"/>
      <c r="O36" s="1929"/>
      <c r="P36" s="1929"/>
      <c r="Q36" s="1929"/>
      <c r="R36" s="1929"/>
      <c r="S36" s="1929"/>
      <c r="T36" s="1929"/>
      <c r="U36" s="1933"/>
      <c r="V36" s="219"/>
      <c r="W36" s="219"/>
      <c r="X36" s="219"/>
      <c r="Y36" s="219"/>
      <c r="Z36" s="219"/>
      <c r="AA36" s="219"/>
      <c r="AB36" s="219"/>
      <c r="AC36" s="219"/>
      <c r="AD36" s="219"/>
      <c r="AE36" s="196"/>
      <c r="AF36" s="219"/>
      <c r="AG36" s="219"/>
      <c r="AH36" s="219"/>
      <c r="AI36" s="219"/>
      <c r="AJ36" s="219"/>
      <c r="AK36" s="219"/>
      <c r="AL36" s="219"/>
      <c r="AM36" s="358"/>
    </row>
    <row r="37" spans="1:39" ht="17.25" customHeight="1">
      <c r="A37" s="1899"/>
      <c r="B37" s="1902"/>
      <c r="C37" s="196"/>
      <c r="D37" s="219"/>
      <c r="E37" s="219"/>
      <c r="F37" s="219"/>
      <c r="G37" s="219"/>
      <c r="H37" s="219"/>
      <c r="I37" s="219"/>
      <c r="J37" s="219"/>
      <c r="K37" s="358"/>
      <c r="L37" s="519" t="s">
        <v>1286</v>
      </c>
      <c r="M37" s="1912"/>
      <c r="N37" s="1913"/>
      <c r="O37" s="469" t="s">
        <v>4</v>
      </c>
      <c r="P37" s="469" t="s">
        <v>1293</v>
      </c>
      <c r="Q37" s="469" t="s">
        <v>700</v>
      </c>
      <c r="R37" s="469" t="s">
        <v>1294</v>
      </c>
      <c r="S37" s="469" t="s">
        <v>857</v>
      </c>
      <c r="T37" s="469" t="s">
        <v>228</v>
      </c>
      <c r="U37" s="469" t="s">
        <v>230</v>
      </c>
      <c r="V37" s="219"/>
      <c r="W37" s="219"/>
      <c r="X37" s="219"/>
      <c r="Y37" s="219"/>
      <c r="Z37" s="219"/>
      <c r="AA37" s="219"/>
      <c r="AB37" s="219"/>
      <c r="AC37" s="219"/>
      <c r="AD37" s="219"/>
      <c r="AE37" s="196"/>
      <c r="AF37" s="219"/>
      <c r="AG37" s="219"/>
      <c r="AH37" s="219"/>
      <c r="AI37" s="219"/>
      <c r="AJ37" s="219"/>
      <c r="AK37" s="219"/>
      <c r="AL37" s="219"/>
      <c r="AM37" s="358"/>
    </row>
    <row r="38" spans="1:39" ht="17.25" customHeight="1">
      <c r="A38" s="1899"/>
      <c r="B38" s="1902"/>
      <c r="C38" s="196"/>
      <c r="D38" s="219"/>
      <c r="E38" s="219"/>
      <c r="F38" s="219"/>
      <c r="G38" s="219"/>
      <c r="H38" s="219"/>
      <c r="I38" s="219"/>
      <c r="J38" s="219"/>
      <c r="K38" s="358"/>
      <c r="L38" s="469" t="s">
        <v>101</v>
      </c>
      <c r="M38" s="519" t="s">
        <v>1310</v>
      </c>
      <c r="N38" s="1913"/>
      <c r="O38" s="1930"/>
      <c r="P38" s="1930"/>
      <c r="Q38" s="1930"/>
      <c r="R38" s="1930"/>
      <c r="S38" s="1930"/>
      <c r="T38" s="1930"/>
      <c r="U38" s="1928">
        <v>144</v>
      </c>
      <c r="V38" s="219"/>
      <c r="W38" s="219"/>
      <c r="X38" s="219"/>
      <c r="Y38" s="219"/>
      <c r="Z38" s="219"/>
      <c r="AA38" s="219"/>
      <c r="AB38" s="219"/>
      <c r="AC38" s="219"/>
      <c r="AD38" s="219"/>
      <c r="AE38" s="196"/>
      <c r="AF38" s="219"/>
      <c r="AG38" s="219"/>
      <c r="AH38" s="219"/>
      <c r="AI38" s="219"/>
      <c r="AJ38" s="219"/>
      <c r="AK38" s="219"/>
      <c r="AL38" s="219"/>
      <c r="AM38" s="358"/>
    </row>
    <row r="39" spans="1:39" ht="17.25" customHeight="1">
      <c r="A39" s="1899"/>
      <c r="B39" s="1902"/>
      <c r="C39" s="196"/>
      <c r="D39" s="219"/>
      <c r="E39" s="219"/>
      <c r="F39" s="219"/>
      <c r="G39" s="219"/>
      <c r="H39" s="219"/>
      <c r="I39" s="219"/>
      <c r="J39" s="219"/>
      <c r="K39" s="358"/>
      <c r="L39" s="196"/>
      <c r="M39" s="219"/>
      <c r="N39" s="219"/>
      <c r="O39" s="219"/>
      <c r="P39" s="219"/>
      <c r="Q39" s="219"/>
      <c r="R39" s="219"/>
      <c r="S39" s="219"/>
      <c r="T39" s="219"/>
      <c r="U39" s="358"/>
      <c r="V39" s="219"/>
      <c r="W39" s="219"/>
      <c r="X39" s="219"/>
      <c r="Y39" s="219"/>
      <c r="Z39" s="219"/>
      <c r="AA39" s="219"/>
      <c r="AB39" s="219"/>
      <c r="AC39" s="219"/>
      <c r="AD39" s="219"/>
      <c r="AE39" s="196"/>
      <c r="AF39" s="219"/>
      <c r="AG39" s="219"/>
      <c r="AH39" s="219"/>
      <c r="AI39" s="219"/>
      <c r="AJ39" s="219"/>
      <c r="AK39" s="219"/>
      <c r="AL39" s="219"/>
      <c r="AM39" s="358"/>
    </row>
    <row r="40" spans="1:39" ht="17.25" customHeight="1">
      <c r="A40" s="1899"/>
      <c r="B40" s="1902"/>
      <c r="C40" s="196"/>
      <c r="D40" s="219"/>
      <c r="E40" s="219"/>
      <c r="F40" s="219"/>
      <c r="G40" s="219"/>
      <c r="H40" s="219"/>
      <c r="I40" s="219"/>
      <c r="J40" s="219"/>
      <c r="K40" s="358"/>
      <c r="L40" s="452" t="s">
        <v>122</v>
      </c>
      <c r="M40" s="457"/>
      <c r="N40" s="457"/>
      <c r="O40" s="457"/>
      <c r="P40" s="457"/>
      <c r="Q40" s="457"/>
      <c r="R40" s="457"/>
      <c r="S40" s="457"/>
      <c r="T40" s="457"/>
      <c r="U40" s="474"/>
      <c r="V40" s="219"/>
      <c r="W40" s="219"/>
      <c r="X40" s="219"/>
      <c r="Y40" s="219"/>
      <c r="Z40" s="219"/>
      <c r="AA40" s="219"/>
      <c r="AB40" s="219"/>
      <c r="AC40" s="219"/>
      <c r="AD40" s="219"/>
      <c r="AE40" s="196"/>
      <c r="AF40" s="219"/>
      <c r="AG40" s="219"/>
      <c r="AH40" s="219"/>
      <c r="AI40" s="219"/>
      <c r="AJ40" s="219"/>
      <c r="AK40" s="219"/>
      <c r="AL40" s="219"/>
      <c r="AM40" s="358"/>
    </row>
    <row r="41" spans="1:39" ht="17.25" customHeight="1">
      <c r="A41" s="1899"/>
      <c r="B41" s="1902"/>
      <c r="C41" s="196"/>
      <c r="D41" s="219"/>
      <c r="E41" s="219"/>
      <c r="F41" s="219"/>
      <c r="G41" s="219"/>
      <c r="H41" s="219"/>
      <c r="I41" s="219"/>
      <c r="J41" s="219"/>
      <c r="K41" s="358"/>
      <c r="L41" s="452"/>
      <c r="M41" s="457"/>
      <c r="N41" s="457"/>
      <c r="O41" s="457"/>
      <c r="P41" s="457"/>
      <c r="Q41" s="457"/>
      <c r="R41" s="457"/>
      <c r="S41" s="457"/>
      <c r="T41" s="457"/>
      <c r="U41" s="474"/>
      <c r="V41" s="219"/>
      <c r="W41" s="219"/>
      <c r="X41" s="219"/>
      <c r="Y41" s="219"/>
      <c r="Z41" s="219"/>
      <c r="AA41" s="219"/>
      <c r="AB41" s="219"/>
      <c r="AC41" s="219"/>
      <c r="AD41" s="219"/>
      <c r="AE41" s="196"/>
      <c r="AF41" s="219"/>
      <c r="AG41" s="219"/>
      <c r="AH41" s="219"/>
      <c r="AI41" s="219"/>
      <c r="AJ41" s="219"/>
      <c r="AK41" s="219"/>
      <c r="AL41" s="219"/>
      <c r="AM41" s="358"/>
    </row>
    <row r="42" spans="1:39" ht="17.25" customHeight="1">
      <c r="A42" s="1899"/>
      <c r="B42" s="1902"/>
      <c r="C42" s="196"/>
      <c r="D42" s="219"/>
      <c r="E42" s="219"/>
      <c r="F42" s="219"/>
      <c r="G42" s="219"/>
      <c r="H42" s="219"/>
      <c r="I42" s="219"/>
      <c r="J42" s="219"/>
      <c r="K42" s="358"/>
      <c r="L42" s="196" t="s">
        <v>1239</v>
      </c>
      <c r="M42" s="219"/>
      <c r="N42" s="219"/>
      <c r="O42" s="219"/>
      <c r="P42" s="219"/>
      <c r="Q42" s="219"/>
      <c r="R42" s="219"/>
      <c r="S42" s="219"/>
      <c r="T42" s="219"/>
      <c r="U42" s="358"/>
      <c r="V42" s="219"/>
      <c r="W42" s="219"/>
      <c r="X42" s="219"/>
      <c r="Y42" s="219"/>
      <c r="Z42" s="219"/>
      <c r="AA42" s="219"/>
      <c r="AB42" s="219"/>
      <c r="AC42" s="219"/>
      <c r="AD42" s="219"/>
      <c r="AE42" s="196"/>
      <c r="AF42" s="219"/>
      <c r="AG42" s="219"/>
      <c r="AH42" s="219"/>
      <c r="AI42" s="219"/>
      <c r="AJ42" s="219"/>
      <c r="AK42" s="219"/>
      <c r="AL42" s="219"/>
      <c r="AM42" s="358"/>
    </row>
    <row r="43" spans="1:39" ht="17.25" customHeight="1">
      <c r="A43" s="1899"/>
      <c r="B43" s="1902"/>
      <c r="C43" s="196"/>
      <c r="D43" s="219"/>
      <c r="E43" s="219"/>
      <c r="F43" s="219"/>
      <c r="G43" s="219"/>
      <c r="H43" s="219"/>
      <c r="I43" s="219"/>
      <c r="J43" s="219"/>
      <c r="K43" s="358"/>
      <c r="L43" s="452" t="s">
        <v>549</v>
      </c>
      <c r="M43" s="457"/>
      <c r="N43" s="457"/>
      <c r="O43" s="457"/>
      <c r="P43" s="457"/>
      <c r="Q43" s="457"/>
      <c r="R43" s="457"/>
      <c r="S43" s="457"/>
      <c r="T43" s="457"/>
      <c r="U43" s="474"/>
      <c r="V43" s="219"/>
      <c r="W43" s="219"/>
      <c r="X43" s="219"/>
      <c r="Y43" s="219"/>
      <c r="Z43" s="219"/>
      <c r="AA43" s="219"/>
      <c r="AB43" s="219"/>
      <c r="AC43" s="219"/>
      <c r="AD43" s="219"/>
      <c r="AE43" s="196"/>
      <c r="AF43" s="219"/>
      <c r="AG43" s="219"/>
      <c r="AH43" s="219"/>
      <c r="AI43" s="219"/>
      <c r="AJ43" s="219"/>
      <c r="AK43" s="219"/>
      <c r="AL43" s="219"/>
      <c r="AM43" s="358"/>
    </row>
    <row r="44" spans="1:39" ht="17.25" customHeight="1">
      <c r="A44" s="1899"/>
      <c r="B44" s="1902"/>
      <c r="C44" s="196"/>
      <c r="D44" s="219"/>
      <c r="E44" s="219"/>
      <c r="F44" s="219"/>
      <c r="G44" s="219"/>
      <c r="H44" s="219"/>
      <c r="I44" s="219"/>
      <c r="J44" s="219"/>
      <c r="K44" s="358"/>
      <c r="L44" s="1920"/>
      <c r="M44" s="1923"/>
      <c r="N44" s="1923"/>
      <c r="O44" s="1923"/>
      <c r="P44" s="1923"/>
      <c r="Q44" s="1923"/>
      <c r="R44" s="1923"/>
      <c r="S44" s="1923"/>
      <c r="T44" s="1923"/>
      <c r="U44" s="1932"/>
      <c r="V44" s="219"/>
      <c r="W44" s="219"/>
      <c r="X44" s="219"/>
      <c r="Y44" s="219"/>
      <c r="Z44" s="219"/>
      <c r="AA44" s="219"/>
      <c r="AB44" s="219"/>
      <c r="AC44" s="219"/>
      <c r="AD44" s="219"/>
      <c r="AE44" s="196"/>
      <c r="AF44" s="219"/>
      <c r="AG44" s="219"/>
      <c r="AH44" s="219"/>
      <c r="AI44" s="219"/>
      <c r="AJ44" s="219"/>
      <c r="AK44" s="219"/>
      <c r="AL44" s="219"/>
      <c r="AM44" s="358"/>
    </row>
    <row r="45" spans="1:39" ht="17.25" customHeight="1">
      <c r="A45" s="1899"/>
      <c r="B45" s="1902"/>
      <c r="C45" s="196"/>
      <c r="D45" s="219"/>
      <c r="E45" s="219"/>
      <c r="F45" s="219"/>
      <c r="G45" s="219"/>
      <c r="H45" s="219"/>
      <c r="I45" s="219"/>
      <c r="J45" s="219"/>
      <c r="K45" s="358"/>
      <c r="L45" s="519" t="s">
        <v>1286</v>
      </c>
      <c r="M45" s="1912"/>
      <c r="N45" s="1913"/>
      <c r="O45" s="469" t="s">
        <v>4</v>
      </c>
      <c r="P45" s="469" t="s">
        <v>1293</v>
      </c>
      <c r="Q45" s="469" t="s">
        <v>700</v>
      </c>
      <c r="R45" s="469" t="s">
        <v>1294</v>
      </c>
      <c r="S45" s="469" t="s">
        <v>857</v>
      </c>
      <c r="T45" s="469" t="s">
        <v>228</v>
      </c>
      <c r="U45" s="469" t="s">
        <v>230</v>
      </c>
      <c r="V45" s="219"/>
      <c r="W45" s="219"/>
      <c r="X45" s="219"/>
      <c r="Y45" s="219"/>
      <c r="Z45" s="219"/>
      <c r="AA45" s="219"/>
      <c r="AB45" s="219"/>
      <c r="AC45" s="219"/>
      <c r="AD45" s="219"/>
      <c r="AE45" s="196"/>
      <c r="AF45" s="219"/>
      <c r="AG45" s="219"/>
      <c r="AH45" s="219"/>
      <c r="AI45" s="219"/>
      <c r="AJ45" s="219"/>
      <c r="AK45" s="219"/>
      <c r="AL45" s="219"/>
      <c r="AM45" s="358"/>
    </row>
    <row r="46" spans="1:39" ht="17.25" customHeight="1">
      <c r="A46" s="1899"/>
      <c r="B46" s="1902"/>
      <c r="C46" s="196"/>
      <c r="D46" s="219"/>
      <c r="E46" s="219"/>
      <c r="F46" s="219"/>
      <c r="G46" s="219"/>
      <c r="H46" s="219"/>
      <c r="I46" s="219"/>
      <c r="J46" s="219"/>
      <c r="K46" s="358"/>
      <c r="L46" s="469" t="s">
        <v>101</v>
      </c>
      <c r="M46" s="1922" t="s">
        <v>1311</v>
      </c>
      <c r="N46" s="1924"/>
      <c r="O46" s="619">
        <v>8</v>
      </c>
      <c r="P46" s="619">
        <v>19</v>
      </c>
      <c r="Q46" s="619">
        <v>91</v>
      </c>
      <c r="R46" s="619">
        <v>10</v>
      </c>
      <c r="S46" s="619">
        <v>1</v>
      </c>
      <c r="T46" s="619">
        <v>6</v>
      </c>
      <c r="U46" s="496">
        <f>SUM(O46:T46)</f>
        <v>135</v>
      </c>
      <c r="V46" s="219"/>
      <c r="W46" s="219"/>
      <c r="X46" s="219"/>
      <c r="Y46" s="219"/>
      <c r="Z46" s="219"/>
      <c r="AA46" s="219"/>
      <c r="AB46" s="219"/>
      <c r="AC46" s="219"/>
      <c r="AD46" s="219"/>
      <c r="AE46" s="196"/>
      <c r="AF46" s="219"/>
      <c r="AG46" s="219"/>
      <c r="AH46" s="219"/>
      <c r="AI46" s="219"/>
      <c r="AJ46" s="219"/>
      <c r="AK46" s="219"/>
      <c r="AL46" s="219"/>
      <c r="AM46" s="358"/>
    </row>
    <row r="47" spans="1:39" ht="17.25" customHeight="1">
      <c r="A47" s="1899"/>
      <c r="B47" s="1902"/>
      <c r="C47" s="196"/>
      <c r="D47" s="219"/>
      <c r="E47" s="219"/>
      <c r="F47" s="219"/>
      <c r="G47" s="219"/>
      <c r="H47" s="219"/>
      <c r="I47" s="219"/>
      <c r="J47" s="219"/>
      <c r="K47" s="358"/>
      <c r="L47" s="331"/>
      <c r="M47" s="315"/>
      <c r="N47" s="315"/>
      <c r="O47" s="315"/>
      <c r="P47" s="315"/>
      <c r="Q47" s="315"/>
      <c r="R47" s="315"/>
      <c r="S47" s="337"/>
      <c r="T47" s="337"/>
      <c r="U47" s="1934"/>
      <c r="V47" s="352"/>
      <c r="W47" s="352"/>
      <c r="X47" s="352"/>
      <c r="Y47" s="352"/>
      <c r="Z47" s="352"/>
      <c r="AA47" s="219"/>
      <c r="AB47" s="219"/>
      <c r="AC47" s="219"/>
      <c r="AD47" s="315"/>
      <c r="AE47" s="196"/>
      <c r="AF47" s="219"/>
      <c r="AG47" s="219"/>
      <c r="AH47" s="219"/>
      <c r="AI47" s="219"/>
      <c r="AJ47" s="219"/>
      <c r="AK47" s="219"/>
      <c r="AL47" s="219"/>
      <c r="AM47" s="358"/>
    </row>
    <row r="48" spans="1:39" ht="17.25" customHeight="1">
      <c r="A48" s="1899"/>
      <c r="B48" s="1902"/>
      <c r="C48" s="196"/>
      <c r="D48" s="219"/>
      <c r="E48" s="219"/>
      <c r="F48" s="219"/>
      <c r="G48" s="219"/>
      <c r="H48" s="219"/>
      <c r="I48" s="219"/>
      <c r="J48" s="219"/>
      <c r="K48" s="358"/>
      <c r="L48" s="487"/>
      <c r="M48" s="487"/>
      <c r="N48" s="487" t="s">
        <v>89</v>
      </c>
      <c r="O48" s="487"/>
      <c r="P48" s="487"/>
      <c r="Q48" s="487"/>
      <c r="R48" s="487"/>
      <c r="S48" s="487"/>
      <c r="T48" s="487"/>
      <c r="U48" s="487"/>
      <c r="V48" s="487"/>
      <c r="W48" s="487"/>
      <c r="X48" s="487"/>
      <c r="Y48" s="487"/>
      <c r="Z48" s="710"/>
      <c r="AA48" s="487"/>
      <c r="AB48" s="487"/>
      <c r="AC48" s="487"/>
      <c r="AD48" s="487"/>
      <c r="AE48" s="196"/>
      <c r="AF48" s="219"/>
      <c r="AG48" s="219"/>
      <c r="AH48" s="219"/>
      <c r="AI48" s="219"/>
      <c r="AJ48" s="219"/>
      <c r="AK48" s="219"/>
      <c r="AL48" s="219"/>
      <c r="AM48" s="358"/>
    </row>
    <row r="49" spans="1:39" ht="17.25" customHeight="1">
      <c r="A49" s="1899"/>
      <c r="B49" s="1902"/>
      <c r="C49" s="196"/>
      <c r="D49" s="219"/>
      <c r="E49" s="219"/>
      <c r="F49" s="219"/>
      <c r="G49" s="219"/>
      <c r="H49" s="219"/>
      <c r="I49" s="219"/>
      <c r="J49" s="219"/>
      <c r="K49" s="358"/>
      <c r="L49" s="219"/>
      <c r="M49" s="219"/>
      <c r="N49" s="519" t="s">
        <v>1286</v>
      </c>
      <c r="O49" s="1912"/>
      <c r="P49" s="1913"/>
      <c r="Q49" s="469" t="s">
        <v>4</v>
      </c>
      <c r="R49" s="469" t="s">
        <v>1293</v>
      </c>
      <c r="S49" s="469" t="s">
        <v>700</v>
      </c>
      <c r="T49" s="469" t="s">
        <v>1294</v>
      </c>
      <c r="U49" s="469" t="s">
        <v>857</v>
      </c>
      <c r="V49" s="469" t="s">
        <v>228</v>
      </c>
      <c r="W49" s="469" t="s">
        <v>230</v>
      </c>
      <c r="X49" s="219"/>
      <c r="Y49" s="219"/>
      <c r="Z49" s="218"/>
      <c r="AA49" s="219"/>
      <c r="AB49" s="219"/>
      <c r="AC49" s="219"/>
      <c r="AD49" s="219"/>
      <c r="AE49" s="196"/>
      <c r="AF49" s="219"/>
      <c r="AG49" s="219"/>
      <c r="AH49" s="219"/>
      <c r="AI49" s="219"/>
      <c r="AJ49" s="219"/>
      <c r="AK49" s="219"/>
      <c r="AL49" s="219"/>
      <c r="AM49" s="358"/>
    </row>
    <row r="50" spans="1:39" ht="17.25" customHeight="1">
      <c r="A50" s="1899"/>
      <c r="B50" s="1902"/>
      <c r="C50" s="196"/>
      <c r="D50" s="219"/>
      <c r="E50" s="219"/>
      <c r="F50" s="219"/>
      <c r="G50" s="219"/>
      <c r="H50" s="219"/>
      <c r="I50" s="219"/>
      <c r="J50" s="219"/>
      <c r="K50" s="358"/>
      <c r="L50" s="219"/>
      <c r="M50" s="219"/>
      <c r="N50" s="469" t="s">
        <v>523</v>
      </c>
      <c r="O50" s="519" t="s">
        <v>1310</v>
      </c>
      <c r="P50" s="1913"/>
      <c r="Q50" s="496">
        <v>1</v>
      </c>
      <c r="R50" s="496">
        <v>6</v>
      </c>
      <c r="S50" s="496">
        <v>33</v>
      </c>
      <c r="T50" s="496">
        <v>2</v>
      </c>
      <c r="U50" s="496">
        <v>0</v>
      </c>
      <c r="V50" s="496">
        <v>4</v>
      </c>
      <c r="W50" s="496">
        <f>SUM(Q50:V50)</f>
        <v>46</v>
      </c>
      <c r="X50" s="219"/>
      <c r="Y50" s="219"/>
      <c r="Z50" s="219"/>
      <c r="AA50" s="219"/>
      <c r="AB50" s="219"/>
      <c r="AC50" s="219"/>
      <c r="AD50" s="219"/>
      <c r="AE50" s="196"/>
      <c r="AF50" s="219"/>
      <c r="AG50" s="219"/>
      <c r="AH50" s="219"/>
      <c r="AI50" s="219"/>
      <c r="AJ50" s="219"/>
      <c r="AK50" s="219"/>
      <c r="AL50" s="219"/>
      <c r="AM50" s="358"/>
    </row>
    <row r="51" spans="1:39" ht="17.25" customHeight="1">
      <c r="A51" s="1899"/>
      <c r="B51" s="1902"/>
      <c r="C51" s="196"/>
      <c r="D51" s="219"/>
      <c r="E51" s="219"/>
      <c r="F51" s="219"/>
      <c r="G51" s="219"/>
      <c r="H51" s="219"/>
      <c r="I51" s="219"/>
      <c r="J51" s="219"/>
      <c r="K51" s="358"/>
      <c r="L51" s="219"/>
      <c r="M51" s="219"/>
      <c r="N51" s="469" t="s">
        <v>101</v>
      </c>
      <c r="O51" s="519" t="s">
        <v>1310</v>
      </c>
      <c r="P51" s="1913"/>
      <c r="Q51" s="619">
        <v>1</v>
      </c>
      <c r="R51" s="619">
        <v>11</v>
      </c>
      <c r="S51" s="619">
        <v>36</v>
      </c>
      <c r="T51" s="619">
        <v>2</v>
      </c>
      <c r="U51" s="619">
        <v>0</v>
      </c>
      <c r="V51" s="619">
        <v>5</v>
      </c>
      <c r="W51" s="496">
        <f>SUM(Q51:V51)</f>
        <v>55</v>
      </c>
      <c r="X51" s="219"/>
      <c r="Y51" s="219"/>
      <c r="Z51" s="219"/>
      <c r="AA51" s="219"/>
      <c r="AB51" s="219"/>
      <c r="AC51" s="219"/>
      <c r="AD51" s="219"/>
      <c r="AE51" s="196"/>
      <c r="AF51" s="219"/>
      <c r="AG51" s="219"/>
      <c r="AH51" s="219"/>
      <c r="AI51" s="219"/>
      <c r="AJ51" s="219"/>
      <c r="AK51" s="219"/>
      <c r="AL51" s="219"/>
      <c r="AM51" s="358"/>
    </row>
    <row r="52" spans="1:39" ht="17.25" customHeight="1">
      <c r="A52" s="1899"/>
      <c r="B52" s="1902"/>
      <c r="C52" s="196"/>
      <c r="D52" s="219"/>
      <c r="E52" s="219"/>
      <c r="F52" s="219"/>
      <c r="G52" s="219"/>
      <c r="H52" s="219"/>
      <c r="I52" s="219"/>
      <c r="J52" s="219"/>
      <c r="K52" s="358"/>
      <c r="L52" s="219"/>
      <c r="M52" s="219"/>
      <c r="N52" s="469" t="s">
        <v>1287</v>
      </c>
      <c r="O52" s="519" t="s">
        <v>1310</v>
      </c>
      <c r="P52" s="1913"/>
      <c r="Q52" s="619">
        <v>1</v>
      </c>
      <c r="R52" s="619">
        <v>11</v>
      </c>
      <c r="S52" s="619">
        <v>32</v>
      </c>
      <c r="T52" s="619">
        <v>2</v>
      </c>
      <c r="U52" s="619">
        <v>0</v>
      </c>
      <c r="V52" s="619">
        <v>6</v>
      </c>
      <c r="W52" s="496">
        <f>SUM(Q52:V52)</f>
        <v>52</v>
      </c>
      <c r="X52" s="219"/>
      <c r="Y52" s="219"/>
      <c r="Z52" s="219"/>
      <c r="AA52" s="219"/>
      <c r="AB52" s="219"/>
      <c r="AC52" s="219"/>
      <c r="AD52" s="219"/>
      <c r="AE52" s="196"/>
      <c r="AF52" s="219"/>
      <c r="AG52" s="219"/>
      <c r="AH52" s="219"/>
      <c r="AI52" s="219"/>
      <c r="AJ52" s="219"/>
      <c r="AK52" s="219"/>
      <c r="AL52" s="219"/>
      <c r="AM52" s="358"/>
    </row>
    <row r="53" spans="1:39" ht="17.25" customHeight="1">
      <c r="A53" s="1899"/>
      <c r="B53" s="1902"/>
      <c r="C53" s="196"/>
      <c r="D53" s="219"/>
      <c r="E53" s="219"/>
      <c r="F53" s="219"/>
      <c r="G53" s="219"/>
      <c r="H53" s="219"/>
      <c r="I53" s="219"/>
      <c r="J53" s="219"/>
      <c r="K53" s="358"/>
      <c r="L53" s="219"/>
      <c r="M53" s="158"/>
      <c r="N53" s="222"/>
      <c r="O53" s="222"/>
      <c r="P53" s="222"/>
      <c r="Q53" s="158"/>
      <c r="R53" s="158"/>
      <c r="S53" s="158"/>
      <c r="T53" s="158"/>
      <c r="U53" s="158"/>
      <c r="V53" s="158"/>
      <c r="W53" s="268"/>
      <c r="X53" s="158"/>
      <c r="Y53" s="158"/>
      <c r="Z53" s="158"/>
      <c r="AA53" s="158"/>
      <c r="AB53" s="158"/>
      <c r="AC53" s="158"/>
      <c r="AD53" s="315"/>
      <c r="AE53" s="331"/>
      <c r="AF53" s="315"/>
      <c r="AG53" s="315"/>
      <c r="AH53" s="315"/>
      <c r="AI53" s="315"/>
      <c r="AJ53" s="315"/>
      <c r="AK53" s="315"/>
      <c r="AL53" s="315"/>
      <c r="AM53" s="359"/>
    </row>
    <row r="54" spans="1:39" ht="17.25" customHeight="1">
      <c r="A54" s="1899"/>
      <c r="B54" s="1902"/>
      <c r="C54" s="196"/>
      <c r="D54" s="219"/>
      <c r="E54" s="219"/>
      <c r="F54" s="219"/>
      <c r="G54" s="219"/>
      <c r="H54" s="219"/>
      <c r="I54" s="219"/>
      <c r="J54" s="219"/>
      <c r="K54" s="358"/>
      <c r="L54" s="1921"/>
      <c r="M54" s="487"/>
      <c r="N54" s="487" t="s">
        <v>1313</v>
      </c>
      <c r="O54" s="487"/>
      <c r="P54" s="487"/>
      <c r="Q54" s="487"/>
      <c r="R54" s="487"/>
      <c r="S54" s="487"/>
      <c r="T54" s="487"/>
      <c r="U54" s="487"/>
      <c r="V54" s="487"/>
      <c r="W54" s="487"/>
      <c r="X54" s="487"/>
      <c r="Y54" s="487"/>
      <c r="Z54" s="487"/>
      <c r="AA54" s="487"/>
      <c r="AB54" s="487" t="s">
        <v>1316</v>
      </c>
      <c r="AC54" s="487"/>
      <c r="AD54" s="487"/>
      <c r="AE54" s="487"/>
      <c r="AF54" s="487"/>
      <c r="AG54" s="487"/>
      <c r="AH54" s="487"/>
      <c r="AI54" s="487"/>
      <c r="AJ54" s="487"/>
      <c r="AK54" s="487"/>
      <c r="AL54" s="487"/>
      <c r="AM54" s="1944"/>
    </row>
    <row r="55" spans="1:39" ht="17.25" customHeight="1">
      <c r="A55" s="1899"/>
      <c r="B55" s="1902"/>
      <c r="C55" s="196"/>
      <c r="D55" s="219"/>
      <c r="E55" s="219"/>
      <c r="F55" s="219"/>
      <c r="G55" s="219"/>
      <c r="H55" s="219"/>
      <c r="I55" s="219"/>
      <c r="J55" s="219"/>
      <c r="K55" s="358"/>
      <c r="L55" s="196"/>
      <c r="M55" s="219"/>
      <c r="N55" s="519" t="s">
        <v>1286</v>
      </c>
      <c r="O55" s="1912"/>
      <c r="P55" s="1913"/>
      <c r="Q55" s="469" t="s">
        <v>4</v>
      </c>
      <c r="R55" s="469" t="s">
        <v>1293</v>
      </c>
      <c r="S55" s="469" t="s">
        <v>700</v>
      </c>
      <c r="T55" s="469" t="s">
        <v>1294</v>
      </c>
      <c r="U55" s="469" t="s">
        <v>857</v>
      </c>
      <c r="V55" s="469" t="s">
        <v>228</v>
      </c>
      <c r="W55" s="469" t="s">
        <v>230</v>
      </c>
      <c r="X55" s="219"/>
      <c r="Y55" s="219"/>
      <c r="Z55" s="219"/>
      <c r="AA55" s="219"/>
      <c r="AB55" s="469" t="s">
        <v>1286</v>
      </c>
      <c r="AC55" s="469"/>
      <c r="AD55" s="469"/>
      <c r="AE55" s="469" t="s">
        <v>4</v>
      </c>
      <c r="AF55" s="469" t="s">
        <v>1293</v>
      </c>
      <c r="AG55" s="469" t="s">
        <v>700</v>
      </c>
      <c r="AH55" s="469" t="s">
        <v>1294</v>
      </c>
      <c r="AI55" s="469" t="s">
        <v>857</v>
      </c>
      <c r="AJ55" s="469" t="s">
        <v>228</v>
      </c>
      <c r="AK55" s="469" t="s">
        <v>230</v>
      </c>
      <c r="AL55" s="219"/>
      <c r="AM55" s="358"/>
    </row>
    <row r="56" spans="1:39" ht="17.25" customHeight="1">
      <c r="A56" s="1899"/>
      <c r="B56" s="1902"/>
      <c r="C56" s="196"/>
      <c r="D56" s="219"/>
      <c r="E56" s="219"/>
      <c r="F56" s="219"/>
      <c r="G56" s="219"/>
      <c r="H56" s="219"/>
      <c r="I56" s="219"/>
      <c r="J56" s="219"/>
      <c r="K56" s="358"/>
      <c r="L56" s="196"/>
      <c r="M56" s="219"/>
      <c r="N56" s="1925" t="s">
        <v>523</v>
      </c>
      <c r="O56" s="519" t="s">
        <v>458</v>
      </c>
      <c r="P56" s="1913"/>
      <c r="Q56" s="619">
        <v>1</v>
      </c>
      <c r="R56" s="619">
        <v>1</v>
      </c>
      <c r="S56" s="619">
        <v>8</v>
      </c>
      <c r="T56" s="619">
        <v>1</v>
      </c>
      <c r="U56" s="619">
        <v>2</v>
      </c>
      <c r="V56" s="619">
        <v>2</v>
      </c>
      <c r="W56" s="619">
        <f t="shared" ref="W56:W61" si="0">SUM(Q56:V56)</f>
        <v>15</v>
      </c>
      <c r="X56" s="219"/>
      <c r="Y56" s="219"/>
      <c r="Z56" s="219"/>
      <c r="AA56" s="219"/>
      <c r="AB56" s="1925" t="s">
        <v>515</v>
      </c>
      <c r="AC56" s="519" t="s">
        <v>1201</v>
      </c>
      <c r="AD56" s="1913"/>
      <c r="AE56" s="519">
        <v>14</v>
      </c>
      <c r="AF56" s="1912"/>
      <c r="AG56" s="1912"/>
      <c r="AH56" s="1912"/>
      <c r="AI56" s="1912"/>
      <c r="AJ56" s="1912"/>
      <c r="AK56" s="1913"/>
      <c r="AL56" s="219"/>
      <c r="AM56" s="358"/>
    </row>
    <row r="57" spans="1:39" ht="17.25" customHeight="1">
      <c r="A57" s="1899"/>
      <c r="B57" s="1902"/>
      <c r="C57" s="196"/>
      <c r="D57" s="219"/>
      <c r="E57" s="219"/>
      <c r="F57" s="219"/>
      <c r="G57" s="219"/>
      <c r="H57" s="219"/>
      <c r="I57" s="219"/>
      <c r="J57" s="219"/>
      <c r="K57" s="358"/>
      <c r="L57" s="196"/>
      <c r="M57" s="219"/>
      <c r="N57" s="1926"/>
      <c r="O57" s="519" t="s">
        <v>2</v>
      </c>
      <c r="P57" s="1913"/>
      <c r="Q57" s="619">
        <v>4</v>
      </c>
      <c r="R57" s="619">
        <v>7</v>
      </c>
      <c r="S57" s="619">
        <v>20</v>
      </c>
      <c r="T57" s="619">
        <v>3</v>
      </c>
      <c r="U57" s="619">
        <v>1</v>
      </c>
      <c r="V57" s="619">
        <v>6</v>
      </c>
      <c r="W57" s="619">
        <f t="shared" si="0"/>
        <v>41</v>
      </c>
      <c r="X57" s="219"/>
      <c r="Y57" s="219"/>
      <c r="Z57" s="219"/>
      <c r="AA57" s="219"/>
      <c r="AB57" s="1926"/>
      <c r="AC57" s="519" t="s">
        <v>1107</v>
      </c>
      <c r="AD57" s="1913"/>
      <c r="AE57" s="519">
        <v>52</v>
      </c>
      <c r="AF57" s="1912"/>
      <c r="AG57" s="1912"/>
      <c r="AH57" s="1912"/>
      <c r="AI57" s="1912"/>
      <c r="AJ57" s="1912"/>
      <c r="AK57" s="1913"/>
      <c r="AL57" s="219"/>
      <c r="AM57" s="358"/>
    </row>
    <row r="58" spans="1:39" ht="17.25" customHeight="1">
      <c r="A58" s="1899"/>
      <c r="B58" s="1902"/>
      <c r="C58" s="196"/>
      <c r="D58" s="219"/>
      <c r="E58" s="219"/>
      <c r="F58" s="219"/>
      <c r="G58" s="219"/>
      <c r="H58" s="219"/>
      <c r="I58" s="219"/>
      <c r="J58" s="219"/>
      <c r="K58" s="358"/>
      <c r="L58" s="196"/>
      <c r="M58" s="219"/>
      <c r="N58" s="1925" t="s">
        <v>101</v>
      </c>
      <c r="O58" s="519" t="s">
        <v>458</v>
      </c>
      <c r="P58" s="1913"/>
      <c r="Q58" s="619">
        <v>1</v>
      </c>
      <c r="R58" s="619">
        <v>1</v>
      </c>
      <c r="S58" s="619">
        <v>9</v>
      </c>
      <c r="T58" s="619">
        <v>1</v>
      </c>
      <c r="U58" s="619">
        <v>2</v>
      </c>
      <c r="V58" s="619">
        <v>2</v>
      </c>
      <c r="W58" s="619">
        <f t="shared" si="0"/>
        <v>16</v>
      </c>
      <c r="X58" s="219"/>
      <c r="Y58" s="219"/>
      <c r="Z58" s="219"/>
      <c r="AA58" s="219"/>
      <c r="AB58" s="1925" t="s">
        <v>101</v>
      </c>
      <c r="AC58" s="519" t="s">
        <v>1201</v>
      </c>
      <c r="AD58" s="1913"/>
      <c r="AE58" s="619">
        <v>3</v>
      </c>
      <c r="AF58" s="619">
        <v>8</v>
      </c>
      <c r="AG58" s="619">
        <v>23</v>
      </c>
      <c r="AH58" s="619">
        <v>2</v>
      </c>
      <c r="AI58" s="619">
        <v>3</v>
      </c>
      <c r="AJ58" s="619">
        <v>4</v>
      </c>
      <c r="AK58" s="619">
        <f>SUM(AE58:AJ58)</f>
        <v>43</v>
      </c>
      <c r="AL58" s="219"/>
      <c r="AM58" s="358"/>
    </row>
    <row r="59" spans="1:39" ht="17.25" customHeight="1">
      <c r="A59" s="1899"/>
      <c r="B59" s="1902"/>
      <c r="C59" s="196"/>
      <c r="D59" s="219"/>
      <c r="E59" s="219"/>
      <c r="F59" s="219"/>
      <c r="G59" s="219"/>
      <c r="H59" s="219"/>
      <c r="I59" s="219"/>
      <c r="J59" s="219"/>
      <c r="K59" s="358"/>
      <c r="L59" s="196"/>
      <c r="M59" s="219"/>
      <c r="N59" s="1926"/>
      <c r="O59" s="519" t="s">
        <v>2</v>
      </c>
      <c r="P59" s="1913"/>
      <c r="Q59" s="619">
        <v>5</v>
      </c>
      <c r="R59" s="619">
        <v>8</v>
      </c>
      <c r="S59" s="619">
        <v>20</v>
      </c>
      <c r="T59" s="619">
        <v>4</v>
      </c>
      <c r="U59" s="619">
        <v>1</v>
      </c>
      <c r="V59" s="619">
        <v>2</v>
      </c>
      <c r="W59" s="619">
        <f t="shared" si="0"/>
        <v>40</v>
      </c>
      <c r="X59" s="219"/>
      <c r="Y59" s="219"/>
      <c r="Z59" s="219"/>
      <c r="AA59" s="219"/>
      <c r="AB59" s="1926"/>
      <c r="AC59" s="519" t="s">
        <v>1107</v>
      </c>
      <c r="AD59" s="1913"/>
      <c r="AE59" s="619">
        <v>4</v>
      </c>
      <c r="AF59" s="619">
        <v>5</v>
      </c>
      <c r="AG59" s="619">
        <v>19</v>
      </c>
      <c r="AH59" s="619">
        <v>2</v>
      </c>
      <c r="AI59" s="619">
        <v>2</v>
      </c>
      <c r="AJ59" s="619">
        <v>2</v>
      </c>
      <c r="AK59" s="619">
        <f>SUM(AE59:AJ59)</f>
        <v>34</v>
      </c>
      <c r="AL59" s="219"/>
      <c r="AM59" s="358"/>
    </row>
    <row r="60" spans="1:39" ht="17.25" customHeight="1">
      <c r="A60" s="1899"/>
      <c r="B60" s="1902"/>
      <c r="C60" s="196"/>
      <c r="D60" s="219"/>
      <c r="E60" s="219"/>
      <c r="F60" s="219"/>
      <c r="G60" s="219"/>
      <c r="H60" s="219"/>
      <c r="I60" s="219"/>
      <c r="J60" s="219"/>
      <c r="K60" s="358"/>
      <c r="L60" s="196"/>
      <c r="M60" s="219"/>
      <c r="N60" s="1925" t="s">
        <v>1287</v>
      </c>
      <c r="O60" s="519" t="s">
        <v>17</v>
      </c>
      <c r="P60" s="1913"/>
      <c r="Q60" s="619">
        <v>1</v>
      </c>
      <c r="R60" s="619">
        <v>1</v>
      </c>
      <c r="S60" s="619">
        <v>9</v>
      </c>
      <c r="T60" s="619">
        <v>1</v>
      </c>
      <c r="U60" s="619">
        <v>2</v>
      </c>
      <c r="V60" s="619">
        <v>2</v>
      </c>
      <c r="W60" s="619">
        <f t="shared" si="0"/>
        <v>16</v>
      </c>
      <c r="X60" s="219"/>
      <c r="Y60" s="219"/>
      <c r="Z60" s="219"/>
      <c r="AA60" s="219"/>
      <c r="AB60" s="219"/>
      <c r="AC60" s="219"/>
      <c r="AD60" s="219"/>
      <c r="AE60" s="219"/>
      <c r="AF60" s="219"/>
      <c r="AG60" s="219"/>
      <c r="AH60" s="219"/>
      <c r="AI60" s="219"/>
      <c r="AJ60" s="219"/>
      <c r="AK60" s="219"/>
      <c r="AL60" s="219"/>
      <c r="AM60" s="358"/>
    </row>
    <row r="61" spans="1:39" ht="17.25" customHeight="1">
      <c r="A61" s="1899"/>
      <c r="B61" s="1902"/>
      <c r="C61" s="536"/>
      <c r="D61" s="351"/>
      <c r="E61" s="351"/>
      <c r="F61" s="351"/>
      <c r="G61" s="351"/>
      <c r="H61" s="351"/>
      <c r="I61" s="351"/>
      <c r="J61" s="351"/>
      <c r="K61" s="481"/>
      <c r="L61" s="536"/>
      <c r="M61" s="351"/>
      <c r="N61" s="1926"/>
      <c r="O61" s="519" t="s">
        <v>2</v>
      </c>
      <c r="P61" s="1913"/>
      <c r="Q61" s="619">
        <v>5</v>
      </c>
      <c r="R61" s="619">
        <v>8</v>
      </c>
      <c r="S61" s="619">
        <v>18</v>
      </c>
      <c r="T61" s="619">
        <v>3</v>
      </c>
      <c r="U61" s="619">
        <v>1</v>
      </c>
      <c r="V61" s="619">
        <v>3</v>
      </c>
      <c r="W61" s="619">
        <f t="shared" si="0"/>
        <v>38</v>
      </c>
      <c r="X61" s="351"/>
      <c r="Y61" s="351"/>
      <c r="Z61" s="351"/>
      <c r="AA61" s="351"/>
      <c r="AB61" s="351"/>
      <c r="AC61" s="351"/>
      <c r="AD61" s="351"/>
      <c r="AE61" s="351"/>
      <c r="AF61" s="351"/>
      <c r="AG61" s="351"/>
      <c r="AH61" s="351"/>
      <c r="AI61" s="351"/>
      <c r="AJ61" s="351"/>
      <c r="AK61" s="351"/>
      <c r="AL61" s="351"/>
      <c r="AM61" s="481"/>
    </row>
    <row r="62" spans="1:39">
      <c r="N62" s="1927"/>
      <c r="O62" s="218"/>
      <c r="P62" s="218"/>
      <c r="Q62" s="218"/>
      <c r="R62" s="218"/>
      <c r="S62" s="218"/>
      <c r="T62" s="218"/>
      <c r="U62" s="218"/>
      <c r="V62" s="218"/>
      <c r="W62" s="218"/>
      <c r="X62" s="218"/>
      <c r="Y62" s="218"/>
      <c r="Z62" s="218"/>
      <c r="AA62" s="218"/>
      <c r="AB62" s="218"/>
      <c r="AC62" s="218"/>
      <c r="AD62" s="218"/>
    </row>
    <row r="63" spans="1:39">
      <c r="N63" s="1927"/>
      <c r="O63" s="218"/>
      <c r="P63" s="218"/>
      <c r="Q63" s="218"/>
      <c r="R63" s="218"/>
      <c r="S63" s="218"/>
      <c r="T63" s="218"/>
      <c r="U63" s="218"/>
      <c r="V63" s="218"/>
      <c r="W63" s="218"/>
      <c r="X63" s="218"/>
      <c r="Y63" s="218"/>
      <c r="Z63" s="218"/>
      <c r="AA63" s="218"/>
      <c r="AB63" s="218"/>
      <c r="AC63" s="218"/>
      <c r="AD63" s="218"/>
    </row>
    <row r="64" spans="1:39">
      <c r="N64" s="1927"/>
      <c r="O64" s="218"/>
      <c r="P64" s="218"/>
      <c r="Q64" s="218"/>
      <c r="R64" s="218"/>
      <c r="S64" s="218"/>
      <c r="T64" s="218"/>
      <c r="U64" s="218"/>
      <c r="V64" s="218"/>
      <c r="W64" s="218"/>
      <c r="X64" s="218"/>
      <c r="Y64" s="218"/>
      <c r="Z64" s="218"/>
      <c r="AA64" s="218"/>
      <c r="AB64" s="218"/>
      <c r="AC64" s="218"/>
      <c r="AD64" s="218"/>
    </row>
  </sheetData>
  <mergeCells count="78">
    <mergeCell ref="C2:K2"/>
    <mergeCell ref="L2:U2"/>
    <mergeCell ref="V2:AD2"/>
    <mergeCell ref="AE2:AM2"/>
    <mergeCell ref="C4:D4"/>
    <mergeCell ref="L4:N4"/>
    <mergeCell ref="AE4:AF4"/>
    <mergeCell ref="M5:N5"/>
    <mergeCell ref="V5:W5"/>
    <mergeCell ref="M6:N6"/>
    <mergeCell ref="M7:N7"/>
    <mergeCell ref="M8:N8"/>
    <mergeCell ref="V10:W10"/>
    <mergeCell ref="AE10:AF10"/>
    <mergeCell ref="C11:D11"/>
    <mergeCell ref="L12:N12"/>
    <mergeCell ref="M13:N13"/>
    <mergeCell ref="O13:U13"/>
    <mergeCell ref="M14:N14"/>
    <mergeCell ref="AE16:AF16"/>
    <mergeCell ref="V17:W17"/>
    <mergeCell ref="C18:D18"/>
    <mergeCell ref="L18:N18"/>
    <mergeCell ref="M19:N19"/>
    <mergeCell ref="M20:N20"/>
    <mergeCell ref="AE21:AF21"/>
    <mergeCell ref="C24:D24"/>
    <mergeCell ref="AE26:AF26"/>
    <mergeCell ref="L28:N28"/>
    <mergeCell ref="M29:N29"/>
    <mergeCell ref="M30:N30"/>
    <mergeCell ref="L33:N33"/>
    <mergeCell ref="M34:N34"/>
    <mergeCell ref="L37:N37"/>
    <mergeCell ref="M38:N38"/>
    <mergeCell ref="L45:N45"/>
    <mergeCell ref="M46:N46"/>
    <mergeCell ref="N49:P49"/>
    <mergeCell ref="O50:P50"/>
    <mergeCell ref="O51:P51"/>
    <mergeCell ref="O52:P52"/>
    <mergeCell ref="N55:P55"/>
    <mergeCell ref="AB55:AD55"/>
    <mergeCell ref="O56:P56"/>
    <mergeCell ref="AC56:AD56"/>
    <mergeCell ref="AE56:AK56"/>
    <mergeCell ref="O57:P57"/>
    <mergeCell ref="AC57:AD57"/>
    <mergeCell ref="AE57:AK57"/>
    <mergeCell ref="O58:P58"/>
    <mergeCell ref="AC58:AD58"/>
    <mergeCell ref="O59:P59"/>
    <mergeCell ref="AC59:AD59"/>
    <mergeCell ref="O60:P60"/>
    <mergeCell ref="O61:P61"/>
    <mergeCell ref="C5:C6"/>
    <mergeCell ref="L6:L8"/>
    <mergeCell ref="C8:K9"/>
    <mergeCell ref="V8:AD9"/>
    <mergeCell ref="AE8:AM9"/>
    <mergeCell ref="L10:U11"/>
    <mergeCell ref="V14:AD16"/>
    <mergeCell ref="C15:K16"/>
    <mergeCell ref="L16:U17"/>
    <mergeCell ref="C21:K22"/>
    <mergeCell ref="L22:U23"/>
    <mergeCell ref="L26:U27"/>
    <mergeCell ref="C28:K29"/>
    <mergeCell ref="L40:U41"/>
    <mergeCell ref="L43:U44"/>
    <mergeCell ref="N56:N57"/>
    <mergeCell ref="AB56:AB57"/>
    <mergeCell ref="N58:N59"/>
    <mergeCell ref="AB58:AB59"/>
    <mergeCell ref="N60:N61"/>
    <mergeCell ref="N63:N64"/>
    <mergeCell ref="A1:A61"/>
    <mergeCell ref="B3:B61"/>
  </mergeCells>
  <phoneticPr fontId="6"/>
  <pageMargins left="0.21930239898989901" right="0.32895359848484845" top="0.54825599747474751" bottom="0.32895359848484845" header="0.34461805555555558" footer="0.31496062992125984"/>
  <pageSetup paperSize="9" scale="54" fitToWidth="1" fitToHeight="1" orientation="landscape" usePrinterDefaults="1" r:id="rId1"/>
</worksheet>
</file>

<file path=xl/worksheets/sheet16.xml><?xml version="1.0" encoding="utf-8"?>
<worksheet xmlns:r="http://schemas.openxmlformats.org/officeDocument/2006/relationships" xmlns:mc="http://schemas.openxmlformats.org/markup-compatibility/2006" xmlns="http://schemas.openxmlformats.org/spreadsheetml/2006/main">
  <dimension ref="A1:AN42"/>
  <sheetViews>
    <sheetView view="pageBreakPreview" topLeftCell="A6" zoomScale="70" zoomScaleNormal="80" zoomScaleSheetLayoutView="70" workbookViewId="0">
      <selection activeCell="N18" sqref="N18"/>
    </sheetView>
  </sheetViews>
  <sheetFormatPr defaultRowHeight="13.5"/>
  <cols>
    <col min="1" max="1" width="6.375" customWidth="1"/>
    <col min="2" max="2" width="4.5" customWidth="1"/>
    <col min="3" max="3" width="4.875" customWidth="1"/>
    <col min="4" max="4" width="12.5" customWidth="1"/>
    <col min="5" max="5" width="5.875" customWidth="1"/>
    <col min="6" max="8" width="6.25" customWidth="1"/>
    <col min="9" max="11" width="5.875" customWidth="1"/>
    <col min="12" max="12" width="4.875" customWidth="1"/>
    <col min="13" max="13" width="5" customWidth="1"/>
    <col min="14" max="14" width="8" customWidth="1"/>
    <col min="15" max="21" width="6.75" customWidth="1"/>
    <col min="22" max="22" width="5.125" customWidth="1"/>
    <col min="23" max="23" width="12.125" customWidth="1"/>
    <col min="24" max="24" width="6.25" customWidth="1"/>
    <col min="25" max="27" width="6.375" customWidth="1"/>
    <col min="28" max="30" width="6.25" customWidth="1"/>
    <col min="31" max="31" width="5.125" customWidth="1"/>
    <col min="32" max="32" width="12.375" customWidth="1"/>
    <col min="33" max="39" width="6.375" customWidth="1"/>
    <col min="40" max="40" width="7.375" customWidth="1"/>
  </cols>
  <sheetData>
    <row r="1" spans="1:40" ht="34.5" customHeight="1">
      <c r="A1" s="1899" t="s">
        <v>1501</v>
      </c>
      <c r="B1" s="1900" t="s">
        <v>448</v>
      </c>
      <c r="C1" s="1905"/>
      <c r="D1" s="1905"/>
      <c r="E1" s="1905"/>
      <c r="F1" s="1905"/>
      <c r="G1" s="1905"/>
      <c r="H1" s="1905"/>
      <c r="I1" s="1905"/>
      <c r="J1" s="1916"/>
      <c r="K1" s="1916"/>
      <c r="L1" s="1905"/>
      <c r="M1" s="1905"/>
      <c r="N1" s="1905"/>
      <c r="O1" s="1905"/>
      <c r="P1" s="1905"/>
      <c r="Q1" s="1931" t="s">
        <v>937</v>
      </c>
      <c r="R1" s="1905"/>
      <c r="S1" s="1905"/>
      <c r="T1" s="1905"/>
      <c r="U1" s="1905"/>
      <c r="V1" s="1905"/>
      <c r="W1" s="1905"/>
      <c r="X1" s="1905"/>
      <c r="Y1" s="1905"/>
      <c r="Z1" s="1939"/>
      <c r="AA1" s="1939"/>
      <c r="AB1" s="1905"/>
      <c r="AC1" s="1905"/>
      <c r="AD1" s="1905"/>
      <c r="AE1" s="1905"/>
      <c r="AF1" s="1905"/>
      <c r="AG1" s="1905"/>
      <c r="AH1" s="1905"/>
      <c r="AI1" s="1905"/>
      <c r="AJ1" s="1905"/>
      <c r="AK1" s="1905"/>
      <c r="AL1" s="1905"/>
      <c r="AM1" s="1905"/>
      <c r="AN1" s="1905"/>
    </row>
    <row r="2" spans="1:40" ht="24.75" customHeight="1">
      <c r="A2" s="1899"/>
      <c r="B2" s="1945"/>
      <c r="C2" s="1941" t="s">
        <v>1284</v>
      </c>
      <c r="D2" s="1941"/>
      <c r="E2" s="1941"/>
      <c r="F2" s="1941"/>
      <c r="G2" s="1941"/>
      <c r="H2" s="1941"/>
      <c r="I2" s="1941"/>
      <c r="J2" s="1941"/>
      <c r="K2" s="1941"/>
      <c r="L2" s="1941" t="s">
        <v>1295</v>
      </c>
      <c r="M2" s="1941"/>
      <c r="N2" s="1941"/>
      <c r="O2" s="1941"/>
      <c r="P2" s="1941"/>
      <c r="Q2" s="1941"/>
      <c r="R2" s="1941"/>
      <c r="S2" s="1941"/>
      <c r="T2" s="1941"/>
      <c r="U2" s="1941"/>
      <c r="V2" s="1941" t="s">
        <v>1027</v>
      </c>
      <c r="W2" s="1941"/>
      <c r="X2" s="1941"/>
      <c r="Y2" s="1941"/>
      <c r="Z2" s="1941"/>
      <c r="AA2" s="1941"/>
      <c r="AB2" s="1941"/>
      <c r="AC2" s="1941"/>
      <c r="AD2" s="1941"/>
      <c r="AE2" s="1941" t="s">
        <v>1317</v>
      </c>
      <c r="AF2" s="1941"/>
      <c r="AG2" s="1941"/>
      <c r="AH2" s="1941"/>
      <c r="AI2" s="1941"/>
      <c r="AJ2" s="1941"/>
      <c r="AK2" s="1941"/>
      <c r="AL2" s="1941"/>
      <c r="AM2" s="1941"/>
      <c r="AN2" s="1941"/>
    </row>
    <row r="3" spans="1:40" ht="29.25" customHeight="1">
      <c r="A3" s="1899"/>
      <c r="B3" s="1946" t="s">
        <v>868</v>
      </c>
      <c r="C3" s="1950" t="s">
        <v>367</v>
      </c>
      <c r="D3" s="545"/>
      <c r="E3" s="545"/>
      <c r="F3" s="545"/>
      <c r="G3" s="545"/>
      <c r="H3" s="545"/>
      <c r="I3" s="545"/>
      <c r="J3" s="545"/>
      <c r="K3" s="568"/>
      <c r="L3" s="219" t="s">
        <v>1297</v>
      </c>
      <c r="M3" s="219"/>
      <c r="N3" s="219"/>
      <c r="O3" s="219"/>
      <c r="P3" s="219"/>
      <c r="Q3" s="219"/>
      <c r="R3" s="219"/>
      <c r="S3" s="219"/>
      <c r="T3" s="219"/>
      <c r="U3" s="219"/>
      <c r="V3" s="525" t="s">
        <v>214</v>
      </c>
      <c r="W3" s="324"/>
      <c r="X3" s="324"/>
      <c r="Y3" s="324"/>
      <c r="Z3" s="324"/>
      <c r="AA3" s="324"/>
      <c r="AB3" s="324"/>
      <c r="AC3" s="324"/>
      <c r="AD3" s="558"/>
      <c r="AE3" s="196" t="s">
        <v>1320</v>
      </c>
      <c r="AF3" s="219"/>
      <c r="AG3" s="219"/>
      <c r="AH3" s="219"/>
      <c r="AI3" s="219"/>
      <c r="AJ3" s="219"/>
      <c r="AK3" s="219"/>
      <c r="AL3" s="219"/>
      <c r="AM3" s="219"/>
      <c r="AN3" s="358"/>
    </row>
    <row r="4" spans="1:40" ht="22.5" customHeight="1">
      <c r="A4" s="1899"/>
      <c r="B4" s="1946"/>
      <c r="C4" s="348"/>
      <c r="D4" s="217"/>
      <c r="E4" s="217"/>
      <c r="F4" s="217"/>
      <c r="G4" s="217"/>
      <c r="H4" s="217"/>
      <c r="I4" s="217"/>
      <c r="J4" s="217"/>
      <c r="K4" s="245"/>
      <c r="L4" s="1912" t="s">
        <v>1286</v>
      </c>
      <c r="M4" s="1912"/>
      <c r="N4" s="1913"/>
      <c r="O4" s="469" t="s">
        <v>4</v>
      </c>
      <c r="P4" s="469" t="s">
        <v>1293</v>
      </c>
      <c r="Q4" s="469" t="s">
        <v>700</v>
      </c>
      <c r="R4" s="469" t="s">
        <v>1294</v>
      </c>
      <c r="S4" s="469" t="s">
        <v>857</v>
      </c>
      <c r="T4" s="469" t="s">
        <v>228</v>
      </c>
      <c r="U4" s="519" t="s">
        <v>230</v>
      </c>
      <c r="V4" s="519" t="s">
        <v>1286</v>
      </c>
      <c r="W4" s="1913"/>
      <c r="X4" s="469" t="s">
        <v>4</v>
      </c>
      <c r="Y4" s="469" t="s">
        <v>1293</v>
      </c>
      <c r="Z4" s="469" t="s">
        <v>700</v>
      </c>
      <c r="AA4" s="469" t="s">
        <v>1294</v>
      </c>
      <c r="AB4" s="469" t="s">
        <v>857</v>
      </c>
      <c r="AC4" s="469" t="s">
        <v>228</v>
      </c>
      <c r="AD4" s="469" t="s">
        <v>230</v>
      </c>
      <c r="AE4" s="519" t="s">
        <v>1286</v>
      </c>
      <c r="AF4" s="1912"/>
      <c r="AG4" s="469" t="s">
        <v>4</v>
      </c>
      <c r="AH4" s="469" t="s">
        <v>1293</v>
      </c>
      <c r="AI4" s="469" t="s">
        <v>700</v>
      </c>
      <c r="AJ4" s="469" t="s">
        <v>1294</v>
      </c>
      <c r="AK4" s="469" t="s">
        <v>857</v>
      </c>
      <c r="AL4" s="469" t="s">
        <v>228</v>
      </c>
      <c r="AM4" s="469" t="s">
        <v>230</v>
      </c>
      <c r="AN4" s="358"/>
    </row>
    <row r="5" spans="1:40" ht="22.5" customHeight="1">
      <c r="A5" s="1899"/>
      <c r="B5" s="1946"/>
      <c r="C5" s="196" t="s">
        <v>334</v>
      </c>
      <c r="D5" s="219"/>
      <c r="E5" s="219"/>
      <c r="F5" s="219"/>
      <c r="G5" s="219"/>
      <c r="H5" s="219"/>
      <c r="I5" s="219"/>
      <c r="J5" s="219"/>
      <c r="K5" s="358"/>
      <c r="L5" s="1956" t="s">
        <v>515</v>
      </c>
      <c r="M5" s="519" t="s">
        <v>999</v>
      </c>
      <c r="N5" s="1913"/>
      <c r="O5" s="619">
        <v>357</v>
      </c>
      <c r="P5" s="619">
        <v>427</v>
      </c>
      <c r="Q5" s="619">
        <v>938</v>
      </c>
      <c r="R5" s="619">
        <v>460</v>
      </c>
      <c r="S5" s="619">
        <v>253</v>
      </c>
      <c r="T5" s="619">
        <v>564</v>
      </c>
      <c r="U5" s="1974">
        <f>SUM(O5:T5)</f>
        <v>2999</v>
      </c>
      <c r="V5" s="1925" t="s">
        <v>855</v>
      </c>
      <c r="W5" s="1912" t="s">
        <v>234</v>
      </c>
      <c r="X5" s="1928">
        <v>301</v>
      </c>
      <c r="Y5" s="1978">
        <v>2554</v>
      </c>
      <c r="Z5" s="1912"/>
      <c r="AA5" s="1913"/>
      <c r="AB5" s="1928">
        <v>382</v>
      </c>
      <c r="AC5" s="1928">
        <v>391</v>
      </c>
      <c r="AD5" s="1954">
        <f>SUM(X5:AC5)</f>
        <v>3628</v>
      </c>
      <c r="AE5" s="1925" t="s">
        <v>523</v>
      </c>
      <c r="AF5" s="519" t="s">
        <v>234</v>
      </c>
      <c r="AG5" s="619">
        <v>16</v>
      </c>
      <c r="AH5" s="519">
        <v>207</v>
      </c>
      <c r="AI5" s="1912"/>
      <c r="AJ5" s="1913"/>
      <c r="AK5" s="619">
        <v>30</v>
      </c>
      <c r="AL5" s="619">
        <v>14</v>
      </c>
      <c r="AM5" s="1967">
        <f>SUM(AG5:AL5)</f>
        <v>267</v>
      </c>
      <c r="AN5" s="358"/>
    </row>
    <row r="6" spans="1:40" ht="22.5" customHeight="1">
      <c r="A6" s="1899"/>
      <c r="B6" s="1946"/>
      <c r="C6" s="519" t="s">
        <v>1286</v>
      </c>
      <c r="D6" s="1913"/>
      <c r="E6" s="469" t="s">
        <v>4</v>
      </c>
      <c r="F6" s="469" t="s">
        <v>1293</v>
      </c>
      <c r="G6" s="469" t="s">
        <v>700</v>
      </c>
      <c r="H6" s="469" t="s">
        <v>1294</v>
      </c>
      <c r="I6" s="469" t="s">
        <v>857</v>
      </c>
      <c r="J6" s="469" t="s">
        <v>228</v>
      </c>
      <c r="K6" s="469" t="s">
        <v>230</v>
      </c>
      <c r="L6" s="1957"/>
      <c r="M6" s="1922" t="s">
        <v>181</v>
      </c>
      <c r="N6" s="1924"/>
      <c r="O6" s="1965">
        <v>666.3</v>
      </c>
      <c r="P6" s="1965">
        <v>339.8</v>
      </c>
      <c r="Q6" s="1965">
        <v>273.10000000000002</v>
      </c>
      <c r="R6" s="1965">
        <v>534.70000000000005</v>
      </c>
      <c r="S6" s="1965">
        <v>412</v>
      </c>
      <c r="T6" s="1965">
        <v>597.4</v>
      </c>
      <c r="U6" s="1975">
        <v>392.3</v>
      </c>
      <c r="V6" s="1925" t="s">
        <v>523</v>
      </c>
      <c r="W6" s="519" t="s">
        <v>234</v>
      </c>
      <c r="X6" s="1928">
        <v>509</v>
      </c>
      <c r="Y6" s="1954">
        <v>1056</v>
      </c>
      <c r="Z6" s="1954">
        <v>2891</v>
      </c>
      <c r="AA6" s="1954">
        <v>615</v>
      </c>
      <c r="AB6" s="1954">
        <v>786</v>
      </c>
      <c r="AC6" s="1954">
        <v>556</v>
      </c>
      <c r="AD6" s="1954">
        <f>SUM(X6:AC6)</f>
        <v>6413</v>
      </c>
      <c r="AE6" s="1926"/>
      <c r="AF6" s="1922" t="s">
        <v>181</v>
      </c>
      <c r="AG6" s="619">
        <v>30.9</v>
      </c>
      <c r="AH6" s="519">
        <v>38.1</v>
      </c>
      <c r="AI6" s="1912"/>
      <c r="AJ6" s="1913"/>
      <c r="AK6" s="619">
        <v>50.5</v>
      </c>
      <c r="AL6" s="619">
        <v>15.2</v>
      </c>
      <c r="AM6" s="619">
        <v>35.700000000000003</v>
      </c>
      <c r="AN6" s="358"/>
    </row>
    <row r="7" spans="1:40" ht="22.5" customHeight="1">
      <c r="A7" s="1899"/>
      <c r="B7" s="1946"/>
      <c r="C7" s="1925" t="s">
        <v>523</v>
      </c>
      <c r="D7" s="519" t="s">
        <v>234</v>
      </c>
      <c r="E7" s="1928">
        <v>592</v>
      </c>
      <c r="F7" s="1928">
        <v>550</v>
      </c>
      <c r="G7" s="1928">
        <v>6202</v>
      </c>
      <c r="H7" s="1928">
        <v>534</v>
      </c>
      <c r="I7" s="1928">
        <v>25</v>
      </c>
      <c r="J7" s="1928">
        <v>479</v>
      </c>
      <c r="K7" s="1954">
        <f>SUM(E7:J7)</f>
        <v>8382</v>
      </c>
      <c r="L7" s="1956" t="s">
        <v>101</v>
      </c>
      <c r="M7" s="519" t="s">
        <v>999</v>
      </c>
      <c r="N7" s="1913"/>
      <c r="O7" s="1966">
        <v>214</v>
      </c>
      <c r="P7" s="1966">
        <v>435</v>
      </c>
      <c r="Q7" s="1967">
        <v>1217</v>
      </c>
      <c r="R7" s="1966">
        <v>325</v>
      </c>
      <c r="S7" s="1966">
        <v>236</v>
      </c>
      <c r="T7" s="1966">
        <v>190</v>
      </c>
      <c r="U7" s="1974">
        <f>SUM(O7:T7)</f>
        <v>2617</v>
      </c>
      <c r="V7" s="1926"/>
      <c r="W7" s="1922" t="s">
        <v>181</v>
      </c>
      <c r="X7" s="1953">
        <v>1052.7</v>
      </c>
      <c r="Y7" s="1953">
        <v>877.1</v>
      </c>
      <c r="Z7" s="1953">
        <v>892.4</v>
      </c>
      <c r="AA7" s="1953">
        <v>1058.5</v>
      </c>
      <c r="AB7" s="1953">
        <v>1399.2</v>
      </c>
      <c r="AC7" s="1953">
        <v>639.9</v>
      </c>
      <c r="AD7" s="1953">
        <v>873.5</v>
      </c>
      <c r="AE7" s="196"/>
      <c r="AF7" s="219"/>
      <c r="AG7" s="219"/>
      <c r="AH7" s="219"/>
      <c r="AI7" s="219"/>
      <c r="AJ7" s="219"/>
      <c r="AK7" s="219"/>
      <c r="AL7" s="219"/>
      <c r="AM7" s="219"/>
      <c r="AN7" s="358"/>
    </row>
    <row r="8" spans="1:40" ht="22.5" customHeight="1">
      <c r="A8" s="1899"/>
      <c r="B8" s="1946"/>
      <c r="C8" s="1926"/>
      <c r="D8" s="1922" t="s">
        <v>1196</v>
      </c>
      <c r="E8" s="1953" t="s">
        <v>1187</v>
      </c>
      <c r="F8" s="1953">
        <v>456.8</v>
      </c>
      <c r="G8" s="1953">
        <v>1839.3</v>
      </c>
      <c r="H8" s="1953">
        <v>673.4</v>
      </c>
      <c r="I8" s="1953">
        <v>44.5</v>
      </c>
      <c r="J8" s="1953">
        <v>551.29999999999995</v>
      </c>
      <c r="K8" s="1953">
        <v>1149.2</v>
      </c>
      <c r="L8" s="1957"/>
      <c r="M8" s="1922" t="s">
        <v>181</v>
      </c>
      <c r="N8" s="1924"/>
      <c r="O8" s="1965">
        <v>103.4</v>
      </c>
      <c r="P8" s="1965">
        <v>361.3</v>
      </c>
      <c r="Q8" s="1965">
        <v>360.9</v>
      </c>
      <c r="R8" s="1965">
        <v>409.8</v>
      </c>
      <c r="S8" s="1965">
        <v>420.1</v>
      </c>
      <c r="T8" s="1965">
        <v>218.6</v>
      </c>
      <c r="U8" s="1975">
        <v>359.3</v>
      </c>
      <c r="V8" s="196" t="s">
        <v>1021</v>
      </c>
      <c r="W8" s="219"/>
      <c r="X8" s="219"/>
      <c r="Y8" s="219"/>
      <c r="Z8" s="219"/>
      <c r="AA8" s="219"/>
      <c r="AB8" s="219"/>
      <c r="AC8" s="219"/>
      <c r="AD8" s="358"/>
      <c r="AE8" s="196"/>
      <c r="AF8" s="219"/>
      <c r="AG8" s="219"/>
      <c r="AH8" s="219"/>
      <c r="AI8" s="219"/>
      <c r="AJ8" s="219"/>
      <c r="AK8" s="219"/>
      <c r="AL8" s="219"/>
      <c r="AM8" s="219"/>
      <c r="AN8" s="358"/>
    </row>
    <row r="9" spans="1:40" ht="22.5" customHeight="1">
      <c r="A9" s="1899"/>
      <c r="B9" s="1946"/>
      <c r="C9" s="196"/>
      <c r="D9" s="219"/>
      <c r="E9" s="219"/>
      <c r="F9" s="219"/>
      <c r="G9" s="219"/>
      <c r="H9" s="219"/>
      <c r="I9" s="219"/>
      <c r="J9" s="219"/>
      <c r="K9" s="358"/>
      <c r="L9" s="219"/>
      <c r="M9" s="219"/>
      <c r="N9" s="219"/>
      <c r="O9" s="219"/>
      <c r="P9" s="219"/>
      <c r="Q9" s="219"/>
      <c r="R9" s="219"/>
      <c r="S9" s="219"/>
      <c r="T9" s="219"/>
      <c r="U9" s="219"/>
      <c r="V9" s="196"/>
      <c r="W9" s="219"/>
      <c r="X9" s="219"/>
      <c r="Y9" s="219"/>
      <c r="Z9" s="219"/>
      <c r="AA9" s="219"/>
      <c r="AB9" s="219"/>
      <c r="AC9" s="219"/>
      <c r="AD9" s="358"/>
      <c r="AE9" s="196" t="s">
        <v>192</v>
      </c>
      <c r="AF9" s="219"/>
      <c r="AG9" s="219"/>
      <c r="AH9" s="219"/>
      <c r="AI9" s="219"/>
      <c r="AJ9" s="219"/>
      <c r="AK9" s="219"/>
      <c r="AL9" s="219"/>
      <c r="AM9" s="219"/>
      <c r="AN9" s="358"/>
    </row>
    <row r="10" spans="1:40" ht="22.5" customHeight="1">
      <c r="A10" s="1899"/>
      <c r="B10" s="1946"/>
      <c r="C10" s="452" t="s">
        <v>1052</v>
      </c>
      <c r="D10" s="457"/>
      <c r="E10" s="457"/>
      <c r="F10" s="457"/>
      <c r="G10" s="457"/>
      <c r="H10" s="457"/>
      <c r="I10" s="457"/>
      <c r="J10" s="457"/>
      <c r="K10" s="474"/>
      <c r="L10" s="219" t="s">
        <v>392</v>
      </c>
      <c r="M10" s="219"/>
      <c r="N10" s="219"/>
      <c r="O10" s="219"/>
      <c r="P10" s="219"/>
      <c r="Q10" s="219"/>
      <c r="R10" s="219"/>
      <c r="S10" s="219"/>
      <c r="T10" s="219"/>
      <c r="U10" s="219"/>
      <c r="V10" s="196"/>
      <c r="W10" s="219"/>
      <c r="X10" s="219"/>
      <c r="Y10" s="219"/>
      <c r="Z10" s="219"/>
      <c r="AA10" s="219"/>
      <c r="AB10" s="219"/>
      <c r="AC10" s="219"/>
      <c r="AD10" s="358"/>
      <c r="AE10" s="519" t="s">
        <v>1286</v>
      </c>
      <c r="AF10" s="1913"/>
      <c r="AG10" s="469" t="s">
        <v>4</v>
      </c>
      <c r="AH10" s="469" t="s">
        <v>1293</v>
      </c>
      <c r="AI10" s="469" t="s">
        <v>700</v>
      </c>
      <c r="AJ10" s="469" t="s">
        <v>1294</v>
      </c>
      <c r="AK10" s="469" t="s">
        <v>857</v>
      </c>
      <c r="AL10" s="469" t="s">
        <v>228</v>
      </c>
      <c r="AM10" s="469" t="s">
        <v>230</v>
      </c>
      <c r="AN10" s="358"/>
    </row>
    <row r="11" spans="1:40" ht="22.5" customHeight="1">
      <c r="A11" s="1899"/>
      <c r="B11" s="1946"/>
      <c r="C11" s="452"/>
      <c r="D11" s="457"/>
      <c r="E11" s="457"/>
      <c r="F11" s="457"/>
      <c r="G11" s="457"/>
      <c r="H11" s="457"/>
      <c r="I11" s="457"/>
      <c r="J11" s="457"/>
      <c r="K11" s="474"/>
      <c r="L11" s="1958" t="s">
        <v>1463</v>
      </c>
      <c r="M11" s="1958"/>
      <c r="N11" s="1958"/>
      <c r="O11" s="1958"/>
      <c r="P11" s="1958"/>
      <c r="Q11" s="1958"/>
      <c r="R11" s="1958"/>
      <c r="S11" s="1958"/>
      <c r="T11" s="219"/>
      <c r="U11" s="219"/>
      <c r="V11" s="196"/>
      <c r="W11" s="219"/>
      <c r="X11" s="219"/>
      <c r="Y11" s="219"/>
      <c r="Z11" s="219"/>
      <c r="AA11" s="219"/>
      <c r="AB11" s="219"/>
      <c r="AC11" s="219"/>
      <c r="AD11" s="358"/>
      <c r="AE11" s="1925" t="s">
        <v>101</v>
      </c>
      <c r="AF11" s="519" t="s">
        <v>1322</v>
      </c>
      <c r="AG11" s="619">
        <v>24</v>
      </c>
      <c r="AH11" s="619">
        <v>13</v>
      </c>
      <c r="AI11" s="619">
        <v>357</v>
      </c>
      <c r="AJ11" s="619">
        <v>54</v>
      </c>
      <c r="AK11" s="619">
        <v>60</v>
      </c>
      <c r="AL11" s="619">
        <v>104</v>
      </c>
      <c r="AM11" s="619">
        <f>SUM(AG11:AL11)</f>
        <v>612</v>
      </c>
      <c r="AN11" s="358"/>
    </row>
    <row r="12" spans="1:40" ht="22.5" customHeight="1">
      <c r="A12" s="1899"/>
      <c r="B12" s="1946"/>
      <c r="C12" s="196" t="s">
        <v>123</v>
      </c>
      <c r="D12" s="219"/>
      <c r="E12" s="219"/>
      <c r="F12" s="219"/>
      <c r="G12" s="219"/>
      <c r="H12" s="219"/>
      <c r="I12" s="219"/>
      <c r="J12" s="219"/>
      <c r="K12" s="358"/>
      <c r="L12" s="219" t="s">
        <v>1299</v>
      </c>
      <c r="M12" s="219"/>
      <c r="N12" s="219"/>
      <c r="O12" s="219"/>
      <c r="P12" s="219"/>
      <c r="Q12" s="219"/>
      <c r="R12" s="219"/>
      <c r="S12" s="219"/>
      <c r="T12" s="219"/>
      <c r="U12" s="219"/>
      <c r="V12" s="196"/>
      <c r="W12" s="219"/>
      <c r="X12" s="219"/>
      <c r="Y12" s="219"/>
      <c r="Z12" s="219"/>
      <c r="AA12" s="219"/>
      <c r="AB12" s="219"/>
      <c r="AC12" s="219"/>
      <c r="AD12" s="358"/>
      <c r="AE12" s="1926"/>
      <c r="AF12" s="1922" t="s">
        <v>181</v>
      </c>
      <c r="AG12" s="1965">
        <v>49.6</v>
      </c>
      <c r="AH12" s="1965">
        <v>10.8</v>
      </c>
      <c r="AI12" s="1979">
        <v>105.9</v>
      </c>
      <c r="AJ12" s="1965">
        <v>68.099999999999994</v>
      </c>
      <c r="AK12" s="1979">
        <v>106.8</v>
      </c>
      <c r="AL12" s="1979">
        <v>119.7</v>
      </c>
      <c r="AM12" s="1965">
        <v>84</v>
      </c>
      <c r="AN12" s="358"/>
    </row>
    <row r="13" spans="1:40" ht="22.5" customHeight="1">
      <c r="A13" s="1899"/>
      <c r="B13" s="1946"/>
      <c r="C13" s="519" t="s">
        <v>1286</v>
      </c>
      <c r="D13" s="1913"/>
      <c r="E13" s="469" t="s">
        <v>4</v>
      </c>
      <c r="F13" s="469" t="s">
        <v>1293</v>
      </c>
      <c r="G13" s="469" t="s">
        <v>700</v>
      </c>
      <c r="H13" s="469" t="s">
        <v>1294</v>
      </c>
      <c r="I13" s="469" t="s">
        <v>857</v>
      </c>
      <c r="J13" s="469" t="s">
        <v>228</v>
      </c>
      <c r="K13" s="469" t="s">
        <v>230</v>
      </c>
      <c r="L13" s="219" t="s">
        <v>1300</v>
      </c>
      <c r="M13" s="219"/>
      <c r="N13" s="219"/>
      <c r="O13" s="219"/>
      <c r="P13" s="219"/>
      <c r="Q13" s="219"/>
      <c r="R13" s="219"/>
      <c r="S13" s="219"/>
      <c r="T13" s="219"/>
      <c r="U13" s="219"/>
      <c r="V13" s="196"/>
      <c r="W13" s="219"/>
      <c r="X13" s="219"/>
      <c r="Y13" s="219"/>
      <c r="Z13" s="219"/>
      <c r="AA13" s="219"/>
      <c r="AB13" s="219"/>
      <c r="AC13" s="219"/>
      <c r="AD13" s="358"/>
      <c r="AE13" s="196"/>
      <c r="AF13" s="219"/>
      <c r="AG13" s="219"/>
      <c r="AH13" s="219"/>
      <c r="AI13" s="219"/>
      <c r="AJ13" s="219"/>
      <c r="AK13" s="219"/>
      <c r="AL13" s="219"/>
      <c r="AM13" s="219"/>
      <c r="AN13" s="358"/>
    </row>
    <row r="14" spans="1:40" ht="22.5" customHeight="1">
      <c r="A14" s="1899"/>
      <c r="B14" s="1946"/>
      <c r="C14" s="1925" t="s">
        <v>523</v>
      </c>
      <c r="D14" s="519" t="s">
        <v>234</v>
      </c>
      <c r="E14" s="1928">
        <v>308</v>
      </c>
      <c r="F14" s="519">
        <v>1069</v>
      </c>
      <c r="G14" s="1912"/>
      <c r="H14" s="1913"/>
      <c r="I14" s="1928">
        <v>26</v>
      </c>
      <c r="J14" s="1928">
        <v>185</v>
      </c>
      <c r="K14" s="1954">
        <f>SUM(E14:J14)</f>
        <v>1588</v>
      </c>
      <c r="L14" s="1912" t="s">
        <v>1286</v>
      </c>
      <c r="M14" s="1912"/>
      <c r="N14" s="1913"/>
      <c r="O14" s="469" t="s">
        <v>4</v>
      </c>
      <c r="P14" s="469" t="s">
        <v>1293</v>
      </c>
      <c r="Q14" s="469" t="s">
        <v>700</v>
      </c>
      <c r="R14" s="469" t="s">
        <v>1294</v>
      </c>
      <c r="S14" s="469" t="s">
        <v>857</v>
      </c>
      <c r="T14" s="469" t="s">
        <v>228</v>
      </c>
      <c r="U14" s="519" t="s">
        <v>230</v>
      </c>
      <c r="V14" s="196"/>
      <c r="W14" s="219"/>
      <c r="X14" s="219"/>
      <c r="Y14" s="219"/>
      <c r="Z14" s="219"/>
      <c r="AA14" s="219"/>
      <c r="AB14" s="219"/>
      <c r="AC14" s="219"/>
      <c r="AD14" s="358"/>
      <c r="AE14" s="196" t="s">
        <v>661</v>
      </c>
      <c r="AF14" s="219"/>
      <c r="AG14" s="219"/>
      <c r="AH14" s="219"/>
      <c r="AI14" s="219"/>
      <c r="AJ14" s="219"/>
      <c r="AK14" s="219"/>
      <c r="AL14" s="219"/>
      <c r="AM14" s="219"/>
      <c r="AN14" s="358"/>
    </row>
    <row r="15" spans="1:40" ht="22.5" customHeight="1">
      <c r="A15" s="1899"/>
      <c r="B15" s="1946"/>
      <c r="C15" s="1926"/>
      <c r="D15" s="1922" t="s">
        <v>1196</v>
      </c>
      <c r="E15" s="1928">
        <v>594.20000000000005</v>
      </c>
      <c r="F15" s="519">
        <v>196.5</v>
      </c>
      <c r="G15" s="1912"/>
      <c r="H15" s="1913"/>
      <c r="I15" s="1928">
        <v>43.8</v>
      </c>
      <c r="J15" s="1928">
        <v>201.2</v>
      </c>
      <c r="K15" s="1928">
        <v>212.5</v>
      </c>
      <c r="L15" s="1959" t="s">
        <v>855</v>
      </c>
      <c r="M15" s="519" t="s">
        <v>234</v>
      </c>
      <c r="N15" s="1913"/>
      <c r="O15" s="619">
        <v>208</v>
      </c>
      <c r="P15" s="1970">
        <v>1719</v>
      </c>
      <c r="Q15" s="1971"/>
      <c r="R15" s="1973"/>
      <c r="S15" s="619">
        <v>165</v>
      </c>
      <c r="T15" s="619">
        <v>25</v>
      </c>
      <c r="U15" s="1974">
        <f>SUM(O15:T15)</f>
        <v>2117</v>
      </c>
      <c r="V15" s="196"/>
      <c r="W15" s="219"/>
      <c r="X15" s="219"/>
      <c r="Y15" s="219"/>
      <c r="Z15" s="219"/>
      <c r="AA15" s="219"/>
      <c r="AB15" s="219"/>
      <c r="AC15" s="219"/>
      <c r="AD15" s="358"/>
      <c r="AE15" s="196" t="s">
        <v>931</v>
      </c>
      <c r="AF15" s="219"/>
      <c r="AG15" s="219"/>
      <c r="AH15" s="219"/>
      <c r="AI15" s="219"/>
      <c r="AJ15" s="219"/>
      <c r="AK15" s="219"/>
      <c r="AL15" s="219"/>
      <c r="AM15" s="219"/>
      <c r="AN15" s="358"/>
    </row>
    <row r="16" spans="1:40" ht="22.5" customHeight="1">
      <c r="A16" s="1899"/>
      <c r="B16" s="1946"/>
      <c r="C16" s="196"/>
      <c r="D16" s="219"/>
      <c r="E16" s="219"/>
      <c r="F16" s="219"/>
      <c r="G16" s="219"/>
      <c r="H16" s="219"/>
      <c r="I16" s="219"/>
      <c r="J16" s="219"/>
      <c r="K16" s="358"/>
      <c r="L16" s="1936" t="s">
        <v>523</v>
      </c>
      <c r="M16" s="1961" t="s">
        <v>234</v>
      </c>
      <c r="N16" s="1963"/>
      <c r="O16" s="1967">
        <v>1090</v>
      </c>
      <c r="P16" s="1967">
        <v>5780</v>
      </c>
      <c r="Q16" s="1967">
        <v>11596</v>
      </c>
      <c r="R16" s="1967">
        <v>2853</v>
      </c>
      <c r="S16" s="1967">
        <v>1745</v>
      </c>
      <c r="T16" s="1967">
        <v>2528</v>
      </c>
      <c r="U16" s="1974">
        <f>SUM(O16:T16)</f>
        <v>25592</v>
      </c>
      <c r="V16" s="196"/>
      <c r="W16" s="219"/>
      <c r="X16" s="219"/>
      <c r="Y16" s="219"/>
      <c r="Z16" s="219"/>
      <c r="AA16" s="219"/>
      <c r="AB16" s="219"/>
      <c r="AC16" s="219"/>
      <c r="AD16" s="358"/>
      <c r="AE16" s="519" t="s">
        <v>1286</v>
      </c>
      <c r="AF16" s="1913"/>
      <c r="AG16" s="469" t="s">
        <v>4</v>
      </c>
      <c r="AH16" s="469" t="s">
        <v>1293</v>
      </c>
      <c r="AI16" s="469" t="s">
        <v>700</v>
      </c>
      <c r="AJ16" s="469" t="s">
        <v>1294</v>
      </c>
      <c r="AK16" s="469" t="s">
        <v>857</v>
      </c>
      <c r="AL16" s="469" t="s">
        <v>228</v>
      </c>
      <c r="AM16" s="469" t="s">
        <v>230</v>
      </c>
      <c r="AN16" s="469" t="s">
        <v>63</v>
      </c>
    </row>
    <row r="17" spans="1:40" ht="22.5" customHeight="1">
      <c r="A17" s="1899"/>
      <c r="B17" s="1946"/>
      <c r="C17" s="196" t="s">
        <v>509</v>
      </c>
      <c r="D17" s="219"/>
      <c r="E17" s="219"/>
      <c r="F17" s="219"/>
      <c r="G17" s="219"/>
      <c r="H17" s="219"/>
      <c r="I17" s="219"/>
      <c r="J17" s="219"/>
      <c r="K17" s="358"/>
      <c r="L17" s="1960"/>
      <c r="M17" s="1962" t="s">
        <v>181</v>
      </c>
      <c r="N17" s="1964"/>
      <c r="O17" s="1968">
        <v>2254.3000000000002</v>
      </c>
      <c r="P17" s="1968">
        <v>4801.3</v>
      </c>
      <c r="Q17" s="1968">
        <v>3439</v>
      </c>
      <c r="R17" s="1968">
        <v>3597.9</v>
      </c>
      <c r="S17" s="1968">
        <v>3106.4</v>
      </c>
      <c r="T17" s="1968">
        <v>2909.6</v>
      </c>
      <c r="U17" s="1976">
        <v>3514</v>
      </c>
      <c r="V17" s="196"/>
      <c r="W17" s="219"/>
      <c r="X17" s="219"/>
      <c r="Y17" s="219"/>
      <c r="Z17" s="219"/>
      <c r="AA17" s="219"/>
      <c r="AB17" s="219"/>
      <c r="AC17" s="219"/>
      <c r="AD17" s="358"/>
      <c r="AE17" s="1925" t="s">
        <v>855</v>
      </c>
      <c r="AF17" s="469" t="s">
        <v>368</v>
      </c>
      <c r="AG17" s="496">
        <v>101</v>
      </c>
      <c r="AH17" s="496">
        <v>214</v>
      </c>
      <c r="AI17" s="496">
        <v>495</v>
      </c>
      <c r="AJ17" s="496">
        <v>100</v>
      </c>
      <c r="AK17" s="496">
        <v>125</v>
      </c>
      <c r="AL17" s="496">
        <v>178</v>
      </c>
      <c r="AM17" s="1980">
        <v>1213</v>
      </c>
      <c r="AN17" s="1981">
        <v>192882</v>
      </c>
    </row>
    <row r="18" spans="1:40" ht="22.5" customHeight="1">
      <c r="A18" s="1899"/>
      <c r="B18" s="1946"/>
      <c r="C18" s="196" t="s">
        <v>539</v>
      </c>
      <c r="D18" s="219"/>
      <c r="E18" s="219"/>
      <c r="F18" s="219"/>
      <c r="G18" s="219"/>
      <c r="H18" s="219"/>
      <c r="I18" s="219"/>
      <c r="J18" s="219"/>
      <c r="K18" s="358"/>
      <c r="L18" s="219" t="s">
        <v>1021</v>
      </c>
      <c r="M18" s="219"/>
      <c r="N18" s="219"/>
      <c r="O18" s="219"/>
      <c r="P18" s="219"/>
      <c r="Q18" s="219"/>
      <c r="R18" s="219"/>
      <c r="S18" s="219"/>
      <c r="T18" s="219"/>
      <c r="U18" s="219"/>
      <c r="V18" s="196"/>
      <c r="W18" s="219"/>
      <c r="X18" s="219"/>
      <c r="Y18" s="219"/>
      <c r="Z18" s="219"/>
      <c r="AA18" s="219"/>
      <c r="AB18" s="219"/>
      <c r="AC18" s="219"/>
      <c r="AD18" s="358"/>
      <c r="AE18" s="1926"/>
      <c r="AF18" s="469" t="s">
        <v>889</v>
      </c>
      <c r="AG18" s="496">
        <v>10.8</v>
      </c>
      <c r="AH18" s="496">
        <v>12.3</v>
      </c>
      <c r="AI18" s="496">
        <v>14.2</v>
      </c>
      <c r="AJ18" s="496">
        <v>8.1999999999999993</v>
      </c>
      <c r="AK18" s="496">
        <v>13.2</v>
      </c>
      <c r="AL18" s="496">
        <v>12.4</v>
      </c>
      <c r="AM18" s="496">
        <v>12.4</v>
      </c>
      <c r="AN18" s="619">
        <v>16.100000000000001</v>
      </c>
    </row>
    <row r="19" spans="1:40" ht="22.5" customHeight="1">
      <c r="A19" s="1899"/>
      <c r="B19" s="1946"/>
      <c r="C19" s="519" t="s">
        <v>1286</v>
      </c>
      <c r="D19" s="1913"/>
      <c r="E19" s="469" t="s">
        <v>4</v>
      </c>
      <c r="F19" s="469" t="s">
        <v>1293</v>
      </c>
      <c r="G19" s="469" t="s">
        <v>700</v>
      </c>
      <c r="H19" s="469" t="s">
        <v>1294</v>
      </c>
      <c r="I19" s="469" t="s">
        <v>857</v>
      </c>
      <c r="J19" s="469" t="s">
        <v>228</v>
      </c>
      <c r="K19" s="469" t="s">
        <v>230</v>
      </c>
      <c r="L19" s="219"/>
      <c r="M19" s="219"/>
      <c r="N19" s="219"/>
      <c r="O19" s="219"/>
      <c r="P19" s="219"/>
      <c r="Q19" s="219"/>
      <c r="R19" s="219"/>
      <c r="S19" s="219"/>
      <c r="T19" s="219"/>
      <c r="U19" s="219"/>
      <c r="V19" s="196"/>
      <c r="W19" s="219"/>
      <c r="X19" s="219"/>
      <c r="Y19" s="219"/>
      <c r="Z19" s="219"/>
      <c r="AA19" s="219"/>
      <c r="AB19" s="219"/>
      <c r="AC19" s="219"/>
      <c r="AD19" s="358"/>
      <c r="AE19" s="1925" t="s">
        <v>523</v>
      </c>
      <c r="AF19" s="469" t="s">
        <v>368</v>
      </c>
      <c r="AG19" s="619">
        <v>129</v>
      </c>
      <c r="AH19" s="619">
        <v>185</v>
      </c>
      <c r="AI19" s="619">
        <v>578</v>
      </c>
      <c r="AJ19" s="619">
        <v>175</v>
      </c>
      <c r="AK19" s="619">
        <v>184</v>
      </c>
      <c r="AL19" s="619">
        <v>184</v>
      </c>
      <c r="AM19" s="1967">
        <f>SUM(AG19:AL19)</f>
        <v>1435</v>
      </c>
      <c r="AN19" s="1981">
        <v>245653</v>
      </c>
    </row>
    <row r="20" spans="1:40" ht="22.5" customHeight="1">
      <c r="A20" s="1899"/>
      <c r="B20" s="1946"/>
      <c r="C20" s="1925" t="s">
        <v>523</v>
      </c>
      <c r="D20" s="519" t="s">
        <v>234</v>
      </c>
      <c r="E20" s="1928">
        <v>0</v>
      </c>
      <c r="F20" s="519">
        <v>48</v>
      </c>
      <c r="G20" s="1912"/>
      <c r="H20" s="1913"/>
      <c r="I20" s="1928">
        <v>0</v>
      </c>
      <c r="J20" s="1930"/>
      <c r="K20" s="1955"/>
      <c r="L20" s="219" t="s">
        <v>1464</v>
      </c>
      <c r="M20" s="219"/>
      <c r="N20" s="219"/>
      <c r="O20" s="219"/>
      <c r="P20" s="219"/>
      <c r="Q20" s="219"/>
      <c r="R20" s="219"/>
      <c r="S20" s="219"/>
      <c r="T20" s="219"/>
      <c r="U20" s="219"/>
      <c r="V20" s="196"/>
      <c r="W20" s="219"/>
      <c r="X20" s="219"/>
      <c r="Y20" s="219"/>
      <c r="Z20" s="219"/>
      <c r="AA20" s="219"/>
      <c r="AB20" s="219"/>
      <c r="AC20" s="219"/>
      <c r="AD20" s="358"/>
      <c r="AE20" s="1926"/>
      <c r="AF20" s="469" t="s">
        <v>889</v>
      </c>
      <c r="AG20" s="619">
        <v>14.2</v>
      </c>
      <c r="AH20" s="619">
        <v>11.3</v>
      </c>
      <c r="AI20" s="619">
        <v>16.100000000000001</v>
      </c>
      <c r="AJ20" s="1965">
        <v>13</v>
      </c>
      <c r="AK20" s="619">
        <v>18.5</v>
      </c>
      <c r="AL20" s="619">
        <v>11.9</v>
      </c>
      <c r="AM20" s="619">
        <v>14.3</v>
      </c>
      <c r="AN20" s="1965">
        <v>19</v>
      </c>
    </row>
    <row r="21" spans="1:40" ht="22.5" customHeight="1">
      <c r="A21" s="1899"/>
      <c r="B21" s="1946"/>
      <c r="C21" s="1926"/>
      <c r="D21" s="1922" t="s">
        <v>1196</v>
      </c>
      <c r="E21" s="1928">
        <v>0</v>
      </c>
      <c r="F21" s="519">
        <v>8.8000000000000007</v>
      </c>
      <c r="G21" s="1912"/>
      <c r="H21" s="1913"/>
      <c r="I21" s="1928">
        <v>0</v>
      </c>
      <c r="J21" s="1930"/>
      <c r="K21" s="1930"/>
      <c r="L21" s="219" t="s">
        <v>1301</v>
      </c>
      <c r="M21" s="219"/>
      <c r="N21" s="219"/>
      <c r="O21" s="219"/>
      <c r="P21" s="219"/>
      <c r="Q21" s="219"/>
      <c r="R21" s="219"/>
      <c r="S21" s="219"/>
      <c r="T21" s="219"/>
      <c r="U21" s="219"/>
      <c r="V21" s="196"/>
      <c r="W21" s="219"/>
      <c r="X21" s="219"/>
      <c r="Y21" s="219"/>
      <c r="Z21" s="219"/>
      <c r="AA21" s="219"/>
      <c r="AB21" s="219"/>
      <c r="AC21" s="219"/>
      <c r="AD21" s="358"/>
      <c r="AE21" s="196"/>
      <c r="AF21" s="219"/>
      <c r="AG21" s="219"/>
      <c r="AH21" s="219"/>
      <c r="AI21" s="219"/>
      <c r="AJ21" s="219"/>
      <c r="AK21" s="219"/>
      <c r="AL21" s="219"/>
      <c r="AM21" s="219"/>
      <c r="AN21" s="358"/>
    </row>
    <row r="22" spans="1:40" ht="22.5" customHeight="1">
      <c r="A22" s="1899"/>
      <c r="B22" s="1946"/>
      <c r="C22" s="196"/>
      <c r="D22" s="219"/>
      <c r="E22" s="219"/>
      <c r="F22" s="219"/>
      <c r="G22" s="219"/>
      <c r="H22" s="219"/>
      <c r="I22" s="219"/>
      <c r="J22" s="219"/>
      <c r="K22" s="358"/>
      <c r="L22" s="1958" t="s">
        <v>1304</v>
      </c>
      <c r="M22" s="219"/>
      <c r="N22" s="219"/>
      <c r="O22" s="219"/>
      <c r="P22" s="219"/>
      <c r="Q22" s="219"/>
      <c r="R22" s="219"/>
      <c r="S22" s="219"/>
      <c r="T22" s="219"/>
      <c r="U22" s="219"/>
      <c r="V22" s="196"/>
      <c r="W22" s="219"/>
      <c r="X22" s="219"/>
      <c r="Y22" s="219"/>
      <c r="Z22" s="219"/>
      <c r="AA22" s="219"/>
      <c r="AB22" s="219"/>
      <c r="AC22" s="219"/>
      <c r="AD22" s="358"/>
      <c r="AE22" s="196"/>
      <c r="AF22" s="219"/>
      <c r="AG22" s="219"/>
      <c r="AH22" s="219"/>
      <c r="AI22" s="219"/>
      <c r="AJ22" s="219"/>
      <c r="AK22" s="219"/>
      <c r="AL22" s="219"/>
      <c r="AM22" s="219"/>
      <c r="AN22" s="358"/>
    </row>
    <row r="23" spans="1:40" ht="22.5" customHeight="1">
      <c r="A23" s="1899"/>
      <c r="B23" s="1946"/>
      <c r="C23" s="196" t="s">
        <v>1291</v>
      </c>
      <c r="D23" s="219"/>
      <c r="E23" s="219"/>
      <c r="F23" s="219"/>
      <c r="G23" s="219"/>
      <c r="H23" s="219"/>
      <c r="I23" s="219"/>
      <c r="J23" s="219"/>
      <c r="K23" s="358"/>
      <c r="L23" s="1912" t="s">
        <v>1286</v>
      </c>
      <c r="M23" s="1912"/>
      <c r="N23" s="1913"/>
      <c r="O23" s="469" t="s">
        <v>4</v>
      </c>
      <c r="P23" s="469" t="s">
        <v>1293</v>
      </c>
      <c r="Q23" s="469" t="s">
        <v>700</v>
      </c>
      <c r="R23" s="469" t="s">
        <v>1294</v>
      </c>
      <c r="S23" s="469" t="s">
        <v>857</v>
      </c>
      <c r="T23" s="469" t="s">
        <v>228</v>
      </c>
      <c r="U23" s="519" t="s">
        <v>230</v>
      </c>
      <c r="V23" s="196"/>
      <c r="W23" s="219"/>
      <c r="X23" s="219"/>
      <c r="Y23" s="219"/>
      <c r="Z23" s="219"/>
      <c r="AA23" s="219"/>
      <c r="AB23" s="219"/>
      <c r="AC23" s="219"/>
      <c r="AD23" s="358"/>
      <c r="AE23" s="196"/>
      <c r="AF23" s="219"/>
      <c r="AG23" s="219"/>
      <c r="AH23" s="219"/>
      <c r="AI23" s="219"/>
      <c r="AJ23" s="219"/>
      <c r="AK23" s="219"/>
      <c r="AL23" s="219"/>
      <c r="AM23" s="219"/>
      <c r="AN23" s="358"/>
    </row>
    <row r="24" spans="1:40" ht="22.5" customHeight="1">
      <c r="A24" s="1899"/>
      <c r="B24" s="1946"/>
      <c r="C24" s="519" t="s">
        <v>1286</v>
      </c>
      <c r="D24" s="1913"/>
      <c r="E24" s="469" t="s">
        <v>4</v>
      </c>
      <c r="F24" s="469" t="s">
        <v>1293</v>
      </c>
      <c r="G24" s="469" t="s">
        <v>700</v>
      </c>
      <c r="H24" s="469" t="s">
        <v>1294</v>
      </c>
      <c r="I24" s="469" t="s">
        <v>857</v>
      </c>
      <c r="J24" s="469" t="s">
        <v>228</v>
      </c>
      <c r="K24" s="469" t="s">
        <v>230</v>
      </c>
      <c r="L24" s="1956" t="s">
        <v>523</v>
      </c>
      <c r="M24" s="519" t="s">
        <v>234</v>
      </c>
      <c r="N24" s="1913"/>
      <c r="O24" s="619">
        <v>69</v>
      </c>
      <c r="P24" s="619">
        <v>736</v>
      </c>
      <c r="Q24" s="1967">
        <v>7595</v>
      </c>
      <c r="R24" s="619">
        <v>136</v>
      </c>
      <c r="S24" s="619">
        <v>10</v>
      </c>
      <c r="T24" s="619">
        <v>22</v>
      </c>
      <c r="U24" s="1974">
        <f>SUM(O24:T24)</f>
        <v>8568</v>
      </c>
      <c r="V24" s="196"/>
      <c r="W24" s="219"/>
      <c r="X24" s="219"/>
      <c r="Y24" s="219"/>
      <c r="Z24" s="219"/>
      <c r="AA24" s="219"/>
      <c r="AB24" s="219"/>
      <c r="AC24" s="219"/>
      <c r="AD24" s="358"/>
      <c r="AE24" s="196"/>
      <c r="AF24" s="219"/>
      <c r="AG24" s="219"/>
      <c r="AH24" s="219"/>
      <c r="AI24" s="219"/>
      <c r="AJ24" s="219"/>
      <c r="AK24" s="219"/>
      <c r="AL24" s="219"/>
      <c r="AM24" s="219"/>
      <c r="AN24" s="358"/>
    </row>
    <row r="25" spans="1:40" ht="22.5" customHeight="1">
      <c r="A25" s="1899"/>
      <c r="B25" s="1946"/>
      <c r="C25" s="1951" t="s">
        <v>293</v>
      </c>
      <c r="D25" s="519" t="s">
        <v>1292</v>
      </c>
      <c r="E25" s="619">
        <v>87.9</v>
      </c>
      <c r="F25" s="519">
        <v>52.1</v>
      </c>
      <c r="G25" s="1912"/>
      <c r="H25" s="1913"/>
      <c r="I25" s="619">
        <v>54.9</v>
      </c>
      <c r="J25" s="619">
        <v>62.9</v>
      </c>
      <c r="K25" s="619">
        <v>54.7</v>
      </c>
      <c r="L25" s="1957"/>
      <c r="M25" s="1922" t="s">
        <v>181</v>
      </c>
      <c r="N25" s="1924"/>
      <c r="O25" s="1965">
        <v>142.69999999999999</v>
      </c>
      <c r="P25" s="1965">
        <v>611.29999999999995</v>
      </c>
      <c r="Q25" s="1968">
        <v>2252.4</v>
      </c>
      <c r="R25" s="1965">
        <v>171.5</v>
      </c>
      <c r="S25" s="1965">
        <v>17.8</v>
      </c>
      <c r="T25" s="1965">
        <v>25.3</v>
      </c>
      <c r="U25" s="1976">
        <v>1176.4000000000001</v>
      </c>
      <c r="V25" s="196"/>
      <c r="W25" s="219"/>
      <c r="X25" s="219"/>
      <c r="Y25" s="219"/>
      <c r="Z25" s="219"/>
      <c r="AA25" s="219"/>
      <c r="AB25" s="219"/>
      <c r="AC25" s="219"/>
      <c r="AD25" s="358"/>
      <c r="AE25" s="196"/>
      <c r="AF25" s="219"/>
      <c r="AG25" s="219"/>
      <c r="AH25" s="219"/>
      <c r="AI25" s="219"/>
      <c r="AJ25" s="219"/>
      <c r="AK25" s="219"/>
      <c r="AL25" s="219"/>
      <c r="AM25" s="219"/>
      <c r="AN25" s="358"/>
    </row>
    <row r="26" spans="1:40" ht="22.5" customHeight="1">
      <c r="A26" s="1899"/>
      <c r="B26" s="1946"/>
      <c r="C26" s="469" t="s">
        <v>521</v>
      </c>
      <c r="D26" s="1952" t="s">
        <v>1292</v>
      </c>
      <c r="E26" s="619">
        <v>31.9</v>
      </c>
      <c r="F26" s="519">
        <v>51.7</v>
      </c>
      <c r="G26" s="1912"/>
      <c r="H26" s="1913"/>
      <c r="I26" s="619">
        <v>57.7</v>
      </c>
      <c r="J26" s="619">
        <v>57.2</v>
      </c>
      <c r="K26" s="619">
        <v>51.8</v>
      </c>
      <c r="L26" s="219"/>
      <c r="M26" s="219"/>
      <c r="N26" s="219"/>
      <c r="O26" s="219"/>
      <c r="P26" s="219"/>
      <c r="Q26" s="219"/>
      <c r="R26" s="219"/>
      <c r="S26" s="219"/>
      <c r="T26" s="219"/>
      <c r="U26" s="219"/>
      <c r="V26" s="196"/>
      <c r="W26" s="219"/>
      <c r="X26" s="219"/>
      <c r="Y26" s="219"/>
      <c r="Z26" s="219"/>
      <c r="AA26" s="219"/>
      <c r="AB26" s="219"/>
      <c r="AC26" s="219"/>
      <c r="AD26" s="358"/>
      <c r="AE26" s="196"/>
      <c r="AF26" s="219"/>
      <c r="AG26" s="219"/>
      <c r="AH26" s="219"/>
      <c r="AI26" s="219"/>
      <c r="AJ26" s="219"/>
      <c r="AK26" s="219"/>
      <c r="AL26" s="219"/>
      <c r="AM26" s="219"/>
      <c r="AN26" s="358"/>
    </row>
    <row r="27" spans="1:40" ht="22.5" customHeight="1">
      <c r="A27" s="1899"/>
      <c r="B27" s="1946"/>
      <c r="C27" s="196"/>
      <c r="D27" s="219"/>
      <c r="E27" s="219"/>
      <c r="F27" s="219"/>
      <c r="G27" s="219"/>
      <c r="H27" s="219"/>
      <c r="I27" s="219"/>
      <c r="J27" s="219"/>
      <c r="K27" s="358"/>
      <c r="L27" s="219" t="s">
        <v>78</v>
      </c>
      <c r="M27" s="219"/>
      <c r="N27" s="219"/>
      <c r="O27" s="219"/>
      <c r="P27" s="219"/>
      <c r="Q27" s="219"/>
      <c r="R27" s="219"/>
      <c r="S27" s="219"/>
      <c r="T27" s="219"/>
      <c r="U27" s="219"/>
      <c r="V27" s="196"/>
      <c r="W27" s="219"/>
      <c r="X27" s="219"/>
      <c r="Y27" s="219"/>
      <c r="Z27" s="219"/>
      <c r="AA27" s="219"/>
      <c r="AB27" s="219"/>
      <c r="AC27" s="219"/>
      <c r="AD27" s="358"/>
      <c r="AE27" s="196"/>
      <c r="AF27" s="219"/>
      <c r="AG27" s="219"/>
      <c r="AH27" s="219"/>
      <c r="AI27" s="219"/>
      <c r="AJ27" s="219"/>
      <c r="AK27" s="219"/>
      <c r="AL27" s="219"/>
      <c r="AM27" s="219"/>
      <c r="AN27" s="358"/>
    </row>
    <row r="28" spans="1:40" ht="22.5" customHeight="1">
      <c r="A28" s="1899"/>
      <c r="B28" s="1946"/>
      <c r="C28" s="196" t="s">
        <v>725</v>
      </c>
      <c r="D28" s="219"/>
      <c r="E28" s="219"/>
      <c r="F28" s="219"/>
      <c r="G28" s="219"/>
      <c r="H28" s="219"/>
      <c r="I28" s="219"/>
      <c r="J28" s="219"/>
      <c r="K28" s="358"/>
      <c r="L28" s="219" t="s">
        <v>427</v>
      </c>
      <c r="M28" s="219"/>
      <c r="N28" s="219"/>
      <c r="O28" s="219"/>
      <c r="P28" s="219"/>
      <c r="Q28" s="219"/>
      <c r="R28" s="219"/>
      <c r="S28" s="219"/>
      <c r="T28" s="219"/>
      <c r="U28" s="219"/>
      <c r="V28" s="196"/>
      <c r="W28" s="219"/>
      <c r="X28" s="219"/>
      <c r="Y28" s="219"/>
      <c r="Z28" s="219"/>
      <c r="AA28" s="219"/>
      <c r="AB28" s="219"/>
      <c r="AC28" s="219"/>
      <c r="AD28" s="358"/>
      <c r="AE28" s="196"/>
      <c r="AF28" s="219"/>
      <c r="AG28" s="219"/>
      <c r="AH28" s="219"/>
      <c r="AI28" s="219"/>
      <c r="AJ28" s="219"/>
      <c r="AK28" s="219"/>
      <c r="AL28" s="219"/>
      <c r="AM28" s="219"/>
      <c r="AN28" s="358"/>
    </row>
    <row r="29" spans="1:40" ht="22.5" customHeight="1">
      <c r="A29" s="1899"/>
      <c r="B29" s="1946"/>
      <c r="C29" s="1910" t="s">
        <v>1290</v>
      </c>
      <c r="D29" s="1914"/>
      <c r="E29" s="1914"/>
      <c r="F29" s="1914"/>
      <c r="G29" s="1914"/>
      <c r="H29" s="1914"/>
      <c r="I29" s="1914"/>
      <c r="J29" s="1914"/>
      <c r="K29" s="1919"/>
      <c r="L29" s="219" t="s">
        <v>1305</v>
      </c>
      <c r="M29" s="219"/>
      <c r="N29" s="219"/>
      <c r="O29" s="219"/>
      <c r="P29" s="219"/>
      <c r="Q29" s="219"/>
      <c r="R29" s="219"/>
      <c r="S29" s="219"/>
      <c r="T29" s="219"/>
      <c r="U29" s="219"/>
      <c r="V29" s="196"/>
      <c r="W29" s="219"/>
      <c r="X29" s="219"/>
      <c r="Y29" s="219"/>
      <c r="Z29" s="219"/>
      <c r="AA29" s="219"/>
      <c r="AB29" s="219"/>
      <c r="AC29" s="219"/>
      <c r="AD29" s="358"/>
      <c r="AE29" s="196"/>
      <c r="AF29" s="219"/>
      <c r="AG29" s="219"/>
      <c r="AH29" s="219"/>
      <c r="AI29" s="219"/>
      <c r="AJ29" s="219"/>
      <c r="AK29" s="219"/>
      <c r="AL29" s="219"/>
      <c r="AM29" s="219"/>
      <c r="AN29" s="358"/>
    </row>
    <row r="30" spans="1:40" ht="22.5" customHeight="1">
      <c r="A30" s="1899"/>
      <c r="B30" s="1946"/>
      <c r="C30" s="1910"/>
      <c r="D30" s="1914"/>
      <c r="E30" s="1914"/>
      <c r="F30" s="1914"/>
      <c r="G30" s="1914"/>
      <c r="H30" s="1914"/>
      <c r="I30" s="1914"/>
      <c r="J30" s="1914"/>
      <c r="K30" s="1919"/>
      <c r="L30" s="1912" t="s">
        <v>1286</v>
      </c>
      <c r="M30" s="1912"/>
      <c r="N30" s="1913"/>
      <c r="O30" s="469" t="s">
        <v>4</v>
      </c>
      <c r="P30" s="469" t="s">
        <v>1293</v>
      </c>
      <c r="Q30" s="469" t="s">
        <v>700</v>
      </c>
      <c r="R30" s="469" t="s">
        <v>1294</v>
      </c>
      <c r="S30" s="469" t="s">
        <v>857</v>
      </c>
      <c r="T30" s="469" t="s">
        <v>228</v>
      </c>
      <c r="U30" s="519" t="s">
        <v>230</v>
      </c>
      <c r="V30" s="196"/>
      <c r="W30" s="219"/>
      <c r="X30" s="219"/>
      <c r="Y30" s="219"/>
      <c r="Z30" s="219"/>
      <c r="AA30" s="219"/>
      <c r="AB30" s="219"/>
      <c r="AC30" s="219"/>
      <c r="AD30" s="358"/>
      <c r="AE30" s="196"/>
      <c r="AF30" s="219"/>
      <c r="AG30" s="219"/>
      <c r="AH30" s="219"/>
      <c r="AI30" s="219"/>
      <c r="AJ30" s="219"/>
      <c r="AK30" s="219"/>
      <c r="AL30" s="219"/>
      <c r="AM30" s="219"/>
      <c r="AN30" s="358"/>
    </row>
    <row r="31" spans="1:40" ht="22.5" customHeight="1">
      <c r="A31" s="1899"/>
      <c r="B31" s="1946"/>
      <c r="C31" s="196"/>
      <c r="D31" s="219"/>
      <c r="E31" s="219"/>
      <c r="F31" s="219"/>
      <c r="G31" s="219"/>
      <c r="H31" s="219"/>
      <c r="I31" s="219"/>
      <c r="J31" s="219"/>
      <c r="K31" s="358"/>
      <c r="L31" s="1956" t="s">
        <v>293</v>
      </c>
      <c r="M31" s="1912" t="s">
        <v>1312</v>
      </c>
      <c r="N31" s="1913"/>
      <c r="O31" s="1969"/>
      <c r="P31" s="1969"/>
      <c r="Q31" s="1969"/>
      <c r="R31" s="1969"/>
      <c r="S31" s="1969"/>
      <c r="T31" s="1969"/>
      <c r="U31" s="1940">
        <v>14</v>
      </c>
      <c r="V31" s="196"/>
      <c r="W31" s="219"/>
      <c r="X31" s="219"/>
      <c r="Y31" s="219"/>
      <c r="Z31" s="219"/>
      <c r="AA31" s="219"/>
      <c r="AB31" s="219"/>
      <c r="AC31" s="219"/>
      <c r="AD31" s="358"/>
      <c r="AE31" s="196"/>
      <c r="AF31" s="219"/>
      <c r="AG31" s="219"/>
      <c r="AH31" s="219"/>
      <c r="AI31" s="219"/>
      <c r="AJ31" s="219"/>
      <c r="AK31" s="219"/>
      <c r="AL31" s="219"/>
      <c r="AM31" s="219"/>
      <c r="AN31" s="358"/>
    </row>
    <row r="32" spans="1:40" ht="22.5" customHeight="1">
      <c r="A32" s="1899"/>
      <c r="B32" s="1946"/>
      <c r="C32" s="196"/>
      <c r="D32" s="219"/>
      <c r="E32" s="219"/>
      <c r="F32" s="219"/>
      <c r="G32" s="219"/>
      <c r="H32" s="219"/>
      <c r="I32" s="219"/>
      <c r="J32" s="219"/>
      <c r="K32" s="358"/>
      <c r="L32" s="1956" t="s">
        <v>519</v>
      </c>
      <c r="M32" s="519" t="s">
        <v>1312</v>
      </c>
      <c r="N32" s="1913"/>
      <c r="O32" s="619">
        <v>0</v>
      </c>
      <c r="P32" s="619">
        <v>0</v>
      </c>
      <c r="Q32" s="1972">
        <v>52.8</v>
      </c>
      <c r="R32" s="1965">
        <v>7.4</v>
      </c>
      <c r="S32" s="619">
        <v>0</v>
      </c>
      <c r="T32" s="619">
        <v>0</v>
      </c>
      <c r="U32" s="1977">
        <f>SUM(O32:T32)</f>
        <v>60.2</v>
      </c>
      <c r="V32" s="196"/>
      <c r="W32" s="219"/>
      <c r="X32" s="219"/>
      <c r="Y32" s="219"/>
      <c r="Z32" s="219"/>
      <c r="AA32" s="219"/>
      <c r="AB32" s="219"/>
      <c r="AC32" s="219"/>
      <c r="AD32" s="358"/>
      <c r="AE32" s="196"/>
      <c r="AF32" s="219"/>
      <c r="AG32" s="219"/>
      <c r="AH32" s="219"/>
      <c r="AI32" s="219"/>
      <c r="AJ32" s="219"/>
      <c r="AK32" s="219"/>
      <c r="AL32" s="219"/>
      <c r="AM32" s="219"/>
      <c r="AN32" s="358"/>
    </row>
    <row r="33" spans="1:40" ht="22.5" customHeight="1">
      <c r="A33" s="1899"/>
      <c r="B33" s="1946"/>
      <c r="C33" s="196"/>
      <c r="D33" s="219"/>
      <c r="E33" s="219"/>
      <c r="F33" s="219"/>
      <c r="G33" s="219"/>
      <c r="H33" s="219"/>
      <c r="I33" s="219"/>
      <c r="J33" s="219"/>
      <c r="K33" s="358"/>
      <c r="L33" s="1957"/>
      <c r="M33" s="1922" t="s">
        <v>181</v>
      </c>
      <c r="N33" s="1924"/>
      <c r="O33" s="619">
        <v>0</v>
      </c>
      <c r="P33" s="619">
        <v>0</v>
      </c>
      <c r="Q33" s="1972">
        <v>118.2</v>
      </c>
      <c r="R33" s="1965">
        <v>224.4</v>
      </c>
      <c r="S33" s="619">
        <v>0</v>
      </c>
      <c r="T33" s="619">
        <v>0</v>
      </c>
      <c r="U33" s="1977">
        <v>67.099999999999994</v>
      </c>
      <c r="V33" s="196"/>
      <c r="W33" s="219"/>
      <c r="X33" s="219"/>
      <c r="Y33" s="219"/>
      <c r="Z33" s="219"/>
      <c r="AA33" s="219"/>
      <c r="AB33" s="219"/>
      <c r="AC33" s="219"/>
      <c r="AD33" s="358"/>
      <c r="AE33" s="196"/>
      <c r="AF33" s="219"/>
      <c r="AG33" s="219"/>
      <c r="AH33" s="219"/>
      <c r="AI33" s="219"/>
      <c r="AJ33" s="219"/>
      <c r="AK33" s="219"/>
      <c r="AL33" s="219"/>
      <c r="AM33" s="219"/>
      <c r="AN33" s="358"/>
    </row>
    <row r="34" spans="1:40" ht="22.5" customHeight="1">
      <c r="A34" s="1899"/>
      <c r="B34" s="1946"/>
      <c r="C34" s="196"/>
      <c r="D34" s="219"/>
      <c r="E34" s="219"/>
      <c r="F34" s="219"/>
      <c r="G34" s="219"/>
      <c r="H34" s="219"/>
      <c r="I34" s="219"/>
      <c r="J34" s="219"/>
      <c r="K34" s="358"/>
      <c r="L34" s="219"/>
      <c r="M34" s="219"/>
      <c r="N34" s="219"/>
      <c r="O34" s="219"/>
      <c r="P34" s="219"/>
      <c r="Q34" s="219"/>
      <c r="R34" s="219"/>
      <c r="S34" s="219"/>
      <c r="T34" s="219"/>
      <c r="U34" s="219"/>
      <c r="V34" s="196"/>
      <c r="W34" s="219"/>
      <c r="X34" s="219"/>
      <c r="Y34" s="219"/>
      <c r="Z34" s="219"/>
      <c r="AA34" s="219"/>
      <c r="AB34" s="219"/>
      <c r="AC34" s="219"/>
      <c r="AD34" s="358"/>
      <c r="AE34" s="196"/>
      <c r="AF34" s="219"/>
      <c r="AG34" s="219"/>
      <c r="AH34" s="219"/>
      <c r="AI34" s="219"/>
      <c r="AJ34" s="219"/>
      <c r="AK34" s="219"/>
      <c r="AL34" s="219"/>
      <c r="AM34" s="219"/>
      <c r="AN34" s="358"/>
    </row>
    <row r="35" spans="1:40" ht="22.5" customHeight="1">
      <c r="A35" s="1899"/>
      <c r="B35" s="1946"/>
      <c r="C35" s="196"/>
      <c r="D35" s="219"/>
      <c r="E35" s="219"/>
      <c r="F35" s="219"/>
      <c r="G35" s="219"/>
      <c r="H35" s="219"/>
      <c r="I35" s="219"/>
      <c r="J35" s="219"/>
      <c r="K35" s="358"/>
      <c r="L35" s="219" t="s">
        <v>1306</v>
      </c>
      <c r="M35" s="219"/>
      <c r="N35" s="219"/>
      <c r="O35" s="219"/>
      <c r="P35" s="219"/>
      <c r="Q35" s="219"/>
      <c r="R35" s="219"/>
      <c r="S35" s="219"/>
      <c r="T35" s="219"/>
      <c r="U35" s="219"/>
      <c r="V35" s="196"/>
      <c r="W35" s="219"/>
      <c r="X35" s="219"/>
      <c r="Y35" s="219"/>
      <c r="Z35" s="219"/>
      <c r="AA35" s="219"/>
      <c r="AB35" s="219"/>
      <c r="AC35" s="219"/>
      <c r="AD35" s="358"/>
      <c r="AE35" s="196"/>
      <c r="AF35" s="219"/>
      <c r="AG35" s="219"/>
      <c r="AH35" s="219"/>
      <c r="AI35" s="219"/>
      <c r="AJ35" s="219"/>
      <c r="AK35" s="219"/>
      <c r="AL35" s="219"/>
      <c r="AM35" s="219"/>
      <c r="AN35" s="358"/>
    </row>
    <row r="36" spans="1:40" ht="22.5" customHeight="1">
      <c r="A36" s="1899"/>
      <c r="B36" s="1946"/>
      <c r="C36" s="196"/>
      <c r="D36" s="219"/>
      <c r="E36" s="219"/>
      <c r="F36" s="219"/>
      <c r="G36" s="219"/>
      <c r="H36" s="219"/>
      <c r="I36" s="219"/>
      <c r="J36" s="219"/>
      <c r="K36" s="358"/>
      <c r="L36" s="1914" t="s">
        <v>1290</v>
      </c>
      <c r="M36" s="1914"/>
      <c r="N36" s="1914"/>
      <c r="O36" s="1914"/>
      <c r="P36" s="1914"/>
      <c r="Q36" s="1914"/>
      <c r="R36" s="1914"/>
      <c r="S36" s="1914"/>
      <c r="T36" s="1914"/>
      <c r="U36" s="1914"/>
      <c r="V36" s="196"/>
      <c r="W36" s="219"/>
      <c r="X36" s="219"/>
      <c r="Y36" s="219"/>
      <c r="Z36" s="219"/>
      <c r="AA36" s="219"/>
      <c r="AB36" s="219"/>
      <c r="AC36" s="219"/>
      <c r="AD36" s="358"/>
      <c r="AE36" s="196"/>
      <c r="AF36" s="219"/>
      <c r="AG36" s="219"/>
      <c r="AH36" s="219"/>
      <c r="AI36" s="219"/>
      <c r="AJ36" s="219"/>
      <c r="AK36" s="219"/>
      <c r="AL36" s="219"/>
      <c r="AM36" s="219"/>
      <c r="AN36" s="358"/>
    </row>
    <row r="37" spans="1:40" ht="22.5" customHeight="1">
      <c r="A37" s="1899"/>
      <c r="B37" s="1946"/>
      <c r="C37" s="196"/>
      <c r="D37" s="219"/>
      <c r="E37" s="219"/>
      <c r="F37" s="219"/>
      <c r="G37" s="219"/>
      <c r="H37" s="219"/>
      <c r="I37" s="219"/>
      <c r="J37" s="219"/>
      <c r="K37" s="358"/>
      <c r="L37" s="1914"/>
      <c r="M37" s="1914"/>
      <c r="N37" s="1914"/>
      <c r="O37" s="1914"/>
      <c r="P37" s="1914"/>
      <c r="Q37" s="1914"/>
      <c r="R37" s="1914"/>
      <c r="S37" s="1914"/>
      <c r="T37" s="1914"/>
      <c r="U37" s="1914"/>
      <c r="V37" s="196"/>
      <c r="W37" s="219"/>
      <c r="X37" s="219"/>
      <c r="Y37" s="219"/>
      <c r="Z37" s="219"/>
      <c r="AA37" s="219"/>
      <c r="AB37" s="219"/>
      <c r="AC37" s="219"/>
      <c r="AD37" s="358"/>
      <c r="AE37" s="196"/>
      <c r="AF37" s="219"/>
      <c r="AG37" s="219"/>
      <c r="AH37" s="219"/>
      <c r="AI37" s="219"/>
      <c r="AJ37" s="219"/>
      <c r="AK37" s="219"/>
      <c r="AL37" s="219"/>
      <c r="AM37" s="219"/>
      <c r="AN37" s="358"/>
    </row>
    <row r="38" spans="1:40" ht="22.5" customHeight="1">
      <c r="A38" s="1899"/>
      <c r="B38" s="1947" t="s">
        <v>1462</v>
      </c>
      <c r="C38" s="525"/>
      <c r="D38" s="324"/>
      <c r="E38" s="324"/>
      <c r="F38" s="324"/>
      <c r="G38" s="324"/>
      <c r="H38" s="324"/>
      <c r="I38" s="324"/>
      <c r="J38" s="324"/>
      <c r="K38" s="558"/>
      <c r="L38" s="324"/>
      <c r="M38" s="324"/>
      <c r="N38" s="324"/>
      <c r="O38" s="324"/>
      <c r="P38" s="324"/>
      <c r="Q38" s="324"/>
      <c r="R38" s="324"/>
      <c r="S38" s="324"/>
      <c r="T38" s="324"/>
      <c r="U38" s="324"/>
      <c r="V38" s="525"/>
      <c r="W38" s="324"/>
      <c r="X38" s="324"/>
      <c r="Y38" s="324"/>
      <c r="Z38" s="324"/>
      <c r="AA38" s="324"/>
      <c r="AB38" s="324"/>
      <c r="AC38" s="324"/>
      <c r="AD38" s="558"/>
      <c r="AE38" s="525"/>
      <c r="AF38" s="324"/>
      <c r="AG38" s="324"/>
      <c r="AH38" s="324"/>
      <c r="AI38" s="324"/>
      <c r="AJ38" s="324"/>
      <c r="AK38" s="324"/>
      <c r="AL38" s="324"/>
      <c r="AM38" s="324"/>
      <c r="AN38" s="558"/>
    </row>
    <row r="39" spans="1:40" ht="22.5" customHeight="1">
      <c r="A39" s="1899"/>
      <c r="B39" s="1948"/>
      <c r="C39" s="196"/>
      <c r="D39" s="219"/>
      <c r="E39" s="219"/>
      <c r="F39" s="219"/>
      <c r="G39" s="219"/>
      <c r="H39" s="219"/>
      <c r="I39" s="219"/>
      <c r="J39" s="219"/>
      <c r="K39" s="358"/>
      <c r="L39" s="219"/>
      <c r="M39" s="219"/>
      <c r="N39" s="219"/>
      <c r="O39" s="219"/>
      <c r="P39" s="219"/>
      <c r="Q39" s="219"/>
      <c r="R39" s="219"/>
      <c r="S39" s="219"/>
      <c r="T39" s="219"/>
      <c r="U39" s="219"/>
      <c r="V39" s="196"/>
      <c r="W39" s="219"/>
      <c r="X39" s="219"/>
      <c r="Y39" s="219"/>
      <c r="Z39" s="219"/>
      <c r="AA39" s="219"/>
      <c r="AB39" s="219"/>
      <c r="AC39" s="219"/>
      <c r="AD39" s="358"/>
      <c r="AE39" s="196"/>
      <c r="AF39" s="219"/>
      <c r="AG39" s="219"/>
      <c r="AH39" s="219"/>
      <c r="AI39" s="219"/>
      <c r="AJ39" s="219"/>
      <c r="AK39" s="219"/>
      <c r="AL39" s="219"/>
      <c r="AM39" s="219"/>
      <c r="AN39" s="358"/>
    </row>
    <row r="40" spans="1:40" ht="22.5" customHeight="1">
      <c r="A40" s="1899"/>
      <c r="B40" s="1948"/>
      <c r="C40" s="196"/>
      <c r="D40" s="219"/>
      <c r="E40" s="219"/>
      <c r="F40" s="219"/>
      <c r="G40" s="219"/>
      <c r="H40" s="219"/>
      <c r="I40" s="219"/>
      <c r="J40" s="219"/>
      <c r="K40" s="358"/>
      <c r="L40" s="219"/>
      <c r="M40" s="219"/>
      <c r="N40" s="219"/>
      <c r="O40" s="219"/>
      <c r="P40" s="219"/>
      <c r="Q40" s="219"/>
      <c r="R40" s="219"/>
      <c r="S40" s="219"/>
      <c r="T40" s="219"/>
      <c r="U40" s="219"/>
      <c r="V40" s="196"/>
      <c r="W40" s="219"/>
      <c r="X40" s="219"/>
      <c r="Y40" s="219"/>
      <c r="Z40" s="219"/>
      <c r="AA40" s="219"/>
      <c r="AB40" s="219"/>
      <c r="AC40" s="219"/>
      <c r="AD40" s="358"/>
      <c r="AE40" s="196"/>
      <c r="AF40" s="219"/>
      <c r="AG40" s="219"/>
      <c r="AH40" s="219"/>
      <c r="AI40" s="219"/>
      <c r="AJ40" s="219"/>
      <c r="AK40" s="219"/>
      <c r="AL40" s="219"/>
      <c r="AM40" s="219"/>
      <c r="AN40" s="358"/>
    </row>
    <row r="41" spans="1:40" ht="22.5" customHeight="1">
      <c r="A41" s="1899"/>
      <c r="B41" s="1948"/>
      <c r="C41" s="196"/>
      <c r="D41" s="219"/>
      <c r="E41" s="219"/>
      <c r="F41" s="219"/>
      <c r="G41" s="219"/>
      <c r="H41" s="219"/>
      <c r="I41" s="219"/>
      <c r="J41" s="219"/>
      <c r="K41" s="358"/>
      <c r="L41" s="219"/>
      <c r="M41" s="219"/>
      <c r="N41" s="219"/>
      <c r="O41" s="219"/>
      <c r="P41" s="219"/>
      <c r="Q41" s="219"/>
      <c r="R41" s="219"/>
      <c r="S41" s="219"/>
      <c r="T41" s="219"/>
      <c r="U41" s="219"/>
      <c r="V41" s="196"/>
      <c r="W41" s="219"/>
      <c r="X41" s="219"/>
      <c r="Y41" s="219"/>
      <c r="Z41" s="219"/>
      <c r="AA41" s="219"/>
      <c r="AB41" s="219"/>
      <c r="AC41" s="219"/>
      <c r="AD41" s="358"/>
      <c r="AE41" s="196"/>
      <c r="AF41" s="219"/>
      <c r="AG41" s="219"/>
      <c r="AH41" s="219"/>
      <c r="AI41" s="219"/>
      <c r="AJ41" s="219"/>
      <c r="AK41" s="219"/>
      <c r="AL41" s="219"/>
      <c r="AM41" s="219"/>
      <c r="AN41" s="358"/>
    </row>
    <row r="42" spans="1:40" ht="22.5" customHeight="1">
      <c r="A42" s="1899"/>
      <c r="B42" s="1949"/>
      <c r="C42" s="536"/>
      <c r="D42" s="351"/>
      <c r="E42" s="351"/>
      <c r="F42" s="351"/>
      <c r="G42" s="351"/>
      <c r="H42" s="351"/>
      <c r="I42" s="351"/>
      <c r="J42" s="351"/>
      <c r="K42" s="481"/>
      <c r="L42" s="351"/>
      <c r="M42" s="351"/>
      <c r="N42" s="351"/>
      <c r="O42" s="351"/>
      <c r="P42" s="351"/>
      <c r="Q42" s="351"/>
      <c r="R42" s="351"/>
      <c r="S42" s="351"/>
      <c r="T42" s="351"/>
      <c r="U42" s="351"/>
      <c r="V42" s="536"/>
      <c r="W42" s="351"/>
      <c r="X42" s="351"/>
      <c r="Y42" s="351"/>
      <c r="Z42" s="351"/>
      <c r="AA42" s="351"/>
      <c r="AB42" s="351"/>
      <c r="AC42" s="351"/>
      <c r="AD42" s="481"/>
      <c r="AE42" s="536"/>
      <c r="AF42" s="351"/>
      <c r="AG42" s="351"/>
      <c r="AH42" s="351"/>
      <c r="AI42" s="351"/>
      <c r="AJ42" s="351"/>
      <c r="AK42" s="351"/>
      <c r="AL42" s="351"/>
      <c r="AM42" s="351"/>
      <c r="AN42" s="481"/>
    </row>
    <row r="43" spans="1:40" ht="22.5" customHeight="1"/>
  </sheetData>
  <mergeCells count="56">
    <mergeCell ref="C2:K2"/>
    <mergeCell ref="L2:U2"/>
    <mergeCell ref="V2:AD2"/>
    <mergeCell ref="AE2:AN2"/>
    <mergeCell ref="L4:N4"/>
    <mergeCell ref="V4:W4"/>
    <mergeCell ref="AE4:AF4"/>
    <mergeCell ref="M5:N5"/>
    <mergeCell ref="Y5:AA5"/>
    <mergeCell ref="AH5:AJ5"/>
    <mergeCell ref="C6:D6"/>
    <mergeCell ref="M6:N6"/>
    <mergeCell ref="AH6:AJ6"/>
    <mergeCell ref="M7:N7"/>
    <mergeCell ref="M8:N8"/>
    <mergeCell ref="AE10:AF10"/>
    <mergeCell ref="C13:D13"/>
    <mergeCell ref="F14:H14"/>
    <mergeCell ref="L14:N14"/>
    <mergeCell ref="F15:H15"/>
    <mergeCell ref="M15:N15"/>
    <mergeCell ref="P15:R15"/>
    <mergeCell ref="M16:N16"/>
    <mergeCell ref="AE16:AF16"/>
    <mergeCell ref="M17:N17"/>
    <mergeCell ref="F20:H20"/>
    <mergeCell ref="F21:H21"/>
    <mergeCell ref="L23:N23"/>
    <mergeCell ref="M24:N24"/>
    <mergeCell ref="F25:H25"/>
    <mergeCell ref="M25:N25"/>
    <mergeCell ref="F26:H26"/>
    <mergeCell ref="L30:N30"/>
    <mergeCell ref="M31:N31"/>
    <mergeCell ref="M32:N32"/>
    <mergeCell ref="M33:N33"/>
    <mergeCell ref="C3:K4"/>
    <mergeCell ref="L5:L6"/>
    <mergeCell ref="AE5:AE6"/>
    <mergeCell ref="V6:V7"/>
    <mergeCell ref="C7:C8"/>
    <mergeCell ref="L7:L8"/>
    <mergeCell ref="C10:K11"/>
    <mergeCell ref="AE11:AE12"/>
    <mergeCell ref="C14:C15"/>
    <mergeCell ref="L16:L17"/>
    <mergeCell ref="AE17:AE18"/>
    <mergeCell ref="AE19:AE20"/>
    <mergeCell ref="C20:C21"/>
    <mergeCell ref="L24:L25"/>
    <mergeCell ref="C29:K30"/>
    <mergeCell ref="L32:L33"/>
    <mergeCell ref="L36:U37"/>
    <mergeCell ref="B38:B42"/>
    <mergeCell ref="A1:A42"/>
    <mergeCell ref="B3:B37"/>
  </mergeCells>
  <phoneticPr fontId="6"/>
  <pageMargins left="0.21930239898989901" right="0.21930239898989901" top="0.86154513888888884" bottom="0.74803149606299213" header="0.31496062992125984" footer="0.31496062992125984"/>
  <pageSetup paperSize="9" scale="55" fitToWidth="1" fitToHeight="1" orientation="landscape" usePrinterDefaults="1" r:id="rId1"/>
</worksheet>
</file>

<file path=xl/worksheets/sheet17.xml><?xml version="1.0" encoding="utf-8"?>
<worksheet xmlns:r="http://schemas.openxmlformats.org/officeDocument/2006/relationships" xmlns:mc="http://schemas.openxmlformats.org/markup-compatibility/2006" xmlns="http://schemas.openxmlformats.org/spreadsheetml/2006/main">
  <sheetPr>
    <tabColor theme="0"/>
  </sheetPr>
  <dimension ref="A1:AA62"/>
  <sheetViews>
    <sheetView topLeftCell="H13" workbookViewId="0">
      <selection activeCell="T33" sqref="T33:AA37"/>
    </sheetView>
  </sheetViews>
  <sheetFormatPr defaultRowHeight="13.5"/>
  <cols>
    <col min="1" max="2" width="5.25" customWidth="1"/>
    <col min="11" max="11" width="4.125" customWidth="1"/>
    <col min="18" max="18" width="6.875" customWidth="1"/>
    <col min="19" max="19" width="2.25" customWidth="1"/>
    <col min="27" max="27" width="6.875" customWidth="1"/>
  </cols>
  <sheetData>
    <row r="1" spans="1:27" ht="27" customHeight="1">
      <c r="A1" s="1982" t="s">
        <v>1359</v>
      </c>
      <c r="B1" s="1983" t="s">
        <v>1465</v>
      </c>
      <c r="C1" s="1988"/>
      <c r="D1" s="1988"/>
      <c r="E1" s="1988"/>
      <c r="F1" s="1988"/>
      <c r="G1" s="1988"/>
      <c r="H1" s="1988"/>
      <c r="I1" s="351" t="s">
        <v>937</v>
      </c>
      <c r="J1" s="2034"/>
      <c r="K1" s="2034"/>
      <c r="L1" s="2034"/>
      <c r="M1" s="1988"/>
      <c r="N1" s="1988"/>
      <c r="O1" s="1988"/>
      <c r="P1" s="1988"/>
      <c r="Q1" s="1988"/>
      <c r="R1" s="1988"/>
      <c r="S1" s="1988"/>
      <c r="T1" s="1988"/>
      <c r="U1" s="1988"/>
      <c r="V1" s="1988"/>
      <c r="W1" s="1988"/>
      <c r="X1" s="1988"/>
      <c r="Y1" s="1988"/>
      <c r="Z1" s="1988"/>
      <c r="AA1" s="1988"/>
    </row>
    <row r="2" spans="1:27">
      <c r="A2" s="1982"/>
      <c r="B2" s="1984"/>
      <c r="C2" s="1989" t="s">
        <v>1253</v>
      </c>
      <c r="D2" s="2010"/>
      <c r="E2" s="2010"/>
      <c r="F2" s="2010"/>
      <c r="G2" s="2010"/>
      <c r="H2" s="2010"/>
      <c r="I2" s="2010"/>
      <c r="J2" s="2010"/>
      <c r="K2" s="2010"/>
      <c r="L2" s="2043" t="s">
        <v>1269</v>
      </c>
      <c r="M2" s="2010"/>
      <c r="N2" s="2010"/>
      <c r="O2" s="2010"/>
      <c r="P2" s="2010"/>
      <c r="Q2" s="2010"/>
      <c r="R2" s="2010"/>
      <c r="S2" s="2010"/>
      <c r="T2" s="2067" t="s">
        <v>1276</v>
      </c>
      <c r="U2" s="2072"/>
      <c r="V2" s="2072"/>
      <c r="W2" s="2072"/>
      <c r="X2" s="2072"/>
      <c r="Y2" s="2072"/>
      <c r="Z2" s="2072"/>
      <c r="AA2" s="2075"/>
    </row>
    <row r="3" spans="1:27">
      <c r="A3" s="1982"/>
      <c r="B3" s="1985" t="s">
        <v>1252</v>
      </c>
      <c r="C3" s="1990"/>
      <c r="D3" s="2011"/>
      <c r="E3" s="2011"/>
      <c r="F3" s="2011"/>
      <c r="G3" s="2011"/>
      <c r="H3" s="2011"/>
      <c r="I3" s="2011"/>
      <c r="J3" s="2011"/>
      <c r="K3" s="2011"/>
      <c r="L3" s="2011"/>
      <c r="M3" s="2011"/>
      <c r="N3" s="2011"/>
      <c r="O3" s="2011"/>
      <c r="P3" s="2011"/>
      <c r="Q3" s="2011"/>
      <c r="R3" s="2011"/>
      <c r="S3" s="2058"/>
      <c r="T3" s="1999"/>
      <c r="U3" s="2073"/>
      <c r="V3" s="2073"/>
      <c r="W3" s="2073"/>
      <c r="X3" s="2073"/>
      <c r="Y3" s="2073"/>
      <c r="Z3" s="2073"/>
      <c r="AA3" s="2076"/>
    </row>
    <row r="4" spans="1:27">
      <c r="A4" s="1982"/>
      <c r="B4" s="1985"/>
      <c r="C4" s="1991" t="s">
        <v>685</v>
      </c>
      <c r="D4" s="2005"/>
      <c r="E4" s="2005"/>
      <c r="F4" s="2005"/>
      <c r="G4" s="2005"/>
      <c r="H4" s="2005"/>
      <c r="I4" s="2005"/>
      <c r="J4" s="2005"/>
      <c r="K4" s="2005"/>
      <c r="L4" s="2005"/>
      <c r="M4" s="2005"/>
      <c r="N4" s="2005"/>
      <c r="O4" s="2005"/>
      <c r="P4" s="2005"/>
      <c r="Q4" s="2005"/>
      <c r="R4" s="2005"/>
      <c r="S4" s="2059"/>
      <c r="T4" s="1999" t="s">
        <v>1278</v>
      </c>
      <c r="U4" s="2015"/>
      <c r="V4" s="2015"/>
      <c r="W4" s="2015"/>
      <c r="X4" s="2015"/>
      <c r="Y4" s="2015"/>
      <c r="Z4" s="2015"/>
      <c r="AA4" s="2040"/>
    </row>
    <row r="5" spans="1:27">
      <c r="A5" s="1982"/>
      <c r="B5" s="1985"/>
      <c r="C5" s="1992"/>
      <c r="D5" s="1992"/>
      <c r="E5" s="1992"/>
      <c r="F5" s="1992"/>
      <c r="G5" s="1992"/>
      <c r="H5" s="1992"/>
      <c r="I5" s="2029" t="s">
        <v>813</v>
      </c>
      <c r="J5" s="2029"/>
      <c r="K5" s="2029"/>
      <c r="L5" s="2008" t="s">
        <v>1265</v>
      </c>
      <c r="M5" s="1992"/>
      <c r="N5" s="1992"/>
      <c r="O5" s="1992"/>
      <c r="P5" s="1992"/>
      <c r="Q5" s="1992"/>
      <c r="R5" s="1992"/>
      <c r="S5" s="2060"/>
      <c r="T5" s="2027" t="s">
        <v>615</v>
      </c>
      <c r="U5" s="2016"/>
      <c r="V5" s="2016"/>
      <c r="W5" s="2016"/>
      <c r="X5" s="2016"/>
      <c r="Y5" s="2016"/>
      <c r="Z5" s="2016"/>
      <c r="AA5" s="2040"/>
    </row>
    <row r="6" spans="1:27">
      <c r="A6" s="1982"/>
      <c r="B6" s="1985"/>
      <c r="C6" s="1992"/>
      <c r="D6" s="1992"/>
      <c r="E6" s="1992"/>
      <c r="F6" s="1992"/>
      <c r="G6" s="1992"/>
      <c r="H6" s="1992"/>
      <c r="I6" s="1992"/>
      <c r="J6" s="1992"/>
      <c r="K6" s="1992"/>
      <c r="L6" s="1992"/>
      <c r="M6" s="1992"/>
      <c r="N6" s="1992"/>
      <c r="O6" s="1992"/>
      <c r="P6" s="1992"/>
      <c r="Q6" s="1992"/>
      <c r="R6" s="1992"/>
      <c r="S6" s="2060"/>
      <c r="T6" s="1999"/>
      <c r="U6" s="2015"/>
      <c r="V6" s="2015"/>
      <c r="W6" s="2015"/>
      <c r="X6" s="2015"/>
      <c r="Y6" s="2015"/>
      <c r="Z6" s="2015"/>
      <c r="AA6" s="2040"/>
    </row>
    <row r="7" spans="1:27">
      <c r="A7" s="1982"/>
      <c r="B7" s="1985"/>
      <c r="C7" s="1993"/>
      <c r="D7" s="2012"/>
      <c r="E7" s="1993"/>
      <c r="F7" s="1993"/>
      <c r="G7" s="1993"/>
      <c r="H7" s="1993"/>
      <c r="I7" s="1993"/>
      <c r="J7" s="1998"/>
      <c r="K7" s="1998"/>
      <c r="L7" s="1998"/>
      <c r="M7" s="2017"/>
      <c r="N7" s="2036"/>
      <c r="O7" s="2036"/>
      <c r="P7" s="2036"/>
      <c r="Q7" s="2036"/>
      <c r="R7" s="2036"/>
      <c r="S7" s="2041"/>
      <c r="T7" s="2015"/>
      <c r="U7" s="2015"/>
      <c r="V7" s="2015"/>
      <c r="W7" s="2015"/>
      <c r="X7" s="2015"/>
      <c r="Y7" s="2015"/>
      <c r="Z7" s="2015"/>
      <c r="AA7" s="2040"/>
    </row>
    <row r="8" spans="1:27">
      <c r="A8" s="1982"/>
      <c r="B8" s="1985"/>
      <c r="C8" s="1993"/>
      <c r="D8" s="2013"/>
      <c r="E8" s="2013"/>
      <c r="F8" s="2013"/>
      <c r="G8" s="2013"/>
      <c r="H8" s="1993"/>
      <c r="I8" s="2030"/>
      <c r="J8" s="2031"/>
      <c r="K8" s="1998"/>
      <c r="L8" s="2036"/>
      <c r="M8" s="2036"/>
      <c r="N8" s="2036"/>
      <c r="O8" s="2036"/>
      <c r="P8" s="2036"/>
      <c r="Q8" s="2036"/>
      <c r="R8" s="2036"/>
      <c r="S8" s="2041"/>
      <c r="T8" s="2015"/>
      <c r="U8" s="2015"/>
      <c r="V8" s="2015"/>
      <c r="W8" s="2015"/>
      <c r="X8" s="2015"/>
      <c r="Y8" s="2015"/>
      <c r="Z8" s="2015"/>
      <c r="AA8" s="2065"/>
    </row>
    <row r="9" spans="1:27">
      <c r="A9" s="1982"/>
      <c r="B9" s="1985"/>
      <c r="C9" s="1993"/>
      <c r="D9" s="1993"/>
      <c r="E9" s="1993"/>
      <c r="F9" s="1993"/>
      <c r="G9" s="1993"/>
      <c r="H9" s="1993"/>
      <c r="I9" s="1993"/>
      <c r="J9" s="1998"/>
      <c r="K9" s="1998"/>
      <c r="L9" s="2036"/>
      <c r="M9" s="2036"/>
      <c r="N9" s="2036"/>
      <c r="O9" s="2036"/>
      <c r="P9" s="2036"/>
      <c r="Q9" s="2036"/>
      <c r="R9" s="2036"/>
      <c r="S9" s="2041"/>
      <c r="T9" s="2068" t="s">
        <v>1279</v>
      </c>
      <c r="U9" s="2074"/>
      <c r="V9" s="2074"/>
      <c r="W9" s="2074"/>
      <c r="X9" s="2074"/>
      <c r="Y9" s="2074"/>
      <c r="Z9" s="2074"/>
      <c r="AA9" s="2077"/>
    </row>
    <row r="10" spans="1:27">
      <c r="A10" s="1982"/>
      <c r="B10" s="1985"/>
      <c r="C10" s="1993"/>
      <c r="D10" s="1993"/>
      <c r="E10" s="1993"/>
      <c r="F10" s="1993"/>
      <c r="G10" s="1993"/>
      <c r="H10" s="1993"/>
      <c r="I10" s="1993"/>
      <c r="J10" s="1998"/>
      <c r="K10" s="1998"/>
      <c r="L10" s="2036"/>
      <c r="M10" s="2036"/>
      <c r="N10" s="2036"/>
      <c r="O10" s="2036"/>
      <c r="P10" s="2036"/>
      <c r="Q10" s="2036"/>
      <c r="R10" s="2036"/>
      <c r="S10" s="2041"/>
      <c r="T10" s="2068"/>
      <c r="U10" s="2074"/>
      <c r="V10" s="2074"/>
      <c r="W10" s="2074"/>
      <c r="X10" s="2074"/>
      <c r="Y10" s="2074"/>
      <c r="Z10" s="2074"/>
      <c r="AA10" s="2077"/>
    </row>
    <row r="11" spans="1:27">
      <c r="A11" s="1982"/>
      <c r="B11" s="1985"/>
      <c r="C11" s="1993"/>
      <c r="D11" s="1993"/>
      <c r="E11" s="1993"/>
      <c r="F11" s="1993"/>
      <c r="G11" s="1993"/>
      <c r="H11" s="1993"/>
      <c r="I11" s="1993"/>
      <c r="J11" s="1998"/>
      <c r="K11" s="1998"/>
      <c r="L11" s="2036"/>
      <c r="M11" s="2036"/>
      <c r="N11" s="2036"/>
      <c r="O11" s="2036"/>
      <c r="P11" s="2036"/>
      <c r="Q11" s="2036"/>
      <c r="R11" s="2036"/>
      <c r="S11" s="2041"/>
      <c r="T11" s="2027" t="s">
        <v>1280</v>
      </c>
      <c r="U11" s="2016"/>
      <c r="V11" s="2016"/>
      <c r="W11" s="2016"/>
      <c r="X11" s="2015" t="s">
        <v>1266</v>
      </c>
      <c r="Y11" s="2015"/>
      <c r="Z11" s="2015"/>
      <c r="AA11" s="2040"/>
    </row>
    <row r="12" spans="1:27">
      <c r="A12" s="1982"/>
      <c r="B12" s="1985"/>
      <c r="C12" s="1993"/>
      <c r="D12" s="1993"/>
      <c r="E12" s="1993"/>
      <c r="F12" s="1993"/>
      <c r="G12" s="1993"/>
      <c r="H12" s="1993"/>
      <c r="I12" s="1993"/>
      <c r="J12" s="1998"/>
      <c r="K12" s="1998"/>
      <c r="L12" s="2036"/>
      <c r="M12" s="2036"/>
      <c r="N12" s="2036"/>
      <c r="O12" s="2036"/>
      <c r="P12" s="2036"/>
      <c r="Q12" s="2036"/>
      <c r="R12" s="2036"/>
      <c r="S12" s="2041"/>
      <c r="T12" s="2069" t="s">
        <v>468</v>
      </c>
      <c r="U12" s="2015"/>
      <c r="V12" s="2015"/>
      <c r="W12" s="2015"/>
      <c r="X12" s="2015"/>
      <c r="Y12" s="2015"/>
      <c r="Z12" s="2015"/>
      <c r="AA12" s="2040"/>
    </row>
    <row r="13" spans="1:27">
      <c r="A13" s="1982"/>
      <c r="B13" s="1985"/>
      <c r="C13" s="1993"/>
      <c r="D13" s="1993"/>
      <c r="E13" s="1993"/>
      <c r="F13" s="1993"/>
      <c r="G13" s="1993"/>
      <c r="H13" s="1993"/>
      <c r="I13" s="1993"/>
      <c r="J13" s="1998"/>
      <c r="K13" s="1998"/>
      <c r="L13" s="2036"/>
      <c r="M13" s="2036"/>
      <c r="N13" s="2036"/>
      <c r="O13" s="2036"/>
      <c r="P13" s="2036"/>
      <c r="Q13" s="2036"/>
      <c r="R13" s="2036"/>
      <c r="S13" s="2041"/>
      <c r="T13" s="2070"/>
      <c r="U13" s="2015"/>
      <c r="V13" s="2015"/>
      <c r="W13" s="2015"/>
      <c r="X13" s="2015"/>
      <c r="Y13" s="2015"/>
      <c r="Z13" s="2015"/>
      <c r="AA13" s="2040"/>
    </row>
    <row r="14" spans="1:27">
      <c r="A14" s="1982"/>
      <c r="B14" s="1985"/>
      <c r="C14" s="1993"/>
      <c r="D14" s="1993"/>
      <c r="E14" s="1993"/>
      <c r="F14" s="1993"/>
      <c r="G14" s="1993"/>
      <c r="H14" s="1993"/>
      <c r="I14" s="1993"/>
      <c r="J14" s="1998"/>
      <c r="K14" s="1998"/>
      <c r="L14" s="2036"/>
      <c r="M14" s="2036"/>
      <c r="N14" s="2036"/>
      <c r="O14" s="2036"/>
      <c r="P14" s="2036"/>
      <c r="Q14" s="2036"/>
      <c r="R14" s="2036"/>
      <c r="S14" s="2041"/>
      <c r="T14" s="2070"/>
      <c r="U14" s="2015"/>
      <c r="V14" s="2015"/>
      <c r="W14" s="2015"/>
      <c r="X14" s="2015"/>
      <c r="Y14" s="2015"/>
      <c r="Z14" s="2015"/>
      <c r="AA14" s="2040"/>
    </row>
    <row r="15" spans="1:27">
      <c r="A15" s="1982"/>
      <c r="B15" s="1985"/>
      <c r="C15" s="1993"/>
      <c r="D15" s="2012"/>
      <c r="E15" s="1993"/>
      <c r="F15" s="1993"/>
      <c r="G15" s="1993"/>
      <c r="H15" s="1993"/>
      <c r="I15" s="1993"/>
      <c r="J15" s="1998"/>
      <c r="K15" s="1998"/>
      <c r="L15" s="2017"/>
      <c r="M15" s="2036"/>
      <c r="N15" s="2036"/>
      <c r="O15" s="2036"/>
      <c r="P15" s="2036"/>
      <c r="Q15" s="2036"/>
      <c r="R15" s="2036"/>
      <c r="S15" s="2041"/>
      <c r="T15" s="1995" t="s">
        <v>1281</v>
      </c>
      <c r="U15" s="2015"/>
      <c r="V15" s="2015"/>
      <c r="W15" s="2015"/>
      <c r="X15" s="2015"/>
      <c r="Y15" s="2015"/>
      <c r="Z15" s="2015"/>
      <c r="AA15" s="2040"/>
    </row>
    <row r="16" spans="1:27">
      <c r="A16" s="1982"/>
      <c r="B16" s="1985"/>
      <c r="C16" s="1993"/>
      <c r="D16" s="2012"/>
      <c r="E16" s="1993"/>
      <c r="F16" s="1993"/>
      <c r="G16" s="1993"/>
      <c r="H16" s="1993"/>
      <c r="I16" s="1993"/>
      <c r="J16" s="1998"/>
      <c r="K16" s="1998"/>
      <c r="L16" s="2017"/>
      <c r="M16" s="2036"/>
      <c r="N16" s="2036"/>
      <c r="O16" s="2036"/>
      <c r="P16" s="2036"/>
      <c r="Q16" s="2036"/>
      <c r="R16" s="2036"/>
      <c r="S16" s="2041"/>
      <c r="T16" s="2027" t="s">
        <v>277</v>
      </c>
      <c r="U16" s="2016"/>
      <c r="V16" s="2016"/>
      <c r="W16" s="2015"/>
      <c r="X16" s="2015"/>
      <c r="Y16" s="2015"/>
      <c r="Z16" s="2015"/>
      <c r="AA16" s="2040"/>
    </row>
    <row r="17" spans="1:27">
      <c r="A17" s="1982"/>
      <c r="B17" s="1985"/>
      <c r="C17" s="1994"/>
      <c r="D17" s="2014"/>
      <c r="E17" s="2022"/>
      <c r="F17" s="2022"/>
      <c r="G17" s="2022"/>
      <c r="H17" s="2022"/>
      <c r="I17" s="2022"/>
      <c r="J17" s="2035"/>
      <c r="K17" s="2035"/>
      <c r="L17" s="2035"/>
      <c r="M17" s="2035"/>
      <c r="N17" s="2035"/>
      <c r="O17" s="2035"/>
      <c r="P17" s="2035"/>
      <c r="Q17" s="2035"/>
      <c r="R17" s="2035"/>
      <c r="S17" s="2061"/>
      <c r="T17" s="2071"/>
      <c r="U17" s="2009"/>
      <c r="V17" s="2009"/>
      <c r="W17" s="2009"/>
      <c r="X17" s="1988"/>
      <c r="Y17" s="1988"/>
      <c r="Z17" s="1988"/>
      <c r="AA17" s="2078"/>
    </row>
    <row r="18" spans="1:27">
      <c r="A18" s="1982"/>
      <c r="B18" s="1985"/>
      <c r="C18" s="1995"/>
      <c r="D18" s="2015"/>
      <c r="E18" s="2015"/>
      <c r="F18" s="2015"/>
      <c r="G18" s="2015"/>
      <c r="H18" s="1993"/>
      <c r="I18" s="2030"/>
      <c r="J18" s="2030"/>
      <c r="K18" s="2030"/>
      <c r="L18" s="2044"/>
      <c r="M18" s="1993"/>
      <c r="N18" s="1993"/>
      <c r="O18" s="1993"/>
      <c r="P18" s="1993"/>
      <c r="Q18" s="1993"/>
      <c r="R18" s="1993"/>
      <c r="S18" s="2062"/>
      <c r="T18" s="1993"/>
      <c r="U18" s="1993"/>
      <c r="V18" s="1993"/>
      <c r="W18" s="1993"/>
      <c r="X18" s="2008"/>
      <c r="Y18" s="2008"/>
      <c r="Z18" s="2008"/>
      <c r="AA18" s="2079"/>
    </row>
    <row r="19" spans="1:27">
      <c r="A19" s="1982"/>
      <c r="B19" s="1985"/>
      <c r="C19" s="1996" t="s">
        <v>1254</v>
      </c>
      <c r="D19" s="2015"/>
      <c r="E19" s="2015"/>
      <c r="F19" s="2015"/>
      <c r="G19" s="2015"/>
      <c r="H19" s="1993"/>
      <c r="I19" s="2030"/>
      <c r="J19" s="2030"/>
      <c r="K19" s="2030"/>
      <c r="L19" s="2044" t="s">
        <v>1270</v>
      </c>
      <c r="M19" s="1993"/>
      <c r="N19" s="1993"/>
      <c r="O19" s="1993"/>
      <c r="P19" s="1993"/>
      <c r="Q19" s="1993"/>
      <c r="R19" s="1993"/>
      <c r="S19" s="2040"/>
      <c r="T19" s="1993"/>
      <c r="U19" s="1993"/>
      <c r="V19" s="1993"/>
      <c r="W19" s="1993"/>
      <c r="X19" s="2008"/>
      <c r="Y19" s="2008"/>
      <c r="Z19" s="2008"/>
      <c r="AA19" s="2080"/>
    </row>
    <row r="20" spans="1:27">
      <c r="A20" s="1982"/>
      <c r="B20" s="1985"/>
      <c r="C20" s="1997" t="s">
        <v>415</v>
      </c>
      <c r="D20" s="2016"/>
      <c r="E20" s="2003" t="s">
        <v>1265</v>
      </c>
      <c r="F20" s="2003"/>
      <c r="G20" s="2003"/>
      <c r="H20" s="2003"/>
      <c r="I20" s="2003"/>
      <c r="J20" s="2003"/>
      <c r="K20" s="2037"/>
      <c r="L20" s="2045" t="s">
        <v>1272</v>
      </c>
      <c r="M20" s="2024"/>
      <c r="N20" s="2024"/>
      <c r="O20" s="1993" t="s">
        <v>1265</v>
      </c>
      <c r="P20" s="1993"/>
      <c r="Q20" s="1993"/>
      <c r="R20" s="1993"/>
      <c r="S20" s="2040"/>
      <c r="T20" s="1993"/>
      <c r="U20" s="1993"/>
      <c r="V20" s="1993"/>
      <c r="W20" s="1993"/>
      <c r="X20" s="2008"/>
      <c r="Y20" s="2008"/>
      <c r="Z20" s="2008"/>
      <c r="AA20" s="2080"/>
    </row>
    <row r="21" spans="1:27">
      <c r="A21" s="1982"/>
      <c r="B21" s="1985"/>
      <c r="C21" s="1995"/>
      <c r="D21" s="2015"/>
      <c r="E21" s="2015"/>
      <c r="F21" s="2015"/>
      <c r="G21" s="2015"/>
      <c r="H21" s="1993"/>
      <c r="I21" s="2030"/>
      <c r="J21" s="2030"/>
      <c r="K21" s="2030"/>
      <c r="L21" s="2046"/>
      <c r="M21" s="1993"/>
      <c r="N21" s="1993"/>
      <c r="O21" s="1993"/>
      <c r="P21" s="1993"/>
      <c r="Q21" s="1993"/>
      <c r="R21" s="1993"/>
      <c r="S21" s="2040"/>
      <c r="T21" s="1993"/>
      <c r="U21" s="1993"/>
      <c r="V21" s="1993"/>
      <c r="W21" s="1993"/>
      <c r="X21" s="2008"/>
      <c r="Y21" s="2008"/>
      <c r="Z21" s="2008"/>
      <c r="AA21" s="2080"/>
    </row>
    <row r="22" spans="1:27">
      <c r="A22" s="1982"/>
      <c r="B22" s="1985"/>
      <c r="C22" s="1998"/>
      <c r="D22" s="2017"/>
      <c r="E22" s="1998"/>
      <c r="F22" s="1998"/>
      <c r="G22" s="1998"/>
      <c r="H22" s="1998"/>
      <c r="I22" s="1998"/>
      <c r="J22" s="2036"/>
      <c r="K22" s="2031"/>
      <c r="L22" s="2046"/>
      <c r="M22" s="1993"/>
      <c r="N22" s="1993"/>
      <c r="O22" s="1993"/>
      <c r="P22" s="1993"/>
      <c r="Q22" s="2015"/>
      <c r="R22" s="1993"/>
      <c r="S22" s="2040"/>
      <c r="T22" s="1993"/>
      <c r="U22" s="1993"/>
      <c r="V22" s="1993"/>
      <c r="W22" s="1993"/>
      <c r="X22" s="1993"/>
      <c r="Y22" s="1993"/>
      <c r="Z22" s="1993"/>
      <c r="AA22" s="2040"/>
    </row>
    <row r="23" spans="1:27">
      <c r="A23" s="1982"/>
      <c r="B23" s="1985"/>
      <c r="C23" s="1998"/>
      <c r="D23" s="1998"/>
      <c r="E23" s="1998"/>
      <c r="F23" s="1998"/>
      <c r="G23" s="1998"/>
      <c r="H23" s="1998"/>
      <c r="I23" s="2031"/>
      <c r="J23" s="2031"/>
      <c r="K23" s="2031"/>
      <c r="L23" s="2046"/>
      <c r="M23" s="1993"/>
      <c r="N23" s="1993"/>
      <c r="O23" s="1993"/>
      <c r="P23" s="1993"/>
      <c r="Q23" s="1993"/>
      <c r="R23" s="1993"/>
      <c r="S23" s="2040"/>
      <c r="T23" s="1993"/>
      <c r="U23" s="1993"/>
      <c r="V23" s="1993"/>
      <c r="W23" s="1993"/>
      <c r="X23" s="1993"/>
      <c r="Y23" s="1993"/>
      <c r="Z23" s="1993"/>
      <c r="AA23" s="2040"/>
    </row>
    <row r="24" spans="1:27">
      <c r="A24" s="1982"/>
      <c r="B24" s="1985"/>
      <c r="C24" s="1999" t="s">
        <v>1256</v>
      </c>
      <c r="D24" s="1998"/>
      <c r="E24" s="1998"/>
      <c r="F24" s="1998"/>
      <c r="G24" s="1998"/>
      <c r="H24" s="1998"/>
      <c r="I24" s="1998"/>
      <c r="J24" s="2036"/>
      <c r="K24" s="2036"/>
      <c r="L24" s="2047" t="s">
        <v>1273</v>
      </c>
      <c r="M24" s="114"/>
      <c r="N24" s="114"/>
      <c r="O24" s="114"/>
      <c r="P24" s="114"/>
      <c r="Q24" s="114"/>
      <c r="R24" s="114"/>
      <c r="S24" s="2063"/>
      <c r="T24" s="115"/>
      <c r="U24" s="115"/>
      <c r="V24" s="115"/>
      <c r="W24" s="115"/>
      <c r="X24" s="2008"/>
      <c r="Y24" s="2008"/>
      <c r="Z24" s="2008"/>
      <c r="AA24" s="2080"/>
    </row>
    <row r="25" spans="1:27" ht="13.5" customHeight="1">
      <c r="A25" s="1982"/>
      <c r="B25" s="1985"/>
      <c r="C25" s="2000" t="s">
        <v>1257</v>
      </c>
      <c r="D25" s="2018"/>
      <c r="E25" s="1998" t="s">
        <v>1266</v>
      </c>
      <c r="F25" s="1998"/>
      <c r="G25" s="1998"/>
      <c r="H25" s="1998"/>
      <c r="I25" s="1998"/>
      <c r="J25" s="2036"/>
      <c r="K25" s="2036"/>
      <c r="L25" s="2048" t="s">
        <v>1275</v>
      </c>
      <c r="M25" s="2054"/>
      <c r="N25" s="2054"/>
      <c r="O25" s="2057" t="s">
        <v>1266</v>
      </c>
      <c r="P25" s="2057"/>
      <c r="Q25" s="2057"/>
      <c r="R25" s="2057"/>
      <c r="S25" s="2064"/>
      <c r="T25" s="115"/>
      <c r="U25" s="115"/>
      <c r="V25" s="115"/>
      <c r="W25" s="115"/>
      <c r="X25" s="2008"/>
      <c r="Y25" s="2008"/>
      <c r="Z25" s="2008"/>
      <c r="AA25" s="2080"/>
    </row>
    <row r="26" spans="1:27">
      <c r="A26" s="1982"/>
      <c r="B26" s="1985"/>
      <c r="C26" s="1999"/>
      <c r="D26" s="1998"/>
      <c r="E26" s="1998"/>
      <c r="F26" s="1998"/>
      <c r="G26" s="1998"/>
      <c r="H26" s="1998"/>
      <c r="I26" s="1998"/>
      <c r="J26" s="2036"/>
      <c r="K26" s="2036"/>
      <c r="L26" s="2047"/>
      <c r="M26" s="114"/>
      <c r="N26" s="114"/>
      <c r="O26" s="114"/>
      <c r="P26" s="114"/>
      <c r="Q26" s="114"/>
      <c r="R26" s="114"/>
      <c r="S26" s="2063"/>
      <c r="T26" s="115"/>
      <c r="U26" s="115"/>
      <c r="V26" s="115"/>
      <c r="W26" s="115"/>
      <c r="X26" s="2008"/>
      <c r="Y26" s="2008"/>
      <c r="Z26" s="2008"/>
      <c r="AA26" s="2080"/>
    </row>
    <row r="27" spans="1:27">
      <c r="A27" s="1982"/>
      <c r="B27" s="1985"/>
      <c r="C27" s="1998"/>
      <c r="D27" s="2019"/>
      <c r="E27" s="1998"/>
      <c r="F27" s="1998"/>
      <c r="G27" s="1998"/>
      <c r="H27" s="1998"/>
      <c r="I27" s="1998"/>
      <c r="J27" s="2036"/>
      <c r="K27" s="2036"/>
      <c r="L27" s="2046"/>
      <c r="M27" s="1998"/>
      <c r="N27" s="1998"/>
      <c r="O27" s="1998"/>
      <c r="P27" s="1998"/>
      <c r="Q27" s="1998"/>
      <c r="R27" s="1993"/>
      <c r="S27" s="2040"/>
      <c r="T27" s="1993"/>
      <c r="U27" s="1993"/>
      <c r="V27" s="1993"/>
      <c r="W27" s="1993"/>
      <c r="X27" s="1993"/>
      <c r="Y27" s="1993"/>
      <c r="Z27" s="1993"/>
      <c r="AA27" s="2040"/>
    </row>
    <row r="28" spans="1:27">
      <c r="A28" s="1982"/>
      <c r="B28" s="1985"/>
      <c r="C28" s="2001"/>
      <c r="D28" s="2001"/>
      <c r="E28" s="2001"/>
      <c r="F28" s="2001"/>
      <c r="G28" s="2001"/>
      <c r="H28" s="2001"/>
      <c r="I28" s="2001"/>
      <c r="J28" s="2003"/>
      <c r="K28" s="2003"/>
      <c r="L28" s="2049"/>
      <c r="M28" s="2055"/>
      <c r="N28" s="2055"/>
      <c r="O28" s="2055"/>
      <c r="P28" s="2055"/>
      <c r="Q28" s="2055"/>
      <c r="R28" s="2052"/>
      <c r="S28" s="2065"/>
      <c r="T28" s="2052"/>
      <c r="U28" s="2052"/>
      <c r="V28" s="2052"/>
      <c r="W28" s="2052"/>
      <c r="X28" s="1993"/>
      <c r="Y28" s="1993"/>
      <c r="Z28" s="1993"/>
      <c r="AA28" s="2040"/>
    </row>
    <row r="29" spans="1:27">
      <c r="A29" s="1982"/>
      <c r="B29" s="1985"/>
      <c r="C29" s="2002" t="s">
        <v>1259</v>
      </c>
      <c r="D29" s="2020"/>
      <c r="E29" s="2020"/>
      <c r="F29" s="2020"/>
      <c r="G29" s="2020"/>
      <c r="H29" s="2020"/>
      <c r="I29" s="2020"/>
      <c r="J29" s="2020"/>
      <c r="K29" s="2020"/>
      <c r="L29" s="2049"/>
      <c r="M29" s="1998"/>
      <c r="N29" s="1998"/>
      <c r="O29" s="1998"/>
      <c r="P29" s="1998"/>
      <c r="Q29" s="1998"/>
      <c r="R29" s="2052"/>
      <c r="S29" s="2065"/>
      <c r="T29" s="2052"/>
      <c r="U29" s="2052"/>
      <c r="V29" s="2052"/>
      <c r="W29" s="2052"/>
      <c r="X29" s="1993"/>
      <c r="Y29" s="1993"/>
      <c r="Z29" s="1993"/>
      <c r="AA29" s="2040"/>
    </row>
    <row r="30" spans="1:27" ht="11.25" customHeight="1">
      <c r="A30" s="1982"/>
      <c r="B30" s="1985"/>
      <c r="C30" s="2000" t="s">
        <v>194</v>
      </c>
      <c r="D30" s="2021"/>
      <c r="E30" s="2003" t="s">
        <v>1266</v>
      </c>
      <c r="F30" s="2003"/>
      <c r="G30" s="2003"/>
      <c r="H30" s="2003"/>
      <c r="I30" s="2003"/>
      <c r="J30" s="2003"/>
      <c r="K30" s="2037"/>
      <c r="L30" s="2049"/>
      <c r="M30" s="2055"/>
      <c r="N30" s="2055"/>
      <c r="O30" s="2055"/>
      <c r="P30" s="2055"/>
      <c r="Q30" s="2055"/>
      <c r="R30" s="2052"/>
      <c r="S30" s="2065"/>
      <c r="T30" s="2052"/>
      <c r="U30" s="2052"/>
      <c r="V30" s="2052"/>
      <c r="W30" s="2052"/>
      <c r="X30" s="1993"/>
      <c r="Y30" s="1993"/>
      <c r="Z30" s="1993"/>
      <c r="AA30" s="2040"/>
    </row>
    <row r="31" spans="1:27">
      <c r="A31" s="1982"/>
      <c r="B31" s="1985"/>
      <c r="C31" s="2003"/>
      <c r="D31" s="2003"/>
      <c r="E31" s="2003"/>
      <c r="F31" s="2003"/>
      <c r="G31" s="2003"/>
      <c r="H31" s="2003"/>
      <c r="I31" s="2003"/>
      <c r="J31" s="2003"/>
      <c r="K31" s="2003"/>
      <c r="L31" s="2050"/>
      <c r="M31" s="1998"/>
      <c r="N31" s="2055"/>
      <c r="O31" s="2055"/>
      <c r="P31" s="2055"/>
      <c r="Q31" s="2055"/>
      <c r="R31" s="2052"/>
      <c r="S31" s="2065"/>
      <c r="T31" s="2052"/>
      <c r="U31" s="2052"/>
      <c r="V31" s="2052"/>
      <c r="W31" s="2052"/>
      <c r="X31" s="2008"/>
      <c r="Y31" s="2008"/>
      <c r="Z31" s="2008"/>
      <c r="AA31" s="2080"/>
    </row>
    <row r="32" spans="1:27">
      <c r="A32" s="1982"/>
      <c r="B32" s="1985"/>
      <c r="C32" s="1994"/>
      <c r="D32" s="2022"/>
      <c r="E32" s="2022"/>
      <c r="F32" s="2022"/>
      <c r="G32" s="2022"/>
      <c r="H32" s="2028"/>
      <c r="I32" s="2028"/>
      <c r="J32" s="2028"/>
      <c r="K32" s="2028"/>
      <c r="L32" s="2051"/>
      <c r="M32" s="2056"/>
      <c r="N32" s="2056"/>
      <c r="O32" s="2056"/>
      <c r="P32" s="2056"/>
      <c r="Q32" s="2056"/>
      <c r="R32" s="2056"/>
      <c r="S32" s="2066"/>
      <c r="T32" s="2015"/>
      <c r="U32" s="2015"/>
      <c r="V32" s="2015"/>
      <c r="W32" s="2015"/>
      <c r="X32" s="1993"/>
      <c r="Y32" s="1993"/>
      <c r="Z32" s="1993"/>
      <c r="AA32" s="2040"/>
    </row>
    <row r="33" spans="1:27">
      <c r="A33" s="1982"/>
      <c r="B33" s="1986" t="s">
        <v>1057</v>
      </c>
      <c r="C33" s="1993"/>
      <c r="D33" s="1993"/>
      <c r="E33" s="1993"/>
      <c r="F33" s="1993"/>
      <c r="G33" s="1993"/>
      <c r="H33" s="1993"/>
      <c r="I33" s="2030"/>
      <c r="J33" s="2030"/>
      <c r="K33" s="1993"/>
      <c r="L33" s="2052"/>
      <c r="M33" s="1993"/>
      <c r="N33" s="1993"/>
      <c r="O33" s="1993"/>
      <c r="P33" s="1993"/>
      <c r="Q33" s="1993"/>
      <c r="R33" s="1993"/>
      <c r="S33" s="2040"/>
      <c r="T33" s="2046"/>
      <c r="U33" s="1993"/>
      <c r="V33" s="1993"/>
      <c r="W33" s="1993"/>
      <c r="X33" s="2052"/>
      <c r="Y33" s="2052"/>
      <c r="Z33" s="2052"/>
      <c r="AA33" s="2065"/>
    </row>
    <row r="34" spans="1:27">
      <c r="A34" s="1982"/>
      <c r="B34" s="1987"/>
      <c r="C34" s="1991" t="s">
        <v>461</v>
      </c>
      <c r="D34" s="1992"/>
      <c r="E34" s="1992"/>
      <c r="F34" s="1992"/>
      <c r="G34" s="1992"/>
      <c r="H34" s="1992"/>
      <c r="I34" s="1992"/>
      <c r="J34" s="1992"/>
      <c r="K34" s="1992"/>
      <c r="L34" s="1992"/>
      <c r="M34" s="1992"/>
      <c r="N34" s="1992"/>
      <c r="O34" s="1992"/>
      <c r="P34" s="1992"/>
      <c r="Q34" s="1992"/>
      <c r="R34" s="1992"/>
      <c r="S34" s="2060"/>
      <c r="T34" s="2046"/>
      <c r="U34" s="1993"/>
      <c r="V34" s="1993"/>
      <c r="W34" s="1993"/>
      <c r="X34" s="1993"/>
      <c r="Y34" s="1993"/>
      <c r="Z34" s="1993"/>
      <c r="AA34" s="2040"/>
    </row>
    <row r="35" spans="1:27">
      <c r="A35" s="1982"/>
      <c r="B35" s="1987"/>
      <c r="C35" s="1993"/>
      <c r="D35" s="1993"/>
      <c r="E35" s="1993"/>
      <c r="F35" s="1993"/>
      <c r="G35" s="1993"/>
      <c r="H35" s="2007" t="s">
        <v>758</v>
      </c>
      <c r="I35" s="2007"/>
      <c r="J35" s="1993" t="s">
        <v>1268</v>
      </c>
      <c r="K35" s="2006"/>
      <c r="L35" s="2006"/>
      <c r="M35" s="2006"/>
      <c r="N35" s="2006"/>
      <c r="O35" s="2006"/>
      <c r="P35" s="1993"/>
      <c r="Q35" s="1993"/>
      <c r="R35" s="1993"/>
      <c r="S35" s="2040"/>
      <c r="T35" s="2046"/>
      <c r="U35" s="1993"/>
      <c r="V35" s="1993"/>
      <c r="W35" s="1993"/>
      <c r="X35" s="1993"/>
      <c r="Y35" s="1993"/>
      <c r="Z35" s="1993"/>
      <c r="AA35" s="2040"/>
    </row>
    <row r="36" spans="1:27">
      <c r="A36" s="1982"/>
      <c r="B36" s="1987"/>
      <c r="C36" s="1993"/>
      <c r="D36" s="1993"/>
      <c r="E36" s="1993"/>
      <c r="F36" s="1993"/>
      <c r="G36" s="1993"/>
      <c r="H36" s="1993"/>
      <c r="I36" s="1993"/>
      <c r="J36" s="1993"/>
      <c r="K36" s="1993"/>
      <c r="L36" s="1993"/>
      <c r="M36" s="1993"/>
      <c r="N36" s="1993"/>
      <c r="O36" s="1993"/>
      <c r="P36" s="1993"/>
      <c r="Q36" s="1993"/>
      <c r="R36" s="1993"/>
      <c r="S36" s="2040"/>
      <c r="T36" s="2046"/>
      <c r="U36" s="1993"/>
      <c r="V36" s="1993"/>
      <c r="W36" s="1993"/>
      <c r="X36" s="1993"/>
      <c r="Y36" s="1993"/>
      <c r="Z36" s="1993"/>
      <c r="AA36" s="2040"/>
    </row>
    <row r="37" spans="1:27">
      <c r="A37" s="1982"/>
      <c r="B37" s="1987"/>
      <c r="C37" s="1994"/>
      <c r="D37" s="2022"/>
      <c r="E37" s="2022"/>
      <c r="F37" s="2022"/>
      <c r="G37" s="2022"/>
      <c r="H37" s="2022"/>
      <c r="I37" s="2032"/>
      <c r="J37" s="2032"/>
      <c r="K37" s="2022"/>
      <c r="L37" s="2022"/>
      <c r="M37" s="2022"/>
      <c r="N37" s="2022"/>
      <c r="O37" s="2022"/>
      <c r="P37" s="2022"/>
      <c r="Q37" s="2022"/>
      <c r="R37" s="2022"/>
      <c r="S37" s="2061"/>
      <c r="T37" s="1994"/>
      <c r="U37" s="2022"/>
      <c r="V37" s="2022"/>
      <c r="W37" s="2022"/>
      <c r="X37" s="2028"/>
      <c r="Y37" s="2028"/>
      <c r="Z37" s="2028"/>
      <c r="AA37" s="2081"/>
    </row>
    <row r="38" spans="1:27">
      <c r="A38" s="1982"/>
      <c r="B38" s="1987"/>
      <c r="C38" s="1993"/>
      <c r="D38" s="1993"/>
      <c r="E38" s="1993"/>
      <c r="F38" s="1993"/>
      <c r="G38" s="1993"/>
      <c r="H38" s="1993"/>
      <c r="I38" s="2030"/>
      <c r="J38" s="2030"/>
      <c r="K38" s="1993"/>
      <c r="L38" s="1993"/>
      <c r="M38" s="1993"/>
      <c r="N38" s="1993"/>
      <c r="O38" s="1993"/>
      <c r="P38" s="1993"/>
      <c r="Q38" s="1993"/>
      <c r="R38" s="1993"/>
      <c r="S38" s="1993"/>
      <c r="T38" s="1993"/>
      <c r="U38" s="1993"/>
      <c r="V38" s="1993"/>
      <c r="W38" s="1993"/>
      <c r="X38" s="2052"/>
      <c r="Y38" s="2052"/>
      <c r="Z38" s="2052"/>
      <c r="AA38" s="2082"/>
    </row>
    <row r="39" spans="1:27">
      <c r="A39" s="1982"/>
      <c r="B39" s="1987"/>
      <c r="C39" s="2004" t="s">
        <v>1260</v>
      </c>
      <c r="D39" s="2008"/>
      <c r="E39" s="2008"/>
      <c r="F39" s="2008"/>
      <c r="G39" s="2008"/>
      <c r="H39" s="2008"/>
      <c r="I39" s="2008"/>
      <c r="J39" s="2008"/>
      <c r="K39" s="2008"/>
      <c r="L39" s="2008"/>
      <c r="M39" s="2008"/>
      <c r="N39" s="2008"/>
      <c r="O39" s="2008"/>
      <c r="P39" s="2008"/>
      <c r="Q39" s="2008"/>
      <c r="R39" s="2008"/>
      <c r="S39" s="2008"/>
      <c r="T39" s="2008"/>
      <c r="U39" s="2008"/>
      <c r="V39" s="2008"/>
      <c r="W39" s="2008"/>
      <c r="X39" s="2008"/>
      <c r="Y39" s="2008"/>
      <c r="Z39" s="2008"/>
      <c r="AA39" s="2080"/>
    </row>
    <row r="40" spans="1:27">
      <c r="A40" s="1982"/>
      <c r="B40" s="1987"/>
      <c r="C40" s="2005"/>
      <c r="D40" s="1992"/>
      <c r="E40" s="1992"/>
      <c r="F40" s="2027" t="s">
        <v>1267</v>
      </c>
      <c r="G40" s="1992"/>
      <c r="H40" s="1992"/>
      <c r="I40" s="1992"/>
      <c r="J40" s="1992"/>
      <c r="K40" s="1992"/>
      <c r="L40" s="1992"/>
      <c r="M40" s="1992"/>
      <c r="N40" s="1992"/>
      <c r="O40" s="1992"/>
      <c r="P40" s="1992"/>
      <c r="Q40" s="1992"/>
      <c r="R40" s="1992"/>
      <c r="S40" s="1992"/>
      <c r="T40" s="1992"/>
      <c r="U40" s="1992"/>
      <c r="V40" s="1992"/>
      <c r="W40" s="1992"/>
      <c r="X40" s="1992"/>
      <c r="Y40" s="1992"/>
      <c r="Z40" s="1992"/>
      <c r="AA40" s="2060"/>
    </row>
    <row r="41" spans="1:27">
      <c r="A41" s="1982"/>
      <c r="B41" s="1987"/>
      <c r="C41" s="2005"/>
      <c r="D41" s="1992"/>
      <c r="E41" s="1992"/>
      <c r="F41" s="1992"/>
      <c r="G41" s="1992"/>
      <c r="H41" s="1992"/>
      <c r="I41" s="1992"/>
      <c r="J41" s="1992"/>
      <c r="K41" s="1992"/>
      <c r="L41" s="1992"/>
      <c r="M41" s="1992"/>
      <c r="N41" s="1992"/>
      <c r="O41" s="1992"/>
      <c r="P41" s="1992"/>
      <c r="Q41" s="1992"/>
      <c r="R41" s="1992"/>
      <c r="S41" s="1992"/>
      <c r="T41" s="1992"/>
      <c r="U41" s="1992"/>
      <c r="V41" s="1992"/>
      <c r="W41" s="1992"/>
      <c r="X41" s="1992"/>
      <c r="Y41" s="1992"/>
      <c r="Z41" s="1992"/>
      <c r="AA41" s="2060"/>
    </row>
    <row r="42" spans="1:27">
      <c r="A42" s="1982"/>
      <c r="B42" s="1987"/>
      <c r="C42" s="2005"/>
      <c r="D42" s="1992"/>
      <c r="E42" s="1992"/>
      <c r="F42" s="1992"/>
      <c r="G42" s="1992"/>
      <c r="H42" s="1992"/>
      <c r="I42" s="1992"/>
      <c r="J42" s="1992"/>
      <c r="K42" s="1992"/>
      <c r="L42" s="1992"/>
      <c r="M42" s="1992"/>
      <c r="N42" s="1992"/>
      <c r="O42" s="1992"/>
      <c r="P42" s="1992"/>
      <c r="Q42" s="1992"/>
      <c r="R42" s="1992"/>
      <c r="S42" s="1992"/>
      <c r="T42" s="1992"/>
      <c r="U42" s="1992"/>
      <c r="V42" s="1992"/>
      <c r="W42" s="1992"/>
      <c r="X42" s="1992"/>
      <c r="Y42" s="1992"/>
      <c r="Z42" s="1992"/>
      <c r="AA42" s="2060"/>
    </row>
    <row r="43" spans="1:27">
      <c r="A43" s="1982"/>
      <c r="B43" s="1987"/>
      <c r="C43" s="2005"/>
      <c r="D43" s="1992"/>
      <c r="E43" s="1992"/>
      <c r="F43" s="1992"/>
      <c r="G43" s="1992"/>
      <c r="H43" s="1992"/>
      <c r="I43" s="1992"/>
      <c r="J43" s="1992"/>
      <c r="K43" s="1992"/>
      <c r="L43" s="1992"/>
      <c r="M43" s="1992"/>
      <c r="N43" s="1992"/>
      <c r="O43" s="1992"/>
      <c r="P43" s="1992"/>
      <c r="Q43" s="1992"/>
      <c r="R43" s="1992"/>
      <c r="S43" s="1992"/>
      <c r="T43" s="1992"/>
      <c r="U43" s="1992"/>
      <c r="V43" s="1992"/>
      <c r="W43" s="1992"/>
      <c r="X43" s="1992"/>
      <c r="Y43" s="1992"/>
      <c r="Z43" s="1992"/>
      <c r="AA43" s="2060"/>
    </row>
    <row r="44" spans="1:27">
      <c r="A44" s="1982"/>
      <c r="B44" s="1987"/>
      <c r="C44" s="2004" t="s">
        <v>1261</v>
      </c>
      <c r="D44" s="2008"/>
      <c r="E44" s="2008"/>
      <c r="F44" s="2008"/>
      <c r="G44" s="2008"/>
      <c r="H44" s="2008"/>
      <c r="I44" s="2008"/>
      <c r="J44" s="2008"/>
      <c r="K44" s="2008"/>
      <c r="L44" s="2008"/>
      <c r="M44" s="2008"/>
      <c r="N44" s="2008"/>
      <c r="O44" s="2008"/>
      <c r="P44" s="2008"/>
      <c r="Q44" s="2008"/>
      <c r="R44" s="2008"/>
      <c r="S44" s="2008"/>
      <c r="T44" s="2008"/>
      <c r="U44" s="2008"/>
      <c r="V44" s="2008"/>
      <c r="W44" s="2008"/>
      <c r="X44" s="2008"/>
      <c r="Y44" s="2008"/>
      <c r="Z44" s="2008"/>
      <c r="AA44" s="2080"/>
    </row>
    <row r="45" spans="1:27">
      <c r="A45" s="1982"/>
      <c r="B45" s="1987"/>
      <c r="C45" s="2005"/>
      <c r="D45" s="1992"/>
      <c r="E45" s="1992"/>
      <c r="F45" s="2027" t="s">
        <v>1267</v>
      </c>
      <c r="G45" s="1992"/>
      <c r="H45" s="1992"/>
      <c r="I45" s="1992"/>
      <c r="J45" s="1992"/>
      <c r="K45" s="1992"/>
      <c r="L45" s="1992"/>
      <c r="M45" s="1992"/>
      <c r="N45" s="1992"/>
      <c r="O45" s="1992"/>
      <c r="P45" s="1992"/>
      <c r="Q45" s="1992"/>
      <c r="R45" s="1992"/>
      <c r="S45" s="1992"/>
      <c r="T45" s="1992"/>
      <c r="U45" s="1992"/>
      <c r="V45" s="1992"/>
      <c r="W45" s="1992"/>
      <c r="X45" s="1992"/>
      <c r="Y45" s="1992"/>
      <c r="Z45" s="1992"/>
      <c r="AA45" s="2060"/>
    </row>
    <row r="46" spans="1:27">
      <c r="A46" s="1982"/>
      <c r="B46" s="1987"/>
      <c r="C46" s="2005"/>
      <c r="D46" s="1992"/>
      <c r="E46" s="1992"/>
      <c r="F46" s="1992"/>
      <c r="G46" s="1992"/>
      <c r="H46" s="1992"/>
      <c r="I46" s="1992"/>
      <c r="J46" s="1992"/>
      <c r="K46" s="1992"/>
      <c r="L46" s="1992"/>
      <c r="M46" s="1992"/>
      <c r="N46" s="1992"/>
      <c r="O46" s="1992"/>
      <c r="P46" s="1992"/>
      <c r="Q46" s="1992"/>
      <c r="R46" s="1992"/>
      <c r="S46" s="1992"/>
      <c r="T46" s="1992"/>
      <c r="U46" s="1992"/>
      <c r="V46" s="1992"/>
      <c r="W46" s="1992"/>
      <c r="X46" s="1992"/>
      <c r="Y46" s="1992"/>
      <c r="Z46" s="1992"/>
      <c r="AA46" s="2060"/>
    </row>
    <row r="47" spans="1:27">
      <c r="A47" s="1982"/>
      <c r="B47" s="1987"/>
      <c r="C47" s="2005"/>
      <c r="D47" s="1992"/>
      <c r="E47" s="1992"/>
      <c r="F47" s="1992"/>
      <c r="G47" s="1992"/>
      <c r="H47" s="1992"/>
      <c r="I47" s="1992"/>
      <c r="J47" s="1992"/>
      <c r="K47" s="1992"/>
      <c r="L47" s="1992"/>
      <c r="M47" s="1992"/>
      <c r="N47" s="1992"/>
      <c r="O47" s="1992"/>
      <c r="P47" s="1992"/>
      <c r="Q47" s="1992"/>
      <c r="R47" s="1992"/>
      <c r="S47" s="1992"/>
      <c r="T47" s="1992"/>
      <c r="U47" s="1992"/>
      <c r="V47" s="1992"/>
      <c r="W47" s="1992"/>
      <c r="X47" s="1992"/>
      <c r="Y47" s="1992"/>
      <c r="Z47" s="1992"/>
      <c r="AA47" s="2060"/>
    </row>
    <row r="48" spans="1:27">
      <c r="A48" s="1982"/>
      <c r="B48" s="1987"/>
      <c r="C48" s="1993"/>
      <c r="D48" s="1993"/>
      <c r="E48" s="1993"/>
      <c r="F48" s="1993"/>
      <c r="G48" s="1993"/>
      <c r="H48" s="1993"/>
      <c r="I48" s="2030"/>
      <c r="J48" s="2030"/>
      <c r="K48" s="1993"/>
      <c r="L48" s="1993"/>
      <c r="M48" s="1993"/>
      <c r="N48" s="1993"/>
      <c r="O48" s="1993"/>
      <c r="P48" s="1993"/>
      <c r="Q48" s="1993"/>
      <c r="R48" s="1993"/>
      <c r="S48" s="1993"/>
      <c r="T48" s="1993"/>
      <c r="U48" s="1993"/>
      <c r="V48" s="1993"/>
      <c r="W48" s="1993"/>
      <c r="X48" s="2052"/>
      <c r="Y48" s="2052"/>
      <c r="Z48" s="2052"/>
      <c r="AA48" s="2065"/>
    </row>
    <row r="49" spans="1:27">
      <c r="A49" s="1982"/>
      <c r="B49" s="1987"/>
      <c r="C49" s="2004" t="s">
        <v>1262</v>
      </c>
      <c r="D49" s="2008"/>
      <c r="E49" s="2008"/>
      <c r="F49" s="2008"/>
      <c r="G49" s="2008"/>
      <c r="H49" s="2008"/>
      <c r="I49" s="2008"/>
      <c r="J49" s="2008"/>
      <c r="K49" s="2008"/>
      <c r="L49" s="2008"/>
      <c r="M49" s="2008"/>
      <c r="N49" s="2008"/>
      <c r="O49" s="2008"/>
      <c r="P49" s="2008"/>
      <c r="Q49" s="2008"/>
      <c r="R49" s="2008"/>
      <c r="S49" s="2008"/>
      <c r="T49" s="2008"/>
      <c r="U49" s="2008"/>
      <c r="V49" s="2008"/>
      <c r="W49" s="2008"/>
      <c r="X49" s="2008"/>
      <c r="Y49" s="2008"/>
      <c r="Z49" s="2008"/>
      <c r="AA49" s="2080"/>
    </row>
    <row r="50" spans="1:27">
      <c r="A50" s="1982"/>
      <c r="B50" s="1987"/>
      <c r="C50" s="2005"/>
      <c r="D50" s="1992"/>
      <c r="E50" s="1992"/>
      <c r="F50" s="2027" t="s">
        <v>1267</v>
      </c>
      <c r="G50" s="1992"/>
      <c r="H50" s="1992"/>
      <c r="I50" s="1992"/>
      <c r="J50" s="1992"/>
      <c r="K50" s="1992"/>
      <c r="L50" s="1992"/>
      <c r="M50" s="1992"/>
      <c r="N50" s="1992"/>
      <c r="O50" s="1992"/>
      <c r="P50" s="1992"/>
      <c r="Q50" s="1992"/>
      <c r="R50" s="1992"/>
      <c r="S50" s="1992"/>
      <c r="T50" s="1992"/>
      <c r="U50" s="1992"/>
      <c r="V50" s="1992"/>
      <c r="W50" s="1992"/>
      <c r="X50" s="1992"/>
      <c r="Y50" s="1992"/>
      <c r="Z50" s="1992"/>
      <c r="AA50" s="2060"/>
    </row>
    <row r="51" spans="1:27">
      <c r="A51" s="1982"/>
      <c r="B51" s="1987"/>
      <c r="C51" s="2005"/>
      <c r="D51" s="1992"/>
      <c r="E51" s="1992"/>
      <c r="F51" s="1992"/>
      <c r="G51" s="1992"/>
      <c r="H51" s="1992"/>
      <c r="I51" s="1992"/>
      <c r="J51" s="1992"/>
      <c r="K51" s="1992"/>
      <c r="L51" s="1992"/>
      <c r="M51" s="1992"/>
      <c r="N51" s="1992"/>
      <c r="O51" s="1992"/>
      <c r="P51" s="1992"/>
      <c r="Q51" s="1992"/>
      <c r="R51" s="1992"/>
      <c r="S51" s="1992"/>
      <c r="T51" s="1992"/>
      <c r="U51" s="1992"/>
      <c r="V51" s="1992"/>
      <c r="W51" s="1992"/>
      <c r="X51" s="1992"/>
      <c r="Y51" s="1992"/>
      <c r="Z51" s="1992"/>
      <c r="AA51" s="2060"/>
    </row>
    <row r="52" spans="1:27">
      <c r="A52" s="1982"/>
      <c r="B52" s="1987"/>
      <c r="C52" s="1994"/>
      <c r="D52" s="2022"/>
      <c r="E52" s="2022"/>
      <c r="F52" s="2022"/>
      <c r="G52" s="2022"/>
      <c r="H52" s="2022"/>
      <c r="I52" s="2022"/>
      <c r="J52" s="2022"/>
      <c r="K52" s="2022"/>
      <c r="L52" s="2022"/>
      <c r="M52" s="2022"/>
      <c r="N52" s="2022"/>
      <c r="O52" s="2022"/>
      <c r="P52" s="2022"/>
      <c r="Q52" s="2022"/>
      <c r="R52" s="2022"/>
      <c r="S52" s="2022"/>
      <c r="T52" s="2022"/>
      <c r="U52" s="2022"/>
      <c r="V52" s="2022"/>
      <c r="W52" s="2022"/>
      <c r="X52" s="2022"/>
      <c r="Y52" s="2022"/>
      <c r="Z52" s="2022"/>
      <c r="AA52" s="2061"/>
    </row>
    <row r="53" spans="1:27">
      <c r="A53" s="1982"/>
      <c r="B53" s="1987"/>
      <c r="C53" s="2006"/>
      <c r="D53" s="1993"/>
      <c r="E53" s="1993"/>
      <c r="F53" s="1993"/>
      <c r="G53" s="1993"/>
      <c r="H53" s="1993"/>
      <c r="I53" s="2030"/>
      <c r="J53" s="2030"/>
      <c r="K53" s="2038"/>
      <c r="L53" s="2053"/>
      <c r="M53" s="115"/>
      <c r="N53" s="115"/>
      <c r="O53" s="115"/>
      <c r="P53" s="115"/>
      <c r="Q53" s="115"/>
      <c r="R53" s="115"/>
      <c r="S53" s="115"/>
      <c r="T53" s="115"/>
      <c r="U53" s="115"/>
      <c r="V53" s="115"/>
      <c r="W53" s="115"/>
      <c r="X53" s="115"/>
      <c r="Y53" s="115"/>
      <c r="Z53" s="115"/>
      <c r="AA53" s="124"/>
    </row>
    <row r="54" spans="1:27">
      <c r="A54" s="1982"/>
      <c r="B54" s="1987"/>
      <c r="C54" s="2002" t="s">
        <v>442</v>
      </c>
      <c r="D54" s="2023"/>
      <c r="E54" s="2023"/>
      <c r="F54" s="2023"/>
      <c r="G54" s="2023"/>
      <c r="H54" s="2023"/>
      <c r="I54" s="2023"/>
      <c r="J54" s="2023"/>
      <c r="K54" s="2039"/>
      <c r="L54" s="2052"/>
      <c r="M54" s="1993"/>
      <c r="N54" s="2052"/>
      <c r="O54" s="2052"/>
      <c r="P54" s="2052"/>
      <c r="Q54" s="2052"/>
      <c r="R54" s="2052"/>
      <c r="S54" s="2052"/>
      <c r="T54" s="2052"/>
      <c r="U54" s="2052"/>
      <c r="V54" s="2052"/>
      <c r="W54" s="2052"/>
      <c r="X54" s="2052"/>
      <c r="Y54" s="2052"/>
      <c r="Z54" s="2052"/>
      <c r="AA54" s="2065"/>
    </row>
    <row r="55" spans="1:27">
      <c r="A55" s="1982"/>
      <c r="B55" s="1987"/>
      <c r="C55" s="2007" t="s">
        <v>550</v>
      </c>
      <c r="D55" s="2024"/>
      <c r="E55" s="1998" t="s">
        <v>1266</v>
      </c>
      <c r="F55" s="1993"/>
      <c r="G55" s="1993"/>
      <c r="H55" s="1993"/>
      <c r="I55" s="2030"/>
      <c r="J55" s="2030"/>
      <c r="K55" s="2040"/>
      <c r="L55" s="2052"/>
      <c r="M55" s="2052"/>
      <c r="N55" s="2052"/>
      <c r="O55" s="2052"/>
      <c r="P55" s="2052"/>
      <c r="Q55" s="2052"/>
      <c r="R55" s="2052"/>
      <c r="S55" s="2052"/>
      <c r="T55" s="2052"/>
      <c r="U55" s="2052"/>
      <c r="V55" s="2052"/>
      <c r="W55" s="2052"/>
      <c r="X55" s="2052"/>
      <c r="Y55" s="2052"/>
      <c r="Z55" s="2052"/>
      <c r="AA55" s="2065"/>
    </row>
    <row r="56" spans="1:27">
      <c r="A56" s="1982"/>
      <c r="B56" s="1987"/>
      <c r="C56" s="2006"/>
      <c r="D56" s="1993"/>
      <c r="E56" s="1993"/>
      <c r="F56" s="1993"/>
      <c r="G56" s="1993"/>
      <c r="H56" s="1993"/>
      <c r="I56" s="2030"/>
      <c r="J56" s="2030"/>
      <c r="K56" s="2041"/>
      <c r="L56" s="2053"/>
      <c r="M56" s="114"/>
      <c r="N56" s="114"/>
      <c r="O56" s="114"/>
      <c r="P56" s="114"/>
      <c r="Q56" s="114"/>
      <c r="R56" s="114"/>
      <c r="S56" s="114"/>
      <c r="T56" s="114"/>
      <c r="U56" s="114"/>
      <c r="V56" s="114"/>
      <c r="W56" s="114"/>
      <c r="X56" s="114"/>
      <c r="Y56" s="114"/>
      <c r="Z56" s="114"/>
      <c r="AA56" s="2063"/>
    </row>
    <row r="57" spans="1:27">
      <c r="A57" s="1982"/>
      <c r="B57" s="1987"/>
      <c r="C57" s="1993"/>
      <c r="D57" s="1993"/>
      <c r="E57" s="1993"/>
      <c r="F57" s="1993"/>
      <c r="G57" s="1993"/>
      <c r="H57" s="1993"/>
      <c r="I57" s="2015"/>
      <c r="J57" s="2030"/>
      <c r="K57" s="2041"/>
      <c r="L57" s="2006"/>
      <c r="M57" s="2052"/>
      <c r="N57" s="2052"/>
      <c r="O57" s="2052"/>
      <c r="P57" s="2052"/>
      <c r="Q57" s="2052"/>
      <c r="R57" s="2052"/>
      <c r="S57" s="2052"/>
      <c r="T57" s="2052"/>
      <c r="U57" s="2052"/>
      <c r="V57" s="2052"/>
      <c r="W57" s="2052"/>
      <c r="X57" s="2052"/>
      <c r="Y57" s="2052"/>
      <c r="Z57" s="2052"/>
      <c r="AA57" s="2065"/>
    </row>
    <row r="58" spans="1:27">
      <c r="A58" s="1982"/>
      <c r="B58" s="1987"/>
      <c r="C58" s="2008"/>
      <c r="D58" s="2008"/>
      <c r="E58" s="2008"/>
      <c r="F58" s="2008"/>
      <c r="G58" s="2008"/>
      <c r="H58" s="2008"/>
      <c r="I58" s="2033"/>
      <c r="J58" s="2033"/>
      <c r="K58" s="2041"/>
      <c r="L58" s="2052"/>
      <c r="M58" s="2052"/>
      <c r="N58" s="2052"/>
      <c r="O58" s="2052"/>
      <c r="P58" s="2052"/>
      <c r="Q58" s="2052"/>
      <c r="R58" s="2052"/>
      <c r="S58" s="2052"/>
      <c r="T58" s="2052"/>
      <c r="U58" s="2052"/>
      <c r="V58" s="2052"/>
      <c r="W58" s="2052"/>
      <c r="X58" s="2052"/>
      <c r="Y58" s="2052"/>
      <c r="Z58" s="2052"/>
      <c r="AA58" s="2065"/>
    </row>
    <row r="59" spans="1:27">
      <c r="A59" s="1982"/>
      <c r="B59" s="1987"/>
      <c r="C59" s="2002" t="s">
        <v>1263</v>
      </c>
      <c r="D59" s="2023"/>
      <c r="E59" s="2023"/>
      <c r="F59" s="2023"/>
      <c r="G59" s="2023"/>
      <c r="H59" s="2023"/>
      <c r="I59" s="2023"/>
      <c r="J59" s="2023"/>
      <c r="K59" s="2039"/>
      <c r="L59" s="2052"/>
      <c r="M59" s="1993"/>
      <c r="N59" s="2052"/>
      <c r="O59" s="2052"/>
      <c r="P59" s="2052"/>
      <c r="Q59" s="2052"/>
      <c r="R59" s="2015"/>
      <c r="S59" s="2052"/>
      <c r="T59" s="2052"/>
      <c r="U59" s="2052"/>
      <c r="V59" s="2052"/>
      <c r="W59" s="2052"/>
      <c r="X59" s="2052"/>
      <c r="Y59" s="2052"/>
      <c r="Z59" s="2052"/>
      <c r="AA59" s="2065"/>
    </row>
    <row r="60" spans="1:27">
      <c r="A60" s="1982"/>
      <c r="B60" s="1987"/>
      <c r="C60" s="2000" t="s">
        <v>1264</v>
      </c>
      <c r="D60" s="2025"/>
      <c r="E60" s="2020"/>
      <c r="F60" s="2020"/>
      <c r="G60" s="2020"/>
      <c r="H60" s="2020"/>
      <c r="I60" s="2020"/>
      <c r="J60" s="2020"/>
      <c r="K60" s="2039"/>
      <c r="L60" s="2052"/>
      <c r="M60" s="1993"/>
      <c r="N60" s="2052"/>
      <c r="O60" s="2052"/>
      <c r="P60" s="2052"/>
      <c r="Q60" s="2052"/>
      <c r="R60" s="2015"/>
      <c r="S60" s="2052"/>
      <c r="T60" s="2052"/>
      <c r="U60" s="2052"/>
      <c r="V60" s="2052"/>
      <c r="W60" s="2052"/>
      <c r="X60" s="2052"/>
      <c r="Y60" s="2052"/>
      <c r="Z60" s="2052"/>
      <c r="AA60" s="2065"/>
    </row>
    <row r="61" spans="1:27">
      <c r="A61" s="1982"/>
      <c r="B61" s="1987"/>
      <c r="C61" s="1999"/>
      <c r="D61" s="2020"/>
      <c r="E61" s="2020"/>
      <c r="F61" s="2020"/>
      <c r="G61" s="2020"/>
      <c r="H61" s="2020"/>
      <c r="I61" s="2020"/>
      <c r="J61" s="2020"/>
      <c r="K61" s="2039"/>
      <c r="L61" s="2052"/>
      <c r="M61" s="1993"/>
      <c r="N61" s="2052"/>
      <c r="O61" s="2052"/>
      <c r="P61" s="2052"/>
      <c r="Q61" s="2052"/>
      <c r="R61" s="2015"/>
      <c r="S61" s="2052"/>
      <c r="T61" s="2052"/>
      <c r="U61" s="2052"/>
      <c r="V61" s="2052"/>
      <c r="W61" s="2052"/>
      <c r="X61" s="2052"/>
      <c r="Y61" s="2052"/>
      <c r="Z61" s="2052"/>
      <c r="AA61" s="2065"/>
    </row>
    <row r="62" spans="1:27">
      <c r="A62" s="1982"/>
      <c r="B62" s="1987"/>
      <c r="C62" s="2009"/>
      <c r="D62" s="2009"/>
      <c r="E62" s="2026"/>
      <c r="F62" s="2026"/>
      <c r="G62" s="2026"/>
      <c r="H62" s="2026"/>
      <c r="I62" s="2026"/>
      <c r="J62" s="2026"/>
      <c r="K62" s="2042"/>
      <c r="L62" s="2026"/>
      <c r="M62" s="2026"/>
      <c r="N62" s="2026"/>
      <c r="O62" s="2026"/>
      <c r="P62" s="2026"/>
      <c r="Q62" s="2026"/>
      <c r="R62" s="2026"/>
      <c r="S62" s="2026"/>
      <c r="T62" s="2026"/>
      <c r="U62" s="2026"/>
      <c r="V62" s="2026"/>
      <c r="W62" s="2026"/>
      <c r="X62" s="2026"/>
      <c r="Y62" s="2026"/>
      <c r="Z62" s="2026"/>
      <c r="AA62" s="2083"/>
    </row>
  </sheetData>
  <mergeCells count="24">
    <mergeCell ref="C2:K2"/>
    <mergeCell ref="L2:S2"/>
    <mergeCell ref="T2:AA2"/>
    <mergeCell ref="C3:S3"/>
    <mergeCell ref="C4:S4"/>
    <mergeCell ref="I5:K5"/>
    <mergeCell ref="E20:K20"/>
    <mergeCell ref="L24:S24"/>
    <mergeCell ref="L25:N25"/>
    <mergeCell ref="O25:S25"/>
    <mergeCell ref="C29:K29"/>
    <mergeCell ref="E30:K30"/>
    <mergeCell ref="C34:S34"/>
    <mergeCell ref="C39:AA39"/>
    <mergeCell ref="C44:AA44"/>
    <mergeCell ref="C49:AA49"/>
    <mergeCell ref="L53:AA53"/>
    <mergeCell ref="C54:K54"/>
    <mergeCell ref="L56:AA56"/>
    <mergeCell ref="C59:K59"/>
    <mergeCell ref="T9:AA10"/>
    <mergeCell ref="A1:A62"/>
    <mergeCell ref="B3:B32"/>
    <mergeCell ref="B33:B62"/>
  </mergeCells>
  <phoneticPr fontId="6"/>
  <pageMargins left="0.31328914141414138" right="0.31328914141414138" top="0.68923611111111116" bottom="0.5012626262626263" header="0.31496062992125984" footer="0.31496062992125984"/>
  <pageSetup paperSize="9" scale="65" fitToWidth="1" fitToHeight="1" orientation="landscape" usePrinterDefaults="1" r:id="rId1"/>
</worksheet>
</file>

<file path=xl/worksheets/sheet2.xml><?xml version="1.0" encoding="utf-8"?>
<worksheet xmlns:r="http://schemas.openxmlformats.org/officeDocument/2006/relationships" xmlns:mc="http://schemas.openxmlformats.org/markup-compatibility/2006" xmlns="http://schemas.openxmlformats.org/spreadsheetml/2006/main">
  <dimension ref="A1:AR73"/>
  <sheetViews>
    <sheetView zoomScale="80" zoomScaleNormal="80" workbookViewId="0">
      <selection activeCell="J92" sqref="J92"/>
    </sheetView>
  </sheetViews>
  <sheetFormatPr defaultRowHeight="13.5"/>
  <cols>
    <col min="1" max="1" width="4.75" style="158" customWidth="1"/>
    <col min="2" max="2" width="4.25" style="158" customWidth="1"/>
    <col min="3" max="3" width="9.625" style="158" customWidth="1"/>
    <col min="4" max="9" width="5.125" style="158" customWidth="1"/>
    <col min="10" max="10" width="7.875" style="158" customWidth="1"/>
    <col min="11" max="14" width="7.625" style="158" customWidth="1"/>
    <col min="15" max="17" width="3.875" style="158" customWidth="1"/>
    <col min="18" max="18" width="6.375" style="158" customWidth="1"/>
    <col min="19" max="24" width="7.625" style="158" customWidth="1"/>
    <col min="25" max="26" width="9.375" style="158" customWidth="1"/>
    <col min="27" max="27" width="6.375" style="158" customWidth="1"/>
    <col min="28" max="33" width="7.625" style="158" customWidth="1"/>
    <col min="34" max="39" width="3.75" style="158" customWidth="1"/>
    <col min="40" max="16384" width="9" style="158" customWidth="1"/>
  </cols>
  <sheetData>
    <row r="1" spans="1:44" ht="18.75" customHeight="1">
      <c r="A1" s="159" t="s">
        <v>1494</v>
      </c>
      <c r="B1" s="160" t="s">
        <v>954</v>
      </c>
      <c r="C1" s="170"/>
      <c r="D1" s="170"/>
      <c r="E1" s="170"/>
      <c r="F1" s="170"/>
      <c r="G1" s="170"/>
      <c r="H1" s="170"/>
      <c r="I1" s="170"/>
      <c r="J1" s="170"/>
      <c r="K1" s="170"/>
      <c r="L1" s="170"/>
      <c r="M1" s="170"/>
      <c r="N1" s="170"/>
      <c r="O1" s="170"/>
      <c r="P1" s="170"/>
      <c r="Q1" s="170"/>
      <c r="R1" s="170"/>
      <c r="S1" s="170"/>
      <c r="T1" s="170"/>
      <c r="U1" s="170"/>
      <c r="V1" s="170"/>
      <c r="W1" s="170"/>
      <c r="X1" s="170"/>
      <c r="Y1" s="170"/>
      <c r="Z1" s="170"/>
      <c r="AA1" s="170"/>
      <c r="AB1" s="218"/>
      <c r="AC1" s="218"/>
      <c r="AD1" s="218"/>
      <c r="AE1" s="218"/>
      <c r="AF1" s="218"/>
      <c r="AG1" s="218"/>
      <c r="AH1" s="17"/>
      <c r="AI1" s="17"/>
      <c r="AJ1" s="17"/>
      <c r="AK1" s="17"/>
      <c r="AL1" s="17"/>
    </row>
    <row r="2" spans="1:44" ht="13.5" customHeight="1">
      <c r="A2" s="159"/>
      <c r="B2" s="4"/>
      <c r="C2" s="18" t="s">
        <v>162</v>
      </c>
      <c r="D2" s="199"/>
      <c r="E2" s="199"/>
      <c r="F2" s="199"/>
      <c r="G2" s="199"/>
      <c r="H2" s="199"/>
      <c r="I2" s="199"/>
      <c r="J2" s="230"/>
      <c r="K2" s="18" t="s">
        <v>152</v>
      </c>
      <c r="L2" s="199"/>
      <c r="M2" s="199"/>
      <c r="N2" s="199"/>
      <c r="O2" s="199"/>
      <c r="P2" s="199"/>
      <c r="Q2" s="199"/>
      <c r="R2" s="230"/>
      <c r="S2" s="287"/>
      <c r="T2" s="308" t="s">
        <v>306</v>
      </c>
      <c r="U2" s="287"/>
      <c r="V2" s="287"/>
      <c r="W2" s="287"/>
      <c r="X2" s="199"/>
      <c r="Y2" s="199"/>
      <c r="Z2" s="199"/>
      <c r="AA2" s="199"/>
      <c r="AB2" s="338" t="s">
        <v>314</v>
      </c>
      <c r="AC2" s="349"/>
      <c r="AD2" s="349"/>
      <c r="AE2" s="349"/>
      <c r="AF2" s="349"/>
      <c r="AG2" s="356"/>
      <c r="AH2" s="367" t="s">
        <v>171</v>
      </c>
      <c r="AI2" s="367"/>
      <c r="AJ2" s="367"/>
      <c r="AK2" s="367"/>
      <c r="AL2" s="367"/>
      <c r="AM2" s="367"/>
      <c r="AN2" s="16"/>
      <c r="AO2" s="16"/>
      <c r="AP2" s="16"/>
      <c r="AQ2" s="16"/>
      <c r="AR2" s="16"/>
    </row>
    <row r="3" spans="1:44" ht="13.5" customHeight="1">
      <c r="A3" s="159"/>
      <c r="B3" s="5" t="s">
        <v>1333</v>
      </c>
      <c r="C3" s="171" t="s">
        <v>92</v>
      </c>
      <c r="D3" s="200"/>
      <c r="E3" s="200"/>
      <c r="F3" s="200"/>
      <c r="G3" s="200"/>
      <c r="H3" s="200"/>
      <c r="I3" s="200"/>
      <c r="J3" s="231"/>
      <c r="K3" s="246"/>
      <c r="L3" s="263"/>
      <c r="M3" s="263"/>
      <c r="N3" s="263"/>
      <c r="O3" s="263"/>
      <c r="P3" s="263"/>
      <c r="Q3" s="263"/>
      <c r="R3" s="263"/>
      <c r="S3" s="193" t="s">
        <v>1357</v>
      </c>
      <c r="T3" s="216"/>
      <c r="U3" s="216"/>
      <c r="V3" s="216"/>
      <c r="W3" s="216"/>
      <c r="X3" s="322"/>
      <c r="Y3" s="325"/>
      <c r="Z3" s="325"/>
      <c r="AA3" s="325"/>
      <c r="AB3" s="339" t="s">
        <v>258</v>
      </c>
      <c r="AC3" s="314"/>
      <c r="AD3" s="314"/>
      <c r="AE3" s="314"/>
      <c r="AF3" s="314"/>
      <c r="AG3" s="357"/>
      <c r="AH3" s="104"/>
      <c r="AI3" s="104"/>
      <c r="AJ3" s="104"/>
      <c r="AK3" s="104"/>
      <c r="AL3" s="104"/>
      <c r="AM3" s="380"/>
      <c r="AN3" s="16"/>
      <c r="AO3" s="16"/>
      <c r="AP3" s="16"/>
      <c r="AQ3" s="16"/>
      <c r="AR3" s="16"/>
    </row>
    <row r="4" spans="1:44" ht="13.5" customHeight="1">
      <c r="A4" s="159"/>
      <c r="B4" s="161"/>
      <c r="C4" s="172"/>
      <c r="D4" s="103" t="s">
        <v>4</v>
      </c>
      <c r="E4" s="21" t="s">
        <v>7</v>
      </c>
      <c r="F4" s="21" t="s">
        <v>226</v>
      </c>
      <c r="G4" s="21" t="s">
        <v>228</v>
      </c>
      <c r="H4" s="21" t="s">
        <v>230</v>
      </c>
      <c r="I4" s="226" t="s">
        <v>235</v>
      </c>
      <c r="J4" s="218"/>
      <c r="K4" s="247"/>
      <c r="L4" s="263"/>
      <c r="M4" s="263"/>
      <c r="N4" s="263"/>
      <c r="O4" s="263"/>
      <c r="P4" s="263"/>
      <c r="Q4" s="263"/>
      <c r="R4" s="274"/>
      <c r="S4" s="288"/>
      <c r="T4" s="309" t="s">
        <v>4</v>
      </c>
      <c r="U4" s="309" t="s">
        <v>7</v>
      </c>
      <c r="V4" s="309" t="s">
        <v>247</v>
      </c>
      <c r="W4" s="320" t="s">
        <v>228</v>
      </c>
      <c r="X4" s="254" t="s">
        <v>312</v>
      </c>
      <c r="Y4" s="326" t="s">
        <v>235</v>
      </c>
      <c r="Z4" s="283"/>
      <c r="AA4" s="283"/>
      <c r="AB4" s="35"/>
      <c r="AC4" s="57"/>
      <c r="AD4" s="57"/>
      <c r="AE4" s="57"/>
      <c r="AF4" s="57"/>
      <c r="AG4" s="92"/>
      <c r="AH4" s="56"/>
      <c r="AI4" s="56"/>
      <c r="AJ4" s="56"/>
      <c r="AK4" s="56"/>
      <c r="AL4" s="56"/>
      <c r="AM4" s="381"/>
      <c r="AN4" s="16"/>
      <c r="AO4" s="16"/>
      <c r="AP4" s="16"/>
      <c r="AQ4" s="16"/>
      <c r="AR4" s="16"/>
    </row>
    <row r="5" spans="1:44" ht="13.5" customHeight="1">
      <c r="A5" s="159"/>
      <c r="B5" s="161"/>
      <c r="C5" s="173" t="s">
        <v>146</v>
      </c>
      <c r="D5" s="174">
        <v>9</v>
      </c>
      <c r="E5" s="174">
        <v>45</v>
      </c>
      <c r="F5" s="174">
        <v>4</v>
      </c>
      <c r="G5" s="222">
        <v>4</v>
      </c>
      <c r="H5" s="224">
        <f>SUM(D5:G5)</f>
        <v>62</v>
      </c>
      <c r="I5" s="227"/>
      <c r="K5" s="247"/>
      <c r="L5" s="263"/>
      <c r="M5" s="263"/>
      <c r="N5" s="263"/>
      <c r="O5" s="263"/>
      <c r="P5" s="263"/>
      <c r="Q5" s="263"/>
      <c r="R5" s="263"/>
      <c r="S5" s="289" t="s">
        <v>251</v>
      </c>
      <c r="T5" s="254">
        <v>0</v>
      </c>
      <c r="U5" s="254">
        <v>20</v>
      </c>
      <c r="V5" s="254">
        <v>0</v>
      </c>
      <c r="W5" s="254">
        <v>0</v>
      </c>
      <c r="X5" s="323">
        <f>SUM(T5:W5)</f>
        <v>20</v>
      </c>
      <c r="Y5" s="317">
        <v>4922</v>
      </c>
      <c r="Z5" s="219"/>
      <c r="AA5" s="219"/>
      <c r="AB5" s="196"/>
      <c r="AC5" s="219"/>
      <c r="AD5" s="219"/>
      <c r="AE5" s="219"/>
      <c r="AF5" s="219"/>
      <c r="AG5" s="358"/>
      <c r="AH5" s="56"/>
      <c r="AI5" s="56"/>
      <c r="AJ5" s="56"/>
      <c r="AK5" s="56"/>
      <c r="AL5" s="56"/>
      <c r="AM5" s="381"/>
      <c r="AN5" s="16"/>
      <c r="AO5" s="16"/>
      <c r="AP5" s="16"/>
      <c r="AQ5" s="16"/>
      <c r="AR5" s="16"/>
    </row>
    <row r="6" spans="1:44" ht="13.5" customHeight="1">
      <c r="A6" s="159"/>
      <c r="B6" s="161"/>
      <c r="C6" s="174" t="s">
        <v>169</v>
      </c>
      <c r="D6" s="201">
        <v>1</v>
      </c>
      <c r="E6" s="201">
        <v>35</v>
      </c>
      <c r="F6" s="201">
        <v>2</v>
      </c>
      <c r="G6" s="201">
        <v>4</v>
      </c>
      <c r="H6" s="201">
        <v>42</v>
      </c>
      <c r="I6" s="227"/>
      <c r="K6" s="247"/>
      <c r="L6" s="263"/>
      <c r="M6" s="263"/>
      <c r="N6" s="263"/>
      <c r="O6" s="263"/>
      <c r="P6" s="263"/>
      <c r="Q6" s="263"/>
      <c r="R6" s="263"/>
      <c r="S6" s="290" t="s">
        <v>252</v>
      </c>
      <c r="T6" s="290">
        <v>0</v>
      </c>
      <c r="U6" s="290">
        <v>3.7</v>
      </c>
      <c r="V6" s="290">
        <v>0</v>
      </c>
      <c r="W6" s="290">
        <v>0</v>
      </c>
      <c r="X6" s="298">
        <v>2.8</v>
      </c>
      <c r="Y6" s="290">
        <v>3.9</v>
      </c>
      <c r="Z6" s="219"/>
      <c r="AA6" s="219"/>
      <c r="AB6" s="196"/>
      <c r="AC6" s="219"/>
      <c r="AD6" s="219"/>
      <c r="AE6" s="219"/>
      <c r="AF6" s="219"/>
      <c r="AG6" s="358"/>
      <c r="AH6" s="56"/>
      <c r="AI6" s="56"/>
      <c r="AJ6" s="56"/>
      <c r="AK6" s="56"/>
      <c r="AL6" s="56"/>
      <c r="AM6" s="381"/>
      <c r="AN6" s="16"/>
      <c r="AO6" s="16"/>
      <c r="AP6" s="16"/>
      <c r="AQ6" s="16"/>
      <c r="AR6" s="16"/>
    </row>
    <row r="7" spans="1:44" ht="13.5" customHeight="1">
      <c r="A7" s="159"/>
      <c r="B7" s="161"/>
      <c r="C7" s="175" t="s">
        <v>170</v>
      </c>
      <c r="D7" s="202">
        <v>17</v>
      </c>
      <c r="E7" s="202">
        <v>8.1999999999999993</v>
      </c>
      <c r="F7" s="202">
        <v>6.6</v>
      </c>
      <c r="G7" s="179">
        <v>4.3</v>
      </c>
      <c r="H7" s="202">
        <v>8.1999999999999993</v>
      </c>
      <c r="I7" s="202">
        <v>9.9</v>
      </c>
      <c r="K7" s="196"/>
      <c r="L7" s="219"/>
      <c r="M7" s="219"/>
      <c r="N7" s="219"/>
      <c r="O7" s="219"/>
      <c r="P7" s="219"/>
      <c r="Q7" s="219"/>
      <c r="R7" s="219"/>
      <c r="S7" s="291" t="s">
        <v>488</v>
      </c>
      <c r="T7" s="216"/>
      <c r="U7" s="216"/>
      <c r="V7" s="216"/>
      <c r="W7" s="216"/>
      <c r="X7" s="216"/>
      <c r="Y7" s="327"/>
      <c r="Z7" s="327"/>
      <c r="AA7" s="327"/>
      <c r="AB7" s="196"/>
      <c r="AC7" s="219"/>
      <c r="AD7" s="219"/>
      <c r="AE7" s="219"/>
      <c r="AF7" s="219"/>
      <c r="AG7" s="358"/>
      <c r="AH7" s="56"/>
      <c r="AI7" s="56"/>
      <c r="AJ7" s="56"/>
      <c r="AK7" s="56"/>
      <c r="AL7" s="56"/>
      <c r="AM7" s="381"/>
      <c r="AN7" s="16"/>
      <c r="AO7" s="16"/>
      <c r="AP7" s="16"/>
      <c r="AQ7" s="16"/>
      <c r="AR7" s="16"/>
    </row>
    <row r="8" spans="1:44" ht="13.5" customHeight="1">
      <c r="A8" s="159"/>
      <c r="B8" s="161"/>
      <c r="C8" s="176"/>
      <c r="D8" s="173"/>
      <c r="E8" s="173"/>
      <c r="F8" s="173"/>
      <c r="G8" s="223"/>
      <c r="H8" s="173"/>
      <c r="I8" s="173"/>
      <c r="K8" s="196"/>
      <c r="L8" s="219"/>
      <c r="M8" s="219"/>
      <c r="N8" s="219"/>
      <c r="O8" s="219"/>
      <c r="P8" s="219"/>
      <c r="Q8" s="219"/>
      <c r="R8" s="219"/>
      <c r="S8" s="292"/>
      <c r="T8" s="290" t="s">
        <v>4</v>
      </c>
      <c r="U8" s="290" t="s">
        <v>7</v>
      </c>
      <c r="V8" s="290" t="s">
        <v>247</v>
      </c>
      <c r="W8" s="290" t="s">
        <v>228</v>
      </c>
      <c r="X8" s="290" t="s">
        <v>312</v>
      </c>
      <c r="Y8" s="326" t="s">
        <v>235</v>
      </c>
      <c r="Z8" s="283"/>
      <c r="AA8" s="283"/>
      <c r="AB8" s="196"/>
      <c r="AC8" s="219"/>
      <c r="AD8" s="219"/>
      <c r="AE8" s="219"/>
      <c r="AF8" s="219"/>
      <c r="AG8" s="358"/>
      <c r="AH8" s="56"/>
      <c r="AI8" s="56"/>
      <c r="AJ8" s="56"/>
      <c r="AK8" s="56"/>
      <c r="AL8" s="56"/>
      <c r="AM8" s="381"/>
      <c r="AN8" s="16"/>
      <c r="AO8" s="16"/>
      <c r="AP8" s="16"/>
      <c r="AQ8" s="16"/>
      <c r="AR8" s="16"/>
    </row>
    <row r="9" spans="1:44" ht="13.5" customHeight="1">
      <c r="A9" s="159"/>
      <c r="B9" s="161"/>
      <c r="C9" s="177" t="s">
        <v>177</v>
      </c>
      <c r="D9" s="201">
        <v>1.9</v>
      </c>
      <c r="E9" s="201">
        <v>6.4</v>
      </c>
      <c r="F9" s="201">
        <v>3.3</v>
      </c>
      <c r="G9" s="201">
        <v>4.3</v>
      </c>
      <c r="H9" s="201">
        <v>5.6</v>
      </c>
      <c r="I9" s="201">
        <v>1.9</v>
      </c>
      <c r="K9" s="196"/>
      <c r="L9" s="219"/>
      <c r="M9" s="219"/>
      <c r="N9" s="219"/>
      <c r="O9" s="219"/>
      <c r="P9" s="219"/>
      <c r="Q9" s="219"/>
      <c r="R9" s="219"/>
      <c r="S9" s="289" t="s">
        <v>251</v>
      </c>
      <c r="T9" s="290">
        <v>5</v>
      </c>
      <c r="U9" s="290">
        <v>56</v>
      </c>
      <c r="V9" s="290">
        <v>2</v>
      </c>
      <c r="W9" s="290">
        <v>7</v>
      </c>
      <c r="X9" s="290">
        <f>SUM(T9:W9)</f>
        <v>70</v>
      </c>
      <c r="Y9" s="328">
        <v>7360</v>
      </c>
      <c r="Z9" s="219"/>
      <c r="AA9" s="219"/>
      <c r="AB9" s="196"/>
      <c r="AC9" s="219"/>
      <c r="AD9" s="219"/>
      <c r="AE9" s="219"/>
      <c r="AF9" s="219"/>
      <c r="AG9" s="358"/>
      <c r="AH9" s="56"/>
      <c r="AI9" s="56"/>
      <c r="AJ9" s="56"/>
      <c r="AK9" s="56"/>
      <c r="AL9" s="56"/>
      <c r="AM9" s="381"/>
      <c r="AN9" s="16"/>
      <c r="AO9" s="16"/>
      <c r="AP9" s="16"/>
      <c r="AQ9" s="16"/>
      <c r="AR9" s="16"/>
    </row>
    <row r="10" spans="1:44" ht="13.5" customHeight="1">
      <c r="A10" s="159"/>
      <c r="B10" s="161"/>
      <c r="C10" s="177"/>
      <c r="D10" s="201"/>
      <c r="E10" s="201"/>
      <c r="F10" s="201"/>
      <c r="G10" s="201"/>
      <c r="H10" s="201"/>
      <c r="I10" s="201"/>
      <c r="K10" s="248"/>
      <c r="L10" s="219"/>
      <c r="M10" s="219"/>
      <c r="N10" s="219"/>
      <c r="O10" s="219"/>
      <c r="P10" s="219"/>
      <c r="Q10" s="219"/>
      <c r="R10" s="219"/>
      <c r="S10" s="290" t="s">
        <v>252</v>
      </c>
      <c r="T10" s="290">
        <v>10.199999999999999</v>
      </c>
      <c r="U10" s="290">
        <v>10.4</v>
      </c>
      <c r="V10" s="290">
        <v>3.5</v>
      </c>
      <c r="W10" s="318">
        <v>8</v>
      </c>
      <c r="X10" s="290">
        <v>9.6999999999999993</v>
      </c>
      <c r="Y10" s="290">
        <v>5.8</v>
      </c>
      <c r="Z10" s="219"/>
      <c r="AA10" s="219"/>
      <c r="AB10" s="196"/>
      <c r="AC10" s="219"/>
      <c r="AD10" s="219"/>
      <c r="AE10" s="219"/>
      <c r="AF10" s="219"/>
      <c r="AG10" s="358"/>
      <c r="AH10" s="104"/>
      <c r="AI10" s="52"/>
      <c r="AJ10" s="52"/>
      <c r="AK10" s="52"/>
      <c r="AL10" s="52"/>
      <c r="AM10" s="381"/>
      <c r="AN10" s="16"/>
      <c r="AO10" s="16"/>
      <c r="AP10" s="16"/>
      <c r="AQ10" s="16"/>
      <c r="AR10" s="16"/>
    </row>
    <row r="11" spans="1:44" ht="28.5" customHeight="1">
      <c r="A11" s="159"/>
      <c r="B11" s="161"/>
      <c r="C11" s="178" t="s">
        <v>1337</v>
      </c>
      <c r="D11" s="203"/>
      <c r="E11" s="203"/>
      <c r="F11" s="203"/>
      <c r="G11" s="203"/>
      <c r="H11" s="203"/>
      <c r="I11" s="203"/>
      <c r="J11" s="232"/>
      <c r="K11" s="248"/>
      <c r="L11" s="219"/>
      <c r="M11" s="219"/>
      <c r="N11" s="219"/>
      <c r="O11" s="219"/>
      <c r="P11" s="219"/>
      <c r="Q11" s="219"/>
      <c r="R11" s="219"/>
      <c r="S11" s="293" t="s">
        <v>1331</v>
      </c>
      <c r="T11" s="294"/>
      <c r="U11" s="294"/>
      <c r="V11" s="294"/>
      <c r="W11" s="294"/>
      <c r="X11" s="294"/>
      <c r="Y11" s="294"/>
      <c r="Z11" s="294"/>
      <c r="AA11" s="336"/>
      <c r="AB11" s="196"/>
      <c r="AC11" s="219"/>
      <c r="AD11" s="219"/>
      <c r="AE11" s="219"/>
      <c r="AF11" s="219"/>
      <c r="AG11" s="358"/>
      <c r="AH11" s="56"/>
      <c r="AI11" s="52"/>
      <c r="AJ11" s="52"/>
      <c r="AK11" s="52"/>
      <c r="AL11" s="52"/>
      <c r="AM11" s="381"/>
      <c r="AN11" s="16"/>
      <c r="AO11" s="16"/>
      <c r="AP11" s="16"/>
      <c r="AQ11" s="16"/>
      <c r="AR11" s="16"/>
    </row>
    <row r="12" spans="1:44" ht="13.5" customHeight="1">
      <c r="A12" s="159"/>
      <c r="B12" s="161"/>
      <c r="C12" s="174"/>
      <c r="D12" s="21" t="s">
        <v>4</v>
      </c>
      <c r="E12" s="21" t="s">
        <v>7</v>
      </c>
      <c r="F12" s="21" t="s">
        <v>226</v>
      </c>
      <c r="G12" s="21" t="s">
        <v>228</v>
      </c>
      <c r="H12" s="21" t="s">
        <v>230</v>
      </c>
      <c r="I12" s="228"/>
      <c r="J12" s="56"/>
      <c r="K12" s="246"/>
      <c r="L12" s="264"/>
      <c r="M12" s="264"/>
      <c r="N12" s="264"/>
      <c r="O12" s="264"/>
      <c r="P12" s="264"/>
      <c r="Q12" s="264"/>
      <c r="R12" s="275"/>
      <c r="S12" s="292"/>
      <c r="T12" s="290" t="s">
        <v>4</v>
      </c>
      <c r="U12" s="290" t="s">
        <v>7</v>
      </c>
      <c r="V12" s="290" t="s">
        <v>247</v>
      </c>
      <c r="W12" s="290" t="s">
        <v>228</v>
      </c>
      <c r="X12" s="290" t="s">
        <v>312</v>
      </c>
      <c r="Y12" s="326" t="s">
        <v>235</v>
      </c>
      <c r="Z12" s="52"/>
      <c r="AA12" s="52"/>
      <c r="AB12" s="196"/>
      <c r="AC12" s="219"/>
      <c r="AD12" s="219"/>
      <c r="AE12" s="219"/>
      <c r="AF12" s="219"/>
      <c r="AG12" s="358"/>
      <c r="AH12" s="56"/>
      <c r="AI12" s="56"/>
      <c r="AJ12" s="56"/>
      <c r="AK12" s="56"/>
      <c r="AL12" s="56"/>
      <c r="AM12" s="381"/>
      <c r="AN12" s="16"/>
      <c r="AO12" s="16"/>
      <c r="AP12" s="16"/>
      <c r="AQ12" s="16"/>
      <c r="AR12" s="16"/>
    </row>
    <row r="13" spans="1:44" ht="13.5" customHeight="1">
      <c r="A13" s="159"/>
      <c r="B13" s="161"/>
      <c r="C13" s="179" t="s">
        <v>105</v>
      </c>
      <c r="D13" s="204">
        <v>9</v>
      </c>
      <c r="E13" s="220">
        <v>82</v>
      </c>
      <c r="F13" s="220">
        <v>5</v>
      </c>
      <c r="G13" s="220">
        <v>9</v>
      </c>
      <c r="H13" s="204">
        <v>105</v>
      </c>
      <c r="I13" s="229"/>
      <c r="J13" s="233"/>
      <c r="K13" s="249"/>
      <c r="L13" s="264"/>
      <c r="M13" s="264"/>
      <c r="N13" s="264"/>
      <c r="O13" s="264"/>
      <c r="P13" s="264"/>
      <c r="Q13" s="264"/>
      <c r="R13" s="275"/>
      <c r="S13" s="289" t="s">
        <v>259</v>
      </c>
      <c r="T13" s="290">
        <v>0</v>
      </c>
      <c r="U13" s="290">
        <v>3</v>
      </c>
      <c r="V13" s="290">
        <v>0</v>
      </c>
      <c r="W13" s="290">
        <v>0</v>
      </c>
      <c r="X13" s="290">
        <f>SUM(T13:W13)</f>
        <v>3</v>
      </c>
      <c r="Y13" s="317">
        <v>288</v>
      </c>
      <c r="Z13" s="327"/>
      <c r="AA13" s="327"/>
      <c r="AB13" s="196"/>
      <c r="AC13" s="219"/>
      <c r="AD13" s="219"/>
      <c r="AE13" s="219"/>
      <c r="AF13" s="219"/>
      <c r="AG13" s="358"/>
      <c r="AH13" s="56"/>
      <c r="AI13" s="56"/>
      <c r="AJ13" s="56"/>
      <c r="AK13" s="56"/>
      <c r="AL13" s="56"/>
      <c r="AM13" s="381"/>
      <c r="AN13" s="16"/>
      <c r="AO13" s="16"/>
      <c r="AP13" s="16"/>
      <c r="AQ13" s="16"/>
      <c r="AR13" s="16"/>
    </row>
    <row r="14" spans="1:44" ht="13.5" customHeight="1">
      <c r="A14" s="159"/>
      <c r="B14" s="10"/>
      <c r="C14" s="180" t="s">
        <v>181</v>
      </c>
      <c r="D14" s="172">
        <v>8.9</v>
      </c>
      <c r="E14" s="172">
        <v>13.3</v>
      </c>
      <c r="F14" s="172">
        <v>9.5</v>
      </c>
      <c r="G14" s="172">
        <v>7.2</v>
      </c>
      <c r="H14" s="172">
        <v>11.9</v>
      </c>
      <c r="I14" s="229"/>
      <c r="J14" s="233"/>
      <c r="K14" s="249"/>
      <c r="L14" s="264"/>
      <c r="M14" s="264"/>
      <c r="N14" s="264"/>
      <c r="O14" s="264"/>
      <c r="P14" s="264"/>
      <c r="Q14" s="264"/>
      <c r="R14" s="275"/>
      <c r="S14" s="290" t="s">
        <v>252</v>
      </c>
      <c r="T14" s="290">
        <v>0</v>
      </c>
      <c r="U14" s="290">
        <v>0.5</v>
      </c>
      <c r="V14" s="290">
        <v>0</v>
      </c>
      <c r="W14" s="321">
        <v>0</v>
      </c>
      <c r="X14" s="290">
        <v>0.4</v>
      </c>
      <c r="Y14" s="290">
        <v>0.23</v>
      </c>
      <c r="Z14" s="219"/>
      <c r="AA14" s="219"/>
      <c r="AB14" s="196"/>
      <c r="AC14" s="219"/>
      <c r="AD14" s="219"/>
      <c r="AE14" s="219"/>
      <c r="AF14" s="219"/>
      <c r="AG14" s="358"/>
      <c r="AH14" s="104"/>
      <c r="AI14" s="52"/>
      <c r="AJ14" s="52"/>
      <c r="AK14" s="52"/>
      <c r="AL14" s="52"/>
      <c r="AM14" s="381"/>
      <c r="AN14" s="16"/>
      <c r="AO14" s="16"/>
      <c r="AP14" s="16"/>
      <c r="AQ14" s="16"/>
      <c r="AR14" s="16"/>
    </row>
    <row r="15" spans="1:44" ht="13.5" customHeight="1">
      <c r="A15" s="159"/>
      <c r="B15" s="10"/>
      <c r="C15" s="180"/>
      <c r="D15" s="172"/>
      <c r="E15" s="172"/>
      <c r="F15" s="172"/>
      <c r="G15" s="172"/>
      <c r="H15" s="172"/>
      <c r="K15" s="249"/>
      <c r="L15" s="264"/>
      <c r="M15" s="264"/>
      <c r="N15" s="264"/>
      <c r="O15" s="264"/>
      <c r="P15" s="264"/>
      <c r="Q15" s="264"/>
      <c r="R15" s="275"/>
      <c r="S15" s="294" t="s">
        <v>1324</v>
      </c>
      <c r="T15" s="211"/>
      <c r="U15" s="211"/>
      <c r="V15" s="211"/>
      <c r="W15" s="211"/>
      <c r="X15" s="211"/>
      <c r="Y15" s="211"/>
      <c r="Z15" s="211"/>
      <c r="AA15" s="211"/>
      <c r="AB15" s="196"/>
      <c r="AC15" s="219"/>
      <c r="AD15" s="219"/>
      <c r="AE15" s="219"/>
      <c r="AF15" s="219"/>
      <c r="AG15" s="358"/>
      <c r="AM15" s="381"/>
      <c r="AN15" s="16"/>
      <c r="AO15" s="16"/>
      <c r="AP15" s="16"/>
      <c r="AQ15" s="16"/>
      <c r="AR15" s="16"/>
    </row>
    <row r="16" spans="1:44" ht="13.5" customHeight="1">
      <c r="A16" s="159"/>
      <c r="B16" s="161"/>
      <c r="K16" s="196"/>
      <c r="R16" s="276"/>
      <c r="S16" s="292"/>
      <c r="T16" s="290" t="s">
        <v>4</v>
      </c>
      <c r="U16" s="290" t="s">
        <v>7</v>
      </c>
      <c r="V16" s="290" t="s">
        <v>247</v>
      </c>
      <c r="W16" s="290" t="s">
        <v>228</v>
      </c>
      <c r="X16" s="290" t="s">
        <v>312</v>
      </c>
      <c r="Y16" s="219"/>
      <c r="Z16" s="219"/>
      <c r="AA16" s="283"/>
      <c r="AB16" s="196"/>
      <c r="AC16" s="219"/>
      <c r="AD16" s="219"/>
      <c r="AE16" s="219"/>
      <c r="AF16" s="219"/>
      <c r="AG16" s="358"/>
      <c r="AM16" s="381"/>
      <c r="AN16" s="16"/>
      <c r="AO16" s="16"/>
      <c r="AP16" s="16"/>
      <c r="AQ16" s="16"/>
      <c r="AR16" s="16"/>
    </row>
    <row r="17" spans="1:44" ht="13.5" customHeight="1">
      <c r="A17" s="159"/>
      <c r="B17" s="161"/>
      <c r="C17" s="22"/>
      <c r="D17" s="104"/>
      <c r="E17" s="104"/>
      <c r="F17" s="104"/>
      <c r="G17" s="104"/>
      <c r="H17" s="104"/>
      <c r="I17" s="104"/>
      <c r="J17" s="104"/>
      <c r="K17" s="196"/>
      <c r="R17" s="277"/>
      <c r="S17" s="289" t="s">
        <v>259</v>
      </c>
      <c r="T17" s="290">
        <v>0</v>
      </c>
      <c r="U17" s="290">
        <v>3</v>
      </c>
      <c r="V17" s="290">
        <v>0</v>
      </c>
      <c r="W17" s="290">
        <v>0</v>
      </c>
      <c r="X17" s="290">
        <f>SUM(T17:W17)</f>
        <v>3</v>
      </c>
      <c r="Y17" s="219"/>
      <c r="Z17" s="283"/>
      <c r="AA17" s="283"/>
      <c r="AB17" s="196"/>
      <c r="AC17" s="219"/>
      <c r="AD17" s="219"/>
      <c r="AE17" s="219"/>
      <c r="AF17" s="219"/>
      <c r="AG17" s="358"/>
      <c r="AM17" s="381"/>
      <c r="AN17" s="16"/>
      <c r="AO17" s="16"/>
      <c r="AP17" s="16"/>
      <c r="AQ17" s="16"/>
      <c r="AR17" s="16"/>
    </row>
    <row r="18" spans="1:44" ht="13.5" customHeight="1">
      <c r="A18" s="159"/>
      <c r="B18" s="161"/>
      <c r="C18" s="22"/>
      <c r="D18" s="104"/>
      <c r="E18" s="104"/>
      <c r="F18" s="104"/>
      <c r="G18" s="104"/>
      <c r="H18" s="104"/>
      <c r="I18" s="104"/>
      <c r="J18" s="233"/>
      <c r="K18" s="248"/>
      <c r="L18" s="219"/>
      <c r="M18" s="219"/>
      <c r="N18" s="219"/>
      <c r="O18" s="219"/>
      <c r="P18" s="219"/>
      <c r="Q18" s="219"/>
      <c r="R18" s="278"/>
      <c r="S18" s="290" t="s">
        <v>252</v>
      </c>
      <c r="T18" s="290">
        <v>0</v>
      </c>
      <c r="U18" s="290">
        <v>0.5</v>
      </c>
      <c r="V18" s="290">
        <v>0</v>
      </c>
      <c r="W18" s="321">
        <v>0</v>
      </c>
      <c r="X18" s="290">
        <v>0.4</v>
      </c>
      <c r="Y18" s="219"/>
      <c r="Z18" s="219"/>
      <c r="AA18" s="219"/>
      <c r="AB18" s="196"/>
      <c r="AC18" s="219"/>
      <c r="AD18" s="219"/>
      <c r="AE18" s="219"/>
      <c r="AF18" s="219"/>
      <c r="AG18" s="358"/>
      <c r="AM18" s="381"/>
      <c r="AN18" s="16"/>
      <c r="AO18" s="16"/>
      <c r="AP18" s="16"/>
      <c r="AQ18" s="16"/>
      <c r="AR18" s="16"/>
    </row>
    <row r="19" spans="1:44" ht="13.5" customHeight="1">
      <c r="A19" s="159"/>
      <c r="B19" s="161"/>
      <c r="J19" s="233"/>
      <c r="K19" s="248"/>
      <c r="L19" s="219"/>
      <c r="M19" s="219"/>
      <c r="N19" s="219"/>
      <c r="O19" s="219"/>
      <c r="P19" s="219"/>
      <c r="Q19" s="219"/>
      <c r="R19" s="278"/>
      <c r="S19" s="294" t="s">
        <v>1214</v>
      </c>
      <c r="T19" s="211"/>
      <c r="U19" s="211"/>
      <c r="V19" s="211"/>
      <c r="W19" s="211"/>
      <c r="X19" s="211"/>
      <c r="Y19" s="211"/>
      <c r="Z19" s="211"/>
      <c r="AA19" s="211"/>
      <c r="AB19" s="196"/>
      <c r="AC19" s="219"/>
      <c r="AD19" s="219"/>
      <c r="AE19" s="219"/>
      <c r="AF19" s="219"/>
      <c r="AG19" s="358"/>
      <c r="AM19" s="381"/>
      <c r="AN19" s="16"/>
      <c r="AO19" s="16"/>
      <c r="AP19" s="16"/>
      <c r="AQ19" s="16"/>
      <c r="AR19" s="16"/>
    </row>
    <row r="20" spans="1:44" ht="13.5" customHeight="1">
      <c r="A20" s="159"/>
      <c r="B20" s="161"/>
      <c r="J20" s="233"/>
      <c r="K20" s="248"/>
      <c r="L20" s="219"/>
      <c r="M20" s="219"/>
      <c r="N20" s="219"/>
      <c r="O20" s="219"/>
      <c r="P20" s="219"/>
      <c r="Q20" s="219"/>
      <c r="R20" s="278"/>
      <c r="S20" s="292"/>
      <c r="T20" s="290" t="s">
        <v>4</v>
      </c>
      <c r="U20" s="290" t="s">
        <v>7</v>
      </c>
      <c r="V20" s="290" t="s">
        <v>247</v>
      </c>
      <c r="W20" s="290" t="s">
        <v>228</v>
      </c>
      <c r="X20" s="290" t="s">
        <v>312</v>
      </c>
      <c r="Y20" s="290" t="s">
        <v>235</v>
      </c>
      <c r="Z20" s="219"/>
      <c r="AA20" s="219"/>
      <c r="AB20" s="196"/>
      <c r="AC20" s="219"/>
      <c r="AD20" s="219"/>
      <c r="AE20" s="219"/>
      <c r="AF20" s="219"/>
      <c r="AG20" s="358"/>
      <c r="AM20" s="381"/>
      <c r="AN20" s="16"/>
      <c r="AO20" s="16"/>
      <c r="AP20" s="16"/>
      <c r="AQ20" s="16"/>
      <c r="AR20" s="16"/>
    </row>
    <row r="21" spans="1:44" ht="13.5" customHeight="1">
      <c r="A21" s="159"/>
      <c r="B21" s="161"/>
      <c r="J21" s="233"/>
      <c r="K21" s="248"/>
      <c r="L21" s="219"/>
      <c r="M21" s="219"/>
      <c r="N21" s="219"/>
      <c r="O21" s="219"/>
      <c r="P21" s="219"/>
      <c r="Q21" s="219"/>
      <c r="R21" s="278"/>
      <c r="S21" s="289" t="s">
        <v>262</v>
      </c>
      <c r="T21" s="290">
        <v>0</v>
      </c>
      <c r="U21" s="290">
        <v>21</v>
      </c>
      <c r="V21" s="290">
        <v>0</v>
      </c>
      <c r="W21" s="290">
        <v>0</v>
      </c>
      <c r="X21" s="290">
        <v>21</v>
      </c>
      <c r="Y21" s="329"/>
      <c r="Z21" s="219"/>
      <c r="AA21" s="219"/>
      <c r="AB21" s="196"/>
      <c r="AC21" s="219"/>
      <c r="AD21" s="219"/>
      <c r="AE21" s="219"/>
      <c r="AF21" s="219"/>
      <c r="AG21" s="358"/>
      <c r="AH21" s="368"/>
      <c r="AI21" s="374"/>
      <c r="AJ21" s="374"/>
      <c r="AK21" s="219"/>
      <c r="AL21" s="219"/>
      <c r="AM21" s="381"/>
      <c r="AN21" s="16"/>
      <c r="AO21" s="16"/>
      <c r="AP21" s="16"/>
      <c r="AQ21" s="16"/>
      <c r="AR21" s="16"/>
    </row>
    <row r="22" spans="1:44" ht="13.5" customHeight="1">
      <c r="A22" s="159"/>
      <c r="B22" s="161"/>
      <c r="J22" s="233"/>
      <c r="K22" s="248"/>
      <c r="R22" s="278"/>
      <c r="S22" s="290" t="s">
        <v>252</v>
      </c>
      <c r="T22" s="290">
        <v>0</v>
      </c>
      <c r="U22" s="290">
        <v>3.8</v>
      </c>
      <c r="V22" s="290">
        <v>0</v>
      </c>
      <c r="W22" s="321">
        <v>0</v>
      </c>
      <c r="X22" s="290">
        <v>2.8</v>
      </c>
      <c r="Y22" s="290">
        <v>0.6</v>
      </c>
      <c r="Z22" s="219"/>
      <c r="AA22" s="219"/>
      <c r="AB22" s="196"/>
      <c r="AC22" s="219"/>
      <c r="AD22" s="219"/>
      <c r="AE22" s="219"/>
      <c r="AF22" s="219"/>
      <c r="AG22" s="358"/>
      <c r="AH22" s="368"/>
      <c r="AI22" s="376"/>
      <c r="AJ22" s="376"/>
      <c r="AM22" s="381"/>
      <c r="AN22" s="16"/>
      <c r="AO22" s="16"/>
      <c r="AP22" s="16"/>
      <c r="AQ22" s="16"/>
      <c r="AR22" s="16"/>
    </row>
    <row r="23" spans="1:44" ht="13.5" customHeight="1">
      <c r="A23" s="159"/>
      <c r="B23" s="161"/>
      <c r="J23" s="233"/>
      <c r="K23" s="248"/>
      <c r="R23" s="278"/>
      <c r="S23" s="295" t="s">
        <v>198</v>
      </c>
      <c r="T23" s="57"/>
      <c r="U23" s="57"/>
      <c r="V23" s="57"/>
      <c r="W23" s="57"/>
      <c r="X23" s="57"/>
      <c r="Y23" s="57"/>
      <c r="Z23" s="57"/>
      <c r="AA23" s="57"/>
      <c r="AB23" s="196"/>
      <c r="AC23" s="219"/>
      <c r="AD23" s="219"/>
      <c r="AE23" s="219"/>
      <c r="AF23" s="219"/>
      <c r="AG23" s="358"/>
      <c r="AH23" s="368"/>
      <c r="AI23" s="376"/>
      <c r="AJ23" s="376"/>
      <c r="AM23" s="381"/>
      <c r="AN23" s="16"/>
      <c r="AO23" s="16"/>
      <c r="AP23" s="16"/>
      <c r="AQ23" s="16"/>
      <c r="AR23" s="16"/>
    </row>
    <row r="24" spans="1:44" ht="13.5" customHeight="1">
      <c r="A24" s="159"/>
      <c r="B24" s="161"/>
      <c r="J24" s="233"/>
      <c r="K24" s="248"/>
      <c r="R24" s="219"/>
      <c r="S24" s="292"/>
      <c r="T24" s="292"/>
      <c r="U24" s="290" t="s">
        <v>4</v>
      </c>
      <c r="V24" s="290" t="s">
        <v>7</v>
      </c>
      <c r="W24" s="290" t="s">
        <v>247</v>
      </c>
      <c r="X24" s="290" t="s">
        <v>228</v>
      </c>
      <c r="Y24" s="290" t="s">
        <v>312</v>
      </c>
      <c r="Z24" s="219"/>
      <c r="AA24" s="219"/>
      <c r="AB24" s="196"/>
      <c r="AC24" s="219"/>
      <c r="AD24" s="219"/>
      <c r="AE24" s="219"/>
      <c r="AF24" s="219"/>
      <c r="AG24" s="358"/>
      <c r="AH24" s="368"/>
      <c r="AI24" s="376"/>
      <c r="AJ24" s="376"/>
      <c r="AM24" s="381"/>
      <c r="AN24" s="16"/>
      <c r="AO24" s="16"/>
      <c r="AP24" s="16"/>
      <c r="AQ24" s="16"/>
      <c r="AR24" s="16"/>
    </row>
    <row r="25" spans="1:44" ht="13.5" customHeight="1">
      <c r="A25" s="159"/>
      <c r="B25" s="161"/>
      <c r="J25" s="233"/>
      <c r="K25" s="248"/>
      <c r="R25" s="219"/>
      <c r="S25" s="289" t="s">
        <v>264</v>
      </c>
      <c r="T25" s="289"/>
      <c r="U25" s="290">
        <v>1</v>
      </c>
      <c r="V25" s="290">
        <v>4</v>
      </c>
      <c r="W25" s="290">
        <v>0</v>
      </c>
      <c r="X25" s="290">
        <v>1</v>
      </c>
      <c r="Y25" s="290">
        <v>6</v>
      </c>
      <c r="Z25" s="219"/>
      <c r="AA25" s="219"/>
      <c r="AB25" s="196"/>
      <c r="AC25" s="219"/>
      <c r="AD25" s="219"/>
      <c r="AE25" s="219"/>
      <c r="AF25" s="219"/>
      <c r="AG25" s="358"/>
      <c r="AH25" s="368"/>
      <c r="AI25" s="376"/>
      <c r="AJ25" s="376"/>
      <c r="AM25" s="381"/>
      <c r="AN25" s="16"/>
      <c r="AO25" s="16"/>
      <c r="AP25" s="16"/>
      <c r="AQ25" s="16"/>
      <c r="AR25" s="16"/>
    </row>
    <row r="26" spans="1:44" ht="13.5" customHeight="1">
      <c r="A26" s="159"/>
      <c r="B26" s="161"/>
      <c r="C26" s="22"/>
      <c r="D26" s="206"/>
      <c r="E26" s="206"/>
      <c r="F26" s="206"/>
      <c r="G26" s="206"/>
      <c r="H26" s="206"/>
      <c r="I26" s="206"/>
      <c r="J26" s="233"/>
      <c r="K26" s="248"/>
      <c r="R26" s="219"/>
      <c r="S26" s="290" t="s">
        <v>268</v>
      </c>
      <c r="T26" s="290"/>
      <c r="U26" s="290">
        <v>1</v>
      </c>
      <c r="V26" s="290">
        <v>7</v>
      </c>
      <c r="W26" s="290">
        <v>0</v>
      </c>
      <c r="X26" s="321">
        <v>1</v>
      </c>
      <c r="Y26" s="290">
        <v>9</v>
      </c>
      <c r="Z26" s="331"/>
      <c r="AA26" s="315"/>
      <c r="AB26" s="331"/>
      <c r="AC26" s="315"/>
      <c r="AD26" s="315"/>
      <c r="AE26" s="315"/>
      <c r="AF26" s="315"/>
      <c r="AG26" s="359"/>
      <c r="AH26" s="369"/>
      <c r="AI26" s="375"/>
      <c r="AJ26" s="375"/>
      <c r="AK26" s="315"/>
      <c r="AL26" s="315"/>
      <c r="AM26" s="382"/>
      <c r="AN26" s="16"/>
      <c r="AO26" s="16"/>
      <c r="AP26" s="16"/>
      <c r="AQ26" s="16"/>
      <c r="AR26" s="16"/>
    </row>
    <row r="27" spans="1:44" ht="21.75" customHeight="1">
      <c r="A27" s="159"/>
      <c r="B27" s="161"/>
      <c r="C27" s="22"/>
      <c r="D27" s="206"/>
      <c r="E27" s="206"/>
      <c r="F27" s="206"/>
      <c r="G27" s="206"/>
      <c r="H27" s="206"/>
      <c r="I27" s="206"/>
      <c r="J27" s="233"/>
      <c r="K27" s="248"/>
      <c r="R27" s="219"/>
      <c r="S27" s="293" t="s">
        <v>561</v>
      </c>
      <c r="T27" s="294"/>
      <c r="U27" s="294"/>
      <c r="V27" s="294"/>
      <c r="W27" s="294"/>
      <c r="X27" s="294"/>
      <c r="Y27" s="294"/>
      <c r="Z27" s="294"/>
      <c r="AA27" s="294"/>
      <c r="AB27" s="283"/>
      <c r="AC27" s="350"/>
      <c r="AD27" s="350"/>
      <c r="AE27" s="350"/>
      <c r="AF27" s="350"/>
      <c r="AG27" s="350"/>
      <c r="AH27" s="368"/>
      <c r="AI27" s="374"/>
      <c r="AJ27" s="374"/>
      <c r="AK27" s="219"/>
      <c r="AL27" s="219"/>
      <c r="AM27" s="381"/>
      <c r="AN27" s="16"/>
      <c r="AO27" s="16"/>
      <c r="AP27" s="16"/>
      <c r="AQ27" s="16"/>
      <c r="AR27" s="16"/>
    </row>
    <row r="28" spans="1:44" ht="13.5" customHeight="1">
      <c r="A28" s="159"/>
      <c r="B28" s="161"/>
      <c r="C28" s="22"/>
      <c r="D28" s="206"/>
      <c r="E28" s="206"/>
      <c r="F28" s="206"/>
      <c r="G28" s="206"/>
      <c r="H28" s="206"/>
      <c r="I28" s="206"/>
      <c r="J28" s="233"/>
      <c r="K28" s="248"/>
      <c r="R28" s="219"/>
      <c r="S28" s="296"/>
      <c r="T28" s="290" t="s">
        <v>4</v>
      </c>
      <c r="U28" s="290" t="s">
        <v>7</v>
      </c>
      <c r="V28" s="290" t="s">
        <v>247</v>
      </c>
      <c r="W28" s="290" t="s">
        <v>228</v>
      </c>
      <c r="X28" s="290" t="s">
        <v>312</v>
      </c>
      <c r="Y28" s="219"/>
      <c r="Z28" s="294"/>
      <c r="AA28" s="294"/>
      <c r="AB28" s="283"/>
      <c r="AC28" s="350"/>
      <c r="AD28" s="350"/>
      <c r="AE28" s="350"/>
      <c r="AF28" s="350"/>
      <c r="AG28" s="350"/>
      <c r="AH28" s="368"/>
      <c r="AI28" s="376"/>
      <c r="AJ28" s="376"/>
      <c r="AM28" s="381"/>
      <c r="AN28" s="16"/>
      <c r="AO28" s="16"/>
      <c r="AP28" s="16"/>
      <c r="AQ28" s="16"/>
      <c r="AR28" s="16"/>
    </row>
    <row r="29" spans="1:44" ht="13.5" customHeight="1">
      <c r="A29" s="159"/>
      <c r="B29" s="161"/>
      <c r="C29" s="22"/>
      <c r="D29" s="206"/>
      <c r="E29" s="206"/>
      <c r="F29" s="206"/>
      <c r="G29" s="206"/>
      <c r="H29" s="206"/>
      <c r="I29" s="206"/>
      <c r="J29" s="233"/>
      <c r="K29" s="248"/>
      <c r="R29" s="219"/>
      <c r="S29" s="289" t="s">
        <v>273</v>
      </c>
      <c r="T29" s="290">
        <v>2</v>
      </c>
      <c r="U29" s="290">
        <v>31</v>
      </c>
      <c r="V29" s="290">
        <v>2</v>
      </c>
      <c r="W29" s="290">
        <v>3</v>
      </c>
      <c r="X29" s="290">
        <v>38</v>
      </c>
      <c r="Y29" s="219"/>
      <c r="Z29" s="294"/>
      <c r="AA29" s="294"/>
      <c r="AB29" s="283"/>
      <c r="AC29" s="350"/>
      <c r="AD29" s="350"/>
      <c r="AE29" s="350"/>
      <c r="AF29" s="350"/>
      <c r="AG29" s="350"/>
      <c r="AH29" s="368"/>
      <c r="AI29" s="376"/>
      <c r="AJ29" s="376"/>
      <c r="AM29" s="381"/>
      <c r="AN29" s="16"/>
      <c r="AO29" s="16"/>
      <c r="AP29" s="16"/>
      <c r="AQ29" s="16"/>
      <c r="AR29" s="16"/>
    </row>
    <row r="30" spans="1:44" ht="13.5" customHeight="1">
      <c r="A30" s="159"/>
      <c r="B30" s="161"/>
      <c r="C30" s="22"/>
      <c r="D30" s="206"/>
      <c r="E30" s="206"/>
      <c r="F30" s="206"/>
      <c r="G30" s="206"/>
      <c r="H30" s="206"/>
      <c r="I30" s="206"/>
      <c r="J30" s="233"/>
      <c r="K30" s="248"/>
      <c r="R30" s="219"/>
      <c r="S30" s="290" t="s">
        <v>276</v>
      </c>
      <c r="T30" s="290">
        <v>1</v>
      </c>
      <c r="U30" s="290">
        <v>25</v>
      </c>
      <c r="V30" s="290">
        <v>2</v>
      </c>
      <c r="W30" s="321">
        <v>6</v>
      </c>
      <c r="X30" s="290">
        <v>34</v>
      </c>
      <c r="Y30" s="219"/>
      <c r="Z30" s="294"/>
      <c r="AA30" s="294"/>
      <c r="AB30" s="283"/>
      <c r="AC30" s="350"/>
      <c r="AD30" s="350"/>
      <c r="AE30" s="350"/>
      <c r="AF30" s="350"/>
      <c r="AG30" s="350"/>
      <c r="AH30" s="368"/>
      <c r="AI30" s="376"/>
      <c r="AJ30" s="376"/>
      <c r="AM30" s="381"/>
      <c r="AN30" s="16"/>
      <c r="AO30" s="16"/>
      <c r="AP30" s="16"/>
      <c r="AQ30" s="16"/>
      <c r="AR30" s="16"/>
    </row>
    <row r="31" spans="1:44" ht="13.5" customHeight="1">
      <c r="A31" s="159"/>
      <c r="B31" s="161"/>
      <c r="C31" s="22"/>
      <c r="D31" s="206"/>
      <c r="E31" s="206"/>
      <c r="F31" s="206"/>
      <c r="G31" s="206"/>
      <c r="H31" s="206"/>
      <c r="I31" s="206"/>
      <c r="J31" s="233"/>
      <c r="K31" s="248"/>
      <c r="R31" s="219"/>
      <c r="S31" s="290" t="s">
        <v>282</v>
      </c>
      <c r="T31" s="290">
        <v>6</v>
      </c>
      <c r="U31" s="290">
        <v>34</v>
      </c>
      <c r="V31" s="290">
        <v>2</v>
      </c>
      <c r="W31" s="290">
        <v>9</v>
      </c>
      <c r="X31" s="290">
        <v>51</v>
      </c>
      <c r="Y31" s="219"/>
      <c r="Z31" s="219"/>
      <c r="AA31" s="219"/>
      <c r="AB31" s="283"/>
      <c r="AC31" s="350"/>
      <c r="AD31" s="350"/>
      <c r="AE31" s="350"/>
      <c r="AF31" s="350"/>
      <c r="AG31" s="350"/>
      <c r="AH31" s="368"/>
      <c r="AI31" s="376"/>
      <c r="AJ31" s="376"/>
      <c r="AM31" s="381"/>
      <c r="AN31" s="16"/>
      <c r="AO31" s="16"/>
      <c r="AP31" s="16"/>
      <c r="AQ31" s="16"/>
      <c r="AR31" s="16"/>
    </row>
    <row r="32" spans="1:44" ht="6.75" customHeight="1">
      <c r="A32" s="159"/>
      <c r="B32" s="161"/>
      <c r="C32" s="181"/>
      <c r="D32" s="205"/>
      <c r="E32" s="205"/>
      <c r="F32" s="205"/>
      <c r="G32" s="205"/>
      <c r="H32" s="205"/>
      <c r="I32" s="205"/>
      <c r="J32" s="234"/>
      <c r="K32" s="250"/>
      <c r="L32" s="265"/>
      <c r="M32" s="265"/>
      <c r="N32" s="265"/>
      <c r="O32" s="265"/>
      <c r="P32" s="265"/>
      <c r="Q32" s="265"/>
      <c r="R32" s="279"/>
      <c r="S32" s="219"/>
      <c r="T32" s="125"/>
      <c r="U32" s="125"/>
      <c r="V32" s="125"/>
      <c r="W32" s="283"/>
      <c r="X32" s="283"/>
      <c r="Y32" s="283"/>
      <c r="Z32" s="283"/>
      <c r="AA32" s="283"/>
      <c r="AB32" s="340"/>
      <c r="AC32" s="351"/>
      <c r="AD32" s="351"/>
      <c r="AE32" s="351"/>
      <c r="AF32" s="351"/>
      <c r="AG32" s="351"/>
      <c r="AH32" s="58"/>
      <c r="AI32" s="58"/>
      <c r="AJ32" s="58"/>
      <c r="AK32" s="265"/>
      <c r="AL32" s="265"/>
      <c r="AM32" s="381"/>
      <c r="AN32" s="16"/>
      <c r="AO32" s="16"/>
      <c r="AP32" s="16"/>
      <c r="AQ32" s="16"/>
      <c r="AR32" s="16"/>
    </row>
    <row r="33" spans="1:44" ht="13.5" customHeight="1">
      <c r="A33" s="159"/>
      <c r="B33" s="162" t="s">
        <v>484</v>
      </c>
      <c r="C33" s="182" t="s">
        <v>1485</v>
      </c>
      <c r="D33" s="207"/>
      <c r="E33" s="207"/>
      <c r="F33" s="207"/>
      <c r="G33" s="207"/>
      <c r="H33" s="207"/>
      <c r="I33" s="207"/>
      <c r="J33" s="235"/>
      <c r="K33" s="251" t="s">
        <v>238</v>
      </c>
      <c r="L33" s="266"/>
      <c r="M33" s="266"/>
      <c r="N33" s="266"/>
      <c r="O33" s="266"/>
      <c r="P33" s="266"/>
      <c r="Q33" s="266"/>
      <c r="R33" s="280"/>
      <c r="S33" s="297" t="s">
        <v>1325</v>
      </c>
      <c r="T33" s="297"/>
      <c r="U33" s="297"/>
      <c r="V33" s="297"/>
      <c r="W33" s="297"/>
      <c r="X33" s="297"/>
      <c r="Y33" s="297"/>
      <c r="Z33" s="332"/>
      <c r="AA33" s="332"/>
      <c r="AB33" s="339" t="s">
        <v>25</v>
      </c>
      <c r="AC33" s="314"/>
      <c r="AD33" s="314"/>
      <c r="AE33" s="314"/>
      <c r="AF33" s="314"/>
      <c r="AG33" s="357"/>
      <c r="AH33" s="370"/>
      <c r="AI33" s="370"/>
      <c r="AJ33" s="370"/>
      <c r="AK33" s="370"/>
      <c r="AL33" s="370"/>
      <c r="AM33" s="380"/>
      <c r="AN33" s="16"/>
      <c r="AO33" s="16"/>
      <c r="AP33" s="16"/>
      <c r="AQ33" s="16"/>
      <c r="AR33" s="16"/>
    </row>
    <row r="34" spans="1:44" ht="13.5" customHeight="1">
      <c r="A34" s="159"/>
      <c r="B34" s="163"/>
      <c r="C34" s="183" t="s">
        <v>1106</v>
      </c>
      <c r="D34" s="208"/>
      <c r="E34" s="208"/>
      <c r="F34" s="208"/>
      <c r="G34" s="208"/>
      <c r="H34" s="208"/>
      <c r="I34" s="208"/>
      <c r="J34" s="236"/>
      <c r="K34" s="252" t="s">
        <v>240</v>
      </c>
      <c r="L34" s="267"/>
      <c r="M34" s="267"/>
      <c r="N34" s="267"/>
      <c r="O34" s="267"/>
      <c r="P34" s="267"/>
      <c r="Q34" s="267"/>
      <c r="R34" s="281"/>
      <c r="S34" s="298"/>
      <c r="T34" s="310"/>
      <c r="U34" s="290" t="s">
        <v>4</v>
      </c>
      <c r="V34" s="290" t="s">
        <v>7</v>
      </c>
      <c r="W34" s="290" t="s">
        <v>247</v>
      </c>
      <c r="X34" s="290" t="s">
        <v>228</v>
      </c>
      <c r="Y34" s="290" t="s">
        <v>27</v>
      </c>
      <c r="Z34" s="194"/>
      <c r="AA34" s="218"/>
      <c r="AB34" s="35"/>
      <c r="AC34" s="57"/>
      <c r="AD34" s="57"/>
      <c r="AE34" s="57"/>
      <c r="AF34" s="57"/>
      <c r="AG34" s="92"/>
      <c r="AH34" s="56"/>
      <c r="AI34" s="56"/>
      <c r="AJ34" s="56"/>
      <c r="AK34" s="56"/>
      <c r="AL34" s="56"/>
      <c r="AM34" s="381"/>
      <c r="AN34" s="16"/>
      <c r="AO34" s="16"/>
      <c r="AP34" s="16"/>
      <c r="AQ34" s="16"/>
      <c r="AR34" s="16"/>
    </row>
    <row r="35" spans="1:44" ht="13.5" customHeight="1">
      <c r="A35" s="159"/>
      <c r="B35" s="163"/>
      <c r="C35" s="184" t="s">
        <v>289</v>
      </c>
      <c r="D35" s="209"/>
      <c r="E35" s="209"/>
      <c r="F35" s="209"/>
      <c r="G35" s="209"/>
      <c r="H35" s="209"/>
      <c r="I35" s="209"/>
      <c r="J35" s="237"/>
      <c r="K35" s="253" t="s">
        <v>241</v>
      </c>
      <c r="L35" s="106"/>
      <c r="M35" s="106"/>
      <c r="N35" s="106"/>
      <c r="O35" s="106"/>
      <c r="P35" s="106"/>
      <c r="Q35" s="273"/>
      <c r="R35" s="282"/>
      <c r="S35" s="299" t="s">
        <v>234</v>
      </c>
      <c r="T35" s="299"/>
      <c r="U35" s="290" t="s">
        <v>130</v>
      </c>
      <c r="V35" s="290">
        <v>175</v>
      </c>
      <c r="W35" s="290">
        <v>0</v>
      </c>
      <c r="X35" s="290">
        <v>17</v>
      </c>
      <c r="Y35" s="290">
        <v>192</v>
      </c>
      <c r="Z35" s="218"/>
      <c r="AA35" s="218"/>
      <c r="AB35" s="35" t="s">
        <v>316</v>
      </c>
      <c r="AC35" s="57"/>
      <c r="AD35" s="57"/>
      <c r="AE35" s="57"/>
      <c r="AF35" s="57"/>
      <c r="AG35" s="92"/>
      <c r="AH35" s="56"/>
      <c r="AI35" s="56"/>
      <c r="AJ35" s="56"/>
      <c r="AK35" s="56"/>
      <c r="AL35" s="56"/>
      <c r="AM35" s="381"/>
      <c r="AN35" s="16"/>
      <c r="AO35" s="16"/>
      <c r="AP35" s="16"/>
      <c r="AQ35" s="16"/>
      <c r="AR35" s="16"/>
    </row>
    <row r="36" spans="1:44" ht="13.5" customHeight="1">
      <c r="A36" s="159"/>
      <c r="B36" s="163"/>
      <c r="C36" s="185"/>
      <c r="D36" s="209"/>
      <c r="E36" s="209"/>
      <c r="F36" s="209"/>
      <c r="G36" s="209"/>
      <c r="H36" s="209"/>
      <c r="I36" s="209"/>
      <c r="J36" s="237"/>
      <c r="K36" s="254" t="s">
        <v>4</v>
      </c>
      <c r="L36" s="254" t="s">
        <v>7</v>
      </c>
      <c r="M36" s="254" t="s">
        <v>247</v>
      </c>
      <c r="N36" s="254" t="s">
        <v>228</v>
      </c>
      <c r="O36" s="268"/>
      <c r="P36" s="268"/>
      <c r="Q36" s="268"/>
      <c r="R36" s="218"/>
      <c r="S36" s="300" t="s">
        <v>252</v>
      </c>
      <c r="T36" s="300"/>
      <c r="U36" s="290" t="s">
        <v>130</v>
      </c>
      <c r="V36" s="290">
        <v>32.200000000000003</v>
      </c>
      <c r="W36" s="290">
        <v>0</v>
      </c>
      <c r="X36" s="290">
        <v>18.5</v>
      </c>
      <c r="Y36" s="290">
        <v>25.7</v>
      </c>
      <c r="Z36" s="219"/>
      <c r="AA36" s="219"/>
      <c r="AB36" s="341"/>
      <c r="AC36" s="352"/>
      <c r="AD36" s="352"/>
      <c r="AE36" s="352"/>
      <c r="AF36" s="352"/>
      <c r="AG36" s="360"/>
      <c r="AH36" s="56"/>
      <c r="AI36" s="56"/>
      <c r="AJ36" s="56"/>
      <c r="AK36" s="56"/>
      <c r="AL36" s="56"/>
      <c r="AM36" s="381"/>
      <c r="AN36" s="16"/>
      <c r="AO36" s="16"/>
      <c r="AP36" s="16"/>
      <c r="AQ36" s="16"/>
      <c r="AR36" s="16"/>
    </row>
    <row r="37" spans="1:44" ht="13.5" customHeight="1">
      <c r="A37" s="159"/>
      <c r="B37" s="163"/>
      <c r="C37" s="186" t="s">
        <v>190</v>
      </c>
      <c r="D37" s="210"/>
      <c r="E37" s="221"/>
      <c r="F37" s="125"/>
      <c r="G37" s="125"/>
      <c r="H37" s="125"/>
      <c r="I37" s="125"/>
      <c r="J37" s="238"/>
      <c r="K37" s="254">
        <v>9</v>
      </c>
      <c r="L37" s="254">
        <v>8</v>
      </c>
      <c r="M37" s="254">
        <v>9</v>
      </c>
      <c r="N37" s="254">
        <v>9</v>
      </c>
      <c r="O37" s="268"/>
      <c r="P37" s="268"/>
      <c r="Q37" s="268"/>
      <c r="R37" s="277"/>
      <c r="S37" s="295" t="s">
        <v>1326</v>
      </c>
      <c r="T37" s="57"/>
      <c r="U37" s="57"/>
      <c r="V37" s="57"/>
      <c r="W37" s="57"/>
      <c r="X37" s="57"/>
      <c r="Y37" s="57"/>
      <c r="Z37" s="57"/>
      <c r="AA37" s="57"/>
      <c r="AB37" s="196"/>
      <c r="AC37" s="219"/>
      <c r="AD37" s="219"/>
      <c r="AE37" s="219"/>
      <c r="AF37" s="219"/>
      <c r="AG37" s="358"/>
      <c r="AH37" s="56"/>
      <c r="AI37" s="56"/>
      <c r="AJ37" s="56"/>
      <c r="AK37" s="56"/>
      <c r="AL37" s="56"/>
      <c r="AM37" s="381"/>
      <c r="AN37" s="16"/>
      <c r="AO37" s="16"/>
      <c r="AP37" s="16"/>
      <c r="AQ37" s="16"/>
      <c r="AR37" s="16"/>
    </row>
    <row r="38" spans="1:44" ht="13.5" customHeight="1">
      <c r="A38" s="159"/>
      <c r="B38" s="163"/>
      <c r="C38" s="186" t="s">
        <v>193</v>
      </c>
      <c r="D38" s="210"/>
      <c r="E38" s="125"/>
      <c r="F38" s="125"/>
      <c r="G38" s="125"/>
      <c r="H38" s="125"/>
      <c r="I38" s="125"/>
      <c r="J38" s="238"/>
      <c r="K38" s="252" t="s">
        <v>244</v>
      </c>
      <c r="L38" s="267"/>
      <c r="M38" s="267"/>
      <c r="N38" s="267"/>
      <c r="O38" s="267"/>
      <c r="P38" s="267"/>
      <c r="Q38" s="267"/>
      <c r="R38" s="281"/>
      <c r="S38" s="298"/>
      <c r="T38" s="310"/>
      <c r="U38" s="290" t="s">
        <v>4</v>
      </c>
      <c r="V38" s="290" t="s">
        <v>7</v>
      </c>
      <c r="W38" s="290" t="s">
        <v>247</v>
      </c>
      <c r="X38" s="290" t="s">
        <v>228</v>
      </c>
      <c r="Y38" s="290" t="s">
        <v>27</v>
      </c>
      <c r="Z38" s="283"/>
      <c r="AA38" s="283"/>
      <c r="AB38" s="342"/>
      <c r="AC38" s="210"/>
      <c r="AD38" s="210"/>
      <c r="AE38" s="210"/>
      <c r="AF38" s="210"/>
      <c r="AG38" s="361"/>
      <c r="AH38" s="56"/>
      <c r="AI38" s="56"/>
      <c r="AJ38" s="56"/>
      <c r="AK38" s="56"/>
      <c r="AL38" s="56"/>
      <c r="AM38" s="381"/>
      <c r="AN38" s="16"/>
      <c r="AO38" s="16"/>
      <c r="AP38" s="16"/>
      <c r="AQ38" s="16"/>
      <c r="AR38" s="16"/>
    </row>
    <row r="39" spans="1:44" ht="13.5" customHeight="1">
      <c r="A39" s="159"/>
      <c r="B39" s="163"/>
      <c r="C39" s="187" t="s">
        <v>1482</v>
      </c>
      <c r="D39" s="211"/>
      <c r="E39" s="211"/>
      <c r="F39" s="211"/>
      <c r="G39" s="211"/>
      <c r="H39" s="211"/>
      <c r="I39" s="211"/>
      <c r="J39" s="211"/>
      <c r="K39" s="253" t="s">
        <v>241</v>
      </c>
      <c r="L39" s="106"/>
      <c r="M39" s="106"/>
      <c r="N39" s="106"/>
      <c r="O39" s="106"/>
      <c r="P39" s="106"/>
      <c r="Q39" s="273"/>
      <c r="R39" s="282"/>
      <c r="S39" s="299" t="s">
        <v>234</v>
      </c>
      <c r="T39" s="299"/>
      <c r="U39" s="290">
        <v>0</v>
      </c>
      <c r="V39" s="290">
        <v>67</v>
      </c>
      <c r="W39" s="290">
        <v>0</v>
      </c>
      <c r="X39" s="290" t="s">
        <v>307</v>
      </c>
      <c r="Y39" s="290">
        <v>67</v>
      </c>
      <c r="Z39" s="283"/>
      <c r="AA39" s="283"/>
      <c r="AB39" s="196"/>
      <c r="AC39" s="219"/>
      <c r="AD39" s="219"/>
      <c r="AE39" s="219"/>
      <c r="AF39" s="219"/>
      <c r="AG39" s="358"/>
      <c r="AH39" s="56"/>
      <c r="AI39" s="56"/>
      <c r="AJ39" s="56"/>
      <c r="AK39" s="56"/>
      <c r="AL39" s="56"/>
      <c r="AM39" s="381"/>
      <c r="AN39" s="16"/>
      <c r="AO39" s="16"/>
      <c r="AP39" s="16"/>
      <c r="AQ39" s="16"/>
      <c r="AR39" s="16"/>
    </row>
    <row r="40" spans="1:44" ht="13.5" customHeight="1">
      <c r="A40" s="159"/>
      <c r="B40" s="163"/>
      <c r="C40" s="187"/>
      <c r="D40" s="211"/>
      <c r="E40" s="211"/>
      <c r="F40" s="211"/>
      <c r="G40" s="211"/>
      <c r="H40" s="211"/>
      <c r="I40" s="211"/>
      <c r="J40" s="211"/>
      <c r="K40" s="254" t="s">
        <v>4</v>
      </c>
      <c r="L40" s="254" t="s">
        <v>7</v>
      </c>
      <c r="M40" s="254" t="s">
        <v>247</v>
      </c>
      <c r="N40" s="254" t="s">
        <v>228</v>
      </c>
      <c r="O40" s="268"/>
      <c r="P40" s="268"/>
      <c r="Q40" s="268"/>
      <c r="R40" s="277"/>
      <c r="S40" s="300" t="s">
        <v>252</v>
      </c>
      <c r="T40" s="300"/>
      <c r="U40" s="290">
        <v>0</v>
      </c>
      <c r="V40" s="290">
        <v>12.3</v>
      </c>
      <c r="W40" s="290">
        <v>0</v>
      </c>
      <c r="X40" s="290" t="s">
        <v>130</v>
      </c>
      <c r="Y40" s="290">
        <v>9.4</v>
      </c>
      <c r="Z40" s="219"/>
      <c r="AA40" s="219"/>
      <c r="AB40" s="196"/>
      <c r="AC40" s="219"/>
      <c r="AD40" s="219"/>
      <c r="AE40" s="219"/>
      <c r="AF40" s="219"/>
      <c r="AG40" s="358"/>
      <c r="AH40" s="56"/>
      <c r="AI40" s="56"/>
      <c r="AJ40" s="56"/>
      <c r="AK40" s="56"/>
      <c r="AL40" s="56"/>
      <c r="AM40" s="381"/>
      <c r="AN40" s="16"/>
      <c r="AO40" s="16"/>
      <c r="AP40" s="16"/>
      <c r="AQ40" s="16"/>
      <c r="AR40" s="16"/>
    </row>
    <row r="41" spans="1:44" ht="13.5" customHeight="1">
      <c r="A41" s="159"/>
      <c r="B41" s="163"/>
      <c r="C41" s="188" t="s">
        <v>948</v>
      </c>
      <c r="D41" s="212"/>
      <c r="E41" s="212"/>
      <c r="F41" s="212"/>
      <c r="G41" s="212"/>
      <c r="H41" s="212"/>
      <c r="I41" s="212"/>
      <c r="J41" s="212"/>
      <c r="K41" s="254">
        <v>29</v>
      </c>
      <c r="L41" s="254">
        <v>27</v>
      </c>
      <c r="M41" s="254">
        <v>27</v>
      </c>
      <c r="N41" s="254">
        <v>28</v>
      </c>
      <c r="O41" s="268"/>
      <c r="P41" s="268"/>
      <c r="Q41" s="268"/>
      <c r="R41" s="277"/>
      <c r="S41" s="301" t="s">
        <v>1327</v>
      </c>
      <c r="T41" s="218"/>
      <c r="U41" s="218"/>
      <c r="V41" s="218"/>
      <c r="W41" s="218"/>
      <c r="X41" s="218"/>
      <c r="Y41" s="218"/>
      <c r="Z41" s="218"/>
      <c r="AA41" s="218"/>
      <c r="AB41" s="196"/>
      <c r="AC41" s="219"/>
      <c r="AD41" s="219"/>
      <c r="AE41" s="219"/>
      <c r="AF41" s="219"/>
      <c r="AG41" s="358"/>
      <c r="AH41" s="56"/>
      <c r="AI41" s="56"/>
      <c r="AJ41" s="56"/>
      <c r="AK41" s="56"/>
      <c r="AL41" s="56"/>
      <c r="AM41" s="381"/>
      <c r="AN41" s="16"/>
      <c r="AO41" s="16"/>
      <c r="AP41" s="16"/>
      <c r="AQ41" s="16"/>
      <c r="AR41" s="16"/>
    </row>
    <row r="42" spans="1:44" ht="13.5" customHeight="1">
      <c r="A42" s="159"/>
      <c r="B42" s="163"/>
      <c r="C42" s="188"/>
      <c r="D42" s="212"/>
      <c r="E42" s="212"/>
      <c r="F42" s="212"/>
      <c r="G42" s="212"/>
      <c r="H42" s="212"/>
      <c r="I42" s="212"/>
      <c r="J42" s="212"/>
      <c r="K42" s="255"/>
      <c r="L42" s="268"/>
      <c r="M42" s="268"/>
      <c r="N42" s="268"/>
      <c r="O42" s="268"/>
      <c r="P42" s="268"/>
      <c r="Q42" s="268"/>
      <c r="R42" s="277"/>
      <c r="S42" s="298"/>
      <c r="T42" s="310"/>
      <c r="U42" s="290" t="s">
        <v>4</v>
      </c>
      <c r="V42" s="290" t="s">
        <v>7</v>
      </c>
      <c r="W42" s="290" t="s">
        <v>247</v>
      </c>
      <c r="X42" s="290" t="s">
        <v>228</v>
      </c>
      <c r="Y42" s="290" t="s">
        <v>27</v>
      </c>
      <c r="Z42" s="219"/>
      <c r="AA42" s="219"/>
      <c r="AB42" s="196"/>
      <c r="AC42" s="219"/>
      <c r="AD42" s="219"/>
      <c r="AE42" s="219"/>
      <c r="AF42" s="219"/>
      <c r="AG42" s="358"/>
      <c r="AH42" s="56"/>
      <c r="AI42" s="56"/>
      <c r="AJ42" s="56"/>
      <c r="AK42" s="56"/>
      <c r="AL42" s="56"/>
      <c r="AM42" s="381"/>
      <c r="AN42" s="16"/>
      <c r="AO42" s="16"/>
      <c r="AP42" s="16"/>
      <c r="AQ42" s="16"/>
      <c r="AR42" s="16"/>
    </row>
    <row r="43" spans="1:44" ht="13.5" customHeight="1">
      <c r="A43" s="159"/>
      <c r="B43" s="164"/>
      <c r="C43" s="188" t="s">
        <v>233</v>
      </c>
      <c r="D43" s="212"/>
      <c r="E43" s="212"/>
      <c r="F43" s="212"/>
      <c r="G43" s="212"/>
      <c r="H43" s="212"/>
      <c r="I43" s="212"/>
      <c r="J43" s="239"/>
      <c r="L43" s="106"/>
      <c r="S43" s="299" t="s">
        <v>234</v>
      </c>
      <c r="T43" s="299"/>
      <c r="U43" s="290" t="s">
        <v>130</v>
      </c>
      <c r="V43" s="290">
        <v>44</v>
      </c>
      <c r="W43" s="290">
        <v>0</v>
      </c>
      <c r="X43" s="290">
        <v>10</v>
      </c>
      <c r="Y43" s="290">
        <v>54</v>
      </c>
      <c r="Z43" s="219"/>
      <c r="AA43" s="219"/>
      <c r="AB43" s="196"/>
      <c r="AC43" s="219"/>
      <c r="AD43" s="219"/>
      <c r="AE43" s="219"/>
      <c r="AF43" s="219"/>
      <c r="AG43" s="358"/>
      <c r="AH43" s="371"/>
      <c r="AI43" s="371"/>
      <c r="AJ43" s="371"/>
      <c r="AK43" s="371"/>
      <c r="AL43" s="371"/>
      <c r="AM43" s="381"/>
      <c r="AN43" s="16"/>
      <c r="AO43" s="16"/>
      <c r="AP43" s="16"/>
      <c r="AQ43" s="16"/>
      <c r="AR43" s="16"/>
    </row>
    <row r="44" spans="1:44" ht="13.5" customHeight="1">
      <c r="A44" s="159"/>
      <c r="B44" s="164"/>
      <c r="C44" s="188"/>
      <c r="D44" s="212"/>
      <c r="E44" s="212"/>
      <c r="F44" s="212"/>
      <c r="G44" s="212"/>
      <c r="H44" s="212"/>
      <c r="I44" s="212"/>
      <c r="J44" s="239"/>
      <c r="S44" s="300" t="s">
        <v>252</v>
      </c>
      <c r="T44" s="300"/>
      <c r="U44" s="290" t="s">
        <v>130</v>
      </c>
      <c r="V44" s="290">
        <v>8.1</v>
      </c>
      <c r="W44" s="290">
        <v>0</v>
      </c>
      <c r="X44" s="290">
        <v>10.9</v>
      </c>
      <c r="Y44" s="290">
        <v>7.6</v>
      </c>
      <c r="Z44" s="219"/>
      <c r="AA44" s="219"/>
      <c r="AB44" s="196"/>
      <c r="AC44" s="219"/>
      <c r="AD44" s="219"/>
      <c r="AE44" s="219"/>
      <c r="AF44" s="219"/>
      <c r="AG44" s="358"/>
      <c r="AH44" s="56"/>
      <c r="AI44" s="56"/>
      <c r="AJ44" s="56"/>
      <c r="AK44" s="56"/>
      <c r="AL44" s="56"/>
      <c r="AM44" s="381"/>
      <c r="AN44" s="16"/>
      <c r="AO44" s="16"/>
      <c r="AP44" s="16"/>
      <c r="AQ44" s="16"/>
      <c r="AR44" s="16"/>
    </row>
    <row r="45" spans="1:44" ht="13.5" customHeight="1">
      <c r="A45" s="159"/>
      <c r="B45" s="164"/>
      <c r="C45" s="188" t="s">
        <v>864</v>
      </c>
      <c r="D45" s="212"/>
      <c r="E45" s="212"/>
      <c r="F45" s="212"/>
      <c r="G45" s="212"/>
      <c r="H45" s="212"/>
      <c r="I45" s="212"/>
      <c r="J45" s="239"/>
      <c r="S45" s="188" t="s">
        <v>88</v>
      </c>
      <c r="T45" s="212"/>
      <c r="U45" s="212"/>
      <c r="V45" s="212"/>
      <c r="W45" s="212"/>
      <c r="X45" s="212"/>
      <c r="Y45" s="212"/>
      <c r="Z45" s="212"/>
      <c r="AA45" s="283"/>
      <c r="AB45" s="196"/>
      <c r="AC45" s="219"/>
      <c r="AD45" s="219"/>
      <c r="AE45" s="219"/>
      <c r="AF45" s="219"/>
      <c r="AG45" s="358"/>
      <c r="AH45" s="56"/>
      <c r="AI45" s="56"/>
      <c r="AJ45" s="56"/>
      <c r="AK45" s="56"/>
      <c r="AL45" s="56"/>
      <c r="AM45" s="381"/>
      <c r="AN45" s="16"/>
      <c r="AO45" s="16"/>
      <c r="AP45" s="16"/>
      <c r="AQ45" s="16"/>
      <c r="AR45" s="16"/>
    </row>
    <row r="46" spans="1:44" ht="13.5" customHeight="1">
      <c r="A46" s="159"/>
      <c r="B46" s="163"/>
      <c r="C46" s="188"/>
      <c r="D46" s="212"/>
      <c r="E46" s="212"/>
      <c r="F46" s="212"/>
      <c r="G46" s="212"/>
      <c r="H46" s="212"/>
      <c r="I46" s="212"/>
      <c r="J46" s="239"/>
      <c r="K46" s="256"/>
      <c r="L46" s="269"/>
      <c r="M46" s="269"/>
      <c r="N46" s="269"/>
      <c r="O46" s="269"/>
      <c r="P46" s="269"/>
      <c r="Q46" s="269"/>
      <c r="R46" s="274"/>
      <c r="S46" s="298"/>
      <c r="T46" s="310"/>
      <c r="U46" s="290" t="s">
        <v>4</v>
      </c>
      <c r="V46" s="290" t="s">
        <v>7</v>
      </c>
      <c r="W46" s="290" t="s">
        <v>247</v>
      </c>
      <c r="X46" s="290" t="s">
        <v>228</v>
      </c>
      <c r="Y46" s="290" t="s">
        <v>27</v>
      </c>
      <c r="Z46" s="219"/>
      <c r="AA46" s="219"/>
      <c r="AB46" s="196"/>
      <c r="AC46" s="219"/>
      <c r="AD46" s="219"/>
      <c r="AE46" s="219"/>
      <c r="AF46" s="219"/>
      <c r="AG46" s="358"/>
      <c r="AH46" s="56"/>
      <c r="AI46" s="56"/>
      <c r="AJ46" s="56"/>
      <c r="AK46" s="56"/>
      <c r="AL46" s="56"/>
      <c r="AM46" s="381"/>
      <c r="AN46" s="16"/>
      <c r="AO46" s="16"/>
      <c r="AP46" s="16"/>
      <c r="AQ46" s="16"/>
      <c r="AR46" s="16"/>
    </row>
    <row r="47" spans="1:44" ht="13.5" customHeight="1">
      <c r="A47" s="159"/>
      <c r="B47" s="163"/>
      <c r="C47" s="189" t="s">
        <v>213</v>
      </c>
      <c r="D47" s="213"/>
      <c r="E47" s="213"/>
      <c r="F47" s="213"/>
      <c r="G47" s="213"/>
      <c r="H47" s="213"/>
      <c r="I47" s="213"/>
      <c r="J47" s="240"/>
      <c r="K47" s="247"/>
      <c r="L47" s="269"/>
      <c r="M47" s="269"/>
      <c r="N47" s="269"/>
      <c r="O47" s="269"/>
      <c r="P47" s="269"/>
      <c r="Q47" s="269"/>
      <c r="R47" s="274"/>
      <c r="S47" s="299" t="s">
        <v>234</v>
      </c>
      <c r="T47" s="299"/>
      <c r="U47" s="290" t="s">
        <v>130</v>
      </c>
      <c r="V47" s="290">
        <v>33</v>
      </c>
      <c r="W47" s="290" t="s">
        <v>130</v>
      </c>
      <c r="X47" s="290" t="s">
        <v>130</v>
      </c>
      <c r="Y47" s="290">
        <v>33</v>
      </c>
      <c r="Z47" s="219"/>
      <c r="AA47" s="219"/>
      <c r="AB47" s="196"/>
      <c r="AC47" s="219"/>
      <c r="AD47" s="219"/>
      <c r="AE47" s="219"/>
      <c r="AF47" s="219"/>
      <c r="AG47" s="358"/>
      <c r="AH47" s="56"/>
      <c r="AI47" s="56"/>
      <c r="AJ47" s="56"/>
      <c r="AK47" s="56"/>
      <c r="AL47" s="56"/>
      <c r="AM47" s="381"/>
      <c r="AN47" s="16"/>
      <c r="AO47" s="16"/>
      <c r="AP47" s="16"/>
      <c r="AQ47" s="16"/>
      <c r="AR47" s="16"/>
    </row>
    <row r="48" spans="1:44" ht="13.5" customHeight="1">
      <c r="A48" s="159"/>
      <c r="B48" s="163"/>
      <c r="C48" s="186" t="s">
        <v>215</v>
      </c>
      <c r="D48" s="210"/>
      <c r="E48" s="210"/>
      <c r="F48" s="210"/>
      <c r="G48" s="210"/>
      <c r="H48" s="210"/>
      <c r="I48" s="210"/>
      <c r="J48" s="241"/>
      <c r="K48" s="247"/>
      <c r="L48" s="269"/>
      <c r="M48" s="269"/>
      <c r="N48" s="269"/>
      <c r="O48" s="269"/>
      <c r="P48" s="269"/>
      <c r="Q48" s="269"/>
      <c r="R48" s="263"/>
      <c r="S48" s="300" t="s">
        <v>252</v>
      </c>
      <c r="T48" s="300"/>
      <c r="U48" s="290" t="s">
        <v>130</v>
      </c>
      <c r="V48" s="290">
        <v>6.1</v>
      </c>
      <c r="W48" s="290" t="s">
        <v>130</v>
      </c>
      <c r="X48" s="290" t="s">
        <v>130</v>
      </c>
      <c r="Y48" s="290">
        <v>4.5999999999999996</v>
      </c>
      <c r="Z48" s="333"/>
      <c r="AA48" s="337"/>
      <c r="AB48" s="331"/>
      <c r="AC48" s="315"/>
      <c r="AD48" s="315"/>
      <c r="AE48" s="315"/>
      <c r="AF48" s="315"/>
      <c r="AG48" s="359"/>
      <c r="AH48" s="372"/>
      <c r="AI48" s="372"/>
      <c r="AJ48" s="372"/>
      <c r="AK48" s="372"/>
      <c r="AL48" s="372"/>
      <c r="AM48" s="382"/>
      <c r="AN48" s="16"/>
      <c r="AO48" s="16"/>
      <c r="AP48" s="16"/>
      <c r="AQ48" s="16"/>
      <c r="AR48" s="16"/>
    </row>
    <row r="49" spans="1:44" ht="13.5" customHeight="1">
      <c r="A49" s="159"/>
      <c r="B49" s="163"/>
      <c r="C49" s="190" t="s">
        <v>1483</v>
      </c>
      <c r="D49" s="210"/>
      <c r="E49" s="210"/>
      <c r="F49" s="210"/>
      <c r="G49" s="210"/>
      <c r="H49" s="210"/>
      <c r="I49" s="210"/>
      <c r="J49" s="241"/>
      <c r="K49" s="257"/>
      <c r="L49" s="270"/>
      <c r="M49" s="270"/>
      <c r="N49" s="270"/>
      <c r="O49" s="270"/>
      <c r="P49" s="270"/>
      <c r="Q49" s="270"/>
      <c r="R49" s="283"/>
      <c r="S49" s="293" t="s">
        <v>791</v>
      </c>
      <c r="T49" s="294"/>
      <c r="U49" s="294"/>
      <c r="V49" s="294"/>
      <c r="W49" s="294"/>
      <c r="X49" s="294"/>
      <c r="Y49" s="294"/>
      <c r="Z49" s="294"/>
      <c r="AA49" s="219"/>
      <c r="AB49" s="219"/>
      <c r="AC49" s="219"/>
      <c r="AD49" s="219"/>
      <c r="AE49" s="219"/>
      <c r="AF49" s="219"/>
      <c r="AG49" s="219"/>
      <c r="AH49" s="56"/>
      <c r="AI49" s="56"/>
      <c r="AJ49" s="56"/>
      <c r="AK49" s="56"/>
      <c r="AL49" s="56"/>
      <c r="AM49" s="381"/>
      <c r="AN49" s="16"/>
      <c r="AO49" s="16"/>
      <c r="AP49" s="16"/>
      <c r="AQ49" s="16"/>
      <c r="AR49" s="16"/>
    </row>
    <row r="50" spans="1:44" ht="13.5" customHeight="1">
      <c r="A50" s="159"/>
      <c r="B50" s="163"/>
      <c r="C50" s="22"/>
      <c r="D50" s="104"/>
      <c r="E50" s="104"/>
      <c r="F50" s="104"/>
      <c r="G50" s="104"/>
      <c r="H50" s="104"/>
      <c r="I50" s="104"/>
      <c r="J50" s="104"/>
      <c r="K50" s="196"/>
      <c r="R50" s="238"/>
      <c r="S50" s="298"/>
      <c r="T50" s="310"/>
      <c r="U50" s="290" t="s">
        <v>4</v>
      </c>
      <c r="V50" s="290" t="s">
        <v>7</v>
      </c>
      <c r="W50" s="290" t="s">
        <v>247</v>
      </c>
      <c r="X50" s="290" t="s">
        <v>228</v>
      </c>
      <c r="Y50" s="290" t="s">
        <v>27</v>
      </c>
      <c r="AB50" s="219"/>
      <c r="AC50" s="219"/>
      <c r="AD50" s="219"/>
      <c r="AE50" s="219"/>
      <c r="AF50" s="219"/>
      <c r="AG50" s="219"/>
      <c r="AH50" s="56"/>
      <c r="AI50" s="56"/>
      <c r="AJ50" s="56"/>
      <c r="AK50" s="56"/>
      <c r="AL50" s="56"/>
      <c r="AM50" s="381"/>
      <c r="AN50" s="16"/>
      <c r="AO50" s="16"/>
      <c r="AP50" s="16"/>
      <c r="AQ50" s="16"/>
      <c r="AR50" s="16"/>
    </row>
    <row r="51" spans="1:44" ht="13.5" customHeight="1">
      <c r="A51" s="159"/>
      <c r="B51" s="163"/>
      <c r="C51" s="191" t="s">
        <v>1323</v>
      </c>
      <c r="D51" s="214"/>
      <c r="E51" s="214"/>
      <c r="F51" s="214"/>
      <c r="G51" s="214"/>
      <c r="H51" s="214"/>
      <c r="I51" s="214"/>
      <c r="J51" s="242"/>
      <c r="K51" s="196"/>
      <c r="R51" s="238"/>
      <c r="S51" s="299" t="s">
        <v>234</v>
      </c>
      <c r="T51" s="299"/>
      <c r="U51" s="290">
        <v>221</v>
      </c>
      <c r="V51" s="290">
        <v>3008</v>
      </c>
      <c r="W51" s="290">
        <v>108</v>
      </c>
      <c r="X51" s="290">
        <v>335</v>
      </c>
      <c r="Y51" s="290">
        <v>3672</v>
      </c>
      <c r="AB51" s="219"/>
      <c r="AC51" s="219"/>
      <c r="AD51" s="219"/>
      <c r="AE51" s="219"/>
      <c r="AF51" s="219"/>
      <c r="AG51" s="219"/>
      <c r="AH51" s="56"/>
      <c r="AI51" s="56"/>
      <c r="AJ51" s="56"/>
      <c r="AK51" s="56"/>
      <c r="AL51" s="56"/>
      <c r="AM51" s="381"/>
      <c r="AN51" s="16"/>
      <c r="AO51" s="16"/>
      <c r="AP51" s="16"/>
      <c r="AQ51" s="16"/>
      <c r="AR51" s="16"/>
    </row>
    <row r="52" spans="1:44" ht="13.5" customHeight="1">
      <c r="A52" s="159"/>
      <c r="B52" s="163"/>
      <c r="C52" s="192" t="s">
        <v>1484</v>
      </c>
      <c r="D52" s="106"/>
      <c r="E52" s="106"/>
      <c r="F52" s="106"/>
      <c r="G52" s="106"/>
      <c r="H52" s="106"/>
      <c r="I52" s="106"/>
      <c r="J52" s="243"/>
      <c r="K52" s="190"/>
      <c r="L52" s="125"/>
      <c r="M52" s="125"/>
      <c r="N52" s="125"/>
      <c r="O52" s="125"/>
      <c r="P52" s="125"/>
      <c r="Q52" s="125"/>
      <c r="R52" s="238"/>
      <c r="S52" s="300" t="s">
        <v>252</v>
      </c>
      <c r="T52" s="300"/>
      <c r="U52" s="290">
        <v>426.4</v>
      </c>
      <c r="V52" s="318">
        <v>553</v>
      </c>
      <c r="W52" s="290">
        <v>181.9</v>
      </c>
      <c r="X52" s="290">
        <v>364.3</v>
      </c>
      <c r="Y52" s="290">
        <v>517.1</v>
      </c>
      <c r="Z52" s="331"/>
      <c r="AA52" s="315"/>
      <c r="AB52" s="343"/>
      <c r="AC52" s="353"/>
      <c r="AD52" s="353"/>
      <c r="AE52" s="353"/>
      <c r="AF52" s="353"/>
      <c r="AG52" s="353"/>
      <c r="AH52" s="372"/>
      <c r="AI52" s="372"/>
      <c r="AJ52" s="372"/>
      <c r="AK52" s="372"/>
      <c r="AL52" s="372"/>
      <c r="AM52" s="382"/>
      <c r="AN52" s="16"/>
      <c r="AO52" s="16"/>
      <c r="AP52" s="16"/>
      <c r="AQ52" s="16"/>
      <c r="AR52" s="16"/>
    </row>
    <row r="53" spans="1:44" ht="13.5" customHeight="1">
      <c r="A53" s="159"/>
      <c r="B53" s="163"/>
      <c r="K53" s="258"/>
      <c r="L53" s="270"/>
      <c r="M53" s="270"/>
      <c r="N53" s="270"/>
      <c r="O53" s="270"/>
      <c r="P53" s="270"/>
      <c r="Q53" s="270"/>
      <c r="R53" s="284"/>
      <c r="S53" s="302" t="s">
        <v>1328</v>
      </c>
      <c r="T53" s="294"/>
      <c r="U53" s="294"/>
      <c r="V53" s="294"/>
      <c r="W53" s="294"/>
      <c r="X53" s="294"/>
      <c r="Y53" s="294"/>
      <c r="Z53" s="294"/>
      <c r="AA53" s="294"/>
      <c r="AB53" s="344"/>
      <c r="AC53" s="283"/>
      <c r="AD53" s="283"/>
      <c r="AE53" s="283"/>
      <c r="AF53" s="283"/>
      <c r="AG53" s="362"/>
      <c r="AH53" s="56"/>
      <c r="AI53" s="56"/>
      <c r="AJ53" s="56"/>
      <c r="AK53" s="56"/>
      <c r="AL53" s="56"/>
      <c r="AM53" s="381"/>
      <c r="AN53" s="16"/>
      <c r="AO53" s="16"/>
      <c r="AP53" s="16"/>
      <c r="AQ53" s="16"/>
      <c r="AR53" s="16"/>
    </row>
    <row r="54" spans="1:44" ht="13.5" customHeight="1">
      <c r="A54" s="159"/>
      <c r="B54" s="163"/>
      <c r="K54" s="257"/>
      <c r="L54" s="270"/>
      <c r="M54" s="270"/>
      <c r="N54" s="270"/>
      <c r="O54" s="270"/>
      <c r="P54" s="270"/>
      <c r="Q54" s="270"/>
      <c r="R54" s="284"/>
      <c r="S54" s="298"/>
      <c r="T54" s="310"/>
      <c r="U54" s="290" t="s">
        <v>4</v>
      </c>
      <c r="V54" s="290" t="s">
        <v>7</v>
      </c>
      <c r="W54" s="290" t="s">
        <v>247</v>
      </c>
      <c r="X54" s="290" t="s">
        <v>228</v>
      </c>
      <c r="Y54" s="290" t="s">
        <v>27</v>
      </c>
      <c r="Z54" s="219"/>
      <c r="AA54" s="219"/>
      <c r="AB54" s="344"/>
      <c r="AC54" s="283"/>
      <c r="AD54" s="283"/>
      <c r="AE54" s="283"/>
      <c r="AF54" s="283"/>
      <c r="AG54" s="362"/>
      <c r="AH54" s="56"/>
      <c r="AI54" s="221"/>
      <c r="AJ54" s="377"/>
      <c r="AK54" s="377"/>
      <c r="AL54" s="377"/>
      <c r="AM54" s="381"/>
      <c r="AN54" s="16"/>
      <c r="AO54" s="16"/>
      <c r="AP54" s="16"/>
      <c r="AQ54" s="16"/>
      <c r="AR54" s="16"/>
    </row>
    <row r="55" spans="1:44" ht="13.5" customHeight="1">
      <c r="A55" s="159"/>
      <c r="B55" s="163"/>
      <c r="K55" s="257"/>
      <c r="L55" s="270"/>
      <c r="M55" s="270"/>
      <c r="N55" s="270"/>
      <c r="O55" s="270"/>
      <c r="P55" s="270"/>
      <c r="Q55" s="270"/>
      <c r="R55" s="284"/>
      <c r="S55" s="299" t="s">
        <v>234</v>
      </c>
      <c r="T55" s="299"/>
      <c r="U55" s="290">
        <v>1017</v>
      </c>
      <c r="V55" s="317">
        <v>18883</v>
      </c>
      <c r="W55" s="290">
        <v>773</v>
      </c>
      <c r="X55" s="290">
        <v>1699</v>
      </c>
      <c r="Y55" s="317">
        <v>22372</v>
      </c>
      <c r="Z55" s="219"/>
      <c r="AA55" s="219"/>
      <c r="AB55" s="344"/>
      <c r="AC55" s="283"/>
      <c r="AD55" s="283"/>
      <c r="AE55" s="283"/>
      <c r="AF55" s="283"/>
      <c r="AG55" s="362"/>
      <c r="AH55" s="56"/>
      <c r="AI55" s="377"/>
      <c r="AJ55" s="377"/>
      <c r="AK55" s="377"/>
      <c r="AL55" s="377"/>
      <c r="AM55" s="381"/>
      <c r="AN55" s="16"/>
      <c r="AO55" s="16"/>
      <c r="AP55" s="16"/>
      <c r="AQ55" s="16"/>
      <c r="AR55" s="16"/>
    </row>
    <row r="56" spans="1:44" ht="13.5" customHeight="1">
      <c r="A56" s="159"/>
      <c r="B56" s="163"/>
      <c r="K56" s="258"/>
      <c r="L56" s="221"/>
      <c r="M56" s="221"/>
      <c r="N56" s="221"/>
      <c r="O56" s="221"/>
      <c r="P56" s="221"/>
      <c r="Q56" s="221"/>
      <c r="R56" s="285"/>
      <c r="S56" s="300" t="s">
        <v>252</v>
      </c>
      <c r="T56" s="300"/>
      <c r="U56" s="290">
        <v>1962.1</v>
      </c>
      <c r="V56" s="318">
        <v>3471.3</v>
      </c>
      <c r="W56" s="290">
        <v>1302.2</v>
      </c>
      <c r="X56" s="290">
        <v>1847.7</v>
      </c>
      <c r="Y56" s="290">
        <v>3151</v>
      </c>
      <c r="Z56" s="334"/>
      <c r="AA56" s="334"/>
      <c r="AB56" s="196"/>
      <c r="AC56" s="219"/>
      <c r="AD56" s="219"/>
      <c r="AE56" s="219"/>
      <c r="AF56" s="219"/>
      <c r="AG56" s="358"/>
      <c r="AH56" s="56"/>
      <c r="AI56" s="221"/>
      <c r="AJ56" s="221"/>
      <c r="AK56" s="221"/>
      <c r="AL56" s="221"/>
      <c r="AM56" s="381"/>
      <c r="AN56" s="16"/>
      <c r="AO56" s="16"/>
      <c r="AP56" s="16"/>
      <c r="AQ56" s="16"/>
      <c r="AR56" s="16"/>
    </row>
    <row r="57" spans="1:44" ht="13.5" customHeight="1">
      <c r="A57" s="159"/>
      <c r="B57" s="163"/>
      <c r="K57" s="258"/>
      <c r="L57" s="270"/>
      <c r="M57" s="270"/>
      <c r="N57" s="270"/>
      <c r="O57" s="270"/>
      <c r="P57" s="270"/>
      <c r="Q57" s="270"/>
      <c r="R57" s="284"/>
      <c r="S57" s="252" t="s">
        <v>300</v>
      </c>
      <c r="T57" s="311"/>
      <c r="U57" s="311"/>
      <c r="V57" s="311"/>
      <c r="W57" s="311"/>
      <c r="X57" s="311"/>
      <c r="Y57" s="311"/>
      <c r="Z57" s="311"/>
      <c r="AA57" s="334"/>
      <c r="AB57" s="196"/>
      <c r="AC57" s="219"/>
      <c r="AD57" s="219"/>
      <c r="AE57" s="219"/>
      <c r="AF57" s="219"/>
      <c r="AG57" s="358"/>
      <c r="AH57" s="56"/>
      <c r="AI57" s="221"/>
      <c r="AJ57" s="221"/>
      <c r="AK57" s="221"/>
      <c r="AL57" s="221"/>
      <c r="AM57" s="381"/>
      <c r="AN57" s="16"/>
      <c r="AO57" s="16"/>
      <c r="AP57" s="16"/>
      <c r="AQ57" s="16"/>
      <c r="AR57" s="16"/>
    </row>
    <row r="58" spans="1:44" ht="13.5" customHeight="1">
      <c r="A58" s="159"/>
      <c r="B58" s="163"/>
      <c r="K58" s="258"/>
      <c r="L58" s="270"/>
      <c r="M58" s="270"/>
      <c r="N58" s="270"/>
      <c r="O58" s="270"/>
      <c r="P58" s="270"/>
      <c r="Q58" s="270"/>
      <c r="R58" s="284"/>
      <c r="S58" s="298"/>
      <c r="T58" s="310"/>
      <c r="U58" s="290" t="s">
        <v>4</v>
      </c>
      <c r="V58" s="290" t="s">
        <v>7</v>
      </c>
      <c r="W58" s="290" t="s">
        <v>247</v>
      </c>
      <c r="X58" s="290" t="s">
        <v>228</v>
      </c>
      <c r="Y58" s="290" t="s">
        <v>27</v>
      </c>
      <c r="Z58" s="334"/>
      <c r="AA58" s="334"/>
      <c r="AB58" s="196"/>
      <c r="AC58" s="219"/>
      <c r="AD58" s="219"/>
      <c r="AE58" s="219"/>
      <c r="AF58" s="219"/>
      <c r="AG58" s="358"/>
      <c r="AH58" s="56"/>
      <c r="AI58" s="221"/>
      <c r="AJ58" s="221"/>
      <c r="AK58" s="221"/>
      <c r="AL58" s="221"/>
      <c r="AM58" s="381"/>
      <c r="AN58" s="16"/>
      <c r="AO58" s="16"/>
      <c r="AP58" s="16"/>
      <c r="AQ58" s="16"/>
      <c r="AR58" s="16"/>
    </row>
    <row r="59" spans="1:44" ht="13.5" customHeight="1">
      <c r="A59" s="159"/>
      <c r="B59" s="163"/>
      <c r="K59" s="258"/>
      <c r="L59" s="270"/>
      <c r="M59" s="270"/>
      <c r="N59" s="270"/>
      <c r="O59" s="270"/>
      <c r="P59" s="270"/>
      <c r="Q59" s="270"/>
      <c r="R59" s="284"/>
      <c r="S59" s="299" t="s">
        <v>234</v>
      </c>
      <c r="T59" s="299"/>
      <c r="U59" s="290">
        <v>0</v>
      </c>
      <c r="V59" s="317">
        <v>688</v>
      </c>
      <c r="W59" s="290">
        <v>0</v>
      </c>
      <c r="X59" s="290">
        <v>124</v>
      </c>
      <c r="Y59" s="317">
        <f>SUM(U59:X59)</f>
        <v>812</v>
      </c>
      <c r="Z59" s="334"/>
      <c r="AA59" s="334"/>
      <c r="AB59" s="196"/>
      <c r="AC59" s="219"/>
      <c r="AD59" s="219"/>
      <c r="AE59" s="219"/>
      <c r="AF59" s="219"/>
      <c r="AG59" s="358"/>
      <c r="AH59" s="56"/>
      <c r="AI59" s="221"/>
      <c r="AJ59" s="221"/>
      <c r="AK59" s="221"/>
      <c r="AL59" s="221"/>
      <c r="AM59" s="381"/>
      <c r="AN59" s="16"/>
      <c r="AO59" s="16"/>
      <c r="AP59" s="16"/>
      <c r="AQ59" s="16"/>
      <c r="AR59" s="16"/>
    </row>
    <row r="60" spans="1:44" ht="13.5" customHeight="1">
      <c r="A60" s="159"/>
      <c r="B60" s="163"/>
      <c r="D60" s="215"/>
      <c r="E60" s="215"/>
      <c r="F60" s="215"/>
      <c r="G60" s="215"/>
      <c r="H60" s="225"/>
      <c r="I60" s="225"/>
      <c r="J60" s="225"/>
      <c r="K60" s="258"/>
      <c r="L60" s="270"/>
      <c r="M60" s="270"/>
      <c r="N60" s="270"/>
      <c r="O60" s="270"/>
      <c r="P60" s="270"/>
      <c r="Q60" s="270"/>
      <c r="R60" s="284"/>
      <c r="S60" s="300" t="s">
        <v>252</v>
      </c>
      <c r="T60" s="300"/>
      <c r="U60" s="318">
        <v>0</v>
      </c>
      <c r="V60" s="318">
        <v>126.5</v>
      </c>
      <c r="W60" s="318">
        <v>0</v>
      </c>
      <c r="X60" s="290">
        <v>134.9</v>
      </c>
      <c r="Y60" s="290">
        <v>108.7</v>
      </c>
      <c r="Z60" s="334"/>
      <c r="AA60" s="334"/>
      <c r="AB60" s="196"/>
      <c r="AC60" s="219"/>
      <c r="AD60" s="219"/>
      <c r="AE60" s="219"/>
      <c r="AF60" s="219"/>
      <c r="AG60" s="358"/>
      <c r="AH60" s="56"/>
      <c r="AI60" s="221"/>
      <c r="AJ60" s="221"/>
      <c r="AK60" s="221"/>
      <c r="AL60" s="221"/>
      <c r="AM60" s="381"/>
      <c r="AN60" s="16"/>
      <c r="AO60" s="16"/>
      <c r="AP60" s="16"/>
      <c r="AQ60" s="16"/>
      <c r="AR60" s="16"/>
    </row>
    <row r="61" spans="1:44" ht="6.75" customHeight="1">
      <c r="A61" s="159"/>
      <c r="B61" s="165"/>
      <c r="D61" s="215"/>
      <c r="E61" s="215"/>
      <c r="F61" s="215"/>
      <c r="G61" s="215"/>
      <c r="H61" s="225"/>
      <c r="I61" s="225"/>
      <c r="J61" s="225"/>
      <c r="K61" s="258"/>
      <c r="L61" s="270"/>
      <c r="M61" s="270"/>
      <c r="N61" s="270"/>
      <c r="O61" s="270"/>
      <c r="P61" s="270"/>
      <c r="Q61" s="270"/>
      <c r="R61" s="284"/>
      <c r="Z61" s="335"/>
      <c r="AA61" s="335"/>
      <c r="AB61" s="196"/>
      <c r="AC61" s="219"/>
      <c r="AD61" s="219"/>
      <c r="AE61" s="219"/>
      <c r="AF61" s="219"/>
      <c r="AG61" s="358"/>
      <c r="AH61" s="17"/>
      <c r="AI61" s="377"/>
      <c r="AJ61" s="377"/>
      <c r="AK61" s="377"/>
      <c r="AL61" s="377"/>
      <c r="AM61" s="381"/>
      <c r="AN61" s="16"/>
      <c r="AO61" s="16"/>
      <c r="AP61" s="16"/>
      <c r="AQ61" s="16"/>
      <c r="AR61" s="16"/>
    </row>
    <row r="62" spans="1:44" ht="13.5" customHeight="1">
      <c r="A62" s="159"/>
      <c r="B62" s="165"/>
      <c r="D62" s="215"/>
      <c r="E62" s="215"/>
      <c r="F62" s="215"/>
      <c r="G62" s="215"/>
      <c r="H62" s="225"/>
      <c r="I62" s="225"/>
      <c r="J62" s="225"/>
      <c r="K62" s="258"/>
      <c r="L62" s="270"/>
      <c r="M62" s="270"/>
      <c r="N62" s="270"/>
      <c r="O62" s="270"/>
      <c r="P62" s="270"/>
      <c r="Q62" s="270"/>
      <c r="R62" s="283"/>
      <c r="S62" s="303" t="s">
        <v>182</v>
      </c>
      <c r="T62" s="312"/>
      <c r="U62" s="312"/>
      <c r="V62" s="312"/>
      <c r="W62" s="312"/>
      <c r="X62" s="312"/>
      <c r="Y62" s="312"/>
      <c r="Z62" s="335"/>
      <c r="AA62" s="335"/>
      <c r="AB62" s="196"/>
      <c r="AC62" s="219"/>
      <c r="AD62" s="219"/>
      <c r="AE62" s="219"/>
      <c r="AF62" s="219"/>
      <c r="AG62" s="358"/>
      <c r="AH62" s="17"/>
      <c r="AI62" s="377"/>
      <c r="AJ62" s="377"/>
      <c r="AK62" s="377"/>
      <c r="AL62" s="377"/>
      <c r="AM62" s="381"/>
      <c r="AN62" s="16"/>
      <c r="AO62" s="16"/>
      <c r="AP62" s="16"/>
      <c r="AQ62" s="16"/>
      <c r="AR62" s="16"/>
    </row>
    <row r="63" spans="1:44" ht="13.5" customHeight="1">
      <c r="A63" s="159"/>
      <c r="B63" s="165"/>
      <c r="D63" s="215"/>
      <c r="E63" s="215"/>
      <c r="F63" s="215"/>
      <c r="G63" s="215"/>
      <c r="H63" s="225"/>
      <c r="I63" s="225"/>
      <c r="J63" s="225"/>
      <c r="K63" s="258"/>
      <c r="L63" s="270"/>
      <c r="M63" s="270"/>
      <c r="N63" s="270"/>
      <c r="O63" s="270"/>
      <c r="P63" s="270"/>
      <c r="Q63" s="270"/>
      <c r="R63" s="284"/>
      <c r="S63" s="252" t="s">
        <v>297</v>
      </c>
      <c r="T63" s="312"/>
      <c r="U63" s="312"/>
      <c r="V63" s="312"/>
      <c r="W63" s="312"/>
      <c r="X63" s="312"/>
      <c r="Y63" s="312"/>
      <c r="Z63" s="335"/>
      <c r="AA63" s="335"/>
      <c r="AB63" s="196"/>
      <c r="AC63" s="219"/>
      <c r="AD63" s="219"/>
      <c r="AE63" s="219"/>
      <c r="AF63" s="219"/>
      <c r="AG63" s="358"/>
      <c r="AH63" s="17"/>
      <c r="AI63" s="377"/>
      <c r="AJ63" s="377"/>
      <c r="AK63" s="377"/>
      <c r="AL63" s="377"/>
      <c r="AM63" s="381"/>
      <c r="AN63" s="16"/>
      <c r="AO63" s="16"/>
      <c r="AP63" s="16"/>
      <c r="AQ63" s="16"/>
      <c r="AR63" s="16"/>
    </row>
    <row r="64" spans="1:44" ht="4.5" customHeight="1">
      <c r="A64" s="159"/>
      <c r="B64" s="166"/>
      <c r="K64" s="259"/>
      <c r="L64" s="271"/>
      <c r="M64" s="271"/>
      <c r="N64" s="271"/>
      <c r="O64" s="271"/>
      <c r="P64" s="271"/>
      <c r="Q64" s="271"/>
      <c r="R64" s="286"/>
      <c r="S64" s="283"/>
      <c r="T64" s="313"/>
      <c r="U64" s="319"/>
      <c r="V64" s="319"/>
      <c r="W64" s="319"/>
      <c r="X64" s="319"/>
      <c r="Y64" s="319"/>
      <c r="Z64" s="319"/>
      <c r="AA64" s="319"/>
      <c r="AB64" s="345"/>
      <c r="AC64" s="319"/>
      <c r="AD64" s="319"/>
      <c r="AE64" s="319"/>
      <c r="AF64" s="319"/>
      <c r="AG64" s="363"/>
      <c r="AH64" s="319"/>
      <c r="AI64" s="319"/>
      <c r="AJ64" s="319"/>
      <c r="AK64" s="319"/>
      <c r="AL64" s="319"/>
      <c r="AM64" s="381"/>
      <c r="AN64" s="16"/>
      <c r="AO64" s="16"/>
      <c r="AP64" s="16"/>
      <c r="AQ64" s="16"/>
      <c r="AR64" s="16"/>
    </row>
    <row r="65" spans="1:44" ht="13.5" customHeight="1">
      <c r="A65" s="159"/>
      <c r="B65" s="167" t="s">
        <v>71</v>
      </c>
      <c r="C65" s="193" t="s">
        <v>284</v>
      </c>
      <c r="D65" s="216"/>
      <c r="E65" s="216"/>
      <c r="F65" s="216"/>
      <c r="G65" s="216"/>
      <c r="H65" s="216"/>
      <c r="I65" s="216"/>
      <c r="J65" s="244"/>
      <c r="K65" s="260"/>
      <c r="L65" s="272"/>
      <c r="M65" s="272"/>
      <c r="N65" s="272"/>
      <c r="O65" s="108"/>
      <c r="P65" s="108"/>
      <c r="Q65" s="108"/>
      <c r="R65" s="108"/>
      <c r="S65" s="304" t="s">
        <v>84</v>
      </c>
      <c r="T65" s="314"/>
      <c r="U65" s="314"/>
      <c r="V65" s="314"/>
      <c r="W65" s="314"/>
      <c r="X65" s="324"/>
      <c r="Y65" s="324"/>
      <c r="Z65" s="324"/>
      <c r="AA65" s="324"/>
      <c r="AB65" s="193" t="s">
        <v>1208</v>
      </c>
      <c r="AC65" s="216"/>
      <c r="AD65" s="216"/>
      <c r="AE65" s="216"/>
      <c r="AF65" s="216"/>
      <c r="AG65" s="244"/>
      <c r="AH65" s="339" t="s">
        <v>132</v>
      </c>
      <c r="AI65" s="378"/>
      <c r="AJ65" s="378"/>
      <c r="AK65" s="378"/>
      <c r="AL65" s="378"/>
      <c r="AM65" s="383"/>
      <c r="AN65" s="16"/>
      <c r="AO65" s="16"/>
      <c r="AP65" s="16"/>
      <c r="AQ65" s="16"/>
      <c r="AR65" s="16"/>
    </row>
    <row r="66" spans="1:44" ht="13.5" customHeight="1">
      <c r="A66" s="159"/>
      <c r="B66" s="168"/>
      <c r="C66" s="35" t="s">
        <v>1167</v>
      </c>
      <c r="D66" s="217"/>
      <c r="E66" s="217"/>
      <c r="F66" s="217"/>
      <c r="G66" s="217"/>
      <c r="H66" s="217"/>
      <c r="I66" s="217"/>
      <c r="J66" s="245"/>
      <c r="K66" s="261"/>
      <c r="L66" s="125"/>
      <c r="M66" s="125"/>
      <c r="N66" s="125"/>
      <c r="O66" s="56"/>
      <c r="P66" s="56"/>
      <c r="Q66" s="56"/>
      <c r="R66" s="56"/>
      <c r="S66" s="195"/>
      <c r="T66" s="219"/>
      <c r="U66" s="219"/>
      <c r="V66" s="219"/>
      <c r="W66" s="219"/>
      <c r="X66" s="219"/>
      <c r="Y66" s="219"/>
      <c r="Z66" s="219"/>
      <c r="AA66" s="219"/>
      <c r="AB66" s="346"/>
      <c r="AC66" s="254" t="s">
        <v>4</v>
      </c>
      <c r="AD66" s="254" t="s">
        <v>7</v>
      </c>
      <c r="AE66" s="254" t="s">
        <v>247</v>
      </c>
      <c r="AF66" s="254" t="s">
        <v>228</v>
      </c>
      <c r="AG66" s="254" t="s">
        <v>27</v>
      </c>
      <c r="AH66" s="293"/>
      <c r="AI66" s="294"/>
      <c r="AJ66" s="294"/>
      <c r="AK66" s="294"/>
      <c r="AL66" s="294"/>
      <c r="AM66" s="336"/>
      <c r="AN66" s="16"/>
      <c r="AO66" s="16"/>
      <c r="AP66" s="16"/>
      <c r="AQ66" s="16"/>
      <c r="AR66" s="16"/>
    </row>
    <row r="67" spans="1:44" ht="13.5" customHeight="1">
      <c r="A67" s="159"/>
      <c r="B67" s="168"/>
      <c r="C67" s="194"/>
      <c r="D67" s="218"/>
      <c r="E67" s="218"/>
      <c r="F67" s="218"/>
      <c r="G67" s="218"/>
      <c r="H67" s="218"/>
      <c r="I67" s="218"/>
      <c r="J67" s="218"/>
      <c r="K67" s="194"/>
      <c r="L67" s="218"/>
      <c r="M67" s="125"/>
      <c r="N67" s="125"/>
      <c r="O67" s="56"/>
      <c r="P67" s="56"/>
      <c r="Q67" s="56"/>
      <c r="R67" s="56"/>
      <c r="S67" s="195"/>
      <c r="T67" s="219"/>
      <c r="U67" s="219"/>
      <c r="V67" s="219"/>
      <c r="W67" s="219"/>
      <c r="X67" s="219"/>
      <c r="Y67" s="219"/>
      <c r="Z67" s="219"/>
      <c r="AA67" s="219"/>
      <c r="AB67" s="254" t="s">
        <v>320</v>
      </c>
      <c r="AC67" s="354">
        <v>56.5</v>
      </c>
      <c r="AD67" s="354">
        <v>54.9</v>
      </c>
      <c r="AE67" s="354">
        <v>50.3</v>
      </c>
      <c r="AF67" s="254">
        <v>41.3</v>
      </c>
      <c r="AG67" s="254">
        <v>52.5</v>
      </c>
      <c r="AH67" s="293"/>
      <c r="AI67" s="294"/>
      <c r="AJ67" s="294"/>
      <c r="AK67" s="294"/>
      <c r="AL67" s="294"/>
      <c r="AM67" s="336"/>
      <c r="AN67" s="16"/>
      <c r="AO67" s="16"/>
      <c r="AP67" s="16"/>
      <c r="AQ67" s="16"/>
      <c r="AR67" s="16"/>
    </row>
    <row r="68" spans="1:44" ht="13.5" customHeight="1">
      <c r="A68" s="159"/>
      <c r="B68" s="168"/>
      <c r="C68" s="195"/>
      <c r="D68" s="56"/>
      <c r="E68" s="56"/>
      <c r="F68" s="56"/>
      <c r="G68" s="56"/>
      <c r="H68" s="56"/>
      <c r="I68" s="56"/>
      <c r="J68" s="56"/>
      <c r="K68" s="195"/>
      <c r="L68" s="56"/>
      <c r="M68" s="56"/>
      <c r="N68" s="56"/>
      <c r="O68" s="56"/>
      <c r="P68" s="56"/>
      <c r="Q68" s="56"/>
      <c r="R68" s="56"/>
      <c r="S68" s="305"/>
      <c r="T68" s="315"/>
      <c r="U68" s="315"/>
      <c r="V68" s="315"/>
      <c r="W68" s="315"/>
      <c r="X68" s="315"/>
      <c r="Y68" s="315"/>
      <c r="Z68" s="315"/>
      <c r="AA68" s="315"/>
      <c r="AB68" s="347" t="s">
        <v>321</v>
      </c>
      <c r="AC68" s="355"/>
      <c r="AD68" s="355"/>
      <c r="AE68" s="355"/>
      <c r="AF68" s="355"/>
      <c r="AG68" s="364"/>
      <c r="AH68" s="373"/>
      <c r="AI68" s="379"/>
      <c r="AJ68" s="379"/>
      <c r="AK68" s="379"/>
      <c r="AL68" s="379"/>
      <c r="AM68" s="384"/>
      <c r="AN68" s="16"/>
      <c r="AO68" s="16"/>
      <c r="AP68" s="16"/>
      <c r="AQ68" s="16"/>
      <c r="AR68" s="16"/>
    </row>
    <row r="69" spans="1:44" ht="13.5" customHeight="1">
      <c r="A69" s="159"/>
      <c r="B69" s="168"/>
      <c r="C69" s="196"/>
      <c r="D69" s="219"/>
      <c r="E69" s="219"/>
      <c r="F69" s="219"/>
      <c r="G69" s="219"/>
      <c r="H69" s="219"/>
      <c r="I69" s="219"/>
      <c r="J69" s="219"/>
      <c r="K69" s="196"/>
      <c r="L69" s="219"/>
      <c r="M69" s="219"/>
      <c r="N69" s="219"/>
      <c r="O69" s="219"/>
      <c r="P69" s="219"/>
      <c r="Q69" s="219"/>
      <c r="R69" s="219"/>
      <c r="S69" s="295" t="s">
        <v>248</v>
      </c>
      <c r="T69" s="57"/>
      <c r="U69" s="57"/>
      <c r="V69" s="57"/>
      <c r="W69" s="57"/>
      <c r="X69" s="57"/>
      <c r="Y69" s="57"/>
      <c r="Z69" s="57"/>
      <c r="AA69" s="57"/>
      <c r="AB69" s="344"/>
      <c r="AC69" s="283"/>
      <c r="AD69" s="283"/>
      <c r="AE69" s="283"/>
      <c r="AF69" s="283"/>
      <c r="AG69" s="362"/>
      <c r="AH69" s="219"/>
      <c r="AI69" s="219"/>
      <c r="AJ69" s="219"/>
      <c r="AK69" s="219"/>
      <c r="AL69" s="219"/>
      <c r="AM69" s="381"/>
      <c r="AN69" s="16"/>
      <c r="AO69" s="16"/>
      <c r="AP69" s="16"/>
      <c r="AQ69" s="16"/>
      <c r="AR69" s="16"/>
    </row>
    <row r="70" spans="1:44" ht="13.5" customHeight="1">
      <c r="A70" s="159"/>
      <c r="B70" s="168"/>
      <c r="C70" s="196"/>
      <c r="D70" s="219"/>
      <c r="E70" s="219"/>
      <c r="F70" s="219"/>
      <c r="G70" s="219"/>
      <c r="H70" s="219"/>
      <c r="I70" s="219"/>
      <c r="J70" s="219"/>
      <c r="K70" s="196"/>
      <c r="L70" s="219"/>
      <c r="M70" s="219"/>
      <c r="N70" s="219"/>
      <c r="O70" s="219"/>
      <c r="P70" s="219"/>
      <c r="Q70" s="219"/>
      <c r="R70" s="219"/>
      <c r="S70" s="306" t="s">
        <v>1330</v>
      </c>
      <c r="T70" s="316"/>
      <c r="U70" s="316"/>
      <c r="V70" s="316"/>
      <c r="W70" s="316"/>
      <c r="X70" s="316"/>
      <c r="Y70" s="330"/>
      <c r="Z70" s="330"/>
      <c r="AA70" s="330"/>
      <c r="AB70" s="348"/>
      <c r="AC70" s="217"/>
      <c r="AD70" s="217"/>
      <c r="AE70" s="221"/>
      <c r="AF70" s="221"/>
      <c r="AG70" s="365"/>
      <c r="AH70" s="219"/>
      <c r="AI70" s="219"/>
      <c r="AJ70" s="219"/>
      <c r="AK70" s="219"/>
      <c r="AL70" s="219"/>
      <c r="AM70" s="358"/>
      <c r="AN70" s="16"/>
      <c r="AO70" s="16"/>
      <c r="AP70" s="16"/>
      <c r="AQ70" s="16"/>
      <c r="AR70" s="16"/>
    </row>
    <row r="71" spans="1:44" ht="13.5" customHeight="1">
      <c r="A71" s="159"/>
      <c r="B71" s="168"/>
      <c r="C71" s="196"/>
      <c r="D71" s="219"/>
      <c r="E71" s="219"/>
      <c r="F71" s="219"/>
      <c r="G71" s="219"/>
      <c r="H71" s="219"/>
      <c r="I71" s="219"/>
      <c r="J71" s="219"/>
      <c r="K71" s="196"/>
      <c r="L71" s="219"/>
      <c r="M71" s="219"/>
      <c r="N71" s="219"/>
      <c r="O71" s="219"/>
      <c r="P71" s="219"/>
      <c r="Q71" s="219"/>
      <c r="R71" s="219"/>
      <c r="S71" s="290" t="s">
        <v>4</v>
      </c>
      <c r="T71" s="290" t="s">
        <v>7</v>
      </c>
      <c r="U71" s="290" t="s">
        <v>247</v>
      </c>
      <c r="V71" s="290" t="s">
        <v>228</v>
      </c>
      <c r="W71" s="290" t="s">
        <v>27</v>
      </c>
      <c r="X71" s="290" t="s">
        <v>235</v>
      </c>
      <c r="Y71" s="330"/>
      <c r="Z71" s="330"/>
      <c r="AA71" s="330"/>
      <c r="AB71" s="196"/>
      <c r="AC71" s="219"/>
      <c r="AD71" s="219"/>
      <c r="AE71" s="221"/>
      <c r="AF71" s="221"/>
      <c r="AG71" s="365"/>
      <c r="AH71" s="219"/>
      <c r="AI71" s="219"/>
      <c r="AJ71" s="219"/>
      <c r="AK71" s="219"/>
      <c r="AL71" s="219"/>
      <c r="AM71" s="358"/>
      <c r="AN71" s="16"/>
      <c r="AO71" s="16"/>
      <c r="AP71" s="16"/>
      <c r="AQ71" s="16"/>
      <c r="AR71" s="16"/>
    </row>
    <row r="72" spans="1:44" ht="13.5" customHeight="1">
      <c r="A72" s="159"/>
      <c r="B72" s="168"/>
      <c r="C72" s="197"/>
      <c r="D72" s="52"/>
      <c r="E72" s="52"/>
      <c r="F72" s="52"/>
      <c r="G72" s="52"/>
      <c r="H72" s="52"/>
      <c r="I72" s="52"/>
      <c r="J72" s="52"/>
      <c r="K72" s="262"/>
      <c r="L72" s="52"/>
      <c r="M72" s="125"/>
      <c r="N72" s="125"/>
      <c r="O72" s="125"/>
      <c r="P72" s="125"/>
      <c r="Q72" s="125"/>
      <c r="R72" s="125"/>
      <c r="S72" s="290">
        <v>66.900000000000006</v>
      </c>
      <c r="T72" s="317">
        <v>124.3</v>
      </c>
      <c r="U72" s="290">
        <v>87.8</v>
      </c>
      <c r="V72" s="290">
        <v>116.3</v>
      </c>
      <c r="W72" s="317">
        <v>118.6</v>
      </c>
      <c r="X72" s="290">
        <v>89.1</v>
      </c>
      <c r="Y72" s="213"/>
      <c r="Z72" s="213"/>
      <c r="AA72" s="213"/>
      <c r="AB72" s="196"/>
      <c r="AC72" s="219"/>
      <c r="AD72" s="219"/>
      <c r="AE72" s="125"/>
      <c r="AF72" s="125"/>
      <c r="AG72" s="366"/>
      <c r="AH72" s="219"/>
      <c r="AI72" s="219"/>
      <c r="AJ72" s="219"/>
      <c r="AK72" s="219"/>
      <c r="AL72" s="219"/>
      <c r="AM72" s="358"/>
      <c r="AN72" s="16"/>
      <c r="AO72" s="16"/>
      <c r="AP72" s="16"/>
      <c r="AQ72" s="16"/>
      <c r="AR72" s="16"/>
    </row>
    <row r="73" spans="1:44" ht="18" customHeight="1">
      <c r="A73" s="159"/>
      <c r="B73" s="169"/>
      <c r="C73" s="198" t="s">
        <v>225</v>
      </c>
      <c r="D73" s="198"/>
      <c r="E73" s="198"/>
      <c r="F73" s="198"/>
      <c r="G73" s="198"/>
      <c r="H73" s="198"/>
      <c r="I73" s="198"/>
      <c r="J73" s="198"/>
      <c r="K73" s="198"/>
      <c r="L73" s="198"/>
      <c r="M73" s="198"/>
      <c r="N73" s="198"/>
      <c r="O73" s="198"/>
      <c r="P73" s="198"/>
      <c r="Q73" s="198"/>
      <c r="R73" s="198"/>
      <c r="S73" s="307"/>
      <c r="T73" s="307"/>
      <c r="U73" s="307"/>
      <c r="V73" s="307"/>
      <c r="W73" s="307"/>
      <c r="X73" s="307"/>
      <c r="Y73" s="198"/>
      <c r="Z73" s="198"/>
      <c r="AA73" s="198"/>
      <c r="AB73" s="198"/>
      <c r="AC73" s="198"/>
      <c r="AD73" s="198"/>
      <c r="AE73" s="198"/>
      <c r="AF73" s="198"/>
      <c r="AG73" s="198"/>
      <c r="AH73" s="198"/>
      <c r="AI73" s="198"/>
      <c r="AJ73" s="198"/>
      <c r="AK73" s="198"/>
      <c r="AL73" s="198"/>
      <c r="AM73" s="198"/>
      <c r="AN73" s="16"/>
      <c r="AO73" s="16"/>
      <c r="AP73" s="16"/>
      <c r="AQ73" s="16"/>
      <c r="AR73" s="16"/>
    </row>
  </sheetData>
  <mergeCells count="97">
    <mergeCell ref="B1:AG1"/>
    <mergeCell ref="C2:J2"/>
    <mergeCell ref="K2:R2"/>
    <mergeCell ref="T2:AA2"/>
    <mergeCell ref="AB2:AG2"/>
    <mergeCell ref="AH2:AM2"/>
    <mergeCell ref="C3:J3"/>
    <mergeCell ref="S3:W3"/>
    <mergeCell ref="S7:X7"/>
    <mergeCell ref="C11:J11"/>
    <mergeCell ref="S11:AA11"/>
    <mergeCell ref="S15:AA15"/>
    <mergeCell ref="S19:AA19"/>
    <mergeCell ref="S23:AA23"/>
    <mergeCell ref="S24:T24"/>
    <mergeCell ref="S25:T25"/>
    <mergeCell ref="S26:T26"/>
    <mergeCell ref="S27:AA27"/>
    <mergeCell ref="C33:J33"/>
    <mergeCell ref="K33:R33"/>
    <mergeCell ref="S33:AA33"/>
    <mergeCell ref="C34:J34"/>
    <mergeCell ref="K34:R34"/>
    <mergeCell ref="S34:T34"/>
    <mergeCell ref="K35:P35"/>
    <mergeCell ref="S35:T35"/>
    <mergeCell ref="AB35:AG35"/>
    <mergeCell ref="S36:T36"/>
    <mergeCell ref="AB36:AG36"/>
    <mergeCell ref="S37:AA37"/>
    <mergeCell ref="K38:R38"/>
    <mergeCell ref="S38:T38"/>
    <mergeCell ref="K39:P39"/>
    <mergeCell ref="S39:T39"/>
    <mergeCell ref="S40:T40"/>
    <mergeCell ref="S41:AA41"/>
    <mergeCell ref="S42:T42"/>
    <mergeCell ref="S43:T43"/>
    <mergeCell ref="S44:T44"/>
    <mergeCell ref="S45:Z45"/>
    <mergeCell ref="S46:T46"/>
    <mergeCell ref="S47:T47"/>
    <mergeCell ref="S48:T48"/>
    <mergeCell ref="S49:Z49"/>
    <mergeCell ref="S50:T50"/>
    <mergeCell ref="C51:J51"/>
    <mergeCell ref="S51:T51"/>
    <mergeCell ref="S52:T52"/>
    <mergeCell ref="S53:AA53"/>
    <mergeCell ref="S54:T54"/>
    <mergeCell ref="S55:T55"/>
    <mergeCell ref="S56:T56"/>
    <mergeCell ref="S57:Z57"/>
    <mergeCell ref="S58:T58"/>
    <mergeCell ref="S59:T59"/>
    <mergeCell ref="S60:T60"/>
    <mergeCell ref="S62:Y62"/>
    <mergeCell ref="C65:J65"/>
    <mergeCell ref="S65:W65"/>
    <mergeCell ref="AB65:AG65"/>
    <mergeCell ref="C66:J66"/>
    <mergeCell ref="AB68:AG68"/>
    <mergeCell ref="S69:AA69"/>
    <mergeCell ref="S70:X70"/>
    <mergeCell ref="C73:AM73"/>
    <mergeCell ref="AB3:AG4"/>
    <mergeCell ref="C7:C8"/>
    <mergeCell ref="D7:D8"/>
    <mergeCell ref="E7:E8"/>
    <mergeCell ref="F7:F8"/>
    <mergeCell ref="G7:G8"/>
    <mergeCell ref="H7:H8"/>
    <mergeCell ref="I7:I8"/>
    <mergeCell ref="C9:C10"/>
    <mergeCell ref="D9:D10"/>
    <mergeCell ref="E9:E10"/>
    <mergeCell ref="F9:F10"/>
    <mergeCell ref="G9:G10"/>
    <mergeCell ref="H9:H10"/>
    <mergeCell ref="I9:I10"/>
    <mergeCell ref="C14:C15"/>
    <mergeCell ref="D14:D15"/>
    <mergeCell ref="E14:E15"/>
    <mergeCell ref="F14:F15"/>
    <mergeCell ref="G14:G15"/>
    <mergeCell ref="H14:H15"/>
    <mergeCell ref="AB33:AG34"/>
    <mergeCell ref="C35:J36"/>
    <mergeCell ref="C39:J40"/>
    <mergeCell ref="C41:J42"/>
    <mergeCell ref="C43:J44"/>
    <mergeCell ref="C45:J46"/>
    <mergeCell ref="AH65:AM68"/>
    <mergeCell ref="A1:A73"/>
    <mergeCell ref="B3:B32"/>
    <mergeCell ref="B33:B64"/>
    <mergeCell ref="B65:B73"/>
  </mergeCells>
  <phoneticPr fontId="6"/>
  <pageMargins left="0.20363794191919199" right="0.3602825126262626" top="0.46727871939736337" bottom="0.35824701820464533" header="0.31496062992125984" footer="0.31496062992125984"/>
  <pageSetup paperSize="9" scale="59" fitToWidth="1" fitToHeight="1" orientation="landscape" usePrinterDefaults="1" r:id="rId1"/>
</worksheet>
</file>

<file path=xl/worksheets/sheet3.xml><?xml version="1.0" encoding="utf-8"?>
<worksheet xmlns:r="http://schemas.openxmlformats.org/officeDocument/2006/relationships" xmlns:mc="http://schemas.openxmlformats.org/markup-compatibility/2006" xmlns="http://schemas.openxmlformats.org/spreadsheetml/2006/main">
  <dimension ref="A1:BB75"/>
  <sheetViews>
    <sheetView topLeftCell="A22" zoomScale="88" zoomScaleNormal="88" zoomScaleSheetLayoutView="85" workbookViewId="0">
      <selection activeCell="AE33" sqref="AE33"/>
    </sheetView>
  </sheetViews>
  <sheetFormatPr defaultRowHeight="13.5"/>
  <cols>
    <col min="1" max="2" width="4.875" customWidth="1"/>
    <col min="3" max="3" width="1.5" customWidth="1"/>
    <col min="4" max="4" width="13.125" customWidth="1"/>
    <col min="5" max="7" width="7.625" customWidth="1"/>
    <col min="8" max="8" width="7.625" style="222" customWidth="1"/>
    <col min="9" max="10" width="7.625" customWidth="1"/>
    <col min="11" max="11" width="3.125" style="385" customWidth="1"/>
    <col min="12" max="12" width="1.5" customWidth="1"/>
    <col min="13" max="16" width="8.5" customWidth="1"/>
    <col min="17" max="17" width="1.875" customWidth="1"/>
    <col min="18" max="18" width="1.5" customWidth="1"/>
    <col min="19" max="19" width="12.625" customWidth="1"/>
    <col min="20" max="25" width="7.625" customWidth="1"/>
    <col min="26" max="26" width="3.125" customWidth="1"/>
    <col min="27" max="27" width="9" customWidth="1"/>
    <col min="28" max="31" width="7.625" customWidth="1"/>
    <col min="32" max="32" width="9.125" customWidth="1"/>
    <col min="33" max="33" width="7.625" customWidth="1"/>
    <col min="34" max="34" width="3.25" customWidth="1"/>
    <col min="35" max="35" width="3.125" customWidth="1"/>
    <col min="36" max="36" width="7.625" customWidth="1"/>
    <col min="37" max="37" width="2.25" customWidth="1"/>
    <col min="43" max="43" width="16.125" bestFit="1" customWidth="1"/>
  </cols>
  <sheetData>
    <row r="1" spans="1:54" ht="21" customHeight="1">
      <c r="A1" s="386" t="s">
        <v>1495</v>
      </c>
      <c r="B1" s="387" t="s">
        <v>1358</v>
      </c>
      <c r="C1" s="387"/>
      <c r="D1" s="387"/>
      <c r="E1" s="387"/>
      <c r="F1" s="387"/>
      <c r="G1" s="387"/>
      <c r="H1" s="387"/>
      <c r="I1" s="387"/>
      <c r="J1" s="387"/>
      <c r="K1" s="43"/>
      <c r="L1" s="43"/>
      <c r="M1" s="43"/>
      <c r="N1" s="43"/>
      <c r="O1" s="43"/>
      <c r="P1" s="43"/>
      <c r="Q1" s="43"/>
      <c r="R1" s="43"/>
      <c r="S1" s="43"/>
      <c r="T1" s="43"/>
      <c r="U1" s="43"/>
      <c r="V1" s="43"/>
      <c r="W1" s="43"/>
      <c r="X1" s="43"/>
      <c r="Y1" s="43"/>
      <c r="Z1" s="43"/>
      <c r="AA1" s="43"/>
      <c r="AB1" s="43"/>
      <c r="AC1" s="43"/>
      <c r="AD1" s="43"/>
      <c r="AE1" s="43"/>
      <c r="AF1" s="43"/>
      <c r="AG1" s="43"/>
      <c r="AH1" s="43"/>
      <c r="AI1" s="43"/>
      <c r="AJ1" s="43"/>
      <c r="AK1" s="1"/>
    </row>
    <row r="2" spans="1:54" ht="27.75" customHeight="1">
      <c r="A2" s="386"/>
      <c r="B2" s="388"/>
      <c r="C2" s="393" t="s">
        <v>333</v>
      </c>
      <c r="D2" s="393"/>
      <c r="E2" s="393"/>
      <c r="F2" s="393"/>
      <c r="G2" s="393"/>
      <c r="H2" s="393"/>
      <c r="I2" s="393"/>
      <c r="J2" s="393"/>
      <c r="K2" s="393"/>
      <c r="L2" s="393" t="s">
        <v>359</v>
      </c>
      <c r="M2" s="393"/>
      <c r="N2" s="393"/>
      <c r="O2" s="393"/>
      <c r="P2" s="393"/>
      <c r="Q2" s="393"/>
      <c r="R2" s="485" t="s">
        <v>205</v>
      </c>
      <c r="S2" s="491"/>
      <c r="T2" s="491"/>
      <c r="U2" s="491"/>
      <c r="V2" s="491"/>
      <c r="W2" s="491"/>
      <c r="X2" s="491"/>
      <c r="Y2" s="491"/>
      <c r="Z2" s="491"/>
      <c r="AA2" s="516"/>
      <c r="AB2" s="393" t="s">
        <v>422</v>
      </c>
      <c r="AC2" s="541"/>
      <c r="AD2" s="541"/>
      <c r="AE2" s="541"/>
      <c r="AF2" s="541"/>
      <c r="AG2" s="541"/>
      <c r="AH2" s="541"/>
      <c r="AI2" s="541"/>
      <c r="AJ2" s="393" t="s">
        <v>339</v>
      </c>
      <c r="AK2" s="541"/>
      <c r="AL2" s="16"/>
      <c r="AM2" s="16"/>
      <c r="AN2" s="16"/>
      <c r="AO2" s="16"/>
      <c r="AP2" s="16"/>
      <c r="AQ2" s="16"/>
      <c r="AR2" s="16"/>
      <c r="AS2" s="158"/>
      <c r="AT2" s="158"/>
      <c r="AU2" s="158"/>
      <c r="AV2" s="158"/>
      <c r="AW2" s="158"/>
      <c r="AX2" s="158"/>
      <c r="AY2" s="158"/>
      <c r="AZ2" s="158"/>
      <c r="BA2" s="158"/>
      <c r="BB2" s="158"/>
    </row>
    <row r="3" spans="1:54" ht="26.25" customHeight="1">
      <c r="A3" s="386"/>
      <c r="B3" s="389" t="s">
        <v>1343</v>
      </c>
      <c r="C3" s="394" t="s">
        <v>335</v>
      </c>
      <c r="D3" s="394"/>
      <c r="E3" s="394"/>
      <c r="F3" s="394"/>
      <c r="G3" s="394"/>
      <c r="H3" s="394"/>
      <c r="I3" s="394"/>
      <c r="J3" s="394"/>
      <c r="K3" s="429"/>
      <c r="L3" s="444" t="s">
        <v>1347</v>
      </c>
      <c r="M3" s="456"/>
      <c r="N3" s="456"/>
      <c r="O3" s="456"/>
      <c r="P3" s="456"/>
      <c r="Q3" s="473"/>
      <c r="R3" s="203" t="s">
        <v>1341</v>
      </c>
      <c r="S3" s="203"/>
      <c r="T3" s="203"/>
      <c r="U3" s="203"/>
      <c r="V3" s="203"/>
      <c r="W3" s="203"/>
      <c r="X3" s="203"/>
      <c r="Y3" s="203"/>
      <c r="Z3" s="203"/>
      <c r="AA3" s="394"/>
      <c r="AB3" s="525"/>
      <c r="AC3" s="219"/>
      <c r="AD3" s="219"/>
      <c r="AE3" s="219"/>
      <c r="AF3" s="219"/>
      <c r="AG3" s="219"/>
      <c r="AH3" s="219"/>
      <c r="AI3" s="558"/>
      <c r="AJ3" s="569"/>
      <c r="AK3" s="559"/>
      <c r="AL3" s="465"/>
      <c r="AM3" s="16"/>
      <c r="AN3" s="16"/>
      <c r="AO3" s="16"/>
      <c r="AP3" s="16"/>
      <c r="AQ3" s="16"/>
      <c r="AR3" s="16"/>
      <c r="AS3" s="158"/>
      <c r="AT3" s="158"/>
      <c r="AU3" s="158"/>
      <c r="AV3" s="158"/>
      <c r="AW3" s="158"/>
      <c r="AX3" s="158"/>
      <c r="AY3" s="158"/>
      <c r="AZ3" s="158"/>
      <c r="BA3" s="158"/>
      <c r="BB3" s="158"/>
    </row>
    <row r="4" spans="1:54" ht="14.25" customHeight="1">
      <c r="A4" s="386"/>
      <c r="B4" s="390"/>
      <c r="C4" s="218"/>
      <c r="D4" s="172"/>
      <c r="E4" s="411" t="s">
        <v>4</v>
      </c>
      <c r="F4" s="417" t="s">
        <v>7</v>
      </c>
      <c r="G4" s="417" t="s">
        <v>226</v>
      </c>
      <c r="H4" s="417" t="s">
        <v>228</v>
      </c>
      <c r="I4" s="417" t="s">
        <v>230</v>
      </c>
      <c r="J4" s="425" t="s">
        <v>235</v>
      </c>
      <c r="K4" s="429"/>
      <c r="L4" s="445"/>
      <c r="M4" s="457" t="s">
        <v>381</v>
      </c>
      <c r="N4" s="457"/>
      <c r="O4" s="457"/>
      <c r="P4" s="457"/>
      <c r="Q4" s="474"/>
      <c r="R4" s="330"/>
      <c r="S4" s="492"/>
      <c r="T4" s="416" t="s">
        <v>4</v>
      </c>
      <c r="U4" s="416" t="s">
        <v>7</v>
      </c>
      <c r="V4" s="416" t="s">
        <v>226</v>
      </c>
      <c r="W4" s="416" t="s">
        <v>228</v>
      </c>
      <c r="X4" s="416" t="s">
        <v>230</v>
      </c>
      <c r="Y4" s="495" t="s">
        <v>390</v>
      </c>
      <c r="Z4" s="196"/>
      <c r="AA4" s="208"/>
      <c r="AB4" s="515"/>
      <c r="AC4" s="208"/>
      <c r="AD4" s="208"/>
      <c r="AE4" s="208"/>
      <c r="AF4" s="217"/>
      <c r="AG4" s="217"/>
      <c r="AH4" s="554"/>
      <c r="AI4" s="559"/>
      <c r="AJ4" s="554"/>
      <c r="AK4" s="381"/>
      <c r="AL4" s="16"/>
      <c r="AM4" s="16"/>
      <c r="AN4" s="16"/>
      <c r="AO4" s="16"/>
      <c r="AP4" s="16"/>
      <c r="AQ4" s="158"/>
      <c r="AR4" s="158"/>
      <c r="AS4" s="158"/>
      <c r="AT4" s="158"/>
      <c r="AU4" s="158"/>
      <c r="AV4" s="158"/>
      <c r="AW4" s="158"/>
      <c r="AX4" s="158"/>
      <c r="AY4" s="158"/>
      <c r="AZ4" s="158"/>
    </row>
    <row r="5" spans="1:54" ht="14.25" customHeight="1">
      <c r="A5" s="386"/>
      <c r="B5" s="390"/>
      <c r="C5" s="395"/>
      <c r="D5" s="173" t="s">
        <v>146</v>
      </c>
      <c r="E5" s="412">
        <v>9</v>
      </c>
      <c r="F5" s="412">
        <v>45</v>
      </c>
      <c r="G5" s="412">
        <v>4</v>
      </c>
      <c r="H5" s="420">
        <v>4</v>
      </c>
      <c r="I5" s="424">
        <f>SUM(E5:H5)</f>
        <v>62</v>
      </c>
      <c r="J5" s="426"/>
      <c r="K5" s="430"/>
      <c r="L5" s="445"/>
      <c r="M5" s="457"/>
      <c r="N5" s="457"/>
      <c r="O5" s="457"/>
      <c r="P5" s="457"/>
      <c r="Q5" s="474"/>
      <c r="R5" s="217"/>
      <c r="S5" s="416" t="s">
        <v>251</v>
      </c>
      <c r="T5" s="502">
        <v>2</v>
      </c>
      <c r="U5" s="502">
        <v>76</v>
      </c>
      <c r="V5" s="502">
        <v>3</v>
      </c>
      <c r="W5" s="416">
        <v>3</v>
      </c>
      <c r="X5" s="502">
        <v>84</v>
      </c>
      <c r="Y5" s="511">
        <v>14097</v>
      </c>
      <c r="Z5" s="196"/>
      <c r="AA5" s="217"/>
      <c r="AB5" s="526"/>
      <c r="AC5" s="542"/>
      <c r="AD5" s="542"/>
      <c r="AE5" s="542"/>
      <c r="AF5" s="542"/>
      <c r="AG5" s="542"/>
      <c r="AH5" s="555"/>
      <c r="AI5" s="560"/>
      <c r="AJ5" s="570"/>
      <c r="AK5" s="381"/>
      <c r="AL5" s="16"/>
      <c r="AM5" s="16"/>
      <c r="AN5" s="16"/>
      <c r="AO5" s="16"/>
      <c r="AP5" s="16"/>
      <c r="AQ5" s="158"/>
      <c r="AR5" s="158"/>
      <c r="AS5" s="158"/>
      <c r="AT5" s="158"/>
      <c r="AU5" s="158"/>
      <c r="AV5" s="158"/>
      <c r="AW5" s="158"/>
      <c r="AX5" s="158"/>
      <c r="AY5" s="158"/>
      <c r="AZ5" s="158"/>
    </row>
    <row r="6" spans="1:54" ht="15" customHeight="1">
      <c r="A6" s="386"/>
      <c r="B6" s="390"/>
      <c r="C6" s="395"/>
      <c r="D6" s="174" t="s">
        <v>169</v>
      </c>
      <c r="E6" s="413">
        <v>1</v>
      </c>
      <c r="F6" s="413">
        <v>35</v>
      </c>
      <c r="G6" s="413">
        <v>2</v>
      </c>
      <c r="H6" s="413">
        <v>4</v>
      </c>
      <c r="I6" s="413">
        <v>42</v>
      </c>
      <c r="J6" s="426"/>
      <c r="K6" s="431"/>
      <c r="L6" s="446"/>
      <c r="M6" s="458" t="s">
        <v>1121</v>
      </c>
      <c r="N6" s="458"/>
      <c r="O6" s="458"/>
      <c r="P6" s="458"/>
      <c r="Q6" s="475"/>
      <c r="R6" s="203"/>
      <c r="S6" s="416" t="s">
        <v>252</v>
      </c>
      <c r="T6" s="416">
        <v>4.0999999999999996</v>
      </c>
      <c r="U6" s="416">
        <v>14.1</v>
      </c>
      <c r="V6" s="416">
        <v>5.3</v>
      </c>
      <c r="W6" s="416">
        <v>3.4</v>
      </c>
      <c r="X6" s="416">
        <v>11.8</v>
      </c>
      <c r="Y6" s="495">
        <v>11.1</v>
      </c>
      <c r="Z6" s="196"/>
      <c r="AA6" s="219"/>
      <c r="AB6" s="219"/>
      <c r="AC6" s="219"/>
      <c r="AD6" s="219"/>
      <c r="AE6" s="219"/>
      <c r="AF6" s="219"/>
      <c r="AG6" s="219"/>
      <c r="AH6" s="219"/>
      <c r="AI6" s="561"/>
      <c r="AJ6" s="571"/>
      <c r="AK6" s="381"/>
      <c r="AL6" s="16"/>
      <c r="AM6" s="16"/>
      <c r="AN6" s="16"/>
      <c r="AO6" s="16"/>
      <c r="AP6" s="16"/>
      <c r="AQ6" s="158"/>
      <c r="AR6" s="158"/>
      <c r="AS6" s="158"/>
      <c r="AT6" s="158"/>
      <c r="AU6" s="158"/>
      <c r="AV6" s="158"/>
      <c r="AW6" s="158"/>
      <c r="AX6" s="158"/>
      <c r="AY6" s="158"/>
      <c r="AZ6" s="158"/>
    </row>
    <row r="7" spans="1:54" ht="23.25" customHeight="1">
      <c r="A7" s="386"/>
      <c r="B7" s="390"/>
      <c r="C7" s="395"/>
      <c r="D7" s="175" t="s">
        <v>170</v>
      </c>
      <c r="E7" s="414">
        <v>17</v>
      </c>
      <c r="F7" s="414">
        <v>8.1999999999999993</v>
      </c>
      <c r="G7" s="414">
        <v>6.6</v>
      </c>
      <c r="H7" s="421">
        <v>4.3</v>
      </c>
      <c r="I7" s="414">
        <v>8.1999999999999993</v>
      </c>
      <c r="J7" s="414">
        <v>9.9</v>
      </c>
      <c r="K7" s="432"/>
      <c r="L7" s="447"/>
      <c r="M7" s="458"/>
      <c r="N7" s="458"/>
      <c r="O7" s="458"/>
      <c r="P7" s="458"/>
      <c r="Q7" s="475"/>
      <c r="R7" s="402" t="s">
        <v>1342</v>
      </c>
      <c r="S7" s="493"/>
      <c r="T7" s="503"/>
      <c r="U7" s="503"/>
      <c r="V7" s="503"/>
      <c r="W7" s="503"/>
      <c r="X7" s="503"/>
      <c r="Y7" s="503"/>
      <c r="Z7" s="217"/>
      <c r="AA7" s="517" t="s">
        <v>673</v>
      </c>
      <c r="AB7" s="517"/>
      <c r="AC7" s="517"/>
      <c r="AD7" s="517"/>
      <c r="AE7" s="517"/>
      <c r="AF7" s="517"/>
      <c r="AG7" s="517"/>
      <c r="AH7" s="394"/>
      <c r="AI7" s="562"/>
      <c r="AJ7" s="394"/>
      <c r="AK7" s="483"/>
      <c r="AL7" s="465"/>
      <c r="AM7" s="16"/>
      <c r="AN7" s="16"/>
      <c r="AO7" s="16"/>
      <c r="AP7" s="16"/>
      <c r="AX7" s="578"/>
      <c r="AY7" s="158"/>
      <c r="AZ7" s="158"/>
      <c r="BA7" s="158"/>
      <c r="BB7" s="158"/>
    </row>
    <row r="8" spans="1:54" ht="15" customHeight="1">
      <c r="A8" s="386"/>
      <c r="B8" s="390"/>
      <c r="C8" s="395"/>
      <c r="D8" s="176"/>
      <c r="E8" s="415"/>
      <c r="F8" s="415"/>
      <c r="G8" s="415"/>
      <c r="H8" s="422"/>
      <c r="I8" s="415"/>
      <c r="J8" s="415"/>
      <c r="K8" s="433"/>
      <c r="L8" s="448"/>
      <c r="M8" s="219"/>
      <c r="N8" s="219"/>
      <c r="O8" s="219"/>
      <c r="P8" s="219"/>
      <c r="Q8" s="358"/>
      <c r="R8" s="208"/>
      <c r="S8" s="492"/>
      <c r="T8" s="416" t="s">
        <v>4</v>
      </c>
      <c r="U8" s="416" t="s">
        <v>7</v>
      </c>
      <c r="V8" s="416" t="s">
        <v>226</v>
      </c>
      <c r="W8" s="416" t="s">
        <v>228</v>
      </c>
      <c r="X8" s="416" t="s">
        <v>230</v>
      </c>
      <c r="Y8" s="495" t="s">
        <v>390</v>
      </c>
      <c r="Z8" s="450"/>
      <c r="AA8" s="518"/>
      <c r="AB8" s="469" t="s">
        <v>4</v>
      </c>
      <c r="AC8" s="469" t="s">
        <v>7</v>
      </c>
      <c r="AD8" s="469" t="s">
        <v>419</v>
      </c>
      <c r="AE8" s="469" t="s">
        <v>228</v>
      </c>
      <c r="AF8" s="469" t="s">
        <v>230</v>
      </c>
      <c r="AG8" s="469" t="s">
        <v>235</v>
      </c>
      <c r="AH8" s="341"/>
      <c r="AI8" s="563"/>
      <c r="AJ8" s="208"/>
      <c r="AK8" s="381"/>
      <c r="AL8" s="16"/>
      <c r="AM8" s="16"/>
      <c r="AN8" s="16"/>
      <c r="AV8" s="571"/>
      <c r="AW8" s="219"/>
      <c r="AX8" s="158"/>
      <c r="AY8" s="158"/>
      <c r="AZ8" s="158"/>
    </row>
    <row r="9" spans="1:54" ht="15" customHeight="1">
      <c r="A9" s="386"/>
      <c r="B9" s="390"/>
      <c r="C9" s="395"/>
      <c r="D9" s="177" t="s">
        <v>344</v>
      </c>
      <c r="E9" s="413">
        <v>1.9</v>
      </c>
      <c r="F9" s="413">
        <v>6.4</v>
      </c>
      <c r="G9" s="413">
        <v>3.3</v>
      </c>
      <c r="H9" s="413">
        <v>4.3</v>
      </c>
      <c r="I9" s="413">
        <v>5.6</v>
      </c>
      <c r="J9" s="413">
        <v>1.9</v>
      </c>
      <c r="K9" s="432"/>
      <c r="L9" s="447"/>
      <c r="M9" s="219"/>
      <c r="N9" s="219"/>
      <c r="O9" s="219"/>
      <c r="P9" s="219"/>
      <c r="Q9" s="358"/>
      <c r="R9" s="330"/>
      <c r="S9" s="416" t="s">
        <v>251</v>
      </c>
      <c r="T9" s="502">
        <v>0</v>
      </c>
      <c r="U9" s="502">
        <v>14</v>
      </c>
      <c r="V9" s="502">
        <v>0</v>
      </c>
      <c r="W9" s="416">
        <v>0</v>
      </c>
      <c r="X9" s="502">
        <v>14</v>
      </c>
      <c r="Y9" s="511">
        <v>2096</v>
      </c>
      <c r="Z9" s="450"/>
      <c r="AA9" s="519" t="s">
        <v>17</v>
      </c>
      <c r="AB9" s="469">
        <v>0</v>
      </c>
      <c r="AC9" s="469">
        <v>3</v>
      </c>
      <c r="AD9" s="469">
        <v>0</v>
      </c>
      <c r="AE9" s="469">
        <v>0</v>
      </c>
      <c r="AF9" s="469">
        <v>3</v>
      </c>
      <c r="AG9" s="469">
        <v>288</v>
      </c>
      <c r="AH9" s="341"/>
      <c r="AI9" s="563"/>
      <c r="AJ9" s="217"/>
      <c r="AK9" s="381"/>
      <c r="AL9" s="16"/>
      <c r="AM9" s="16"/>
      <c r="AN9" s="16"/>
      <c r="AW9" s="219"/>
      <c r="AX9" s="158"/>
      <c r="AY9" s="158"/>
      <c r="AZ9" s="158"/>
    </row>
    <row r="10" spans="1:54" ht="15" customHeight="1">
      <c r="A10" s="386"/>
      <c r="B10" s="390"/>
      <c r="C10" s="395"/>
      <c r="D10" s="177"/>
      <c r="E10" s="413"/>
      <c r="F10" s="413"/>
      <c r="G10" s="413"/>
      <c r="H10" s="413"/>
      <c r="I10" s="413"/>
      <c r="J10" s="413"/>
      <c r="K10" s="433"/>
      <c r="L10" s="448"/>
      <c r="M10" s="219"/>
      <c r="N10" s="219"/>
      <c r="O10" s="219"/>
      <c r="P10" s="219"/>
      <c r="Q10" s="358"/>
      <c r="R10" s="208"/>
      <c r="S10" s="416" t="s">
        <v>252</v>
      </c>
      <c r="T10" s="416">
        <v>0</v>
      </c>
      <c r="U10" s="416">
        <v>2.6</v>
      </c>
      <c r="V10" s="416">
        <v>0</v>
      </c>
      <c r="W10" s="416">
        <v>0</v>
      </c>
      <c r="X10" s="416">
        <v>1.9</v>
      </c>
      <c r="Y10" s="495">
        <v>1.6</v>
      </c>
      <c r="Z10" s="513"/>
      <c r="AA10" s="469" t="s">
        <v>252</v>
      </c>
      <c r="AB10" s="469">
        <v>0</v>
      </c>
      <c r="AC10" s="469">
        <v>0.4</v>
      </c>
      <c r="AD10" s="469">
        <v>0</v>
      </c>
      <c r="AE10" s="469">
        <v>0</v>
      </c>
      <c r="AF10" s="469">
        <v>0.4</v>
      </c>
      <c r="AG10" s="469">
        <v>0.23</v>
      </c>
      <c r="AH10" s="341"/>
      <c r="AI10" s="563"/>
      <c r="AJ10" s="402"/>
      <c r="AK10" s="381"/>
      <c r="AL10" s="16"/>
      <c r="AM10" s="16"/>
      <c r="AN10" s="16"/>
      <c r="AV10" s="406"/>
      <c r="AW10" s="219"/>
      <c r="AX10" s="158"/>
      <c r="AY10" s="158"/>
      <c r="AZ10" s="158"/>
    </row>
    <row r="11" spans="1:54" ht="24.75" customHeight="1">
      <c r="A11" s="386"/>
      <c r="B11" s="390"/>
      <c r="C11" s="395"/>
      <c r="D11" s="158"/>
      <c r="E11" s="158"/>
      <c r="F11" s="158"/>
      <c r="G11" s="158"/>
      <c r="I11" s="158"/>
      <c r="J11" s="158"/>
      <c r="K11" s="430"/>
      <c r="L11" s="196"/>
      <c r="M11" s="219"/>
      <c r="N11" s="219"/>
      <c r="O11" s="219"/>
      <c r="P11" s="219"/>
      <c r="Q11" s="358"/>
      <c r="R11" s="219" t="s">
        <v>1354</v>
      </c>
      <c r="S11" s="493"/>
      <c r="T11" s="493"/>
      <c r="U11" s="493"/>
      <c r="V11" s="493"/>
      <c r="W11" s="493"/>
      <c r="X11" s="493"/>
      <c r="Y11" s="493"/>
      <c r="Z11" s="514"/>
      <c r="AA11" s="402" t="s">
        <v>1350</v>
      </c>
      <c r="AB11" s="219"/>
      <c r="AC11" s="219"/>
      <c r="AD11" s="219"/>
      <c r="AE11" s="219"/>
      <c r="AF11" s="219"/>
      <c r="AG11" s="217"/>
      <c r="AH11" s="556"/>
      <c r="AI11" s="564"/>
      <c r="AJ11" s="556"/>
      <c r="AK11" s="483"/>
      <c r="AL11" s="465"/>
      <c r="AM11" s="16"/>
      <c r="AN11" s="16"/>
      <c r="AO11" s="16"/>
      <c r="AP11" s="16"/>
      <c r="AQ11" s="16"/>
      <c r="AR11" s="16"/>
      <c r="AS11" s="158"/>
      <c r="AT11" s="158"/>
      <c r="AU11" s="158"/>
      <c r="AV11" s="219"/>
      <c r="AW11" s="219"/>
      <c r="AX11" s="219"/>
      <c r="AY11" s="219"/>
      <c r="AZ11" s="158"/>
      <c r="BA11" s="158"/>
      <c r="BB11" s="158"/>
    </row>
    <row r="12" spans="1:54" ht="14.25" customHeight="1">
      <c r="A12" s="386"/>
      <c r="B12" s="390"/>
      <c r="C12" s="158"/>
      <c r="D12" s="403" t="s">
        <v>1337</v>
      </c>
      <c r="E12" s="403"/>
      <c r="F12" s="403"/>
      <c r="G12" s="403"/>
      <c r="H12" s="403"/>
      <c r="I12" s="403"/>
      <c r="J12" s="403"/>
      <c r="K12" s="434"/>
      <c r="L12" s="445"/>
      <c r="M12" s="219"/>
      <c r="N12" s="219"/>
      <c r="O12" s="219"/>
      <c r="P12" s="219"/>
      <c r="Q12" s="358"/>
      <c r="R12" s="208"/>
      <c r="S12" s="494"/>
      <c r="T12" s="416" t="s">
        <v>4</v>
      </c>
      <c r="U12" s="416" t="s">
        <v>7</v>
      </c>
      <c r="V12" s="416" t="s">
        <v>226</v>
      </c>
      <c r="W12" s="416" t="s">
        <v>228</v>
      </c>
      <c r="X12" s="416" t="s">
        <v>230</v>
      </c>
      <c r="Y12" s="495" t="s">
        <v>390</v>
      </c>
      <c r="Z12" s="513"/>
      <c r="AA12" s="492"/>
      <c r="AB12" s="469" t="s">
        <v>4</v>
      </c>
      <c r="AC12" s="469" t="s">
        <v>7</v>
      </c>
      <c r="AD12" s="469" t="s">
        <v>419</v>
      </c>
      <c r="AE12" s="549" t="s">
        <v>228</v>
      </c>
      <c r="AF12" s="495" t="s">
        <v>230</v>
      </c>
      <c r="AG12" s="341"/>
      <c r="AH12" s="219"/>
      <c r="AI12" s="562"/>
      <c r="AJ12" s="217"/>
      <c r="AK12" s="381"/>
      <c r="AL12" s="16"/>
      <c r="AM12" s="16"/>
      <c r="AN12" s="16"/>
      <c r="AO12" s="16"/>
      <c r="AP12" s="16"/>
      <c r="AQ12" s="158"/>
      <c r="AR12" s="158"/>
      <c r="AS12" s="158"/>
      <c r="AT12" s="219"/>
      <c r="AU12" s="219"/>
      <c r="AV12" s="219"/>
      <c r="AW12" s="219"/>
      <c r="AX12" s="158"/>
      <c r="AY12" s="158"/>
      <c r="AZ12" s="158"/>
    </row>
    <row r="13" spans="1:54" ht="14.25" customHeight="1">
      <c r="A13" s="386"/>
      <c r="B13" s="390"/>
      <c r="C13" s="158"/>
      <c r="D13" s="174"/>
      <c r="E13" s="201" t="s">
        <v>4</v>
      </c>
      <c r="F13" s="201" t="s">
        <v>7</v>
      </c>
      <c r="G13" s="201" t="s">
        <v>226</v>
      </c>
      <c r="H13" s="201" t="s">
        <v>228</v>
      </c>
      <c r="I13" s="201" t="s">
        <v>230</v>
      </c>
      <c r="J13" s="229"/>
      <c r="K13" s="434"/>
      <c r="L13" s="445"/>
      <c r="M13" s="459"/>
      <c r="N13" s="352"/>
      <c r="O13" s="352"/>
      <c r="P13" s="352"/>
      <c r="Q13" s="360"/>
      <c r="R13" s="208"/>
      <c r="S13" s="495" t="s">
        <v>251</v>
      </c>
      <c r="T13" s="502">
        <v>4</v>
      </c>
      <c r="U13" s="502">
        <v>78</v>
      </c>
      <c r="V13" s="502">
        <v>0</v>
      </c>
      <c r="W13" s="416">
        <v>8</v>
      </c>
      <c r="X13" s="502">
        <v>90</v>
      </c>
      <c r="Y13" s="511">
        <v>11992</v>
      </c>
      <c r="Z13" s="515"/>
      <c r="AA13" s="495" t="s">
        <v>416</v>
      </c>
      <c r="AB13" s="469">
        <v>1</v>
      </c>
      <c r="AC13" s="543">
        <v>11</v>
      </c>
      <c r="AD13" s="469">
        <v>0</v>
      </c>
      <c r="AE13" s="549">
        <v>1</v>
      </c>
      <c r="AF13" s="550">
        <v>13</v>
      </c>
      <c r="AG13" s="552"/>
      <c r="AH13" s="219"/>
      <c r="AI13" s="562"/>
      <c r="AJ13" s="217"/>
      <c r="AK13" s="381"/>
      <c r="AL13" s="16"/>
      <c r="AM13" s="16"/>
      <c r="AN13" s="16"/>
      <c r="AO13" s="16"/>
      <c r="AP13" s="16"/>
      <c r="AQ13" s="158"/>
      <c r="AR13" s="158"/>
      <c r="AS13" s="158"/>
      <c r="AT13" s="219"/>
      <c r="AU13" s="219"/>
      <c r="AV13" s="219"/>
      <c r="AW13" s="219"/>
      <c r="AX13" s="158"/>
      <c r="AY13" s="158"/>
      <c r="AZ13" s="158"/>
    </row>
    <row r="14" spans="1:54" ht="14.25" customHeight="1">
      <c r="A14" s="386"/>
      <c r="B14" s="390"/>
      <c r="C14" s="158"/>
      <c r="D14" s="201" t="s">
        <v>105</v>
      </c>
      <c r="E14" s="416">
        <v>9</v>
      </c>
      <c r="F14" s="418">
        <v>82</v>
      </c>
      <c r="G14" s="418">
        <v>5</v>
      </c>
      <c r="H14" s="418">
        <v>9</v>
      </c>
      <c r="I14" s="416">
        <v>105</v>
      </c>
      <c r="J14" s="427"/>
      <c r="K14" s="330"/>
      <c r="L14" s="196"/>
      <c r="M14" s="219"/>
      <c r="N14" s="219"/>
      <c r="O14" s="219"/>
      <c r="P14" s="219"/>
      <c r="Q14" s="358"/>
      <c r="R14" s="219"/>
      <c r="S14" s="416" t="s">
        <v>252</v>
      </c>
      <c r="T14" s="416">
        <v>8.1999999999999993</v>
      </c>
      <c r="U14" s="416">
        <v>14.4</v>
      </c>
      <c r="V14" s="416">
        <v>0</v>
      </c>
      <c r="W14" s="416">
        <v>9.1</v>
      </c>
      <c r="X14" s="416">
        <v>12.5</v>
      </c>
      <c r="Y14" s="512">
        <v>9.8000000000000007</v>
      </c>
      <c r="Z14" s="515"/>
      <c r="AA14" s="461" t="s">
        <v>1344</v>
      </c>
      <c r="AB14" s="461"/>
      <c r="AC14" s="461"/>
      <c r="AD14" s="461"/>
      <c r="AE14" s="461"/>
      <c r="AF14" s="461"/>
      <c r="AG14" s="461"/>
      <c r="AH14" s="557"/>
      <c r="AI14" s="565"/>
      <c r="AJ14" s="402"/>
      <c r="AK14" s="381"/>
      <c r="AL14" s="16"/>
      <c r="AM14" s="16"/>
      <c r="AN14" s="16"/>
      <c r="AO14" s="16"/>
      <c r="AP14" s="16"/>
      <c r="AQ14" s="158"/>
      <c r="AR14" s="158"/>
      <c r="AS14" s="158"/>
      <c r="AT14" s="219"/>
      <c r="AU14" s="219"/>
      <c r="AV14" s="219"/>
      <c r="AW14" s="219"/>
      <c r="AX14" s="158"/>
      <c r="AY14" s="158"/>
      <c r="AZ14" s="158"/>
    </row>
    <row r="15" spans="1:54" ht="19.5" customHeight="1">
      <c r="A15" s="386"/>
      <c r="B15" s="390"/>
      <c r="C15" s="158"/>
      <c r="D15" s="404" t="s">
        <v>252</v>
      </c>
      <c r="E15" s="416">
        <v>8.9</v>
      </c>
      <c r="F15" s="419">
        <v>13.3</v>
      </c>
      <c r="G15" s="419">
        <v>9.5</v>
      </c>
      <c r="H15" s="419">
        <v>7.2</v>
      </c>
      <c r="I15" s="416">
        <v>11.9</v>
      </c>
      <c r="J15" s="229"/>
      <c r="K15" s="434"/>
      <c r="L15" s="196"/>
      <c r="M15" s="219"/>
      <c r="N15" s="219"/>
      <c r="O15" s="219"/>
      <c r="P15" s="219"/>
      <c r="Q15" s="358"/>
      <c r="R15" s="486" t="s">
        <v>496</v>
      </c>
      <c r="S15" s="493"/>
      <c r="T15" s="493"/>
      <c r="U15" s="493"/>
      <c r="V15" s="493"/>
      <c r="W15" s="493"/>
      <c r="X15" s="493"/>
      <c r="Y15" s="493"/>
      <c r="Z15" s="514"/>
      <c r="AA15" s="520"/>
      <c r="AB15" s="520"/>
      <c r="AC15" s="520"/>
      <c r="AD15" s="520"/>
      <c r="AE15" s="520"/>
      <c r="AF15" s="520"/>
      <c r="AG15" s="461"/>
      <c r="AH15" s="557"/>
      <c r="AI15" s="565"/>
      <c r="AJ15" s="217"/>
      <c r="AK15" s="483"/>
      <c r="AL15" s="465"/>
      <c r="AM15" s="16"/>
      <c r="AN15" s="16"/>
      <c r="AO15" s="16"/>
      <c r="AP15" s="16"/>
      <c r="AQ15" s="16"/>
      <c r="AR15" s="16"/>
      <c r="AS15" s="158"/>
      <c r="AT15" s="158"/>
      <c r="AU15" s="158"/>
      <c r="AV15" s="219"/>
      <c r="AW15" s="219"/>
      <c r="AX15" s="219"/>
      <c r="AY15" s="219"/>
      <c r="AZ15" s="158"/>
      <c r="BA15" s="158"/>
      <c r="BB15" s="158"/>
    </row>
    <row r="16" spans="1:54" ht="14.25" customHeight="1">
      <c r="A16" s="386"/>
      <c r="B16" s="390"/>
      <c r="C16" s="158"/>
      <c r="D16" s="158"/>
      <c r="E16" s="158"/>
      <c r="F16" s="158"/>
      <c r="G16" s="158"/>
      <c r="I16" s="158"/>
      <c r="J16" s="229"/>
      <c r="K16" s="434"/>
      <c r="L16" s="196"/>
      <c r="M16" s="219"/>
      <c r="N16" s="219"/>
      <c r="O16" s="219"/>
      <c r="P16" s="219"/>
      <c r="Q16" s="358"/>
      <c r="R16" s="219"/>
      <c r="S16" s="492"/>
      <c r="T16" s="416" t="s">
        <v>4</v>
      </c>
      <c r="U16" s="416" t="s">
        <v>7</v>
      </c>
      <c r="V16" s="416" t="s">
        <v>226</v>
      </c>
      <c r="W16" s="416" t="s">
        <v>228</v>
      </c>
      <c r="X16" s="416" t="s">
        <v>230</v>
      </c>
      <c r="Y16" s="495" t="s">
        <v>390</v>
      </c>
      <c r="Z16" s="515"/>
      <c r="AA16" s="521"/>
      <c r="AB16" s="419" t="s">
        <v>4</v>
      </c>
      <c r="AC16" s="419" t="s">
        <v>7</v>
      </c>
      <c r="AD16" s="419" t="s">
        <v>419</v>
      </c>
      <c r="AE16" s="419" t="s">
        <v>228</v>
      </c>
      <c r="AF16" s="551" t="s">
        <v>230</v>
      </c>
      <c r="AG16" s="341"/>
      <c r="AH16" s="219"/>
      <c r="AI16" s="566"/>
      <c r="AJ16" s="219"/>
      <c r="AK16" s="381"/>
      <c r="AL16" s="16"/>
      <c r="AM16" s="16"/>
      <c r="AN16" s="16"/>
      <c r="AO16" s="16"/>
      <c r="AP16" s="16"/>
      <c r="AQ16" s="158"/>
      <c r="AR16" s="158"/>
      <c r="AS16" s="158"/>
      <c r="AT16" s="219"/>
      <c r="AU16" s="219"/>
      <c r="AV16" s="219"/>
      <c r="AW16" s="219"/>
      <c r="AX16" s="158"/>
      <c r="AY16" s="158"/>
      <c r="AZ16" s="158"/>
    </row>
    <row r="17" spans="1:54" ht="14.25" customHeight="1">
      <c r="A17" s="386"/>
      <c r="B17" s="390"/>
      <c r="C17" s="394"/>
      <c r="D17" s="394"/>
      <c r="E17" s="394"/>
      <c r="F17" s="394"/>
      <c r="G17" s="394"/>
      <c r="H17" s="394"/>
      <c r="I17" s="394"/>
      <c r="J17" s="394"/>
      <c r="K17" s="434"/>
      <c r="L17" s="445"/>
      <c r="M17" s="219"/>
      <c r="N17" s="219"/>
      <c r="O17" s="219"/>
      <c r="P17" s="219"/>
      <c r="Q17" s="358"/>
      <c r="R17" s="219"/>
      <c r="S17" s="416" t="s">
        <v>251</v>
      </c>
      <c r="T17" s="502">
        <v>0</v>
      </c>
      <c r="U17" s="502">
        <v>23</v>
      </c>
      <c r="V17" s="502">
        <v>1</v>
      </c>
      <c r="W17" s="416">
        <v>0</v>
      </c>
      <c r="X17" s="502">
        <v>24</v>
      </c>
      <c r="Y17" s="511">
        <v>3137</v>
      </c>
      <c r="Z17" s="515"/>
      <c r="AA17" s="522" t="s">
        <v>17</v>
      </c>
      <c r="AB17" s="527">
        <v>1</v>
      </c>
      <c r="AC17" s="527">
        <v>12</v>
      </c>
      <c r="AD17" s="527">
        <v>0</v>
      </c>
      <c r="AE17" s="527">
        <v>1</v>
      </c>
      <c r="AF17" s="522">
        <v>14</v>
      </c>
      <c r="AG17" s="341"/>
      <c r="AH17" s="219"/>
      <c r="AI17" s="562"/>
      <c r="AJ17" s="219"/>
      <c r="AK17" s="381"/>
      <c r="AL17" s="16"/>
      <c r="AM17" s="16"/>
      <c r="AN17" s="16"/>
      <c r="AO17" s="16"/>
      <c r="AP17" s="16"/>
      <c r="AQ17" s="158"/>
      <c r="AR17" s="158"/>
      <c r="AS17" s="158"/>
      <c r="AT17" s="219"/>
      <c r="AU17" s="219"/>
      <c r="AV17" s="219"/>
      <c r="AW17" s="219"/>
      <c r="AX17" s="158"/>
      <c r="AY17" s="158"/>
      <c r="AZ17" s="158"/>
    </row>
    <row r="18" spans="1:54" ht="14.25" customHeight="1">
      <c r="A18" s="386"/>
      <c r="B18" s="390"/>
      <c r="C18" s="218"/>
      <c r="D18" s="158"/>
      <c r="E18" s="158"/>
      <c r="F18" s="158"/>
      <c r="G18" s="158"/>
      <c r="H18" s="158"/>
      <c r="I18" s="158"/>
      <c r="J18" s="158"/>
      <c r="K18" s="434"/>
      <c r="L18" s="445"/>
      <c r="M18" s="459"/>
      <c r="N18" s="352"/>
      <c r="O18" s="352"/>
      <c r="P18" s="352"/>
      <c r="Q18" s="360"/>
      <c r="R18" s="219"/>
      <c r="S18" s="416" t="s">
        <v>252</v>
      </c>
      <c r="T18" s="416">
        <v>0</v>
      </c>
      <c r="U18" s="416">
        <v>4.3</v>
      </c>
      <c r="V18" s="416">
        <v>1.9</v>
      </c>
      <c r="W18" s="507">
        <v>0</v>
      </c>
      <c r="X18" s="416">
        <v>3.3</v>
      </c>
      <c r="Y18" s="495">
        <v>2.5</v>
      </c>
      <c r="Z18" s="515"/>
      <c r="AA18" s="523" t="s">
        <v>1352</v>
      </c>
      <c r="AB18" s="523"/>
      <c r="AC18" s="523"/>
      <c r="AD18" s="523"/>
      <c r="AE18" s="523"/>
      <c r="AF18" s="523"/>
      <c r="AG18" s="461"/>
      <c r="AH18" s="557"/>
      <c r="AI18" s="565"/>
      <c r="AJ18" s="557"/>
      <c r="AK18" s="381"/>
      <c r="AL18" s="16"/>
      <c r="AM18" s="16"/>
      <c r="AN18" s="16"/>
      <c r="AO18" s="16"/>
      <c r="AP18" s="16"/>
      <c r="AQ18" s="158"/>
      <c r="AR18" s="158"/>
      <c r="AS18" s="158"/>
      <c r="AT18" s="219"/>
      <c r="AU18" s="219"/>
      <c r="AV18" s="219"/>
      <c r="AW18" s="219"/>
      <c r="AX18" s="158"/>
      <c r="AY18" s="158"/>
      <c r="AZ18" s="158"/>
    </row>
    <row r="19" spans="1:54" ht="23.25" customHeight="1">
      <c r="A19" s="386"/>
      <c r="B19" s="390"/>
      <c r="C19" s="395"/>
      <c r="D19" s="158"/>
      <c r="E19" s="158"/>
      <c r="F19" s="158"/>
      <c r="G19" s="158"/>
      <c r="H19" s="158"/>
      <c r="I19" s="158"/>
      <c r="J19" s="158"/>
      <c r="K19" s="434"/>
      <c r="L19" s="445"/>
      <c r="M19" s="459"/>
      <c r="N19" s="352"/>
      <c r="O19" s="352"/>
      <c r="P19" s="352"/>
      <c r="Q19" s="360"/>
      <c r="R19" s="203" t="s">
        <v>1340</v>
      </c>
      <c r="S19" s="208"/>
      <c r="T19" s="208"/>
      <c r="U19" s="208"/>
      <c r="V19" s="208"/>
      <c r="W19" s="208"/>
      <c r="X19" s="208"/>
      <c r="Y19" s="208"/>
      <c r="Z19" s="208"/>
      <c r="AA19" s="520"/>
      <c r="AB19" s="520"/>
      <c r="AC19" s="520"/>
      <c r="AD19" s="520"/>
      <c r="AE19" s="520"/>
      <c r="AF19" s="520"/>
      <c r="AG19" s="461"/>
      <c r="AH19" s="557"/>
      <c r="AI19" s="565"/>
      <c r="AJ19" s="557"/>
      <c r="AK19" s="483"/>
      <c r="AL19" s="465"/>
      <c r="AM19" s="16"/>
      <c r="AN19" s="16"/>
      <c r="AO19" s="16"/>
      <c r="AP19" s="16"/>
      <c r="AQ19" s="16"/>
      <c r="AR19" s="16"/>
      <c r="AS19" s="158"/>
      <c r="AT19" s="158"/>
      <c r="AU19" s="158"/>
      <c r="AV19" s="219"/>
      <c r="AW19" s="219"/>
      <c r="AX19" s="219"/>
      <c r="AY19" s="219"/>
      <c r="AZ19" s="158"/>
      <c r="BA19" s="158"/>
      <c r="BB19" s="158"/>
    </row>
    <row r="20" spans="1:54" ht="14.25" customHeight="1">
      <c r="A20" s="386"/>
      <c r="B20" s="390"/>
      <c r="C20" s="395"/>
      <c r="D20" s="158"/>
      <c r="E20" s="158"/>
      <c r="F20" s="158"/>
      <c r="G20" s="158"/>
      <c r="H20" s="158"/>
      <c r="I20" s="158"/>
      <c r="J20" s="158"/>
      <c r="K20" s="434"/>
      <c r="L20" s="445"/>
      <c r="M20" s="459"/>
      <c r="N20" s="352"/>
      <c r="O20" s="352"/>
      <c r="P20" s="352"/>
      <c r="Q20" s="360"/>
      <c r="R20" s="208"/>
      <c r="S20" s="492"/>
      <c r="T20" s="416" t="s">
        <v>4</v>
      </c>
      <c r="U20" s="416" t="s">
        <v>7</v>
      </c>
      <c r="V20" s="416" t="s">
        <v>226</v>
      </c>
      <c r="W20" s="416" t="s">
        <v>228</v>
      </c>
      <c r="X20" s="416" t="s">
        <v>230</v>
      </c>
      <c r="Y20" s="495" t="s">
        <v>390</v>
      </c>
      <c r="Z20" s="515"/>
      <c r="AA20" s="524"/>
      <c r="AB20" s="528" t="s">
        <v>4</v>
      </c>
      <c r="AC20" s="528" t="s">
        <v>7</v>
      </c>
      <c r="AD20" s="528" t="s">
        <v>419</v>
      </c>
      <c r="AE20" s="528" t="s">
        <v>228</v>
      </c>
      <c r="AF20" s="528" t="s">
        <v>230</v>
      </c>
      <c r="AG20" s="553"/>
      <c r="AH20" s="217"/>
      <c r="AI20" s="563"/>
      <c r="AJ20" s="217"/>
      <c r="AK20" s="381"/>
      <c r="AL20" s="16"/>
      <c r="AM20" s="16"/>
      <c r="AN20" s="16"/>
      <c r="AO20" s="16"/>
      <c r="AP20" s="16"/>
      <c r="AQ20" s="158"/>
      <c r="AR20" s="158"/>
      <c r="AS20" s="158"/>
      <c r="AT20" s="219"/>
      <c r="AU20" s="219"/>
      <c r="AV20" s="219"/>
      <c r="AW20" s="219"/>
      <c r="AX20" s="158"/>
      <c r="AY20" s="158"/>
      <c r="AZ20" s="158"/>
    </row>
    <row r="21" spans="1:54" ht="14.25" customHeight="1">
      <c r="A21" s="386"/>
      <c r="B21" s="390"/>
      <c r="C21" s="158"/>
      <c r="D21" s="158"/>
      <c r="E21" s="158"/>
      <c r="F21" s="158"/>
      <c r="G21" s="158"/>
      <c r="I21" s="158"/>
      <c r="J21" s="158"/>
      <c r="K21" s="434"/>
      <c r="L21" s="445"/>
      <c r="M21" s="459"/>
      <c r="N21" s="352"/>
      <c r="O21" s="352"/>
      <c r="P21" s="352"/>
      <c r="Q21" s="360"/>
      <c r="R21" s="208"/>
      <c r="S21" s="416" t="s">
        <v>251</v>
      </c>
      <c r="T21" s="502">
        <v>0</v>
      </c>
      <c r="U21" s="502">
        <v>6</v>
      </c>
      <c r="V21" s="502">
        <v>0</v>
      </c>
      <c r="W21" s="416">
        <v>0</v>
      </c>
      <c r="X21" s="502">
        <v>6</v>
      </c>
      <c r="Y21" s="511">
        <v>960</v>
      </c>
      <c r="Z21" s="515"/>
      <c r="AA21" s="469" t="s">
        <v>17</v>
      </c>
      <c r="AB21" s="469">
        <v>0</v>
      </c>
      <c r="AC21" s="469">
        <v>4</v>
      </c>
      <c r="AD21" s="469">
        <v>0</v>
      </c>
      <c r="AE21" s="469">
        <v>0</v>
      </c>
      <c r="AF21" s="469">
        <v>4</v>
      </c>
      <c r="AG21" s="341"/>
      <c r="AH21" s="219"/>
      <c r="AI21" s="562"/>
      <c r="AJ21" s="219"/>
      <c r="AK21" s="381"/>
      <c r="AL21" s="16"/>
      <c r="AM21" s="16"/>
      <c r="AN21" s="16"/>
      <c r="AO21" s="16"/>
      <c r="AP21" s="16"/>
      <c r="AQ21" s="158"/>
      <c r="AR21" s="158"/>
      <c r="AS21" s="158"/>
      <c r="AT21" s="219"/>
      <c r="AU21" s="219"/>
      <c r="AV21" s="219"/>
      <c r="AW21" s="219"/>
      <c r="AX21" s="158"/>
      <c r="AY21" s="158"/>
      <c r="AZ21" s="158"/>
    </row>
    <row r="22" spans="1:54" ht="14.25" customHeight="1">
      <c r="A22" s="386"/>
      <c r="B22" s="390"/>
      <c r="C22" s="158"/>
      <c r="D22" s="158"/>
      <c r="E22" s="158"/>
      <c r="F22" s="158"/>
      <c r="G22" s="158"/>
      <c r="I22" s="158"/>
      <c r="J22" s="158"/>
      <c r="K22" s="434"/>
      <c r="L22" s="445"/>
      <c r="M22" s="459"/>
      <c r="N22" s="352"/>
      <c r="O22" s="352"/>
      <c r="P22" s="352"/>
      <c r="Q22" s="360"/>
      <c r="R22" s="208"/>
      <c r="S22" s="416" t="s">
        <v>252</v>
      </c>
      <c r="T22" s="416">
        <v>0</v>
      </c>
      <c r="U22" s="416">
        <v>1.1299999999999999</v>
      </c>
      <c r="V22" s="416">
        <v>0</v>
      </c>
      <c r="W22" s="416">
        <v>0</v>
      </c>
      <c r="X22" s="416">
        <v>0.84</v>
      </c>
      <c r="Y22" s="495">
        <v>0.76</v>
      </c>
      <c r="Z22" s="515"/>
      <c r="AA22" s="208"/>
      <c r="AB22" s="208"/>
      <c r="AC22" s="208"/>
      <c r="AD22" s="208"/>
      <c r="AE22" s="208"/>
      <c r="AF22" s="217"/>
      <c r="AG22" s="217"/>
      <c r="AH22" s="406"/>
      <c r="AI22" s="567"/>
      <c r="AJ22" s="406"/>
      <c r="AK22" s="381"/>
      <c r="AL22" s="16"/>
      <c r="AM22" s="16"/>
      <c r="AN22" s="16"/>
      <c r="AO22" s="16"/>
      <c r="AP22" s="16"/>
      <c r="AQ22" s="158"/>
      <c r="AR22" s="158"/>
      <c r="AS22" s="158"/>
      <c r="AT22" s="219"/>
      <c r="AU22" s="219"/>
      <c r="AV22" s="219"/>
      <c r="AW22" s="219"/>
      <c r="AX22" s="158"/>
      <c r="AY22" s="158"/>
      <c r="AZ22" s="158"/>
    </row>
    <row r="23" spans="1:54" ht="12.75" customHeight="1">
      <c r="A23" s="386"/>
      <c r="B23" s="390"/>
      <c r="C23" s="158"/>
      <c r="D23" s="158"/>
      <c r="E23" s="158"/>
      <c r="F23" s="158"/>
      <c r="G23" s="158"/>
      <c r="H23" s="352"/>
      <c r="I23" s="158"/>
      <c r="J23" s="158"/>
      <c r="K23" s="435"/>
      <c r="L23" s="196"/>
      <c r="M23" s="219"/>
      <c r="N23" s="219"/>
      <c r="O23" s="219"/>
      <c r="P23" s="219"/>
      <c r="Q23" s="358"/>
      <c r="R23" s="219"/>
      <c r="S23" s="219"/>
      <c r="T23" s="219"/>
      <c r="U23" s="219"/>
      <c r="V23" s="219"/>
      <c r="W23" s="219"/>
      <c r="X23" s="219"/>
      <c r="Y23" s="219"/>
      <c r="Z23" s="219"/>
      <c r="AA23" s="219"/>
      <c r="AB23" s="529"/>
      <c r="AC23" s="544"/>
      <c r="AD23" s="544"/>
      <c r="AE23" s="544"/>
      <c r="AF23" s="544"/>
      <c r="AG23" s="544"/>
      <c r="AH23" s="544"/>
      <c r="AI23" s="364"/>
      <c r="AJ23" s="406"/>
      <c r="AK23" s="483"/>
      <c r="AL23" s="465"/>
      <c r="AM23" s="16"/>
      <c r="AN23" s="16"/>
      <c r="AO23" s="16"/>
      <c r="AP23" s="16"/>
      <c r="AQ23" s="16"/>
      <c r="AR23" s="16"/>
      <c r="AS23" s="158"/>
      <c r="AT23" s="158"/>
      <c r="AU23" s="158"/>
      <c r="AV23" s="158"/>
      <c r="AW23" s="158"/>
      <c r="AX23" s="158"/>
      <c r="AY23" s="158"/>
      <c r="AZ23" s="158"/>
      <c r="BA23" s="158"/>
      <c r="BB23" s="158"/>
    </row>
    <row r="24" spans="1:54" ht="9" customHeight="1">
      <c r="A24" s="386"/>
      <c r="B24" s="390"/>
      <c r="C24" s="158"/>
      <c r="D24" s="158"/>
      <c r="E24" s="158"/>
      <c r="F24" s="158"/>
      <c r="G24" s="158"/>
      <c r="I24" s="158"/>
      <c r="J24" s="158"/>
      <c r="K24" s="435"/>
      <c r="L24" s="196"/>
      <c r="M24" s="219"/>
      <c r="N24" s="219"/>
      <c r="O24" s="219"/>
      <c r="P24" s="219"/>
      <c r="Q24" s="358"/>
      <c r="R24" s="487"/>
      <c r="S24" s="487"/>
      <c r="T24" s="487"/>
      <c r="U24" s="487"/>
      <c r="V24" s="487"/>
      <c r="W24" s="487"/>
      <c r="X24" s="487"/>
      <c r="Y24" s="487"/>
      <c r="Z24" s="487"/>
      <c r="AA24" s="487"/>
      <c r="AB24" s="490"/>
      <c r="AC24" s="490"/>
      <c r="AD24" s="490"/>
      <c r="AE24" s="490"/>
      <c r="AF24" s="490"/>
      <c r="AG24" s="490"/>
      <c r="AH24" s="490"/>
      <c r="AI24" s="490"/>
      <c r="AJ24" s="572"/>
      <c r="AK24" s="575"/>
      <c r="AL24" s="465"/>
      <c r="AM24" s="16"/>
      <c r="AN24" s="16"/>
      <c r="AO24" s="16"/>
      <c r="AP24" s="16"/>
      <c r="AQ24" s="16"/>
      <c r="AR24" s="16"/>
      <c r="AS24" s="158"/>
      <c r="AT24" s="158"/>
      <c r="AU24" s="158"/>
      <c r="AV24" s="158"/>
      <c r="AW24" s="158"/>
      <c r="AX24" s="158"/>
      <c r="AY24" s="158"/>
      <c r="AZ24" s="158"/>
      <c r="BA24" s="158"/>
      <c r="BB24" s="158"/>
    </row>
    <row r="25" spans="1:54" ht="14.25" customHeight="1">
      <c r="A25" s="386"/>
      <c r="B25" s="390"/>
      <c r="C25" s="158"/>
      <c r="D25" s="158"/>
      <c r="E25" s="158"/>
      <c r="F25" s="158"/>
      <c r="G25" s="158"/>
      <c r="H25" s="352"/>
      <c r="I25" s="158"/>
      <c r="J25" s="158"/>
      <c r="K25" s="435"/>
      <c r="L25" s="196"/>
      <c r="M25" s="219"/>
      <c r="N25" s="219"/>
      <c r="O25" s="219"/>
      <c r="P25" s="219"/>
      <c r="Q25" s="358"/>
      <c r="R25" s="402" t="s">
        <v>398</v>
      </c>
      <c r="S25" s="402"/>
      <c r="T25" s="402"/>
      <c r="U25" s="402"/>
      <c r="V25" s="402"/>
      <c r="W25" s="402"/>
      <c r="X25" s="402"/>
      <c r="Y25" s="402"/>
      <c r="Z25" s="402"/>
      <c r="AA25" s="402"/>
      <c r="AB25" s="217"/>
      <c r="AC25" s="217"/>
      <c r="AD25" s="217"/>
      <c r="AE25" s="217"/>
      <c r="AF25" s="217"/>
      <c r="AG25" s="217"/>
      <c r="AH25" s="217"/>
      <c r="AI25" s="217"/>
      <c r="AJ25" s="406"/>
      <c r="AK25" s="483"/>
      <c r="AL25" s="465"/>
      <c r="AM25" s="16"/>
      <c r="AN25" s="16"/>
      <c r="AO25" s="16"/>
      <c r="AP25" s="16"/>
      <c r="AQ25" s="16"/>
      <c r="AR25" s="16"/>
      <c r="AS25" s="158"/>
      <c r="AT25" s="158"/>
      <c r="AU25" s="158"/>
      <c r="AV25" s="158"/>
      <c r="AW25" s="158"/>
      <c r="AX25" s="158"/>
      <c r="AY25" s="158"/>
      <c r="AZ25" s="158"/>
      <c r="BA25" s="158"/>
      <c r="BB25" s="158"/>
    </row>
    <row r="26" spans="1:54" ht="14.25" customHeight="1">
      <c r="A26" s="386"/>
      <c r="B26" s="390"/>
      <c r="C26" s="158"/>
      <c r="D26" s="158"/>
      <c r="E26" s="158"/>
      <c r="F26" s="158"/>
      <c r="G26" s="158"/>
      <c r="H26" s="352"/>
      <c r="I26" s="158"/>
      <c r="J26" s="158"/>
      <c r="K26" s="435"/>
      <c r="L26" s="196"/>
      <c r="M26" s="219"/>
      <c r="N26" s="219"/>
      <c r="O26" s="219"/>
      <c r="P26" s="219"/>
      <c r="Q26" s="358"/>
      <c r="R26" s="217"/>
      <c r="S26" s="496"/>
      <c r="T26" s="469" t="s">
        <v>4</v>
      </c>
      <c r="U26" s="469" t="s">
        <v>7</v>
      </c>
      <c r="V26" s="469" t="s">
        <v>420</v>
      </c>
      <c r="W26" s="469" t="s">
        <v>228</v>
      </c>
      <c r="X26" s="469" t="s">
        <v>230</v>
      </c>
      <c r="Y26" s="217"/>
      <c r="Z26" s="217"/>
      <c r="AA26" s="217"/>
      <c r="AB26" s="514"/>
      <c r="AC26" s="514"/>
      <c r="AD26" s="514"/>
      <c r="AE26" s="217"/>
      <c r="AF26" s="217"/>
      <c r="AG26" s="217"/>
      <c r="AH26" s="217"/>
      <c r="AI26" s="217"/>
      <c r="AJ26" s="406"/>
      <c r="AK26" s="483"/>
      <c r="AL26" s="465"/>
      <c r="AM26" s="16"/>
      <c r="AN26" s="16"/>
      <c r="AO26" s="16"/>
      <c r="AP26" s="16"/>
      <c r="AQ26" s="16"/>
      <c r="AR26" s="16"/>
      <c r="AS26" s="158"/>
      <c r="AT26" s="158"/>
      <c r="AU26" s="158"/>
      <c r="AV26" s="158"/>
      <c r="AW26" s="158"/>
      <c r="AX26" s="158"/>
      <c r="AY26" s="158"/>
      <c r="AZ26" s="158"/>
      <c r="BA26" s="158"/>
      <c r="BB26" s="158"/>
    </row>
    <row r="27" spans="1:54" ht="14.25" customHeight="1">
      <c r="A27" s="386"/>
      <c r="B27" s="390"/>
      <c r="C27" s="158"/>
      <c r="D27" s="158"/>
      <c r="E27" s="158"/>
      <c r="F27" s="158"/>
      <c r="G27" s="158"/>
      <c r="H27" s="352"/>
      <c r="I27" s="158"/>
      <c r="J27" s="158"/>
      <c r="K27" s="435"/>
      <c r="L27" s="196"/>
      <c r="M27" s="219"/>
      <c r="N27" s="219"/>
      <c r="O27" s="219"/>
      <c r="P27" s="219"/>
      <c r="Q27" s="358"/>
      <c r="R27" s="219"/>
      <c r="S27" s="469" t="s">
        <v>105</v>
      </c>
      <c r="T27" s="469">
        <v>0</v>
      </c>
      <c r="U27" s="469">
        <v>8</v>
      </c>
      <c r="V27" s="469">
        <v>2</v>
      </c>
      <c r="W27" s="469">
        <v>1</v>
      </c>
      <c r="X27" s="469">
        <v>11</v>
      </c>
      <c r="Y27" s="219"/>
      <c r="Z27" s="219"/>
      <c r="AA27" s="219"/>
      <c r="AB27" s="219"/>
      <c r="AC27" s="219"/>
      <c r="AD27" s="217"/>
      <c r="AE27" s="217"/>
      <c r="AF27" s="217"/>
      <c r="AG27" s="217"/>
      <c r="AH27" s="217"/>
      <c r="AI27" s="217"/>
      <c r="AJ27" s="406"/>
      <c r="AK27" s="483"/>
      <c r="AL27" s="465"/>
      <c r="AM27" s="16"/>
      <c r="AN27" s="16"/>
      <c r="AO27" s="16"/>
      <c r="AP27" s="16"/>
      <c r="AQ27" s="16"/>
      <c r="AR27" s="16"/>
      <c r="AS27" s="158"/>
      <c r="AT27" s="158"/>
      <c r="AU27" s="158"/>
      <c r="AV27" s="158"/>
      <c r="AW27" s="158"/>
      <c r="AX27" s="158"/>
      <c r="AY27" s="158"/>
      <c r="AZ27" s="158"/>
      <c r="BA27" s="158"/>
      <c r="BB27" s="158"/>
    </row>
    <row r="28" spans="1:54" ht="14.25" customHeight="1">
      <c r="A28" s="386"/>
      <c r="B28" s="390"/>
      <c r="C28" s="158"/>
      <c r="D28" s="158"/>
      <c r="E28" s="158"/>
      <c r="F28" s="158"/>
      <c r="G28" s="158"/>
      <c r="H28" s="352"/>
      <c r="I28" s="158"/>
      <c r="J28" s="158"/>
      <c r="K28" s="435"/>
      <c r="L28" s="196"/>
      <c r="M28" s="219"/>
      <c r="N28" s="219"/>
      <c r="O28" s="219"/>
      <c r="P28" s="219"/>
      <c r="Q28" s="358"/>
      <c r="R28" s="217"/>
      <c r="S28" s="219"/>
      <c r="T28" s="219"/>
      <c r="U28" s="219"/>
      <c r="V28" s="219"/>
      <c r="W28" s="219"/>
      <c r="X28" s="219"/>
      <c r="Y28" s="219"/>
      <c r="Z28" s="219"/>
      <c r="AA28" s="219"/>
      <c r="AB28" s="219"/>
      <c r="AC28" s="219"/>
      <c r="AD28" s="217"/>
      <c r="AE28" s="217"/>
      <c r="AF28" s="217"/>
      <c r="AG28" s="217"/>
      <c r="AH28" s="217"/>
      <c r="AI28" s="217"/>
      <c r="AJ28" s="406"/>
      <c r="AK28" s="576"/>
      <c r="AL28" s="465"/>
      <c r="AM28" s="16"/>
      <c r="AN28" s="16"/>
      <c r="AO28" s="16"/>
      <c r="AP28" s="16"/>
      <c r="AQ28" s="16"/>
      <c r="AR28" s="16"/>
      <c r="AS28" s="158"/>
      <c r="AT28" s="158"/>
      <c r="AU28" s="158"/>
      <c r="AV28" s="158"/>
      <c r="AW28" s="158"/>
      <c r="AX28" s="158"/>
      <c r="AY28" s="158"/>
      <c r="AZ28" s="158"/>
      <c r="BA28" s="158"/>
      <c r="BB28" s="158"/>
    </row>
    <row r="29" spans="1:54" ht="31.5" customHeight="1">
      <c r="A29" s="386"/>
      <c r="B29" s="391" t="s">
        <v>1334</v>
      </c>
      <c r="C29" s="396" t="s">
        <v>619</v>
      </c>
      <c r="D29" s="405"/>
      <c r="E29" s="405"/>
      <c r="F29" s="405"/>
      <c r="G29" s="405"/>
      <c r="H29" s="405"/>
      <c r="I29" s="405"/>
      <c r="J29" s="405"/>
      <c r="K29" s="405"/>
      <c r="L29" s="449" t="s">
        <v>364</v>
      </c>
      <c r="M29" s="460"/>
      <c r="N29" s="460"/>
      <c r="O29" s="460"/>
      <c r="P29" s="460"/>
      <c r="Q29" s="476"/>
      <c r="R29" s="488" t="s">
        <v>399</v>
      </c>
      <c r="S29" s="488"/>
      <c r="T29" s="488"/>
      <c r="U29" s="488"/>
      <c r="V29" s="488"/>
      <c r="W29" s="488"/>
      <c r="X29" s="488"/>
      <c r="Y29" s="488"/>
      <c r="Z29" s="488"/>
      <c r="AA29" s="488"/>
      <c r="AB29" s="530"/>
      <c r="AC29" s="545"/>
      <c r="AD29" s="545"/>
      <c r="AE29" s="545"/>
      <c r="AF29" s="545"/>
      <c r="AG29" s="545"/>
      <c r="AH29" s="545"/>
      <c r="AI29" s="568"/>
      <c r="AJ29" s="573"/>
      <c r="AK29" s="483"/>
      <c r="AL29" s="465"/>
      <c r="AM29" s="16"/>
      <c r="AN29" s="16"/>
      <c r="AO29" s="16"/>
      <c r="AP29" s="16"/>
      <c r="AQ29" s="16"/>
      <c r="AR29" s="16"/>
      <c r="AS29" s="158"/>
      <c r="AT29" s="158"/>
      <c r="AU29" s="158"/>
      <c r="AV29" s="158"/>
      <c r="AW29" s="158"/>
      <c r="AX29" s="158"/>
      <c r="AY29" s="158"/>
      <c r="AZ29" s="158"/>
      <c r="BA29" s="158"/>
      <c r="BB29" s="158"/>
    </row>
    <row r="30" spans="1:54">
      <c r="A30" s="386"/>
      <c r="B30" s="392"/>
      <c r="C30" s="330" t="s">
        <v>1345</v>
      </c>
      <c r="D30" s="330"/>
      <c r="E30" s="330"/>
      <c r="F30" s="330"/>
      <c r="G30" s="330"/>
      <c r="H30" s="330"/>
      <c r="I30" s="330"/>
      <c r="J30" s="330"/>
      <c r="K30" s="436"/>
      <c r="L30" s="450" t="s">
        <v>370</v>
      </c>
      <c r="M30" s="330"/>
      <c r="N30" s="330"/>
      <c r="O30" s="330"/>
      <c r="P30" s="330"/>
      <c r="Q30" s="477"/>
      <c r="R30" s="217"/>
      <c r="S30" s="492"/>
      <c r="T30" s="469" t="s">
        <v>4</v>
      </c>
      <c r="U30" s="469" t="s">
        <v>7</v>
      </c>
      <c r="V30" s="469" t="s">
        <v>419</v>
      </c>
      <c r="W30" s="469" t="s">
        <v>228</v>
      </c>
      <c r="X30" s="469" t="s">
        <v>230</v>
      </c>
      <c r="Y30" s="217"/>
      <c r="Z30" s="217"/>
      <c r="AA30" s="217"/>
      <c r="AB30" s="348"/>
      <c r="AC30" s="217"/>
      <c r="AD30" s="217"/>
      <c r="AE30" s="217"/>
      <c r="AF30" s="217"/>
      <c r="AG30" s="217"/>
      <c r="AH30" s="217"/>
      <c r="AI30" s="245"/>
      <c r="AJ30" s="406"/>
      <c r="AK30" s="483"/>
      <c r="AL30" s="465"/>
      <c r="AM30" s="16"/>
      <c r="AN30" s="16"/>
      <c r="AO30" s="16"/>
      <c r="AP30" s="16"/>
      <c r="AQ30" s="16"/>
      <c r="AR30" s="16"/>
      <c r="AS30" s="158"/>
      <c r="AT30" s="158"/>
      <c r="AU30" s="158"/>
      <c r="AV30" s="158"/>
      <c r="AW30" s="158"/>
      <c r="AX30" s="158"/>
      <c r="AY30" s="158"/>
      <c r="AZ30" s="158"/>
      <c r="BA30" s="158"/>
      <c r="BB30" s="158"/>
    </row>
    <row r="31" spans="1:54">
      <c r="A31" s="386"/>
      <c r="B31" s="392"/>
      <c r="C31" s="397" t="s">
        <v>289</v>
      </c>
      <c r="D31" s="397"/>
      <c r="E31" s="397"/>
      <c r="F31" s="397"/>
      <c r="G31" s="397"/>
      <c r="H31" s="397"/>
      <c r="I31" s="397"/>
      <c r="J31" s="397"/>
      <c r="K31" s="397"/>
      <c r="L31" s="450" t="s">
        <v>1339</v>
      </c>
      <c r="M31" s="330"/>
      <c r="N31" s="330"/>
      <c r="O31" s="330"/>
      <c r="P31" s="330"/>
      <c r="Q31" s="477"/>
      <c r="R31" s="219"/>
      <c r="S31" s="416" t="s">
        <v>278</v>
      </c>
      <c r="T31" s="469">
        <v>27</v>
      </c>
      <c r="U31" s="469">
        <v>269</v>
      </c>
      <c r="V31" s="469">
        <v>0</v>
      </c>
      <c r="W31" s="469">
        <v>23</v>
      </c>
      <c r="X31" s="469">
        <f>SUM(T31:W31)</f>
        <v>319</v>
      </c>
      <c r="Y31" s="219"/>
      <c r="Z31" s="219"/>
      <c r="AA31" s="219"/>
      <c r="AB31" s="196"/>
      <c r="AC31" s="219"/>
      <c r="AD31" s="219"/>
      <c r="AE31" s="219"/>
      <c r="AF31" s="219"/>
      <c r="AG31" s="219"/>
      <c r="AH31" s="219"/>
      <c r="AI31" s="358"/>
      <c r="AJ31" s="371"/>
      <c r="AK31" s="381"/>
      <c r="AL31" s="16"/>
      <c r="AM31" s="16"/>
      <c r="AN31" s="16"/>
      <c r="AO31" s="16"/>
      <c r="AP31" s="16"/>
      <c r="AQ31" s="16"/>
      <c r="AR31" s="16"/>
      <c r="AS31" s="158"/>
      <c r="AT31" s="158"/>
      <c r="AU31" s="158"/>
      <c r="AV31" s="158"/>
      <c r="AW31" s="158"/>
      <c r="AX31" s="158"/>
      <c r="AY31" s="158"/>
      <c r="AZ31" s="158"/>
      <c r="BA31" s="158"/>
      <c r="BB31" s="158"/>
    </row>
    <row r="32" spans="1:54">
      <c r="A32" s="386"/>
      <c r="B32" s="392"/>
      <c r="C32" s="397"/>
      <c r="D32" s="397"/>
      <c r="E32" s="397"/>
      <c r="F32" s="397"/>
      <c r="G32" s="397"/>
      <c r="H32" s="397"/>
      <c r="I32" s="397"/>
      <c r="J32" s="397"/>
      <c r="K32" s="397"/>
      <c r="L32" s="194"/>
      <c r="M32" s="208"/>
      <c r="N32" s="208"/>
      <c r="O32" s="208"/>
      <c r="P32" s="208"/>
      <c r="Q32" s="478"/>
      <c r="R32" s="219"/>
      <c r="S32" s="416" t="s">
        <v>252</v>
      </c>
      <c r="T32" s="469">
        <v>48.2</v>
      </c>
      <c r="U32" s="469">
        <v>44.3</v>
      </c>
      <c r="V32" s="469">
        <v>0</v>
      </c>
      <c r="W32" s="469">
        <v>25</v>
      </c>
      <c r="X32" s="469">
        <v>38.700000000000003</v>
      </c>
      <c r="Y32" s="219"/>
      <c r="Z32" s="219"/>
      <c r="AA32" s="219"/>
      <c r="AB32" s="196"/>
      <c r="AC32" s="219"/>
      <c r="AD32" s="219"/>
      <c r="AE32" s="219"/>
      <c r="AF32" s="219"/>
      <c r="AG32" s="219"/>
      <c r="AH32" s="219"/>
      <c r="AI32" s="358"/>
      <c r="AJ32" s="371"/>
      <c r="AK32" s="381"/>
      <c r="AL32" s="16"/>
      <c r="AM32" s="16"/>
      <c r="AN32" s="16"/>
      <c r="AO32" s="16"/>
      <c r="AP32" s="16"/>
      <c r="AQ32" s="16"/>
      <c r="AR32" s="16"/>
      <c r="AS32" s="158"/>
      <c r="AT32" s="158"/>
      <c r="AU32" s="158"/>
      <c r="AV32" s="158"/>
      <c r="AW32" s="158"/>
      <c r="AX32" s="158"/>
      <c r="AY32" s="158"/>
      <c r="AZ32" s="158"/>
      <c r="BA32" s="158"/>
      <c r="BB32" s="158"/>
    </row>
    <row r="33" spans="1:54" ht="27" customHeight="1">
      <c r="A33" s="386"/>
      <c r="B33" s="392"/>
      <c r="C33" s="398"/>
      <c r="D33" s="398"/>
      <c r="E33" s="371"/>
      <c r="F33" s="371"/>
      <c r="G33" s="371"/>
      <c r="H33" s="228"/>
      <c r="I33" s="371"/>
      <c r="J33" s="371"/>
      <c r="K33" s="371"/>
      <c r="L33" s="451" t="s">
        <v>371</v>
      </c>
      <c r="M33" s="461"/>
      <c r="N33" s="461"/>
      <c r="O33" s="461"/>
      <c r="P33" s="461"/>
      <c r="Q33" s="479"/>
      <c r="R33" s="486" t="s">
        <v>403</v>
      </c>
      <c r="S33" s="486"/>
      <c r="T33" s="486"/>
      <c r="U33" s="486"/>
      <c r="V33" s="486"/>
      <c r="W33" s="486"/>
      <c r="X33" s="486"/>
      <c r="Y33" s="486"/>
      <c r="Z33" s="486"/>
      <c r="AA33" s="486"/>
      <c r="AB33" s="196"/>
      <c r="AC33" s="219"/>
      <c r="AD33" s="219"/>
      <c r="AE33" s="219"/>
      <c r="AF33" s="219"/>
      <c r="AG33" s="219"/>
      <c r="AH33" s="219"/>
      <c r="AI33" s="358"/>
      <c r="AJ33" s="371"/>
      <c r="AK33" s="381"/>
      <c r="AL33" s="16"/>
      <c r="AM33" s="16"/>
      <c r="AN33" s="16"/>
      <c r="AO33" s="16"/>
      <c r="AP33" s="16"/>
      <c r="AQ33" s="16"/>
      <c r="AR33" s="16"/>
      <c r="AS33" s="158"/>
      <c r="AT33" s="158"/>
      <c r="AU33" s="158"/>
      <c r="AV33" s="158"/>
      <c r="AW33" s="158"/>
      <c r="AX33" s="158"/>
      <c r="AY33" s="158"/>
      <c r="AZ33" s="158"/>
      <c r="BA33" s="158"/>
      <c r="BB33" s="158"/>
    </row>
    <row r="34" spans="1:54">
      <c r="A34" s="386"/>
      <c r="B34" s="392"/>
      <c r="C34" s="399" t="s">
        <v>1338</v>
      </c>
      <c r="D34" s="399"/>
      <c r="E34" s="399"/>
      <c r="F34" s="399"/>
      <c r="G34" s="399"/>
      <c r="H34" s="399"/>
      <c r="I34" s="399"/>
      <c r="J34" s="399"/>
      <c r="K34" s="399"/>
      <c r="L34" s="451"/>
      <c r="M34" s="461"/>
      <c r="N34" s="461"/>
      <c r="O34" s="461"/>
      <c r="P34" s="461"/>
      <c r="Q34" s="479"/>
      <c r="R34" s="219"/>
      <c r="S34" s="416"/>
      <c r="T34" s="469" t="s">
        <v>4</v>
      </c>
      <c r="U34" s="469" t="s">
        <v>7</v>
      </c>
      <c r="V34" s="469" t="s">
        <v>419</v>
      </c>
      <c r="W34" s="469" t="s">
        <v>228</v>
      </c>
      <c r="X34" s="469" t="s">
        <v>230</v>
      </c>
      <c r="Y34" s="219"/>
      <c r="Z34" s="219"/>
      <c r="AA34" s="219"/>
      <c r="AB34" s="196"/>
      <c r="AC34" s="219"/>
      <c r="AD34" s="219"/>
      <c r="AE34" s="219"/>
      <c r="AF34" s="219"/>
      <c r="AG34" s="219"/>
      <c r="AH34" s="219"/>
      <c r="AI34" s="358"/>
      <c r="AJ34" s="371"/>
      <c r="AK34" s="381"/>
      <c r="AL34" s="16"/>
      <c r="AM34" s="16"/>
      <c r="AN34" s="16"/>
      <c r="AO34" s="16"/>
      <c r="AP34" s="16"/>
      <c r="AQ34" s="16"/>
      <c r="AR34" s="16"/>
      <c r="AS34" s="158"/>
      <c r="AT34" s="158"/>
      <c r="AU34" s="158"/>
      <c r="AV34" s="158"/>
      <c r="AW34" s="158"/>
      <c r="AX34" s="158"/>
      <c r="AY34" s="158"/>
      <c r="AZ34" s="158"/>
      <c r="BA34" s="158"/>
      <c r="BB34" s="158"/>
    </row>
    <row r="35" spans="1:54">
      <c r="A35" s="386"/>
      <c r="B35" s="392"/>
      <c r="C35" s="399"/>
      <c r="D35" s="399"/>
      <c r="E35" s="399"/>
      <c r="F35" s="399"/>
      <c r="G35" s="399"/>
      <c r="H35" s="399"/>
      <c r="I35" s="399"/>
      <c r="J35" s="399"/>
      <c r="K35" s="399"/>
      <c r="L35" s="450" t="s">
        <v>180</v>
      </c>
      <c r="M35" s="330"/>
      <c r="N35" s="330"/>
      <c r="O35" s="330"/>
      <c r="P35" s="330"/>
      <c r="Q35" s="477"/>
      <c r="R35" s="219"/>
      <c r="S35" s="416" t="s">
        <v>278</v>
      </c>
      <c r="T35" s="469">
        <v>0</v>
      </c>
      <c r="U35" s="469">
        <v>61</v>
      </c>
      <c r="V35" s="469">
        <v>0</v>
      </c>
      <c r="W35" s="469">
        <v>0</v>
      </c>
      <c r="X35" s="469">
        <v>61</v>
      </c>
      <c r="Y35" s="219"/>
      <c r="Z35" s="219"/>
      <c r="AA35" s="219"/>
      <c r="AB35" s="196"/>
      <c r="AC35" s="219"/>
      <c r="AD35" s="219"/>
      <c r="AE35" s="219"/>
      <c r="AF35" s="219"/>
      <c r="AG35" s="219"/>
      <c r="AH35" s="219"/>
      <c r="AI35" s="358"/>
      <c r="AJ35" s="371"/>
      <c r="AK35" s="381"/>
      <c r="AL35" s="16"/>
      <c r="AM35" s="16"/>
      <c r="AN35" s="16"/>
      <c r="AO35" s="16"/>
      <c r="AP35" s="16"/>
      <c r="AQ35" s="16"/>
      <c r="AR35" s="16"/>
      <c r="AS35" s="158"/>
      <c r="AT35" s="158"/>
      <c r="AU35" s="158"/>
      <c r="AV35" s="158"/>
      <c r="AW35" s="158"/>
      <c r="AX35" s="158"/>
      <c r="AY35" s="158"/>
      <c r="AZ35" s="158"/>
      <c r="BA35" s="158"/>
      <c r="BB35" s="158"/>
    </row>
    <row r="36" spans="1:54">
      <c r="A36" s="386"/>
      <c r="B36" s="392"/>
      <c r="C36" s="203" t="s">
        <v>374</v>
      </c>
      <c r="D36" s="203"/>
      <c r="E36" s="203"/>
      <c r="F36" s="203"/>
      <c r="G36" s="203"/>
      <c r="H36" s="203"/>
      <c r="I36" s="203"/>
      <c r="J36" s="203"/>
      <c r="K36" s="203"/>
      <c r="L36" s="196"/>
      <c r="M36" s="219"/>
      <c r="N36" s="219"/>
      <c r="O36" s="219"/>
      <c r="P36" s="219"/>
      <c r="Q36" s="358"/>
      <c r="R36" s="219"/>
      <c r="S36" s="416" t="s">
        <v>252</v>
      </c>
      <c r="T36" s="469">
        <v>0</v>
      </c>
      <c r="U36" s="469">
        <v>11.2</v>
      </c>
      <c r="V36" s="469">
        <v>0</v>
      </c>
      <c r="W36" s="469">
        <v>0</v>
      </c>
      <c r="X36" s="469">
        <v>8.1999999999999993</v>
      </c>
      <c r="Y36" s="219"/>
      <c r="Z36" s="219"/>
      <c r="AA36" s="219"/>
      <c r="AB36" s="196"/>
      <c r="AC36" s="219"/>
      <c r="AD36" s="219"/>
      <c r="AE36" s="219"/>
      <c r="AF36" s="219"/>
      <c r="AG36" s="219"/>
      <c r="AH36" s="219"/>
      <c r="AI36" s="358"/>
      <c r="AJ36" s="371"/>
      <c r="AK36" s="381"/>
      <c r="AL36" s="16"/>
      <c r="AM36" s="16"/>
      <c r="AN36" s="16"/>
      <c r="AO36" s="16"/>
      <c r="AP36" s="16"/>
      <c r="AQ36" s="16"/>
      <c r="AR36" s="16"/>
      <c r="AS36" s="158"/>
      <c r="AT36" s="158"/>
      <c r="AU36" s="158"/>
      <c r="AV36" s="158"/>
      <c r="AW36" s="158"/>
      <c r="AX36" s="158"/>
      <c r="AY36" s="158"/>
      <c r="AZ36" s="158"/>
      <c r="BA36" s="158"/>
      <c r="BB36" s="158"/>
    </row>
    <row r="37" spans="1:54" ht="13.5" customHeight="1">
      <c r="A37" s="386"/>
      <c r="B37" s="392"/>
      <c r="C37" s="203" t="s">
        <v>1335</v>
      </c>
      <c r="D37" s="203"/>
      <c r="E37" s="203"/>
      <c r="F37" s="203"/>
      <c r="G37" s="203"/>
      <c r="H37" s="203"/>
      <c r="I37" s="203"/>
      <c r="J37" s="203"/>
      <c r="K37" s="203"/>
      <c r="L37" s="452" t="s">
        <v>353</v>
      </c>
      <c r="M37" s="457"/>
      <c r="N37" s="457"/>
      <c r="O37" s="457"/>
      <c r="P37" s="457"/>
      <c r="Q37" s="474"/>
      <c r="R37" s="486"/>
      <c r="S37" s="486"/>
      <c r="T37" s="486"/>
      <c r="U37" s="486"/>
      <c r="V37" s="486"/>
      <c r="W37" s="486"/>
      <c r="X37" s="486"/>
      <c r="Y37" s="486"/>
      <c r="Z37" s="486"/>
      <c r="AA37" s="486"/>
      <c r="AB37" s="196"/>
      <c r="AC37" s="219"/>
      <c r="AD37" s="219"/>
      <c r="AE37" s="219"/>
      <c r="AF37" s="219"/>
      <c r="AG37" s="219"/>
      <c r="AH37" s="219"/>
      <c r="AI37" s="358"/>
      <c r="AJ37" s="371"/>
      <c r="AK37" s="381"/>
      <c r="AL37" s="16"/>
      <c r="AM37" s="16"/>
      <c r="AN37" s="16"/>
      <c r="AO37" s="16"/>
      <c r="AP37" s="16"/>
      <c r="AQ37" s="16"/>
      <c r="AR37" s="16"/>
      <c r="AS37" s="158"/>
      <c r="AT37" s="158"/>
      <c r="AU37" s="158"/>
      <c r="AV37" s="158"/>
      <c r="AW37" s="158"/>
      <c r="AX37" s="158"/>
      <c r="AY37" s="158"/>
      <c r="AZ37" s="158"/>
      <c r="BA37" s="158"/>
      <c r="BB37" s="158"/>
    </row>
    <row r="38" spans="1:54" ht="23.25" customHeight="1">
      <c r="A38" s="386"/>
      <c r="B38" s="392"/>
      <c r="C38" s="158"/>
      <c r="D38" s="406" t="s">
        <v>349</v>
      </c>
      <c r="E38" s="229"/>
      <c r="F38" s="229"/>
      <c r="G38" s="229"/>
      <c r="H38" s="229"/>
      <c r="I38" s="229"/>
      <c r="J38" s="229"/>
      <c r="K38" s="229"/>
      <c r="L38" s="452"/>
      <c r="M38" s="457"/>
      <c r="N38" s="457"/>
      <c r="O38" s="457"/>
      <c r="P38" s="457"/>
      <c r="Q38" s="474"/>
      <c r="R38" s="489" t="s">
        <v>1349</v>
      </c>
      <c r="S38" s="497"/>
      <c r="T38" s="497"/>
      <c r="U38" s="497"/>
      <c r="V38" s="497"/>
      <c r="W38" s="497"/>
      <c r="X38" s="497"/>
      <c r="Y38" s="497"/>
      <c r="Z38" s="497"/>
      <c r="AA38" s="497"/>
      <c r="AB38" s="531"/>
      <c r="AC38" s="531"/>
      <c r="AD38" s="531"/>
      <c r="AE38" s="490"/>
      <c r="AF38" s="490"/>
      <c r="AG38" s="490"/>
      <c r="AH38" s="490"/>
      <c r="AI38" s="490"/>
      <c r="AJ38" s="572"/>
      <c r="AK38" s="575"/>
      <c r="AL38" s="16"/>
      <c r="AM38" s="16"/>
      <c r="AN38" s="16"/>
      <c r="AO38" s="16"/>
      <c r="AP38" s="16"/>
      <c r="AQ38" s="16"/>
      <c r="AR38" s="16"/>
      <c r="AS38" s="158"/>
      <c r="AT38" s="158"/>
      <c r="AU38" s="158"/>
      <c r="AV38" s="158"/>
      <c r="AW38" s="158"/>
      <c r="AX38" s="158"/>
      <c r="AY38" s="158"/>
      <c r="AZ38" s="158"/>
      <c r="BA38" s="158"/>
      <c r="BB38" s="158"/>
    </row>
    <row r="39" spans="1:54">
      <c r="A39" s="386"/>
      <c r="B39" s="392"/>
      <c r="C39" s="203"/>
      <c r="D39" s="203"/>
      <c r="E39" s="203"/>
      <c r="F39" s="203"/>
      <c r="G39" s="203"/>
      <c r="H39" s="203"/>
      <c r="I39" s="203"/>
      <c r="J39" s="203"/>
      <c r="K39" s="437"/>
      <c r="L39" s="452"/>
      <c r="M39" s="457"/>
      <c r="N39" s="457"/>
      <c r="O39" s="457"/>
      <c r="P39" s="457"/>
      <c r="Q39" s="474"/>
      <c r="R39" s="348"/>
      <c r="S39" s="496"/>
      <c r="T39" s="469" t="s">
        <v>4</v>
      </c>
      <c r="U39" s="469" t="s">
        <v>7</v>
      </c>
      <c r="V39" s="469" t="s">
        <v>420</v>
      </c>
      <c r="W39" s="469" t="s">
        <v>228</v>
      </c>
      <c r="X39" s="469" t="s">
        <v>230</v>
      </c>
      <c r="Y39" s="219"/>
      <c r="Z39" s="219"/>
      <c r="AA39" s="219"/>
      <c r="AB39" s="219"/>
      <c r="AC39" s="219"/>
      <c r="AD39" s="219"/>
      <c r="AE39" s="219"/>
      <c r="AF39" s="219"/>
      <c r="AG39" s="219"/>
      <c r="AH39" s="219"/>
      <c r="AI39" s="219"/>
      <c r="AJ39" s="219"/>
      <c r="AK39" s="91"/>
      <c r="AL39" s="16"/>
      <c r="AM39" s="16"/>
      <c r="AN39" s="16"/>
      <c r="AO39" s="16"/>
      <c r="AP39" s="16"/>
      <c r="AQ39" s="16"/>
      <c r="AR39" s="16"/>
      <c r="AS39" s="158"/>
      <c r="AT39" s="158"/>
      <c r="AU39" s="158"/>
      <c r="AV39" s="158"/>
      <c r="AW39" s="158"/>
      <c r="AX39" s="158"/>
      <c r="AY39" s="158"/>
      <c r="AZ39" s="158"/>
      <c r="BA39" s="158"/>
      <c r="BB39" s="158"/>
    </row>
    <row r="40" spans="1:54">
      <c r="A40" s="386"/>
      <c r="B40" s="392"/>
      <c r="C40" s="217"/>
      <c r="D40" s="217"/>
      <c r="E40" s="217"/>
      <c r="F40" s="217"/>
      <c r="G40" s="217"/>
      <c r="H40" s="217"/>
      <c r="I40" s="217"/>
      <c r="J40" s="217"/>
      <c r="K40" s="438"/>
      <c r="L40" s="450" t="s">
        <v>376</v>
      </c>
      <c r="M40" s="330"/>
      <c r="N40" s="330"/>
      <c r="O40" s="330"/>
      <c r="P40" s="330"/>
      <c r="Q40" s="477"/>
      <c r="R40" s="348"/>
      <c r="S40" s="172" t="s">
        <v>278</v>
      </c>
      <c r="T40" s="469" t="s">
        <v>418</v>
      </c>
      <c r="U40" s="469">
        <v>1252</v>
      </c>
      <c r="V40" s="469">
        <v>37</v>
      </c>
      <c r="W40" s="469">
        <v>118</v>
      </c>
      <c r="X40" s="469">
        <f>SUM(U40:W40)</f>
        <v>1407</v>
      </c>
      <c r="Y40" s="219"/>
      <c r="Z40" s="219"/>
      <c r="AA40" s="219"/>
      <c r="AB40" s="219"/>
      <c r="AC40" s="219"/>
      <c r="AD40" s="219"/>
      <c r="AE40" s="219"/>
      <c r="AF40" s="219"/>
      <c r="AG40" s="219"/>
      <c r="AH40" s="219"/>
      <c r="AI40" s="219"/>
      <c r="AJ40" s="219"/>
      <c r="AK40" s="91"/>
      <c r="AL40" s="16"/>
      <c r="AM40" s="16"/>
      <c r="AN40" s="16"/>
      <c r="AO40" s="16"/>
      <c r="AP40" s="16"/>
      <c r="AQ40" s="16"/>
      <c r="AR40" s="16"/>
      <c r="AS40" s="158"/>
      <c r="AT40" s="158"/>
      <c r="AU40" s="158"/>
      <c r="AV40" s="158"/>
      <c r="AW40" s="158"/>
      <c r="AX40" s="158"/>
      <c r="AY40" s="158"/>
      <c r="AZ40" s="158"/>
      <c r="BA40" s="158"/>
      <c r="BB40" s="158"/>
    </row>
    <row r="41" spans="1:54">
      <c r="A41" s="386"/>
      <c r="B41" s="392"/>
      <c r="C41" s="203" t="s">
        <v>1336</v>
      </c>
      <c r="D41" s="203"/>
      <c r="E41" s="203"/>
      <c r="F41" s="203"/>
      <c r="G41" s="203"/>
      <c r="H41" s="203"/>
      <c r="I41" s="203"/>
      <c r="J41" s="203"/>
      <c r="K41" s="406"/>
      <c r="L41" s="348"/>
      <c r="M41" s="217"/>
      <c r="N41" s="217"/>
      <c r="O41" s="217"/>
      <c r="P41" s="217"/>
      <c r="Q41" s="245"/>
      <c r="R41" s="348"/>
      <c r="S41" s="469" t="s">
        <v>252</v>
      </c>
      <c r="T41" s="469" t="s">
        <v>418</v>
      </c>
      <c r="U41" s="469">
        <v>230.2</v>
      </c>
      <c r="V41" s="469">
        <v>62.3</v>
      </c>
      <c r="W41" s="469">
        <v>128.30000000000001</v>
      </c>
      <c r="X41" s="469">
        <v>188.3</v>
      </c>
      <c r="Y41" s="219"/>
      <c r="Z41" s="219"/>
      <c r="AA41" s="219"/>
      <c r="AB41" s="219"/>
      <c r="AC41" s="219"/>
      <c r="AD41" s="219"/>
      <c r="AE41" s="219"/>
      <c r="AF41" s="219"/>
      <c r="AG41" s="219"/>
      <c r="AH41" s="219"/>
      <c r="AI41" s="219"/>
      <c r="AJ41" s="219"/>
      <c r="AK41" s="91"/>
      <c r="AL41" s="16"/>
      <c r="AM41" s="16"/>
      <c r="AN41" s="16"/>
      <c r="AO41" s="16"/>
      <c r="AP41" s="16"/>
      <c r="AQ41" s="16"/>
      <c r="AR41" s="16"/>
      <c r="AS41" s="158"/>
      <c r="AT41" s="158"/>
      <c r="AU41" s="158"/>
      <c r="AV41" s="158"/>
      <c r="AW41" s="158"/>
      <c r="AX41" s="158"/>
      <c r="AY41" s="158"/>
      <c r="AZ41" s="158"/>
      <c r="BA41" s="158"/>
      <c r="BB41" s="158"/>
    </row>
    <row r="42" spans="1:54" ht="20.25" customHeight="1">
      <c r="A42" s="386"/>
      <c r="B42" s="392"/>
      <c r="C42" s="217" t="s">
        <v>222</v>
      </c>
      <c r="D42" s="217"/>
      <c r="E42" s="217"/>
      <c r="F42" s="217"/>
      <c r="G42" s="217"/>
      <c r="H42" s="217"/>
      <c r="I42" s="217"/>
      <c r="J42" s="217"/>
      <c r="K42" s="398"/>
      <c r="L42" s="453" t="s">
        <v>478</v>
      </c>
      <c r="M42" s="399"/>
      <c r="N42" s="399"/>
      <c r="O42" s="399"/>
      <c r="P42" s="399"/>
      <c r="Q42" s="480"/>
      <c r="R42" s="331"/>
      <c r="S42" s="315"/>
      <c r="T42" s="315"/>
      <c r="U42" s="315"/>
      <c r="V42" s="315"/>
      <c r="W42" s="315"/>
      <c r="X42" s="315"/>
      <c r="Y42" s="315"/>
      <c r="Z42" s="315"/>
      <c r="AA42" s="315"/>
      <c r="AB42" s="532"/>
      <c r="AC42" s="546"/>
      <c r="AD42" s="546"/>
      <c r="AE42" s="546"/>
      <c r="AF42" s="546"/>
      <c r="AG42" s="546"/>
      <c r="AH42" s="546"/>
      <c r="AI42" s="315"/>
      <c r="AJ42" s="574"/>
      <c r="AK42" s="382"/>
      <c r="AL42" s="16"/>
      <c r="AM42" s="16"/>
      <c r="AN42" s="16"/>
      <c r="AO42" s="16"/>
      <c r="AP42" s="16"/>
      <c r="AQ42" s="16"/>
      <c r="AR42" s="16"/>
      <c r="AS42" s="158"/>
      <c r="AT42" s="158"/>
      <c r="AU42" s="158"/>
      <c r="AV42" s="158"/>
      <c r="AW42" s="158"/>
      <c r="AX42" s="158"/>
      <c r="AY42" s="158"/>
      <c r="AZ42" s="158"/>
      <c r="BA42" s="158"/>
      <c r="BB42" s="158"/>
    </row>
    <row r="43" spans="1:54" ht="13.5" customHeight="1">
      <c r="A43" s="386"/>
      <c r="B43" s="392"/>
      <c r="C43" s="218"/>
      <c r="D43" s="218"/>
      <c r="E43" s="218"/>
      <c r="F43" s="218"/>
      <c r="G43" s="218"/>
      <c r="H43" s="218"/>
      <c r="I43" s="218"/>
      <c r="J43" s="218"/>
      <c r="K43" s="438"/>
      <c r="L43" s="453"/>
      <c r="M43" s="399"/>
      <c r="N43" s="399"/>
      <c r="O43" s="399"/>
      <c r="P43" s="399"/>
      <c r="Q43" s="480"/>
      <c r="R43" s="219"/>
      <c r="S43" s="219"/>
      <c r="T43" s="219"/>
      <c r="U43" s="219"/>
      <c r="V43" s="219"/>
      <c r="W43" s="219"/>
      <c r="X43" s="219"/>
      <c r="Y43" s="219"/>
      <c r="Z43" s="219"/>
      <c r="AA43" s="219"/>
      <c r="AB43" s="533"/>
      <c r="AC43" s="531"/>
      <c r="AD43" s="531"/>
      <c r="AE43" s="531"/>
      <c r="AF43" s="531"/>
      <c r="AG43" s="531"/>
      <c r="AH43" s="531"/>
      <c r="AI43" s="487"/>
      <c r="AJ43" s="487"/>
      <c r="AK43" s="91"/>
      <c r="AL43" s="16"/>
      <c r="AM43" s="16"/>
      <c r="AN43" s="16"/>
      <c r="AO43" s="16"/>
      <c r="AP43" s="16"/>
      <c r="AQ43" s="16"/>
      <c r="AR43" s="16"/>
      <c r="AS43" s="158"/>
      <c r="AT43" s="158"/>
      <c r="AU43" s="158"/>
      <c r="AV43" s="158"/>
      <c r="AW43" s="158"/>
      <c r="AX43" s="158"/>
      <c r="AY43" s="158"/>
      <c r="AZ43" s="158"/>
      <c r="BA43" s="158"/>
      <c r="BB43" s="158"/>
    </row>
    <row r="44" spans="1:54">
      <c r="A44" s="386"/>
      <c r="B44" s="392"/>
      <c r="C44" s="158"/>
      <c r="D44" s="158"/>
      <c r="E44" s="158"/>
      <c r="F44" s="158"/>
      <c r="G44" s="158"/>
      <c r="H44" s="352"/>
      <c r="I44" s="158"/>
      <c r="J44" s="158"/>
      <c r="K44" s="406"/>
      <c r="L44" s="453"/>
      <c r="M44" s="399"/>
      <c r="N44" s="399"/>
      <c r="O44" s="399"/>
      <c r="P44" s="399"/>
      <c r="Q44" s="480"/>
      <c r="R44" s="219"/>
      <c r="S44" s="219"/>
      <c r="T44" s="219"/>
      <c r="U44" s="219"/>
      <c r="V44" s="219"/>
      <c r="W44" s="219"/>
      <c r="X44" s="219"/>
      <c r="Y44" s="219"/>
      <c r="Z44" s="219"/>
      <c r="AA44" s="219"/>
      <c r="AB44" s="451" t="s">
        <v>1353</v>
      </c>
      <c r="AC44" s="402"/>
      <c r="AD44" s="402"/>
      <c r="AE44" s="402"/>
      <c r="AF44" s="402"/>
      <c r="AG44" s="402"/>
      <c r="AH44" s="402"/>
      <c r="AI44" s="219"/>
      <c r="AJ44" s="219"/>
      <c r="AK44" s="91"/>
      <c r="AL44" s="16"/>
      <c r="AM44" s="16"/>
      <c r="AN44" s="16"/>
      <c r="AO44" s="16"/>
      <c r="AP44" s="16"/>
      <c r="AQ44" s="16"/>
      <c r="AR44" s="16"/>
      <c r="AS44" s="158"/>
      <c r="AT44" s="158"/>
      <c r="AU44" s="158"/>
      <c r="AV44" s="158"/>
      <c r="AW44" s="158"/>
      <c r="AX44" s="158"/>
      <c r="AY44" s="158"/>
      <c r="AZ44" s="158"/>
      <c r="BA44" s="158"/>
      <c r="BB44" s="158"/>
    </row>
    <row r="45" spans="1:54" ht="13.5" customHeight="1">
      <c r="A45" s="386"/>
      <c r="B45" s="392"/>
      <c r="C45" s="158"/>
      <c r="D45" s="158"/>
      <c r="E45" s="158"/>
      <c r="F45" s="158"/>
      <c r="G45" s="158"/>
      <c r="I45" s="158"/>
      <c r="J45" s="158"/>
      <c r="K45" s="439"/>
      <c r="L45" s="453"/>
      <c r="M45" s="399"/>
      <c r="N45" s="399"/>
      <c r="O45" s="399"/>
      <c r="P45" s="399"/>
      <c r="Q45" s="480"/>
      <c r="R45" s="219"/>
      <c r="S45" s="219"/>
      <c r="T45" s="219"/>
      <c r="U45" s="219"/>
      <c r="V45" s="219"/>
      <c r="W45" s="219"/>
      <c r="X45" s="219"/>
      <c r="Y45" s="219"/>
      <c r="Z45" s="219"/>
      <c r="AA45" s="219"/>
      <c r="AB45" s="534"/>
      <c r="AC45" s="402"/>
      <c r="AD45" s="402"/>
      <c r="AE45" s="402"/>
      <c r="AF45" s="402"/>
      <c r="AG45" s="402"/>
      <c r="AH45" s="402"/>
      <c r="AI45" s="219"/>
      <c r="AJ45" s="219"/>
      <c r="AK45" s="91"/>
      <c r="AL45" s="16"/>
      <c r="AM45" s="16"/>
      <c r="AN45" s="16"/>
      <c r="AO45" s="16"/>
      <c r="AP45" s="16"/>
      <c r="AQ45" s="16"/>
      <c r="AR45" s="16"/>
      <c r="AS45" s="158"/>
      <c r="AT45" s="158"/>
      <c r="AU45" s="158"/>
      <c r="AV45" s="158"/>
      <c r="AW45" s="158"/>
      <c r="AX45" s="158"/>
      <c r="AY45" s="158"/>
      <c r="AZ45" s="158"/>
      <c r="BA45" s="158"/>
      <c r="BB45" s="158"/>
    </row>
    <row r="46" spans="1:54" ht="13.5" customHeight="1">
      <c r="A46" s="386"/>
      <c r="B46" s="392"/>
      <c r="C46" s="158"/>
      <c r="D46" s="158"/>
      <c r="E46" s="158"/>
      <c r="F46" s="158"/>
      <c r="G46" s="158"/>
      <c r="I46" s="158"/>
      <c r="J46" s="158"/>
      <c r="K46" s="228"/>
      <c r="L46" s="446"/>
      <c r="M46" s="172"/>
      <c r="N46" s="172"/>
      <c r="O46" s="469" t="s">
        <v>230</v>
      </c>
      <c r="P46" s="469" t="s">
        <v>390</v>
      </c>
      <c r="Q46" s="358"/>
      <c r="R46" s="219"/>
      <c r="S46" s="219"/>
      <c r="T46" s="219"/>
      <c r="U46" s="219"/>
      <c r="V46" s="219"/>
      <c r="W46" s="219"/>
      <c r="X46" s="219"/>
      <c r="Y46" s="219"/>
      <c r="Z46" s="219"/>
      <c r="AA46" s="219"/>
      <c r="AB46" s="496"/>
      <c r="AC46" s="469" t="s">
        <v>4</v>
      </c>
      <c r="AD46" s="469" t="s">
        <v>7</v>
      </c>
      <c r="AE46" s="469" t="s">
        <v>420</v>
      </c>
      <c r="AF46" s="469" t="s">
        <v>228</v>
      </c>
      <c r="AG46" s="469" t="s">
        <v>230</v>
      </c>
      <c r="AH46" s="196"/>
      <c r="AI46" s="219"/>
      <c r="AJ46" s="219"/>
      <c r="AK46" s="91"/>
      <c r="AL46" s="16"/>
      <c r="AM46" s="16"/>
      <c r="AN46" s="16"/>
      <c r="AO46" s="16"/>
      <c r="AP46" s="16"/>
      <c r="AQ46" s="16"/>
      <c r="AR46" s="16"/>
      <c r="AS46" s="158"/>
      <c r="AT46" s="158"/>
      <c r="AU46" s="158"/>
      <c r="AV46" s="158"/>
      <c r="AW46" s="158"/>
      <c r="AX46" s="158"/>
      <c r="AY46" s="158"/>
      <c r="AZ46" s="158"/>
      <c r="BA46" s="158"/>
      <c r="BB46" s="158"/>
    </row>
    <row r="47" spans="1:54" ht="13.5" customHeight="1">
      <c r="A47" s="386"/>
      <c r="B47" s="392"/>
      <c r="C47" s="158"/>
      <c r="D47" s="158"/>
      <c r="E47" s="158"/>
      <c r="F47" s="158"/>
      <c r="G47" s="158"/>
      <c r="I47" s="158"/>
      <c r="J47" s="158"/>
      <c r="K47" s="423"/>
      <c r="L47" s="446"/>
      <c r="M47" s="462" t="s">
        <v>383</v>
      </c>
      <c r="N47" s="467"/>
      <c r="O47" s="470">
        <v>0.16200000000000001</v>
      </c>
      <c r="P47" s="470">
        <v>0.13</v>
      </c>
      <c r="Q47" s="358"/>
      <c r="R47" s="217"/>
      <c r="S47" s="352"/>
      <c r="T47" s="352"/>
      <c r="U47" s="352"/>
      <c r="V47" s="352"/>
      <c r="W47" s="352"/>
      <c r="X47" s="352"/>
      <c r="Y47" s="352"/>
      <c r="Z47" s="219"/>
      <c r="AA47" s="219"/>
      <c r="AB47" s="535" t="s">
        <v>234</v>
      </c>
      <c r="AC47" s="469" t="s">
        <v>130</v>
      </c>
      <c r="AD47" s="469">
        <v>482</v>
      </c>
      <c r="AE47" s="469" t="s">
        <v>130</v>
      </c>
      <c r="AF47" s="469" t="s">
        <v>130</v>
      </c>
      <c r="AG47" s="469">
        <v>482</v>
      </c>
      <c r="AH47" s="402"/>
      <c r="AI47" s="402"/>
      <c r="AJ47" s="402"/>
      <c r="AK47" s="483"/>
      <c r="AL47" s="16"/>
      <c r="AM47" s="16"/>
      <c r="AN47" s="16"/>
      <c r="AO47" s="16"/>
      <c r="AP47" s="16"/>
      <c r="AQ47" s="16"/>
      <c r="AR47" s="16"/>
      <c r="AS47" s="158"/>
      <c r="AT47" s="158"/>
      <c r="AU47" s="158"/>
      <c r="AV47" s="158"/>
      <c r="AW47" s="158"/>
      <c r="AX47" s="158"/>
      <c r="AY47" s="158"/>
      <c r="AZ47" s="158"/>
      <c r="BA47" s="158"/>
      <c r="BB47" s="158"/>
    </row>
    <row r="48" spans="1:54" ht="13.5" customHeight="1">
      <c r="A48" s="386"/>
      <c r="B48" s="392"/>
      <c r="C48" s="158"/>
      <c r="D48" s="158"/>
      <c r="E48" s="158"/>
      <c r="F48" s="158"/>
      <c r="G48" s="158"/>
      <c r="I48" s="158"/>
      <c r="J48" s="158"/>
      <c r="K48" s="423"/>
      <c r="L48" s="446"/>
      <c r="M48" s="463" t="s">
        <v>386</v>
      </c>
      <c r="N48" s="468"/>
      <c r="O48" s="471">
        <v>0.10299999999999999</v>
      </c>
      <c r="P48" s="471">
        <v>8.5999999999999993e-002</v>
      </c>
      <c r="Q48" s="358"/>
      <c r="R48" s="217"/>
      <c r="S48" s="352"/>
      <c r="T48" s="352"/>
      <c r="U48" s="352"/>
      <c r="V48" s="352"/>
      <c r="W48" s="352"/>
      <c r="X48" s="352"/>
      <c r="Y48" s="352"/>
      <c r="Z48" s="219"/>
      <c r="AA48" s="219"/>
      <c r="AB48" s="290" t="s">
        <v>252</v>
      </c>
      <c r="AC48" s="469" t="s">
        <v>130</v>
      </c>
      <c r="AD48" s="469">
        <v>88.6</v>
      </c>
      <c r="AE48" s="469" t="s">
        <v>130</v>
      </c>
      <c r="AF48" s="469" t="s">
        <v>130</v>
      </c>
      <c r="AG48" s="469">
        <v>64.5</v>
      </c>
      <c r="AH48" s="402"/>
      <c r="AI48" s="402"/>
      <c r="AJ48" s="402"/>
      <c r="AK48" s="483"/>
      <c r="AL48" s="16"/>
      <c r="AM48" s="16"/>
      <c r="AN48" s="16"/>
      <c r="AO48" s="16"/>
      <c r="AP48" s="16"/>
      <c r="AQ48" s="16"/>
      <c r="AR48" s="16"/>
      <c r="AS48" s="158"/>
      <c r="AT48" s="158"/>
      <c r="AU48" s="158"/>
      <c r="AV48" s="158"/>
      <c r="AW48" s="158"/>
      <c r="AX48" s="158"/>
      <c r="AY48" s="158"/>
      <c r="AZ48" s="158"/>
      <c r="BA48" s="158"/>
      <c r="BB48" s="158"/>
    </row>
    <row r="49" spans="1:54">
      <c r="A49" s="386"/>
      <c r="B49" s="392"/>
      <c r="C49" s="400"/>
      <c r="D49" s="407"/>
      <c r="E49" s="407"/>
      <c r="F49" s="407"/>
      <c r="G49" s="407"/>
      <c r="H49" s="407"/>
      <c r="I49" s="407"/>
      <c r="J49" s="407"/>
      <c r="K49" s="440"/>
      <c r="L49" s="454"/>
      <c r="M49" s="464"/>
      <c r="N49" s="351"/>
      <c r="O49" s="351"/>
      <c r="P49" s="351"/>
      <c r="Q49" s="481"/>
      <c r="R49" s="351"/>
      <c r="S49" s="351"/>
      <c r="T49" s="351"/>
      <c r="U49" s="351"/>
      <c r="V49" s="351"/>
      <c r="W49" s="351"/>
      <c r="X49" s="351"/>
      <c r="Y49" s="351"/>
      <c r="Z49" s="351"/>
      <c r="AA49" s="351"/>
      <c r="AB49" s="536"/>
      <c r="AC49" s="351"/>
      <c r="AD49" s="351"/>
      <c r="AE49" s="351"/>
      <c r="AF49" s="351"/>
      <c r="AG49" s="351"/>
      <c r="AH49" s="351"/>
      <c r="AI49" s="351"/>
      <c r="AJ49" s="351"/>
      <c r="AK49" s="577"/>
      <c r="AL49" s="16"/>
      <c r="AM49" s="16"/>
      <c r="AN49" s="16"/>
      <c r="AO49" s="16"/>
      <c r="AP49" s="16"/>
      <c r="AQ49" s="16"/>
      <c r="AR49" s="16"/>
      <c r="AS49" s="158"/>
      <c r="AT49" s="158"/>
      <c r="AU49" s="158"/>
      <c r="AV49" s="158"/>
      <c r="AW49" s="158"/>
      <c r="AX49" s="158"/>
      <c r="AY49" s="158"/>
      <c r="AZ49" s="158"/>
      <c r="BA49" s="158"/>
      <c r="BB49" s="158"/>
    </row>
    <row r="50" spans="1:54" ht="20.25" customHeight="1">
      <c r="A50" s="386"/>
      <c r="B50" s="391" t="s">
        <v>1318</v>
      </c>
      <c r="C50" s="398"/>
      <c r="D50" s="408"/>
      <c r="E50" s="408"/>
      <c r="F50" s="408"/>
      <c r="G50" s="408"/>
      <c r="H50" s="408"/>
      <c r="I50" s="408"/>
      <c r="J50" s="408"/>
      <c r="K50" s="408"/>
      <c r="L50" s="455"/>
      <c r="M50" s="406"/>
      <c r="N50" s="406"/>
      <c r="O50" s="406"/>
      <c r="P50" s="406"/>
      <c r="Q50" s="482"/>
      <c r="R50" s="217"/>
      <c r="S50" s="217"/>
      <c r="T50" s="217"/>
      <c r="U50" s="217"/>
      <c r="V50" s="217"/>
      <c r="W50" s="217"/>
      <c r="X50" s="217"/>
      <c r="Y50" s="217"/>
      <c r="Z50" s="217"/>
      <c r="AA50" s="217"/>
      <c r="AB50" s="452" t="s">
        <v>425</v>
      </c>
      <c r="AC50" s="457"/>
      <c r="AD50" s="457"/>
      <c r="AE50" s="457"/>
      <c r="AF50" s="457"/>
      <c r="AG50" s="457"/>
      <c r="AH50" s="457"/>
      <c r="AI50" s="457"/>
      <c r="AJ50" s="457"/>
      <c r="AK50" s="91"/>
      <c r="AL50" s="16"/>
      <c r="AM50" s="16"/>
      <c r="AN50" s="16"/>
      <c r="AO50" s="16"/>
      <c r="AP50" s="16"/>
      <c r="AQ50" s="16"/>
      <c r="AR50" s="16"/>
      <c r="AS50" s="158"/>
      <c r="AT50" s="158"/>
      <c r="AU50" s="158"/>
      <c r="AV50" s="158"/>
      <c r="AW50" s="158"/>
      <c r="AX50" s="158"/>
      <c r="AY50" s="158"/>
      <c r="AZ50" s="158"/>
      <c r="BA50" s="158"/>
      <c r="BB50" s="158"/>
    </row>
    <row r="51" spans="1:54">
      <c r="A51" s="386"/>
      <c r="B51" s="392"/>
      <c r="C51" s="398"/>
      <c r="D51" s="408"/>
      <c r="E51" s="408"/>
      <c r="F51" s="408"/>
      <c r="G51" s="408"/>
      <c r="H51" s="408"/>
      <c r="I51" s="408"/>
      <c r="J51" s="408"/>
      <c r="K51" s="408"/>
      <c r="L51" s="218"/>
      <c r="M51" s="406"/>
      <c r="N51" s="406"/>
      <c r="O51" s="406"/>
      <c r="P51" s="406"/>
      <c r="Q51" s="483"/>
      <c r="R51" s="217"/>
      <c r="S51" s="352"/>
      <c r="T51" s="352"/>
      <c r="U51" s="352"/>
      <c r="V51" s="352"/>
      <c r="W51" s="352"/>
      <c r="X51" s="219"/>
      <c r="Y51" s="219"/>
      <c r="Z51" s="219"/>
      <c r="AA51" s="219"/>
      <c r="AB51" s="537" t="s">
        <v>4</v>
      </c>
      <c r="AC51" s="527" t="s">
        <v>7</v>
      </c>
      <c r="AD51" s="527" t="s">
        <v>420</v>
      </c>
      <c r="AE51" s="522" t="s">
        <v>228</v>
      </c>
      <c r="AF51" s="469" t="s">
        <v>338</v>
      </c>
      <c r="AG51" s="219"/>
      <c r="AH51" s="330"/>
      <c r="AI51" s="330"/>
      <c r="AJ51" s="219"/>
      <c r="AK51" s="91"/>
      <c r="AL51" s="16"/>
      <c r="AM51" s="16"/>
      <c r="AN51" s="16"/>
      <c r="AO51" s="16"/>
      <c r="AP51" s="16"/>
      <c r="AQ51" s="16"/>
      <c r="AR51" s="16"/>
      <c r="AS51" s="158"/>
      <c r="AT51" s="158"/>
      <c r="AU51" s="158"/>
      <c r="AV51" s="158"/>
      <c r="AW51" s="158"/>
      <c r="AX51" s="158"/>
      <c r="AY51" s="158"/>
      <c r="AZ51" s="158"/>
      <c r="BA51" s="158"/>
      <c r="BB51" s="158"/>
    </row>
    <row r="52" spans="1:54">
      <c r="A52" s="386"/>
      <c r="B52" s="392"/>
      <c r="C52" s="398"/>
      <c r="D52" s="408"/>
      <c r="E52" s="408"/>
      <c r="F52" s="408"/>
      <c r="G52" s="408"/>
      <c r="H52" s="408"/>
      <c r="I52" s="408"/>
      <c r="J52" s="408"/>
      <c r="K52" s="408"/>
      <c r="L52" s="283"/>
      <c r="M52" s="406"/>
      <c r="N52" s="406"/>
      <c r="O52" s="406"/>
      <c r="P52" s="406"/>
      <c r="Q52" s="483"/>
      <c r="R52" s="217"/>
      <c r="S52" s="498"/>
      <c r="T52" s="498"/>
      <c r="U52" s="498"/>
      <c r="V52" s="504"/>
      <c r="W52" s="498"/>
      <c r="X52" s="219"/>
      <c r="Y52" s="219"/>
      <c r="Z52" s="219"/>
      <c r="AA52" s="219"/>
      <c r="AB52" s="538">
        <v>88.9</v>
      </c>
      <c r="AC52" s="469">
        <v>93.2</v>
      </c>
      <c r="AD52" s="469">
        <v>65.8</v>
      </c>
      <c r="AE52" s="469">
        <v>80</v>
      </c>
      <c r="AF52" s="469">
        <v>91.8</v>
      </c>
      <c r="AG52" s="196"/>
      <c r="AH52" s="330"/>
      <c r="AI52" s="330"/>
      <c r="AJ52" s="219"/>
      <c r="AK52" s="91"/>
      <c r="AL52" s="16"/>
      <c r="AM52" s="16"/>
      <c r="AN52" s="16"/>
      <c r="AO52" s="16"/>
      <c r="AP52" s="16"/>
      <c r="AQ52" s="16"/>
      <c r="AR52" s="16"/>
      <c r="AS52" s="158"/>
      <c r="AT52" s="158"/>
      <c r="AU52" s="158"/>
      <c r="AV52" s="158"/>
      <c r="AW52" s="158"/>
      <c r="AX52" s="158"/>
      <c r="AY52" s="158"/>
      <c r="AZ52" s="158"/>
      <c r="BA52" s="158"/>
      <c r="BB52" s="158"/>
    </row>
    <row r="53" spans="1:54" ht="19.5" customHeight="1">
      <c r="A53" s="386"/>
      <c r="B53" s="392"/>
      <c r="C53" s="398"/>
      <c r="D53" s="408"/>
      <c r="E53" s="408"/>
      <c r="F53" s="408"/>
      <c r="G53" s="408"/>
      <c r="H53" s="408"/>
      <c r="I53" s="408"/>
      <c r="J53" s="408"/>
      <c r="K53" s="408"/>
      <c r="L53" s="283"/>
      <c r="M53" s="406"/>
      <c r="N53" s="406"/>
      <c r="O53" s="406"/>
      <c r="P53" s="406"/>
      <c r="Q53" s="483"/>
      <c r="R53" s="217"/>
      <c r="S53" s="217"/>
      <c r="T53" s="217"/>
      <c r="U53" s="217"/>
      <c r="V53" s="217"/>
      <c r="W53" s="217"/>
      <c r="X53" s="217"/>
      <c r="Y53" s="217"/>
      <c r="Z53" s="217"/>
      <c r="AA53" s="217"/>
      <c r="AB53" s="539" t="s">
        <v>432</v>
      </c>
      <c r="AC53" s="547"/>
      <c r="AD53" s="547"/>
      <c r="AE53" s="547"/>
      <c r="AF53" s="547"/>
      <c r="AG53" s="514"/>
      <c r="AH53" s="514"/>
      <c r="AI53" s="219"/>
      <c r="AJ53" s="219"/>
      <c r="AK53" s="91"/>
      <c r="AL53" s="16"/>
      <c r="AM53" s="16"/>
      <c r="AN53" s="16"/>
      <c r="AO53" s="16"/>
      <c r="AP53" s="16"/>
      <c r="AQ53" s="16"/>
      <c r="AR53" s="16"/>
      <c r="AS53" s="158"/>
      <c r="AT53" s="158"/>
      <c r="AU53" s="158"/>
      <c r="AV53" s="158"/>
      <c r="AW53" s="158"/>
      <c r="AX53" s="158"/>
      <c r="AY53" s="158"/>
      <c r="AZ53" s="158"/>
      <c r="BA53" s="158"/>
      <c r="BB53" s="158"/>
    </row>
    <row r="54" spans="1:54" ht="8.25" customHeight="1">
      <c r="A54" s="386"/>
      <c r="B54" s="392"/>
      <c r="C54" s="398"/>
      <c r="D54" s="409"/>
      <c r="E54" s="409"/>
      <c r="F54" s="409"/>
      <c r="G54" s="409"/>
      <c r="H54" s="409"/>
      <c r="I54" s="409"/>
      <c r="J54" s="409"/>
      <c r="K54" s="409"/>
      <c r="L54" s="270"/>
      <c r="M54" s="465"/>
      <c r="N54" s="465"/>
      <c r="O54" s="465"/>
      <c r="P54" s="465"/>
      <c r="Q54" s="483"/>
      <c r="R54" s="217"/>
      <c r="S54" s="217"/>
      <c r="T54" s="217"/>
      <c r="U54" s="217"/>
      <c r="V54" s="217"/>
      <c r="W54" s="217"/>
      <c r="X54" s="217"/>
      <c r="Y54" s="217"/>
      <c r="Z54" s="217"/>
      <c r="AA54" s="217"/>
      <c r="AB54" s="540"/>
      <c r="AC54" s="548"/>
      <c r="AD54" s="548"/>
      <c r="AE54" s="548"/>
      <c r="AF54" s="548"/>
      <c r="AG54" s="548"/>
      <c r="AH54" s="548"/>
      <c r="AI54" s="315"/>
      <c r="AJ54" s="315"/>
      <c r="AK54" s="91"/>
      <c r="AL54" s="16"/>
      <c r="AM54" s="16"/>
      <c r="AN54" s="16"/>
      <c r="AO54" s="16"/>
      <c r="AP54" s="16"/>
      <c r="AQ54" s="16"/>
      <c r="AR54" s="16"/>
      <c r="AS54" s="158"/>
      <c r="AT54" s="158"/>
      <c r="AU54" s="158"/>
      <c r="AV54" s="158"/>
      <c r="AW54" s="158"/>
      <c r="AX54" s="158"/>
      <c r="AY54" s="158"/>
      <c r="AZ54" s="158"/>
      <c r="BA54" s="158"/>
      <c r="BB54" s="158"/>
    </row>
    <row r="55" spans="1:54" ht="19.5" customHeight="1">
      <c r="A55" s="386"/>
      <c r="B55" s="392"/>
      <c r="C55" s="398"/>
      <c r="D55" s="409"/>
      <c r="E55" s="409"/>
      <c r="F55" s="409"/>
      <c r="G55" s="409"/>
      <c r="H55" s="409"/>
      <c r="I55" s="409"/>
      <c r="J55" s="409"/>
      <c r="K55" s="409"/>
      <c r="L55" s="270"/>
      <c r="M55" s="465"/>
      <c r="N55" s="465"/>
      <c r="O55" s="465"/>
      <c r="P55" s="465"/>
      <c r="Q55" s="483"/>
      <c r="R55" s="490" t="s">
        <v>288</v>
      </c>
      <c r="S55" s="490"/>
      <c r="T55" s="490"/>
      <c r="U55" s="490"/>
      <c r="V55" s="490"/>
      <c r="W55" s="490"/>
      <c r="X55" s="490"/>
      <c r="Y55" s="490"/>
      <c r="Z55" s="490"/>
      <c r="AA55" s="490"/>
      <c r="AB55" s="487"/>
      <c r="AC55" s="487"/>
      <c r="AD55" s="487"/>
      <c r="AE55" s="487"/>
      <c r="AF55" s="487"/>
      <c r="AG55" s="487"/>
      <c r="AH55" s="487"/>
      <c r="AI55" s="490"/>
      <c r="AJ55" s="572"/>
      <c r="AK55" s="575"/>
      <c r="AL55" s="16"/>
      <c r="AM55" s="16"/>
      <c r="AN55" s="16"/>
      <c r="AO55" s="16"/>
      <c r="AP55" s="16"/>
      <c r="AQ55" s="16"/>
      <c r="AR55" s="16"/>
      <c r="AS55" s="158"/>
      <c r="AT55" s="158"/>
      <c r="AU55" s="158"/>
      <c r="AV55" s="158"/>
      <c r="AW55" s="158"/>
      <c r="AX55" s="158"/>
      <c r="AY55" s="158"/>
      <c r="AZ55" s="158"/>
      <c r="BA55" s="158"/>
      <c r="BB55" s="158"/>
    </row>
    <row r="56" spans="1:54" ht="19.5" customHeight="1">
      <c r="A56" s="386"/>
      <c r="B56" s="392"/>
      <c r="C56" s="398"/>
      <c r="D56" s="409"/>
      <c r="E56" s="409"/>
      <c r="F56" s="409"/>
      <c r="G56" s="409"/>
      <c r="H56" s="409"/>
      <c r="I56" s="409"/>
      <c r="J56" s="409"/>
      <c r="K56" s="409"/>
      <c r="L56" s="270"/>
      <c r="M56" s="465"/>
      <c r="N56" s="465"/>
      <c r="O56" s="465"/>
      <c r="P56" s="465"/>
      <c r="Q56" s="483"/>
      <c r="R56" s="217"/>
      <c r="S56" s="499" t="s">
        <v>4</v>
      </c>
      <c r="T56" s="499" t="s">
        <v>7</v>
      </c>
      <c r="U56" s="499" t="s">
        <v>226</v>
      </c>
      <c r="V56" s="495" t="s">
        <v>228</v>
      </c>
      <c r="W56" s="508" t="s">
        <v>27</v>
      </c>
      <c r="X56" s="219"/>
      <c r="Y56" s="219"/>
      <c r="Z56" s="219"/>
      <c r="AA56" s="219"/>
      <c r="AB56" s="219"/>
      <c r="AC56" s="217"/>
      <c r="AD56" s="217"/>
      <c r="AE56" s="217"/>
      <c r="AF56" s="217"/>
      <c r="AG56" s="217"/>
      <c r="AH56" s="217"/>
      <c r="AI56" s="217"/>
      <c r="AJ56" s="406"/>
      <c r="AK56" s="483"/>
      <c r="AL56" s="16"/>
      <c r="AM56" s="16"/>
      <c r="AN56" s="16"/>
      <c r="AO56" s="16"/>
      <c r="AP56" s="16"/>
      <c r="AQ56" s="16"/>
      <c r="AR56" s="16"/>
      <c r="AS56" s="158"/>
      <c r="AT56" s="158"/>
      <c r="AU56" s="158"/>
      <c r="AV56" s="158"/>
      <c r="AW56" s="158"/>
      <c r="AX56" s="158"/>
      <c r="AY56" s="158"/>
      <c r="AZ56" s="158"/>
      <c r="BA56" s="158"/>
      <c r="BB56" s="158"/>
    </row>
    <row r="57" spans="1:54" ht="19.5" customHeight="1">
      <c r="A57" s="386"/>
      <c r="B57" s="392"/>
      <c r="C57" s="398"/>
      <c r="D57" s="409"/>
      <c r="E57" s="409"/>
      <c r="F57" s="409"/>
      <c r="G57" s="409"/>
      <c r="H57" s="409"/>
      <c r="I57" s="409"/>
      <c r="J57" s="409"/>
      <c r="K57" s="409"/>
      <c r="L57" s="270"/>
      <c r="M57" s="465"/>
      <c r="N57" s="465"/>
      <c r="O57" s="465"/>
      <c r="P57" s="465"/>
      <c r="Q57" s="483"/>
      <c r="R57" s="217"/>
      <c r="S57" s="500">
        <v>2.6</v>
      </c>
      <c r="T57" s="500">
        <v>25.1</v>
      </c>
      <c r="U57" s="500">
        <v>30.7</v>
      </c>
      <c r="V57" s="505">
        <v>5.6</v>
      </c>
      <c r="W57" s="509">
        <v>23.1</v>
      </c>
      <c r="X57" s="219"/>
      <c r="Y57" s="219"/>
      <c r="Z57" s="219"/>
      <c r="AA57" s="219"/>
      <c r="AB57" s="219"/>
      <c r="AC57" s="217"/>
      <c r="AD57" s="217"/>
      <c r="AE57" s="217"/>
      <c r="AF57" s="217"/>
      <c r="AG57" s="217"/>
      <c r="AH57" s="217"/>
      <c r="AI57" s="217"/>
      <c r="AJ57" s="406"/>
      <c r="AK57" s="483"/>
      <c r="AL57" s="16"/>
      <c r="AM57" s="16"/>
      <c r="AN57" s="16"/>
      <c r="AO57" s="16"/>
      <c r="AP57" s="16"/>
      <c r="AQ57" s="16"/>
      <c r="AR57" s="16"/>
      <c r="AS57" s="158"/>
      <c r="AT57" s="158"/>
      <c r="AU57" s="158"/>
      <c r="AV57" s="158"/>
      <c r="AW57" s="158"/>
      <c r="AX57" s="158"/>
      <c r="AY57" s="158"/>
      <c r="AZ57" s="158"/>
      <c r="BA57" s="158"/>
      <c r="BB57" s="158"/>
    </row>
    <row r="58" spans="1:54" ht="9" customHeight="1">
      <c r="A58" s="386"/>
      <c r="B58" s="392"/>
      <c r="C58" s="401"/>
      <c r="D58" s="410"/>
      <c r="E58" s="410"/>
      <c r="F58" s="410"/>
      <c r="G58" s="410"/>
      <c r="H58" s="410"/>
      <c r="I58" s="410"/>
      <c r="J58" s="410"/>
      <c r="K58" s="410"/>
      <c r="L58" s="353"/>
      <c r="M58" s="466"/>
      <c r="N58" s="466"/>
      <c r="O58" s="466"/>
      <c r="P58" s="466"/>
      <c r="Q58" s="484"/>
      <c r="R58" s="355"/>
      <c r="S58" s="501"/>
      <c r="T58" s="501"/>
      <c r="U58" s="501"/>
      <c r="V58" s="506"/>
      <c r="W58" s="510"/>
      <c r="X58" s="315"/>
      <c r="Y58" s="315"/>
      <c r="Z58" s="315"/>
      <c r="AA58" s="315"/>
      <c r="AB58" s="315"/>
      <c r="AC58" s="355"/>
      <c r="AD58" s="355"/>
      <c r="AE58" s="355"/>
      <c r="AF58" s="355"/>
      <c r="AG58" s="355"/>
      <c r="AH58" s="355"/>
      <c r="AI58" s="355"/>
      <c r="AJ58" s="466"/>
      <c r="AK58" s="484"/>
      <c r="AL58" s="16"/>
      <c r="AM58" s="16"/>
      <c r="AN58" s="16"/>
      <c r="AO58" s="16"/>
      <c r="AP58" s="16"/>
      <c r="AQ58" s="16"/>
      <c r="AR58" s="16"/>
      <c r="AS58" s="158"/>
      <c r="AT58" s="158"/>
      <c r="AU58" s="158"/>
      <c r="AV58" s="158"/>
      <c r="AW58" s="158"/>
      <c r="AX58" s="158"/>
      <c r="AY58" s="158"/>
      <c r="AZ58" s="158"/>
      <c r="BA58" s="158"/>
      <c r="BB58" s="158"/>
    </row>
    <row r="59" spans="1:54" ht="19.5" customHeight="1">
      <c r="A59" s="386"/>
      <c r="B59" s="392"/>
      <c r="C59" s="402" t="s">
        <v>1274</v>
      </c>
      <c r="D59" s="402"/>
      <c r="E59" s="402"/>
      <c r="F59" s="402"/>
      <c r="G59" s="402"/>
      <c r="H59" s="402"/>
      <c r="I59" s="402"/>
      <c r="J59" s="402"/>
      <c r="K59" s="441"/>
      <c r="L59" s="441"/>
      <c r="M59" s="406"/>
      <c r="N59" s="406"/>
      <c r="O59" s="406"/>
      <c r="P59" s="406"/>
      <c r="Q59" s="406"/>
      <c r="R59" s="438"/>
      <c r="S59" s="438"/>
      <c r="T59" s="438"/>
      <c r="U59" s="438"/>
      <c r="V59" s="438"/>
      <c r="W59" s="438"/>
      <c r="X59" s="438"/>
      <c r="Y59" s="438"/>
      <c r="Z59" s="406"/>
      <c r="AA59" s="406"/>
      <c r="AB59" s="438"/>
      <c r="AC59" s="406"/>
      <c r="AD59" s="406"/>
      <c r="AE59" s="406"/>
      <c r="AF59" s="406"/>
      <c r="AG59" s="406"/>
      <c r="AH59" s="406"/>
      <c r="AI59" s="406"/>
      <c r="AJ59" s="406"/>
      <c r="AK59" s="483"/>
      <c r="AL59" s="16"/>
      <c r="AM59" s="16"/>
      <c r="AN59" s="16"/>
      <c r="AO59" s="16"/>
      <c r="AP59" s="16"/>
      <c r="AQ59" s="16"/>
      <c r="AR59" s="16"/>
      <c r="AS59" s="158"/>
      <c r="AT59" s="158"/>
      <c r="AU59" s="158"/>
      <c r="AV59" s="158"/>
      <c r="AW59" s="158"/>
      <c r="AX59" s="158"/>
      <c r="AY59" s="158"/>
      <c r="AZ59" s="158"/>
      <c r="BA59" s="158"/>
      <c r="BB59" s="158"/>
    </row>
    <row r="60" spans="1:54" ht="24.75" customHeight="1">
      <c r="A60" s="386"/>
      <c r="B60" s="392"/>
      <c r="C60" s="400"/>
      <c r="D60" s="407" t="s">
        <v>1346</v>
      </c>
      <c r="E60" s="407"/>
      <c r="F60" s="407"/>
      <c r="G60" s="407"/>
      <c r="H60" s="407"/>
      <c r="I60" s="407"/>
      <c r="J60" s="428"/>
      <c r="K60" s="440"/>
      <c r="L60" s="440"/>
      <c r="M60" s="464"/>
      <c r="N60" s="464"/>
      <c r="O60" s="472"/>
      <c r="P60" s="351"/>
      <c r="Q60" s="472"/>
      <c r="R60" s="407" t="s">
        <v>531</v>
      </c>
      <c r="S60" s="472"/>
      <c r="T60" s="472"/>
      <c r="U60" s="464"/>
      <c r="V60" s="464"/>
      <c r="W60" s="464"/>
      <c r="X60" s="464"/>
      <c r="Y60" s="464"/>
      <c r="Z60" s="464"/>
      <c r="AA60" s="464"/>
      <c r="AB60" s="464"/>
      <c r="AC60" s="464"/>
      <c r="AD60" s="464"/>
      <c r="AE60" s="464"/>
      <c r="AF60" s="464"/>
      <c r="AG60" s="464"/>
      <c r="AH60" s="464"/>
      <c r="AI60" s="464"/>
      <c r="AJ60" s="464"/>
      <c r="AK60" s="576"/>
      <c r="AL60" s="16"/>
      <c r="AM60" s="16"/>
      <c r="AN60" s="16"/>
      <c r="AO60" s="16"/>
      <c r="AP60" s="16"/>
      <c r="AQ60" s="16"/>
      <c r="AR60" s="16"/>
      <c r="AS60" s="158"/>
      <c r="AT60" s="158"/>
      <c r="AU60" s="158"/>
      <c r="AV60" s="158"/>
      <c r="AW60" s="158"/>
      <c r="AX60" s="158"/>
      <c r="AY60" s="158"/>
      <c r="AZ60" s="158"/>
      <c r="BA60" s="158"/>
      <c r="BB60" s="158"/>
    </row>
    <row r="61" spans="1:54">
      <c r="B61" s="16"/>
      <c r="C61" s="16"/>
      <c r="D61" s="16"/>
      <c r="E61" s="16"/>
      <c r="F61" s="16"/>
      <c r="G61" s="16"/>
      <c r="H61" s="423"/>
      <c r="I61" s="16"/>
      <c r="J61" s="16"/>
      <c r="K61" s="442"/>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6"/>
      <c r="AN61" s="16"/>
      <c r="AO61" s="16"/>
      <c r="AP61" s="16"/>
      <c r="AQ61" s="16"/>
      <c r="AR61" s="16"/>
      <c r="AS61" s="158"/>
      <c r="AT61" s="158"/>
      <c r="AU61" s="158"/>
      <c r="AV61" s="158"/>
      <c r="AW61" s="158"/>
      <c r="AX61" s="158"/>
      <c r="AY61" s="158"/>
      <c r="AZ61" s="158"/>
      <c r="BA61" s="158"/>
      <c r="BB61" s="158"/>
    </row>
    <row r="62" spans="1:54">
      <c r="B62" s="16"/>
      <c r="C62" s="16"/>
      <c r="D62" s="16"/>
      <c r="E62" s="16"/>
      <c r="F62" s="16"/>
      <c r="G62" s="16"/>
      <c r="H62" s="423"/>
      <c r="I62" s="16"/>
      <c r="J62" s="16"/>
      <c r="K62" s="442"/>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58"/>
      <c r="AT62" s="158"/>
      <c r="AU62" s="158"/>
      <c r="AV62" s="158"/>
      <c r="AW62" s="158"/>
      <c r="AX62" s="158"/>
      <c r="AY62" s="158"/>
      <c r="AZ62" s="158"/>
      <c r="BA62" s="158"/>
      <c r="BB62" s="158"/>
    </row>
    <row r="63" spans="1:54">
      <c r="B63" s="16"/>
      <c r="C63" s="16"/>
      <c r="D63" s="16"/>
      <c r="E63" s="16"/>
      <c r="F63" s="16"/>
      <c r="G63" s="16"/>
      <c r="H63" s="423"/>
      <c r="I63" s="16"/>
      <c r="J63" s="16"/>
      <c r="K63" s="442"/>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58"/>
      <c r="AT63" s="158"/>
      <c r="AU63" s="158"/>
      <c r="AV63" s="158"/>
      <c r="AW63" s="158"/>
      <c r="AX63" s="158"/>
      <c r="AY63" s="158"/>
      <c r="AZ63" s="158"/>
      <c r="BA63" s="158"/>
      <c r="BB63" s="158"/>
    </row>
    <row r="64" spans="1:54">
      <c r="B64" s="16"/>
      <c r="C64" s="16"/>
      <c r="D64" s="16"/>
      <c r="E64" s="16"/>
      <c r="F64" s="16"/>
      <c r="G64" s="16"/>
      <c r="H64" s="423"/>
      <c r="J64" s="16"/>
      <c r="K64" s="442"/>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58"/>
      <c r="AT64" s="158"/>
      <c r="AU64" s="158"/>
      <c r="AV64" s="158"/>
      <c r="AW64" s="158"/>
      <c r="AX64" s="158"/>
      <c r="AY64" s="158"/>
      <c r="AZ64" s="158"/>
      <c r="BA64" s="158"/>
      <c r="BB64" s="158"/>
    </row>
    <row r="65" spans="2:54">
      <c r="B65" s="16"/>
      <c r="C65" s="16"/>
      <c r="D65" s="16"/>
      <c r="E65" s="16"/>
      <c r="F65" s="16"/>
      <c r="G65" s="16"/>
      <c r="H65" s="423"/>
      <c r="I65" s="16"/>
      <c r="J65" s="16"/>
      <c r="K65" s="442"/>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58"/>
      <c r="AT65" s="158"/>
      <c r="AU65" s="158"/>
      <c r="AV65" s="158"/>
      <c r="AW65" s="158"/>
      <c r="AX65" s="158"/>
      <c r="AY65" s="158"/>
      <c r="AZ65" s="158"/>
      <c r="BA65" s="158"/>
      <c r="BB65" s="158"/>
    </row>
    <row r="66" spans="2:54">
      <c r="B66" s="16"/>
      <c r="C66" s="16"/>
      <c r="D66" s="16"/>
      <c r="E66" s="16"/>
      <c r="F66" s="16"/>
      <c r="G66" s="16"/>
      <c r="H66" s="423"/>
      <c r="I66" s="16"/>
      <c r="J66" s="16"/>
      <c r="K66" s="442"/>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58"/>
      <c r="AT66" s="158"/>
      <c r="AU66" s="158"/>
      <c r="AV66" s="158"/>
      <c r="AW66" s="158"/>
      <c r="AX66" s="158"/>
      <c r="AY66" s="158"/>
      <c r="AZ66" s="158"/>
      <c r="BA66" s="158"/>
      <c r="BB66" s="158"/>
    </row>
    <row r="67" spans="2:54">
      <c r="B67" s="16"/>
      <c r="C67" s="16"/>
      <c r="D67" s="16"/>
      <c r="E67" s="16"/>
      <c r="F67" s="16"/>
      <c r="G67" s="16"/>
      <c r="H67" s="423"/>
      <c r="I67" s="16"/>
      <c r="J67" s="16"/>
      <c r="K67" s="442"/>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58"/>
      <c r="AT67" s="158"/>
      <c r="AU67" s="158"/>
      <c r="AV67" s="158"/>
      <c r="AW67" s="158"/>
      <c r="AX67" s="158"/>
      <c r="AY67" s="158"/>
      <c r="AZ67" s="158"/>
      <c r="BA67" s="158"/>
      <c r="BB67" s="158"/>
    </row>
    <row r="68" spans="2:54">
      <c r="B68" s="16"/>
      <c r="C68" s="16"/>
      <c r="D68" s="16"/>
      <c r="E68" s="16"/>
      <c r="F68" s="16"/>
      <c r="G68" s="16"/>
      <c r="H68" s="423"/>
      <c r="I68" s="16"/>
      <c r="J68" s="16"/>
      <c r="K68" s="442"/>
      <c r="L68" s="16"/>
      <c r="M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58"/>
      <c r="AT68" s="158"/>
      <c r="AU68" s="158"/>
      <c r="AV68" s="158"/>
      <c r="AW68" s="158"/>
      <c r="AX68" s="158"/>
      <c r="AY68" s="158"/>
      <c r="AZ68" s="158"/>
      <c r="BA68" s="158"/>
      <c r="BB68" s="158"/>
    </row>
    <row r="69" spans="2:54">
      <c r="B69" s="16"/>
      <c r="C69" s="16"/>
      <c r="D69" s="16"/>
      <c r="E69" s="16"/>
      <c r="F69" s="16"/>
      <c r="G69" s="16"/>
      <c r="H69" s="423"/>
      <c r="I69" s="16"/>
      <c r="J69" s="16"/>
      <c r="K69" s="442"/>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58"/>
      <c r="AT69" s="158"/>
      <c r="AU69" s="158"/>
      <c r="AV69" s="158"/>
      <c r="AW69" s="158"/>
      <c r="AX69" s="158"/>
      <c r="AY69" s="158"/>
      <c r="AZ69" s="158"/>
      <c r="BA69" s="158"/>
      <c r="BB69" s="158"/>
    </row>
    <row r="70" spans="2:54">
      <c r="B70" s="16"/>
      <c r="C70" s="16"/>
      <c r="D70" s="16"/>
      <c r="E70" s="16"/>
      <c r="F70" s="16"/>
      <c r="G70" s="16"/>
      <c r="H70" s="423"/>
      <c r="I70" s="16"/>
      <c r="J70" s="16"/>
      <c r="K70" s="442"/>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58"/>
      <c r="AT70" s="158"/>
      <c r="AU70" s="158"/>
      <c r="AV70" s="158"/>
      <c r="AW70" s="158"/>
      <c r="AX70" s="158"/>
      <c r="AY70" s="158"/>
      <c r="AZ70" s="158"/>
      <c r="BA70" s="158"/>
      <c r="BB70" s="158"/>
    </row>
    <row r="71" spans="2:54">
      <c r="B71" s="16"/>
      <c r="C71" s="16"/>
      <c r="D71" s="16"/>
      <c r="E71" s="16"/>
      <c r="F71" s="16"/>
      <c r="G71" s="16"/>
      <c r="H71" s="423"/>
      <c r="I71" s="16"/>
      <c r="J71" s="16"/>
      <c r="K71" s="442"/>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58"/>
      <c r="AT71" s="158"/>
      <c r="AU71" s="158"/>
      <c r="AV71" s="158"/>
      <c r="AW71" s="158"/>
      <c r="AX71" s="158"/>
      <c r="AY71" s="158"/>
      <c r="AZ71" s="158"/>
      <c r="BA71" s="158"/>
      <c r="BB71" s="158"/>
    </row>
    <row r="72" spans="2:54">
      <c r="B72" s="16"/>
      <c r="C72" s="16"/>
      <c r="D72" s="16"/>
      <c r="E72" s="16"/>
      <c r="F72" s="16"/>
      <c r="G72" s="16"/>
      <c r="H72" s="423"/>
      <c r="I72" s="16"/>
      <c r="J72" s="16"/>
      <c r="K72" s="442"/>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58"/>
      <c r="AT72" s="158"/>
      <c r="AU72" s="158"/>
      <c r="AV72" s="158"/>
      <c r="AW72" s="158"/>
      <c r="AX72" s="158"/>
      <c r="AY72" s="158"/>
      <c r="AZ72" s="158"/>
      <c r="BA72" s="158"/>
      <c r="BB72" s="158"/>
    </row>
    <row r="73" spans="2:54">
      <c r="B73" s="16"/>
      <c r="C73" s="16"/>
      <c r="D73" s="16"/>
      <c r="E73" s="16"/>
      <c r="F73" s="16"/>
      <c r="G73" s="16"/>
      <c r="H73" s="423"/>
      <c r="I73" s="16"/>
      <c r="J73" s="16"/>
      <c r="K73" s="442"/>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58"/>
      <c r="AT73" s="158"/>
      <c r="AU73" s="158"/>
      <c r="AV73" s="158"/>
      <c r="AW73" s="158"/>
      <c r="AX73" s="158"/>
      <c r="AY73" s="158"/>
      <c r="AZ73" s="158"/>
      <c r="BA73" s="158"/>
      <c r="BB73" s="158"/>
    </row>
    <row r="74" spans="2:54">
      <c r="B74" s="16"/>
      <c r="C74" s="16"/>
      <c r="D74" s="16"/>
      <c r="E74" s="16"/>
      <c r="F74" s="16"/>
      <c r="G74" s="16"/>
      <c r="H74" s="423"/>
      <c r="I74" s="16"/>
      <c r="J74" s="16"/>
      <c r="K74" s="442"/>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58"/>
      <c r="AT74" s="158"/>
      <c r="AU74" s="158"/>
      <c r="AV74" s="158"/>
      <c r="AW74" s="158"/>
      <c r="AX74" s="158"/>
      <c r="AY74" s="158"/>
      <c r="AZ74" s="158"/>
      <c r="BA74" s="158"/>
      <c r="BB74" s="158"/>
    </row>
    <row r="75" spans="2:54">
      <c r="B75" s="158"/>
      <c r="C75" s="158"/>
      <c r="D75" s="158"/>
      <c r="E75" s="158"/>
      <c r="F75" s="158"/>
      <c r="G75" s="158"/>
      <c r="I75" s="158"/>
      <c r="J75" s="158"/>
      <c r="K75" s="443"/>
      <c r="L75" s="158"/>
      <c r="M75" s="158"/>
      <c r="N75" s="158"/>
      <c r="O75" s="158"/>
      <c r="P75" s="158"/>
      <c r="Q75" s="158"/>
      <c r="R75" s="158"/>
      <c r="S75" s="158"/>
      <c r="T75" s="158"/>
      <c r="U75" s="158"/>
      <c r="V75" s="158"/>
      <c r="W75" s="158"/>
      <c r="X75" s="158"/>
      <c r="Y75" s="158"/>
      <c r="Z75" s="158"/>
      <c r="AA75" s="158"/>
      <c r="AB75" s="158"/>
      <c r="AC75" s="158"/>
      <c r="AD75" s="158"/>
      <c r="AE75" s="158"/>
      <c r="AF75" s="158"/>
      <c r="AG75" s="158"/>
      <c r="AH75" s="158"/>
      <c r="AI75" s="158"/>
      <c r="AJ75" s="158"/>
      <c r="AK75" s="158"/>
      <c r="AL75" s="158"/>
      <c r="AM75" s="158"/>
      <c r="AN75" s="158"/>
      <c r="AO75" s="158"/>
      <c r="AP75" s="158"/>
      <c r="AQ75" s="158"/>
      <c r="AR75" s="158"/>
      <c r="AS75" s="158"/>
      <c r="AT75" s="158"/>
      <c r="AU75" s="158"/>
      <c r="AV75" s="158"/>
      <c r="AW75" s="158"/>
      <c r="AX75" s="158"/>
      <c r="AY75" s="158"/>
      <c r="AZ75" s="158"/>
      <c r="BA75" s="158"/>
      <c r="BB75" s="158"/>
    </row>
  </sheetData>
  <mergeCells count="67">
    <mergeCell ref="B1:AJ1"/>
    <mergeCell ref="C2:K2"/>
    <mergeCell ref="L2:Q2"/>
    <mergeCell ref="R2:AA2"/>
    <mergeCell ref="AB2:AI2"/>
    <mergeCell ref="AJ2:AK2"/>
    <mergeCell ref="C3:J3"/>
    <mergeCell ref="L3:Q3"/>
    <mergeCell ref="R3:Z3"/>
    <mergeCell ref="AA7:AG7"/>
    <mergeCell ref="D12:J12"/>
    <mergeCell ref="R19:Z19"/>
    <mergeCell ref="R25:AA25"/>
    <mergeCell ref="C29:K29"/>
    <mergeCell ref="L29:Q29"/>
    <mergeCell ref="R29:AA29"/>
    <mergeCell ref="C30:J30"/>
    <mergeCell ref="L30:Q30"/>
    <mergeCell ref="L31:Q31"/>
    <mergeCell ref="C33:D33"/>
    <mergeCell ref="R33:AA33"/>
    <mergeCell ref="L35:Q35"/>
    <mergeCell ref="C36:K36"/>
    <mergeCell ref="C37:K37"/>
    <mergeCell ref="R37:AA37"/>
    <mergeCell ref="R38:AA38"/>
    <mergeCell ref="C39:J39"/>
    <mergeCell ref="C40:J40"/>
    <mergeCell ref="L40:Q40"/>
    <mergeCell ref="C41:J41"/>
    <mergeCell ref="C42:J42"/>
    <mergeCell ref="M46:N46"/>
    <mergeCell ref="M47:N47"/>
    <mergeCell ref="M48:N48"/>
    <mergeCell ref="R50:AA50"/>
    <mergeCell ref="AB50:AJ50"/>
    <mergeCell ref="R55:AA55"/>
    <mergeCell ref="C59:J59"/>
    <mergeCell ref="AB59:AI59"/>
    <mergeCell ref="M4:Q5"/>
    <mergeCell ref="M6:Q7"/>
    <mergeCell ref="D7:D8"/>
    <mergeCell ref="E7:E8"/>
    <mergeCell ref="F7:F8"/>
    <mergeCell ref="G7:G8"/>
    <mergeCell ref="H7:H8"/>
    <mergeCell ref="I7:I8"/>
    <mergeCell ref="J7:J8"/>
    <mergeCell ref="D9:D10"/>
    <mergeCell ref="E9:E10"/>
    <mergeCell ref="F9:F10"/>
    <mergeCell ref="G9:G10"/>
    <mergeCell ref="H9:H10"/>
    <mergeCell ref="I9:I10"/>
    <mergeCell ref="J9:J10"/>
    <mergeCell ref="AA14:AG15"/>
    <mergeCell ref="AA18:AG19"/>
    <mergeCell ref="C31:K32"/>
    <mergeCell ref="L33:Q34"/>
    <mergeCell ref="C34:K35"/>
    <mergeCell ref="L37:Q39"/>
    <mergeCell ref="L42:Q45"/>
    <mergeCell ref="AB44:AH45"/>
    <mergeCell ref="A1:A60"/>
    <mergeCell ref="B3:B28"/>
    <mergeCell ref="B29:B49"/>
    <mergeCell ref="B50:B60"/>
  </mergeCells>
  <phoneticPr fontId="6"/>
  <pageMargins left="0.34418402777777773" right="0" top="0.60746233521657256" bottom="0.37382297551789079" header="0.31496062992125984" footer="0.31496062992125984"/>
  <pageSetup paperSize="9" scale="56" fitToWidth="0" fitToHeight="1" orientation="landscape" usePrinterDefaults="1" horizontalDpi="65533" r:id="rId1"/>
</worksheet>
</file>

<file path=xl/worksheets/sheet4.xml><?xml version="1.0" encoding="utf-8"?>
<worksheet xmlns:r="http://schemas.openxmlformats.org/officeDocument/2006/relationships" xmlns:mc="http://schemas.openxmlformats.org/markup-compatibility/2006" xmlns="http://schemas.openxmlformats.org/spreadsheetml/2006/main">
  <dimension ref="A1:BH110"/>
  <sheetViews>
    <sheetView topLeftCell="A13" zoomScale="88" zoomScaleNormal="88" workbookViewId="0">
      <selection activeCell="D21" sqref="D21"/>
    </sheetView>
  </sheetViews>
  <sheetFormatPr defaultRowHeight="13.5"/>
  <cols>
    <col min="1" max="1" width="5.375" customWidth="1"/>
    <col min="2" max="2" width="4.875" customWidth="1"/>
    <col min="3" max="3" width="7.125" customWidth="1"/>
    <col min="4" max="4" width="7.25" customWidth="1"/>
    <col min="5" max="5" width="7.625" customWidth="1"/>
    <col min="6" max="6" width="7" customWidth="1"/>
    <col min="7" max="7" width="9.5" customWidth="1"/>
    <col min="8" max="9" width="8.25" customWidth="1"/>
    <col min="10" max="10" width="8.5" customWidth="1"/>
    <col min="11" max="12" width="8.25" customWidth="1"/>
    <col min="13" max="13" width="2.25" customWidth="1"/>
    <col min="14" max="14" width="8.5" customWidth="1"/>
    <col min="15" max="15" width="7" customWidth="1"/>
    <col min="16" max="16" width="7.375" customWidth="1"/>
    <col min="17" max="19" width="7" customWidth="1"/>
    <col min="20" max="20" width="4.25" customWidth="1"/>
    <col min="21" max="21" width="2.875" customWidth="1"/>
    <col min="22" max="22" width="6.375" customWidth="1"/>
    <col min="23" max="27" width="5.625" customWidth="1"/>
    <col min="28" max="28" width="5.5" customWidth="1"/>
    <col min="29" max="29" width="6.5" customWidth="1"/>
    <col min="30" max="34" width="5.625" customWidth="1"/>
    <col min="35" max="35" width="6.375" customWidth="1"/>
    <col min="36" max="36" width="3.125" customWidth="1"/>
  </cols>
  <sheetData>
    <row r="1" spans="1:60" ht="31.5" customHeight="1">
      <c r="A1" s="386" t="s">
        <v>1496</v>
      </c>
      <c r="B1" s="579" t="s">
        <v>1486</v>
      </c>
      <c r="C1" s="160"/>
      <c r="D1" s="160"/>
      <c r="E1" s="160"/>
      <c r="F1" s="160"/>
      <c r="G1" s="616"/>
      <c r="H1" s="616"/>
      <c r="I1" s="616"/>
      <c r="J1" s="616"/>
      <c r="K1" s="616"/>
      <c r="L1" s="616"/>
      <c r="M1" s="616"/>
      <c r="N1" s="616"/>
      <c r="O1" s="616"/>
      <c r="P1" s="616"/>
      <c r="Q1" s="616"/>
      <c r="R1" s="17"/>
      <c r="S1" s="17"/>
      <c r="T1" s="17"/>
      <c r="U1" s="17"/>
      <c r="V1" s="17"/>
      <c r="W1" s="17"/>
      <c r="X1" s="17"/>
      <c r="Y1" s="17"/>
      <c r="Z1" s="17"/>
      <c r="AA1" s="17"/>
      <c r="AB1" s="17"/>
      <c r="AC1" s="17"/>
      <c r="AD1" s="17"/>
      <c r="AE1" s="17"/>
      <c r="AF1" s="17"/>
      <c r="AG1" s="17"/>
      <c r="AH1" s="17"/>
      <c r="AI1" s="144"/>
      <c r="AJ1" s="3"/>
      <c r="AK1" s="158"/>
      <c r="AL1" s="158"/>
      <c r="AM1" s="158"/>
      <c r="AN1" s="158"/>
      <c r="AO1" s="158"/>
      <c r="AP1" s="158"/>
      <c r="AQ1" s="158"/>
      <c r="AR1" s="158"/>
      <c r="AS1" s="158"/>
      <c r="AT1" s="158"/>
      <c r="AU1" s="158"/>
      <c r="AV1" s="158"/>
      <c r="AW1" s="158"/>
      <c r="AX1" s="158"/>
      <c r="AY1" s="158"/>
      <c r="AZ1" s="158"/>
      <c r="BA1" s="158"/>
      <c r="BB1" s="158"/>
      <c r="BC1" s="158"/>
      <c r="BD1" s="158"/>
      <c r="BE1" s="158"/>
      <c r="BF1" s="158"/>
      <c r="BG1" s="158"/>
      <c r="BH1" s="158"/>
    </row>
    <row r="2" spans="1:60" ht="27.75" customHeight="1">
      <c r="A2" s="386"/>
      <c r="B2" s="4"/>
      <c r="C2" s="584" t="s">
        <v>333</v>
      </c>
      <c r="D2" s="597"/>
      <c r="E2" s="597"/>
      <c r="F2" s="597"/>
      <c r="G2" s="617" t="s">
        <v>191</v>
      </c>
      <c r="H2" s="628"/>
      <c r="I2" s="628"/>
      <c r="J2" s="628"/>
      <c r="K2" s="628"/>
      <c r="L2" s="628"/>
      <c r="M2" s="628"/>
      <c r="N2" s="654"/>
      <c r="O2" s="662" t="s">
        <v>477</v>
      </c>
      <c r="P2" s="628"/>
      <c r="Q2" s="628"/>
      <c r="R2" s="628"/>
      <c r="S2" s="628"/>
      <c r="T2" s="628"/>
      <c r="U2" s="628"/>
      <c r="V2" s="683" t="s">
        <v>173</v>
      </c>
      <c r="W2" s="662"/>
      <c r="X2" s="662"/>
      <c r="Y2" s="662"/>
      <c r="Z2" s="662"/>
      <c r="AA2" s="662"/>
      <c r="AB2" s="698"/>
      <c r="AC2" s="18" t="s">
        <v>147</v>
      </c>
      <c r="AD2" s="199"/>
      <c r="AE2" s="199"/>
      <c r="AF2" s="199"/>
      <c r="AG2" s="199"/>
      <c r="AH2" s="199"/>
      <c r="AI2" s="199"/>
      <c r="AJ2" s="230"/>
      <c r="AK2" s="16"/>
      <c r="AL2" s="16"/>
      <c r="AM2" s="16"/>
      <c r="AN2" s="16"/>
      <c r="AO2" s="16"/>
      <c r="AP2" s="16"/>
      <c r="AQ2" s="16"/>
      <c r="AR2" s="16"/>
      <c r="AS2" s="16"/>
      <c r="AT2" s="16"/>
      <c r="AU2" s="16"/>
      <c r="AV2" s="16"/>
      <c r="AW2" s="16"/>
      <c r="AX2" s="16"/>
      <c r="AY2" s="158"/>
      <c r="AZ2" s="158"/>
      <c r="BA2" s="158"/>
      <c r="BB2" s="158"/>
      <c r="BC2" s="158"/>
      <c r="BD2" s="158"/>
      <c r="BE2" s="158"/>
      <c r="BF2" s="158"/>
      <c r="BG2" s="158"/>
      <c r="BH2" s="158"/>
    </row>
    <row r="3" spans="1:60" ht="14.25" customHeight="1">
      <c r="A3" s="386"/>
      <c r="B3" s="580" t="s">
        <v>237</v>
      </c>
      <c r="C3" s="585" t="s">
        <v>428</v>
      </c>
      <c r="D3" s="598"/>
      <c r="E3" s="598"/>
      <c r="F3" s="598"/>
      <c r="G3" s="618" t="s">
        <v>1472</v>
      </c>
      <c r="H3" s="629"/>
      <c r="I3" s="629"/>
      <c r="J3" s="629"/>
      <c r="K3" s="629"/>
      <c r="L3" s="629"/>
      <c r="M3" s="629"/>
      <c r="N3" s="629"/>
      <c r="O3" s="663" t="s">
        <v>629</v>
      </c>
      <c r="P3" s="669"/>
      <c r="Q3" s="669"/>
      <c r="R3" s="669"/>
      <c r="S3" s="669"/>
      <c r="T3" s="669"/>
      <c r="U3" s="680"/>
      <c r="V3" s="171" t="s">
        <v>1469</v>
      </c>
      <c r="W3" s="200"/>
      <c r="X3" s="200"/>
      <c r="Y3" s="200"/>
      <c r="Z3" s="200"/>
      <c r="AA3" s="200"/>
      <c r="AB3" s="231"/>
      <c r="AC3" s="703" t="s">
        <v>1033</v>
      </c>
      <c r="AD3" s="703"/>
      <c r="AE3" s="703"/>
      <c r="AF3" s="703"/>
      <c r="AG3" s="703"/>
      <c r="AH3" s="703"/>
      <c r="AI3" s="703"/>
      <c r="AJ3" s="715"/>
      <c r="AK3" s="16"/>
      <c r="AL3" s="16"/>
      <c r="AM3" s="16"/>
      <c r="AN3" s="16"/>
      <c r="AO3" s="16"/>
      <c r="AP3" s="16"/>
      <c r="AQ3" s="16"/>
      <c r="AR3" s="16"/>
      <c r="AS3" s="16"/>
      <c r="AT3" s="16"/>
      <c r="AU3" s="16"/>
      <c r="AV3" s="16"/>
      <c r="AW3" s="16"/>
      <c r="AX3" s="16"/>
      <c r="AY3" s="158"/>
      <c r="AZ3" s="158"/>
      <c r="BA3" s="158"/>
      <c r="BB3" s="158"/>
      <c r="BC3" s="158"/>
      <c r="BD3" s="158"/>
      <c r="BE3" s="158"/>
      <c r="BF3" s="158"/>
      <c r="BG3" s="158"/>
      <c r="BH3" s="158"/>
    </row>
    <row r="4" spans="1:60" ht="14.25" customHeight="1">
      <c r="A4" s="386"/>
      <c r="B4" s="10"/>
      <c r="C4" s="586"/>
      <c r="D4" s="599"/>
      <c r="E4" s="599"/>
      <c r="F4" s="599"/>
      <c r="G4" s="619"/>
      <c r="H4" s="102" t="s">
        <v>4</v>
      </c>
      <c r="I4" s="20" t="s">
        <v>7</v>
      </c>
      <c r="J4" s="20" t="s">
        <v>419</v>
      </c>
      <c r="K4" s="20" t="s">
        <v>228</v>
      </c>
      <c r="L4" s="643" t="s">
        <v>230</v>
      </c>
      <c r="M4" s="28"/>
      <c r="N4" s="358"/>
      <c r="O4" s="334"/>
      <c r="P4" s="334"/>
      <c r="Q4" s="334"/>
      <c r="R4" s="334"/>
      <c r="S4" s="334"/>
      <c r="T4" s="334"/>
      <c r="U4" s="681"/>
      <c r="V4" s="219"/>
      <c r="W4" s="33" t="s">
        <v>4</v>
      </c>
      <c r="X4" s="102" t="s">
        <v>7</v>
      </c>
      <c r="Y4" s="20" t="s">
        <v>419</v>
      </c>
      <c r="Z4" s="20" t="s">
        <v>228</v>
      </c>
      <c r="AA4" s="20" t="s">
        <v>230</v>
      </c>
      <c r="AB4" s="80"/>
      <c r="AC4" s="294"/>
      <c r="AD4" s="294"/>
      <c r="AE4" s="294"/>
      <c r="AF4" s="294"/>
      <c r="AG4" s="294"/>
      <c r="AH4" s="294"/>
      <c r="AI4" s="294"/>
      <c r="AJ4" s="336"/>
      <c r="AK4" s="16"/>
      <c r="AL4" s="16"/>
      <c r="AM4" s="16"/>
      <c r="AN4" s="16"/>
      <c r="AO4" s="16"/>
      <c r="AP4" s="16"/>
      <c r="AQ4" s="16"/>
      <c r="AR4" s="16"/>
      <c r="AS4" s="16"/>
      <c r="AT4" s="16"/>
      <c r="AU4" s="16"/>
      <c r="AV4" s="16"/>
      <c r="AW4" s="16"/>
      <c r="AX4" s="16"/>
      <c r="AY4" s="158"/>
      <c r="AZ4" s="158"/>
      <c r="BA4" s="158"/>
      <c r="BB4" s="158"/>
      <c r="BC4" s="158"/>
      <c r="BD4" s="158"/>
      <c r="BE4" s="158"/>
      <c r="BF4" s="158"/>
      <c r="BG4" s="158"/>
      <c r="BH4" s="158"/>
    </row>
    <row r="5" spans="1:60" ht="14.25" customHeight="1">
      <c r="A5" s="386"/>
      <c r="B5" s="10"/>
      <c r="C5" s="587" t="s">
        <v>437</v>
      </c>
      <c r="D5" s="600"/>
      <c r="E5" s="600"/>
      <c r="F5" s="600"/>
      <c r="G5" s="290" t="s">
        <v>251</v>
      </c>
      <c r="H5" s="290">
        <v>0</v>
      </c>
      <c r="I5" s="21">
        <v>21</v>
      </c>
      <c r="J5" s="21">
        <v>0</v>
      </c>
      <c r="K5" s="21">
        <v>1</v>
      </c>
      <c r="L5" s="644">
        <v>22</v>
      </c>
      <c r="M5" s="28"/>
      <c r="N5" s="358"/>
      <c r="O5" s="327"/>
      <c r="P5" s="327"/>
      <c r="Q5" s="327"/>
      <c r="R5" s="327"/>
      <c r="S5" s="327"/>
      <c r="T5" s="327"/>
      <c r="U5" s="682"/>
      <c r="V5" s="219"/>
      <c r="W5" s="290">
        <v>3</v>
      </c>
      <c r="X5" s="633">
        <v>44</v>
      </c>
      <c r="Y5" s="631">
        <v>5</v>
      </c>
      <c r="Z5" s="631">
        <v>14</v>
      </c>
      <c r="AA5" s="631">
        <v>66</v>
      </c>
      <c r="AB5" s="80"/>
      <c r="AC5" s="196"/>
      <c r="AD5" s="20" t="s">
        <v>4</v>
      </c>
      <c r="AE5" s="20" t="s">
        <v>7</v>
      </c>
      <c r="AF5" s="20" t="s">
        <v>419</v>
      </c>
      <c r="AG5" s="674" t="s">
        <v>228</v>
      </c>
      <c r="AH5" s="290" t="s">
        <v>312</v>
      </c>
      <c r="AI5" s="158"/>
      <c r="AJ5" s="358"/>
      <c r="AK5" s="16"/>
      <c r="AL5" s="16"/>
      <c r="AM5" s="16"/>
      <c r="AN5" s="16"/>
      <c r="AO5" s="16"/>
      <c r="AP5" s="16"/>
      <c r="AQ5" s="16"/>
      <c r="AR5" s="16"/>
      <c r="AS5" s="16"/>
      <c r="AT5" s="16"/>
      <c r="AU5" s="16"/>
      <c r="AV5" s="16"/>
      <c r="AW5" s="16"/>
      <c r="AX5" s="16"/>
      <c r="AY5" s="158"/>
      <c r="AZ5" s="158"/>
      <c r="BA5" s="158"/>
      <c r="BB5" s="158"/>
      <c r="BC5" s="158"/>
      <c r="BD5" s="158"/>
      <c r="BE5" s="158"/>
      <c r="BF5" s="158"/>
      <c r="BG5" s="158"/>
      <c r="BH5" s="158"/>
    </row>
    <row r="6" spans="1:60" ht="14.25" customHeight="1">
      <c r="A6" s="386"/>
      <c r="B6" s="10"/>
      <c r="C6" s="587"/>
      <c r="D6" s="600"/>
      <c r="E6" s="600"/>
      <c r="F6" s="600"/>
      <c r="G6" s="620" t="s">
        <v>212</v>
      </c>
      <c r="H6" s="214"/>
      <c r="I6" s="214"/>
      <c r="J6" s="214"/>
      <c r="K6" s="214"/>
      <c r="L6" s="214"/>
      <c r="M6" s="214"/>
      <c r="N6" s="242"/>
      <c r="O6" s="20" t="s">
        <v>4</v>
      </c>
      <c r="P6" s="20" t="s">
        <v>7</v>
      </c>
      <c r="Q6" s="20" t="s">
        <v>419</v>
      </c>
      <c r="R6" s="674" t="s">
        <v>228</v>
      </c>
      <c r="S6" s="674" t="s">
        <v>312</v>
      </c>
      <c r="T6" s="40"/>
      <c r="U6" s="219"/>
      <c r="V6" s="620" t="s">
        <v>1420</v>
      </c>
      <c r="W6" s="214"/>
      <c r="X6" s="214"/>
      <c r="Y6" s="214"/>
      <c r="Z6" s="214"/>
      <c r="AA6" s="214"/>
      <c r="AB6" s="242"/>
      <c r="AC6" s="196"/>
      <c r="AD6" s="21">
        <v>3</v>
      </c>
      <c r="AE6" s="21">
        <v>27</v>
      </c>
      <c r="AF6" s="21">
        <v>2</v>
      </c>
      <c r="AG6" s="68">
        <v>5</v>
      </c>
      <c r="AH6" s="290">
        <v>37</v>
      </c>
      <c r="AI6" s="158"/>
      <c r="AJ6" s="358"/>
      <c r="AK6" s="16"/>
      <c r="AL6" s="16"/>
      <c r="AM6" s="16"/>
      <c r="AN6" s="16"/>
      <c r="AO6" s="16"/>
      <c r="AP6" s="16"/>
      <c r="AQ6" s="16"/>
      <c r="AR6" s="16"/>
      <c r="AS6" s="16"/>
      <c r="AT6" s="16"/>
      <c r="AU6" s="16"/>
      <c r="AV6" s="16"/>
      <c r="AW6" s="16"/>
      <c r="AX6" s="16"/>
      <c r="AY6" s="158"/>
      <c r="AZ6" s="158"/>
      <c r="BA6" s="158"/>
      <c r="BB6" s="158"/>
      <c r="BC6" s="158"/>
      <c r="BD6" s="158"/>
      <c r="BE6" s="158"/>
      <c r="BF6" s="158"/>
      <c r="BG6" s="158"/>
      <c r="BH6" s="158"/>
    </row>
    <row r="7" spans="1:60" ht="14.25" customHeight="1">
      <c r="A7" s="386"/>
      <c r="B7" s="10"/>
      <c r="C7" s="586" t="s">
        <v>1487</v>
      </c>
      <c r="D7" s="599"/>
      <c r="E7" s="599"/>
      <c r="F7" s="610"/>
      <c r="G7" s="619"/>
      <c r="H7" s="33" t="s">
        <v>4</v>
      </c>
      <c r="I7" s="33" t="s">
        <v>7</v>
      </c>
      <c r="J7" s="33" t="s">
        <v>419</v>
      </c>
      <c r="K7" s="33" t="s">
        <v>228</v>
      </c>
      <c r="L7" s="33" t="s">
        <v>230</v>
      </c>
      <c r="M7" s="51"/>
      <c r="N7" s="358"/>
      <c r="O7" s="103">
        <v>5</v>
      </c>
      <c r="P7" s="21">
        <v>36</v>
      </c>
      <c r="Q7" s="21">
        <v>4</v>
      </c>
      <c r="R7" s="68">
        <v>11</v>
      </c>
      <c r="S7" s="674">
        <v>56</v>
      </c>
      <c r="T7" s="40"/>
      <c r="U7" s="219"/>
      <c r="V7" s="196"/>
      <c r="W7" s="630" t="s">
        <v>4</v>
      </c>
      <c r="X7" s="630" t="s">
        <v>7</v>
      </c>
      <c r="Y7" s="630" t="s">
        <v>419</v>
      </c>
      <c r="Z7" s="630" t="s">
        <v>228</v>
      </c>
      <c r="AA7" s="696" t="s">
        <v>230</v>
      </c>
      <c r="AB7" s="358"/>
      <c r="AC7" s="686" t="s">
        <v>1236</v>
      </c>
      <c r="AD7" s="212"/>
      <c r="AE7" s="212"/>
      <c r="AF7" s="212"/>
      <c r="AG7" s="212"/>
      <c r="AH7" s="212"/>
      <c r="AI7" s="212"/>
      <c r="AJ7" s="239"/>
      <c r="AK7" s="16"/>
      <c r="AL7" s="16"/>
      <c r="AM7" s="16"/>
      <c r="AN7" s="16"/>
      <c r="AO7" s="16"/>
      <c r="AP7" s="16"/>
      <c r="AQ7" s="16"/>
      <c r="AR7" s="16"/>
      <c r="AS7" s="16"/>
      <c r="AT7" s="16"/>
      <c r="AU7" s="16"/>
      <c r="AV7" s="16"/>
      <c r="AW7" s="16"/>
      <c r="AX7" s="16"/>
      <c r="AY7" s="158"/>
      <c r="AZ7" s="158"/>
      <c r="BA7" s="158"/>
      <c r="BB7" s="158"/>
      <c r="BC7" s="158"/>
      <c r="BD7" s="158"/>
      <c r="BE7" s="158"/>
      <c r="BF7" s="158"/>
      <c r="BG7" s="158"/>
      <c r="BH7" s="158"/>
    </row>
    <row r="8" spans="1:60" ht="14.25" customHeight="1">
      <c r="A8" s="386"/>
      <c r="B8" s="10"/>
      <c r="C8" s="586"/>
      <c r="D8" s="599"/>
      <c r="E8" s="599"/>
      <c r="F8" s="610"/>
      <c r="G8" s="290" t="s">
        <v>2</v>
      </c>
      <c r="H8" s="290">
        <v>0</v>
      </c>
      <c r="I8" s="290">
        <v>2</v>
      </c>
      <c r="J8" s="290">
        <v>0</v>
      </c>
      <c r="K8" s="290">
        <v>0</v>
      </c>
      <c r="L8" s="290">
        <v>2</v>
      </c>
      <c r="M8" s="28"/>
      <c r="N8" s="358"/>
      <c r="O8" s="56"/>
      <c r="P8" s="56"/>
      <c r="Q8" s="56"/>
      <c r="R8" s="56"/>
      <c r="S8" s="676"/>
      <c r="T8" s="218"/>
      <c r="U8" s="56"/>
      <c r="V8" s="196"/>
      <c r="W8" s="21">
        <v>0</v>
      </c>
      <c r="X8" s="21">
        <v>41</v>
      </c>
      <c r="Y8" s="21">
        <v>0</v>
      </c>
      <c r="Z8" s="21">
        <v>1</v>
      </c>
      <c r="AA8" s="21">
        <f>SUM(W8:Z8)</f>
        <v>42</v>
      </c>
      <c r="AB8" s="358"/>
      <c r="AC8" s="686"/>
      <c r="AD8" s="212"/>
      <c r="AE8" s="212"/>
      <c r="AF8" s="212"/>
      <c r="AG8" s="212"/>
      <c r="AH8" s="212"/>
      <c r="AI8" s="212"/>
      <c r="AJ8" s="239"/>
      <c r="AK8" s="16"/>
      <c r="AL8" s="16"/>
      <c r="AM8" s="16"/>
      <c r="AN8" s="16"/>
      <c r="AO8" s="16"/>
      <c r="AP8" s="16"/>
      <c r="AQ8" s="16"/>
      <c r="AR8" s="16"/>
      <c r="AS8" s="16"/>
      <c r="AT8" s="16"/>
      <c r="AU8" s="16"/>
      <c r="AV8" s="16"/>
      <c r="AW8" s="16"/>
      <c r="AX8" s="16"/>
      <c r="AY8" s="158"/>
      <c r="AZ8" s="158"/>
      <c r="BA8" s="158"/>
      <c r="BB8" s="158"/>
      <c r="BC8" s="158"/>
      <c r="BD8" s="158"/>
      <c r="BE8" s="158"/>
      <c r="BF8" s="158"/>
      <c r="BG8" s="158"/>
      <c r="BH8" s="158"/>
    </row>
    <row r="9" spans="1:60" ht="14.25" customHeight="1">
      <c r="A9" s="386"/>
      <c r="B9" s="10"/>
      <c r="C9" s="586"/>
      <c r="D9" s="599"/>
      <c r="E9" s="599"/>
      <c r="F9" s="610"/>
      <c r="G9" s="193" t="s">
        <v>1468</v>
      </c>
      <c r="H9" s="216"/>
      <c r="I9" s="216"/>
      <c r="J9" s="216"/>
      <c r="K9" s="216"/>
      <c r="L9" s="216"/>
      <c r="M9" s="214"/>
      <c r="N9" s="242"/>
      <c r="O9" s="212" t="s">
        <v>981</v>
      </c>
      <c r="P9" s="212"/>
      <c r="Q9" s="212"/>
      <c r="R9" s="212"/>
      <c r="S9" s="212"/>
      <c r="T9" s="212"/>
      <c r="U9" s="613"/>
      <c r="V9" s="624" t="s">
        <v>1470</v>
      </c>
      <c r="W9" s="52"/>
      <c r="X9" s="52"/>
      <c r="Y9" s="52"/>
      <c r="Z9" s="52"/>
      <c r="AA9" s="52"/>
      <c r="AB9" s="699"/>
      <c r="AC9" s="196"/>
      <c r="AD9" s="20" t="s">
        <v>4</v>
      </c>
      <c r="AE9" s="20" t="s">
        <v>7</v>
      </c>
      <c r="AF9" s="20" t="s">
        <v>419</v>
      </c>
      <c r="AG9" s="674" t="s">
        <v>228</v>
      </c>
      <c r="AH9" s="290" t="s">
        <v>312</v>
      </c>
      <c r="AI9" s="56"/>
      <c r="AJ9" s="80"/>
      <c r="AK9" s="16"/>
      <c r="AL9" s="16"/>
      <c r="AM9" s="16"/>
      <c r="AN9" s="16"/>
      <c r="AO9" s="16"/>
      <c r="AP9" s="16"/>
      <c r="AQ9" s="16"/>
      <c r="AR9" s="16"/>
      <c r="AS9" s="16"/>
      <c r="AT9" s="16"/>
      <c r="AU9" s="16"/>
      <c r="AV9" s="16"/>
      <c r="AW9" s="16"/>
      <c r="AX9" s="16"/>
      <c r="AY9" s="158"/>
      <c r="AZ9" s="158"/>
      <c r="BA9" s="158"/>
      <c r="BB9" s="158"/>
      <c r="BC9" s="158"/>
      <c r="BD9" s="158"/>
      <c r="BE9" s="158"/>
      <c r="BF9" s="158"/>
      <c r="BG9" s="158"/>
      <c r="BH9" s="158"/>
    </row>
    <row r="10" spans="1:60" ht="14.25" customHeight="1">
      <c r="A10" s="386"/>
      <c r="B10" s="10"/>
      <c r="C10" s="588"/>
      <c r="D10" s="601"/>
      <c r="E10" s="601"/>
      <c r="F10" s="611"/>
      <c r="G10" s="619"/>
      <c r="H10" s="33" t="s">
        <v>4</v>
      </c>
      <c r="I10" s="33" t="s">
        <v>7</v>
      </c>
      <c r="J10" s="33" t="s">
        <v>419</v>
      </c>
      <c r="K10" s="33" t="s">
        <v>228</v>
      </c>
      <c r="L10" s="33" t="s">
        <v>230</v>
      </c>
      <c r="M10" s="51"/>
      <c r="N10" s="358"/>
      <c r="O10" s="212"/>
      <c r="P10" s="212"/>
      <c r="Q10" s="212"/>
      <c r="R10" s="212"/>
      <c r="S10" s="212"/>
      <c r="T10" s="212"/>
      <c r="U10" s="613"/>
      <c r="V10" s="684"/>
      <c r="W10" s="20" t="s">
        <v>4</v>
      </c>
      <c r="X10" s="20" t="s">
        <v>7</v>
      </c>
      <c r="Y10" s="20" t="s">
        <v>419</v>
      </c>
      <c r="Z10" s="20" t="s">
        <v>228</v>
      </c>
      <c r="AA10" s="21" t="s">
        <v>230</v>
      </c>
      <c r="AB10" s="477"/>
      <c r="AC10" s="196"/>
      <c r="AD10" s="21">
        <v>0</v>
      </c>
      <c r="AE10" s="21">
        <v>13</v>
      </c>
      <c r="AF10" s="21">
        <v>0</v>
      </c>
      <c r="AG10" s="68">
        <v>1</v>
      </c>
      <c r="AH10" s="290">
        <v>14</v>
      </c>
      <c r="AI10" s="56"/>
      <c r="AJ10" s="80"/>
      <c r="AK10" s="16"/>
      <c r="AL10" s="16"/>
      <c r="AM10" s="16"/>
      <c r="AN10" s="16"/>
      <c r="AO10" s="16"/>
      <c r="AP10" s="16"/>
      <c r="AQ10" s="16"/>
      <c r="AR10" s="16"/>
      <c r="AS10" s="16"/>
      <c r="AT10" s="16"/>
      <c r="AU10" s="16"/>
      <c r="AV10" s="16"/>
      <c r="AW10" s="16"/>
      <c r="AX10" s="16"/>
      <c r="AY10" s="158"/>
      <c r="AZ10" s="158"/>
      <c r="BA10" s="158"/>
      <c r="BB10" s="158"/>
      <c r="BC10" s="158"/>
      <c r="BD10" s="158"/>
      <c r="BE10" s="158"/>
      <c r="BF10" s="158"/>
      <c r="BG10" s="158"/>
      <c r="BH10" s="158"/>
    </row>
    <row r="11" spans="1:60" ht="14.25" customHeight="1">
      <c r="A11" s="386"/>
      <c r="B11" s="10"/>
      <c r="C11" s="588"/>
      <c r="D11" s="601"/>
      <c r="E11" s="601"/>
      <c r="F11" s="398"/>
      <c r="G11" s="290" t="s">
        <v>458</v>
      </c>
      <c r="H11" s="290">
        <v>0</v>
      </c>
      <c r="I11" s="290">
        <v>18</v>
      </c>
      <c r="J11" s="290">
        <v>0</v>
      </c>
      <c r="K11" s="290">
        <v>2</v>
      </c>
      <c r="L11" s="290">
        <v>20</v>
      </c>
      <c r="M11" s="28"/>
      <c r="N11" s="358"/>
      <c r="O11" s="212"/>
      <c r="P11" s="212"/>
      <c r="Q11" s="212"/>
      <c r="R11" s="212"/>
      <c r="S11" s="212"/>
      <c r="T11" s="212"/>
      <c r="U11" s="613"/>
      <c r="V11" s="685"/>
      <c r="W11" s="21">
        <v>0</v>
      </c>
      <c r="X11" s="21">
        <v>25</v>
      </c>
      <c r="Y11" s="21">
        <v>0</v>
      </c>
      <c r="Z11" s="21">
        <v>1</v>
      </c>
      <c r="AA11" s="21">
        <v>26</v>
      </c>
      <c r="AB11" s="650"/>
      <c r="AC11" s="686" t="s">
        <v>1481</v>
      </c>
      <c r="AD11" s="212"/>
      <c r="AE11" s="212"/>
      <c r="AF11" s="212"/>
      <c r="AG11" s="212"/>
      <c r="AH11" s="212"/>
      <c r="AI11" s="212"/>
      <c r="AJ11" s="239"/>
      <c r="AK11" s="16"/>
      <c r="AL11" s="16"/>
      <c r="AM11" s="16"/>
      <c r="AN11" s="16"/>
      <c r="AO11" s="16"/>
      <c r="AP11" s="16"/>
      <c r="AQ11" s="16"/>
      <c r="AR11" s="16"/>
      <c r="AS11" s="16"/>
      <c r="AT11" s="16"/>
      <c r="AU11" s="16"/>
      <c r="AV11" s="16"/>
      <c r="AW11" s="16"/>
      <c r="AX11" s="16"/>
      <c r="AY11" s="158"/>
      <c r="AZ11" s="158"/>
      <c r="BA11" s="158"/>
      <c r="BB11" s="158"/>
      <c r="BC11" s="158"/>
      <c r="BD11" s="158"/>
      <c r="BE11" s="158"/>
      <c r="BF11" s="158"/>
      <c r="BG11" s="158"/>
      <c r="BH11" s="158"/>
    </row>
    <row r="12" spans="1:60" ht="14.25" customHeight="1">
      <c r="A12" s="386"/>
      <c r="B12" s="10"/>
      <c r="C12" s="589"/>
      <c r="D12" s="398"/>
      <c r="E12" s="398"/>
      <c r="F12" s="398"/>
      <c r="G12" s="193" t="s">
        <v>69</v>
      </c>
      <c r="H12" s="216"/>
      <c r="I12" s="216"/>
      <c r="J12" s="216"/>
      <c r="K12" s="216"/>
      <c r="L12" s="216"/>
      <c r="M12" s="214"/>
      <c r="N12" s="366"/>
      <c r="O12" s="212"/>
      <c r="P12" s="212"/>
      <c r="Q12" s="212"/>
      <c r="R12" s="212"/>
      <c r="S12" s="212"/>
      <c r="T12" s="212"/>
      <c r="U12" s="613"/>
      <c r="V12" s="624" t="s">
        <v>108</v>
      </c>
      <c r="W12" s="52"/>
      <c r="X12" s="52"/>
      <c r="Y12" s="52"/>
      <c r="Z12" s="52"/>
      <c r="AA12" s="52"/>
      <c r="AB12" s="699"/>
      <c r="AC12" s="686"/>
      <c r="AD12" s="212"/>
      <c r="AE12" s="212"/>
      <c r="AF12" s="212"/>
      <c r="AG12" s="212"/>
      <c r="AH12" s="212"/>
      <c r="AI12" s="212"/>
      <c r="AJ12" s="239"/>
      <c r="AK12" s="16"/>
      <c r="AL12" s="16"/>
      <c r="AM12" s="16"/>
      <c r="AN12" s="16"/>
      <c r="AO12" s="16"/>
      <c r="AP12" s="16"/>
      <c r="AQ12" s="16"/>
      <c r="AR12" s="16"/>
      <c r="AS12" s="16"/>
      <c r="AT12" s="16"/>
      <c r="AU12" s="16"/>
      <c r="AV12" s="16"/>
      <c r="AW12" s="16"/>
      <c r="AX12" s="16"/>
      <c r="AY12" s="158"/>
      <c r="AZ12" s="158"/>
      <c r="BA12" s="158"/>
      <c r="BB12" s="158"/>
      <c r="BC12" s="158"/>
      <c r="BD12" s="158"/>
      <c r="BE12" s="158"/>
      <c r="BF12" s="158"/>
      <c r="BG12" s="158"/>
      <c r="BH12" s="158"/>
    </row>
    <row r="13" spans="1:60" ht="14.25" customHeight="1">
      <c r="A13" s="386"/>
      <c r="B13" s="10"/>
      <c r="C13" s="588"/>
      <c r="D13" s="601"/>
      <c r="E13" s="601"/>
      <c r="F13" s="398"/>
      <c r="G13" s="619"/>
      <c r="H13" s="102" t="s">
        <v>4</v>
      </c>
      <c r="I13" s="20" t="s">
        <v>7</v>
      </c>
      <c r="J13" s="20" t="s">
        <v>419</v>
      </c>
      <c r="K13" s="20" t="s">
        <v>228</v>
      </c>
      <c r="L13" s="20" t="s">
        <v>312</v>
      </c>
      <c r="M13" s="51"/>
      <c r="N13" s="56"/>
      <c r="O13" s="630" t="s">
        <v>4</v>
      </c>
      <c r="P13" s="630" t="s">
        <v>7</v>
      </c>
      <c r="Q13" s="630" t="s">
        <v>419</v>
      </c>
      <c r="R13" s="675" t="s">
        <v>228</v>
      </c>
      <c r="S13" s="677" t="s">
        <v>312</v>
      </c>
      <c r="T13" s="40"/>
      <c r="U13" s="219"/>
      <c r="V13" s="686" t="s">
        <v>36</v>
      </c>
      <c r="W13" s="212"/>
      <c r="X13" s="212"/>
      <c r="Y13" s="212"/>
      <c r="Z13" s="212"/>
      <c r="AA13" s="212"/>
      <c r="AB13" s="613"/>
      <c r="AC13" s="158"/>
      <c r="AD13" s="33" t="s">
        <v>4</v>
      </c>
      <c r="AE13" s="102" t="s">
        <v>7</v>
      </c>
      <c r="AF13" s="20" t="s">
        <v>419</v>
      </c>
      <c r="AG13" s="20" t="s">
        <v>228</v>
      </c>
      <c r="AH13" s="20" t="s">
        <v>27</v>
      </c>
      <c r="AI13" s="158"/>
      <c r="AJ13" s="80"/>
      <c r="AK13" s="16"/>
      <c r="AL13" s="16"/>
      <c r="AM13" s="16"/>
      <c r="AN13" s="16"/>
      <c r="AO13" s="16"/>
      <c r="AP13" s="16"/>
      <c r="AQ13" s="16"/>
      <c r="AR13" s="16"/>
      <c r="AS13" s="16"/>
      <c r="AT13" s="16"/>
      <c r="AU13" s="16"/>
      <c r="AV13" s="16"/>
      <c r="AW13" s="16"/>
      <c r="AX13" s="16"/>
      <c r="AY13" s="158"/>
      <c r="AZ13" s="158"/>
      <c r="BA13" s="158"/>
      <c r="BB13" s="158"/>
      <c r="BC13" s="158"/>
      <c r="BD13" s="158"/>
      <c r="BE13" s="158"/>
      <c r="BF13" s="158"/>
      <c r="BG13" s="158"/>
      <c r="BH13" s="158"/>
    </row>
    <row r="14" spans="1:60" ht="14.25" customHeight="1">
      <c r="A14" s="386"/>
      <c r="B14" s="10"/>
      <c r="C14" s="588"/>
      <c r="D14" s="601"/>
      <c r="E14" s="601"/>
      <c r="F14" s="398"/>
      <c r="G14" s="290" t="s">
        <v>105</v>
      </c>
      <c r="H14" s="103">
        <v>4</v>
      </c>
      <c r="I14" s="21">
        <v>27</v>
      </c>
      <c r="J14" s="21">
        <v>1</v>
      </c>
      <c r="K14" s="21">
        <v>3</v>
      </c>
      <c r="L14" s="21">
        <v>3</v>
      </c>
      <c r="M14" s="28"/>
      <c r="N14" s="56"/>
      <c r="O14" s="21">
        <v>2</v>
      </c>
      <c r="P14" s="21">
        <v>11</v>
      </c>
      <c r="Q14" s="21">
        <v>1</v>
      </c>
      <c r="R14" s="68">
        <v>2</v>
      </c>
      <c r="S14" s="33">
        <v>16</v>
      </c>
      <c r="T14" s="219"/>
      <c r="U14" s="219"/>
      <c r="V14" s="686"/>
      <c r="W14" s="212"/>
      <c r="X14" s="212"/>
      <c r="Y14" s="212"/>
      <c r="Z14" s="212"/>
      <c r="AA14" s="212"/>
      <c r="AB14" s="613"/>
      <c r="AC14" s="158"/>
      <c r="AD14" s="290">
        <v>1</v>
      </c>
      <c r="AE14" s="633">
        <v>20</v>
      </c>
      <c r="AF14" s="631">
        <v>0</v>
      </c>
      <c r="AG14" s="631">
        <v>0</v>
      </c>
      <c r="AH14" s="631">
        <v>21</v>
      </c>
      <c r="AI14" s="158"/>
      <c r="AJ14" s="716"/>
      <c r="AK14" s="16"/>
      <c r="AL14" s="16"/>
      <c r="AM14" s="16"/>
      <c r="AN14" s="16"/>
      <c r="AO14" s="16"/>
      <c r="AP14" s="16"/>
      <c r="AQ14" s="16"/>
      <c r="AR14" s="16"/>
      <c r="AS14" s="16"/>
      <c r="AT14" s="16"/>
      <c r="AU14" s="16"/>
      <c r="AV14" s="16"/>
      <c r="AW14" s="16"/>
      <c r="AX14" s="16"/>
      <c r="AY14" s="158"/>
      <c r="AZ14" s="158"/>
      <c r="BA14" s="158"/>
      <c r="BB14" s="158"/>
      <c r="BC14" s="158"/>
      <c r="BD14" s="158"/>
      <c r="BE14" s="158"/>
      <c r="BF14" s="158"/>
      <c r="BG14" s="158"/>
      <c r="BH14" s="158"/>
    </row>
    <row r="15" spans="1:60" ht="14.25" customHeight="1">
      <c r="A15" s="386"/>
      <c r="B15" s="10"/>
      <c r="C15" s="588"/>
      <c r="D15" s="601"/>
      <c r="E15" s="601"/>
      <c r="F15" s="398"/>
      <c r="G15" s="196"/>
      <c r="H15" s="219"/>
      <c r="I15" s="219"/>
      <c r="J15" s="219"/>
      <c r="K15" s="219"/>
      <c r="L15" s="219"/>
      <c r="M15" s="219"/>
      <c r="N15" s="219"/>
      <c r="O15" s="196"/>
      <c r="P15" s="219"/>
      <c r="Q15" s="219"/>
      <c r="R15" s="219"/>
      <c r="S15" s="219"/>
      <c r="T15" s="219"/>
      <c r="U15" s="219"/>
      <c r="V15" s="562"/>
      <c r="W15" s="102" t="s">
        <v>4</v>
      </c>
      <c r="X15" s="20" t="s">
        <v>7</v>
      </c>
      <c r="Y15" s="20" t="s">
        <v>419</v>
      </c>
      <c r="Z15" s="20" t="s">
        <v>228</v>
      </c>
      <c r="AA15" s="674" t="s">
        <v>230</v>
      </c>
      <c r="AB15" s="562"/>
      <c r="AC15" s="686" t="s">
        <v>1471</v>
      </c>
      <c r="AD15" s="212"/>
      <c r="AE15" s="212"/>
      <c r="AF15" s="212"/>
      <c r="AG15" s="212"/>
      <c r="AH15" s="212"/>
      <c r="AI15" s="212"/>
      <c r="AJ15" s="239"/>
      <c r="AK15" s="16"/>
      <c r="AL15" s="16"/>
      <c r="AM15" s="16"/>
      <c r="AN15" s="16"/>
      <c r="AO15" s="16"/>
      <c r="AP15" s="16"/>
      <c r="AQ15" s="16"/>
      <c r="AR15" s="16"/>
      <c r="AS15" s="16"/>
      <c r="AT15" s="16"/>
      <c r="AU15" s="16"/>
      <c r="AV15" s="16"/>
      <c r="AW15" s="16"/>
      <c r="AX15" s="16"/>
      <c r="AY15" s="158"/>
      <c r="AZ15" s="158"/>
      <c r="BA15" s="158"/>
      <c r="BB15" s="158"/>
      <c r="BC15" s="158"/>
      <c r="BD15" s="158"/>
      <c r="BE15" s="158"/>
      <c r="BF15" s="158"/>
      <c r="BG15" s="158"/>
      <c r="BH15" s="158"/>
    </row>
    <row r="16" spans="1:60" ht="14.25" customHeight="1">
      <c r="A16" s="386"/>
      <c r="B16" s="10"/>
      <c r="C16" s="588"/>
      <c r="D16" s="601"/>
      <c r="E16" s="601"/>
      <c r="F16" s="398"/>
      <c r="G16" s="196"/>
      <c r="H16" s="219"/>
      <c r="I16" s="219"/>
      <c r="J16" s="219"/>
      <c r="K16" s="219"/>
      <c r="L16" s="219"/>
      <c r="M16" s="219"/>
      <c r="N16" s="219"/>
      <c r="O16" s="196"/>
      <c r="P16" s="219"/>
      <c r="Q16" s="219"/>
      <c r="R16" s="219"/>
      <c r="S16" s="219"/>
      <c r="T16" s="219"/>
      <c r="U16" s="219"/>
      <c r="V16" s="196"/>
      <c r="W16" s="21">
        <v>9</v>
      </c>
      <c r="X16" s="21">
        <v>138</v>
      </c>
      <c r="Y16" s="21">
        <v>1</v>
      </c>
      <c r="Z16" s="21">
        <v>9</v>
      </c>
      <c r="AA16" s="68">
        <v>162</v>
      </c>
      <c r="AB16" s="562"/>
      <c r="AC16" s="686"/>
      <c r="AD16" s="212"/>
      <c r="AE16" s="212"/>
      <c r="AF16" s="212"/>
      <c r="AG16" s="212"/>
      <c r="AH16" s="212"/>
      <c r="AI16" s="212"/>
      <c r="AJ16" s="239"/>
      <c r="AK16" s="16"/>
      <c r="AL16" s="16"/>
      <c r="AM16" s="16"/>
      <c r="AN16" s="16"/>
      <c r="AO16" s="16"/>
      <c r="AP16" s="16"/>
      <c r="AQ16" s="16"/>
      <c r="AR16" s="16"/>
      <c r="AS16" s="16"/>
      <c r="AT16" s="16"/>
      <c r="AU16" s="16"/>
      <c r="AV16" s="16"/>
      <c r="AW16" s="16"/>
      <c r="AX16" s="16"/>
      <c r="AY16" s="158"/>
      <c r="AZ16" s="158"/>
      <c r="BA16" s="158"/>
      <c r="BB16" s="158"/>
      <c r="BC16" s="158"/>
      <c r="BD16" s="158"/>
      <c r="BE16" s="158"/>
      <c r="BF16" s="158"/>
      <c r="BG16" s="158"/>
      <c r="BH16" s="158"/>
    </row>
    <row r="17" spans="1:60" ht="14.25" customHeight="1">
      <c r="A17" s="386"/>
      <c r="B17" s="10"/>
      <c r="C17" s="589"/>
      <c r="D17" s="398"/>
      <c r="E17" s="398"/>
      <c r="F17" s="398"/>
      <c r="G17" s="196"/>
      <c r="H17" s="219"/>
      <c r="I17" s="219"/>
      <c r="J17" s="219"/>
      <c r="K17" s="219"/>
      <c r="L17" s="219"/>
      <c r="M17" s="219"/>
      <c r="N17" s="219"/>
      <c r="O17" s="196"/>
      <c r="P17" s="219"/>
      <c r="Q17" s="219"/>
      <c r="R17" s="219"/>
      <c r="S17" s="219"/>
      <c r="T17" s="219"/>
      <c r="U17" s="219"/>
      <c r="V17" s="686" t="s">
        <v>1425</v>
      </c>
      <c r="W17" s="212"/>
      <c r="X17" s="212"/>
      <c r="Y17" s="212"/>
      <c r="Z17" s="212"/>
      <c r="AA17" s="212"/>
      <c r="AB17" s="613"/>
      <c r="AC17" s="196"/>
      <c r="AD17" s="630" t="s">
        <v>4</v>
      </c>
      <c r="AE17" s="630" t="s">
        <v>7</v>
      </c>
      <c r="AF17" s="630" t="s">
        <v>419</v>
      </c>
      <c r="AG17" s="630" t="s">
        <v>228</v>
      </c>
      <c r="AH17" s="630" t="s">
        <v>27</v>
      </c>
      <c r="AI17" s="56"/>
      <c r="AJ17" s="92"/>
      <c r="AK17" s="16"/>
      <c r="AL17" s="16"/>
      <c r="AM17" s="16"/>
      <c r="AN17" s="16"/>
      <c r="AO17" s="16"/>
      <c r="AP17" s="16"/>
      <c r="AQ17" s="16"/>
      <c r="AR17" s="16"/>
      <c r="AS17" s="16"/>
      <c r="AT17" s="16"/>
      <c r="AU17" s="16"/>
      <c r="AV17" s="16"/>
      <c r="AW17" s="16"/>
      <c r="AX17" s="16"/>
      <c r="AY17" s="158"/>
      <c r="AZ17" s="158"/>
      <c r="BA17" s="158"/>
      <c r="BB17" s="158"/>
      <c r="BC17" s="158"/>
      <c r="BD17" s="158"/>
      <c r="BE17" s="158"/>
      <c r="BF17" s="158"/>
      <c r="BG17" s="158"/>
      <c r="BH17" s="158"/>
    </row>
    <row r="18" spans="1:60" ht="14.25" customHeight="1">
      <c r="A18" s="386"/>
      <c r="B18" s="10"/>
      <c r="C18" s="589"/>
      <c r="D18" s="398"/>
      <c r="E18" s="398"/>
      <c r="F18" s="398"/>
      <c r="G18" s="196"/>
      <c r="H18" s="219"/>
      <c r="I18" s="219"/>
      <c r="J18" s="219"/>
      <c r="K18" s="219"/>
      <c r="L18" s="219"/>
      <c r="M18" s="219"/>
      <c r="N18" s="219"/>
      <c r="O18" s="196"/>
      <c r="P18" s="219"/>
      <c r="Q18" s="219"/>
      <c r="R18" s="219"/>
      <c r="S18" s="219"/>
      <c r="T18" s="219"/>
      <c r="U18" s="219"/>
      <c r="V18" s="686"/>
      <c r="W18" s="212"/>
      <c r="X18" s="212"/>
      <c r="Y18" s="212"/>
      <c r="Z18" s="212"/>
      <c r="AA18" s="212"/>
      <c r="AB18" s="613"/>
      <c r="AC18" s="196"/>
      <c r="AD18" s="21">
        <v>3</v>
      </c>
      <c r="AE18" s="21">
        <v>28</v>
      </c>
      <c r="AF18" s="21">
        <v>2</v>
      </c>
      <c r="AG18" s="21">
        <v>5</v>
      </c>
      <c r="AH18" s="21">
        <v>38</v>
      </c>
      <c r="AI18" s="56"/>
      <c r="AJ18" s="483"/>
      <c r="AK18" s="16"/>
      <c r="AL18" s="16"/>
      <c r="AM18" s="16"/>
      <c r="AN18" s="16"/>
      <c r="AO18" s="16"/>
      <c r="AP18" s="16"/>
      <c r="AQ18" s="16"/>
      <c r="AR18" s="16"/>
      <c r="AS18" s="16"/>
      <c r="AT18" s="16"/>
      <c r="AU18" s="16"/>
      <c r="AV18" s="16"/>
      <c r="AW18" s="16"/>
      <c r="AX18" s="16"/>
      <c r="AY18" s="158"/>
      <c r="AZ18" s="158"/>
      <c r="BA18" s="158"/>
      <c r="BB18" s="158"/>
      <c r="BC18" s="158"/>
      <c r="BD18" s="158"/>
      <c r="BE18" s="158"/>
      <c r="BF18" s="158"/>
      <c r="BG18" s="158"/>
      <c r="BH18" s="158"/>
    </row>
    <row r="19" spans="1:60" ht="25.5" customHeight="1">
      <c r="A19" s="386"/>
      <c r="B19" s="10"/>
      <c r="C19" s="589"/>
      <c r="D19" s="398"/>
      <c r="E19" s="398"/>
      <c r="F19" s="398"/>
      <c r="G19" s="196"/>
      <c r="H19" s="219"/>
      <c r="I19" s="219"/>
      <c r="J19" s="219"/>
      <c r="K19" s="219"/>
      <c r="L19" s="219"/>
      <c r="M19" s="219"/>
      <c r="N19" s="219"/>
      <c r="O19" s="196"/>
      <c r="P19" s="219"/>
      <c r="Q19" s="219"/>
      <c r="R19" s="219"/>
      <c r="S19" s="219"/>
      <c r="T19" s="219"/>
      <c r="U19" s="219"/>
      <c r="V19" s="562"/>
      <c r="W19" s="310" t="s">
        <v>4</v>
      </c>
      <c r="X19" s="290" t="s">
        <v>7</v>
      </c>
      <c r="Y19" s="290" t="s">
        <v>419</v>
      </c>
      <c r="Z19" s="290" t="s">
        <v>228</v>
      </c>
      <c r="AA19" s="298" t="s">
        <v>312</v>
      </c>
      <c r="AB19" s="562"/>
      <c r="AC19" s="293" t="s">
        <v>1479</v>
      </c>
      <c r="AD19" s="294"/>
      <c r="AE19" s="294"/>
      <c r="AF19" s="294"/>
      <c r="AG19" s="294"/>
      <c r="AH19" s="294"/>
      <c r="AI19" s="294"/>
      <c r="AJ19" s="336"/>
      <c r="AK19" s="16"/>
      <c r="AL19" s="16"/>
      <c r="AM19" s="16"/>
      <c r="AN19" s="16"/>
      <c r="AO19" s="16"/>
      <c r="AP19" s="16"/>
      <c r="AQ19" s="16"/>
      <c r="AR19" s="16"/>
      <c r="AS19" s="16"/>
      <c r="AT19" s="16"/>
      <c r="AU19" s="16"/>
      <c r="AV19" s="16"/>
      <c r="AW19" s="16"/>
      <c r="AX19" s="16"/>
      <c r="AY19" s="158"/>
      <c r="AZ19" s="158"/>
      <c r="BA19" s="158"/>
      <c r="BB19" s="158"/>
      <c r="BC19" s="158"/>
      <c r="BD19" s="158"/>
      <c r="BE19" s="158"/>
      <c r="BF19" s="158"/>
      <c r="BG19" s="158"/>
      <c r="BH19" s="158"/>
    </row>
    <row r="20" spans="1:60" ht="14.25" customHeight="1">
      <c r="A20" s="386"/>
      <c r="B20" s="10"/>
      <c r="C20" s="589"/>
      <c r="D20" s="398"/>
      <c r="E20" s="398"/>
      <c r="F20" s="398"/>
      <c r="G20" s="196"/>
      <c r="H20" s="219"/>
      <c r="I20" s="219"/>
      <c r="J20" s="219"/>
      <c r="K20" s="219"/>
      <c r="L20" s="219"/>
      <c r="M20" s="219"/>
      <c r="N20" s="219"/>
      <c r="O20" s="196"/>
      <c r="P20" s="219"/>
      <c r="Q20" s="219"/>
      <c r="R20" s="219"/>
      <c r="S20" s="219"/>
      <c r="T20" s="219"/>
      <c r="U20" s="219"/>
      <c r="V20" s="562"/>
      <c r="W20" s="290">
        <v>164</v>
      </c>
      <c r="X20" s="290">
        <v>206</v>
      </c>
      <c r="Y20" s="290">
        <v>9</v>
      </c>
      <c r="Z20" s="290">
        <v>70</v>
      </c>
      <c r="AA20" s="290">
        <v>449</v>
      </c>
      <c r="AB20" s="358"/>
      <c r="AC20" s="704" t="s">
        <v>494</v>
      </c>
      <c r="AD20" s="406"/>
      <c r="AE20" s="406"/>
      <c r="AF20" s="406"/>
      <c r="AG20" s="406"/>
      <c r="AH20" s="406"/>
      <c r="AI20" s="406"/>
      <c r="AJ20" s="650"/>
      <c r="AK20" s="16"/>
      <c r="AL20" s="16"/>
      <c r="AM20" s="16"/>
      <c r="AN20" s="16"/>
      <c r="AO20" s="16"/>
      <c r="AP20" s="16"/>
      <c r="AQ20" s="16"/>
      <c r="AR20" s="16"/>
      <c r="AS20" s="16"/>
      <c r="AT20" s="16"/>
      <c r="AU20" s="16"/>
      <c r="AV20" s="16"/>
      <c r="AW20" s="16"/>
      <c r="AX20" s="16"/>
      <c r="AY20" s="158"/>
      <c r="AZ20" s="158"/>
      <c r="BA20" s="158"/>
      <c r="BB20" s="158"/>
      <c r="BC20" s="158"/>
      <c r="BD20" s="158"/>
      <c r="BE20" s="158"/>
      <c r="BF20" s="158"/>
      <c r="BG20" s="158"/>
      <c r="BH20" s="158"/>
    </row>
    <row r="21" spans="1:60" ht="14.25" customHeight="1">
      <c r="A21" s="386"/>
      <c r="B21" s="10"/>
      <c r="C21" s="589"/>
      <c r="D21" s="602"/>
      <c r="E21" s="602"/>
      <c r="F21" s="602"/>
      <c r="G21" s="196"/>
      <c r="H21" s="158"/>
      <c r="I21" s="158"/>
      <c r="J21" s="158"/>
      <c r="K21" s="158"/>
      <c r="L21" s="158"/>
      <c r="M21" s="158"/>
      <c r="N21" s="158"/>
      <c r="O21" s="196"/>
      <c r="P21" s="158"/>
      <c r="Q21" s="158"/>
      <c r="R21" s="158"/>
      <c r="S21" s="158"/>
      <c r="T21" s="158"/>
      <c r="U21" s="158"/>
      <c r="V21" s="687" t="s">
        <v>1124</v>
      </c>
      <c r="W21" s="692"/>
      <c r="X21" s="692"/>
      <c r="Y21" s="692"/>
      <c r="Z21" s="692"/>
      <c r="AA21" s="692"/>
      <c r="AB21" s="700"/>
      <c r="AC21" s="293" t="s">
        <v>690</v>
      </c>
      <c r="AD21" s="294"/>
      <c r="AE21" s="294"/>
      <c r="AF21" s="294"/>
      <c r="AG21" s="294"/>
      <c r="AH21" s="294"/>
      <c r="AI21" s="294"/>
      <c r="AJ21" s="336"/>
      <c r="AK21" s="16"/>
      <c r="AL21" s="16"/>
      <c r="AM21" s="16"/>
      <c r="AN21" s="16"/>
      <c r="AO21" s="16"/>
      <c r="AP21" s="16"/>
      <c r="AQ21" s="16"/>
      <c r="AR21" s="16"/>
      <c r="AS21" s="16"/>
      <c r="AT21" s="16"/>
      <c r="AU21" s="16"/>
      <c r="AV21" s="16"/>
      <c r="AW21" s="16"/>
      <c r="AX21" s="16"/>
      <c r="AY21" s="158"/>
      <c r="AZ21" s="158"/>
      <c r="BA21" s="158"/>
      <c r="BB21" s="158"/>
      <c r="BC21" s="158"/>
      <c r="BD21" s="158"/>
      <c r="BE21" s="158"/>
      <c r="BF21" s="158"/>
      <c r="BG21" s="158"/>
      <c r="BH21" s="158"/>
    </row>
    <row r="22" spans="1:60" ht="14.25" customHeight="1">
      <c r="A22" s="386"/>
      <c r="B22" s="10"/>
      <c r="C22" s="589"/>
      <c r="D22" s="602"/>
      <c r="E22" s="602"/>
      <c r="F22" s="602"/>
      <c r="G22" s="196"/>
      <c r="H22" s="158"/>
      <c r="I22" s="158"/>
      <c r="J22" s="158"/>
      <c r="K22" s="158"/>
      <c r="L22" s="158"/>
      <c r="M22" s="158"/>
      <c r="N22" s="158"/>
      <c r="O22" s="196"/>
      <c r="P22" s="158"/>
      <c r="Q22" s="158"/>
      <c r="R22" s="158"/>
      <c r="S22" s="158"/>
      <c r="T22" s="158"/>
      <c r="U22" s="158"/>
      <c r="V22" s="688"/>
      <c r="W22" s="692"/>
      <c r="X22" s="692"/>
      <c r="Y22" s="692"/>
      <c r="Z22" s="692"/>
      <c r="AA22" s="692"/>
      <c r="AB22" s="700"/>
      <c r="AC22" s="293"/>
      <c r="AD22" s="294"/>
      <c r="AE22" s="294"/>
      <c r="AF22" s="294"/>
      <c r="AG22" s="294"/>
      <c r="AH22" s="294"/>
      <c r="AI22" s="294"/>
      <c r="AJ22" s="336"/>
      <c r="AK22" s="16"/>
      <c r="AL22" s="16"/>
      <c r="AM22" s="16"/>
      <c r="AN22" s="16"/>
      <c r="AO22" s="16"/>
      <c r="AP22" s="16"/>
      <c r="AQ22" s="16"/>
      <c r="AR22" s="16"/>
      <c r="AS22" s="16"/>
      <c r="AT22" s="16"/>
      <c r="AU22" s="16"/>
      <c r="AV22" s="16"/>
      <c r="AW22" s="16"/>
      <c r="AX22" s="16"/>
      <c r="AY22" s="158"/>
      <c r="AZ22" s="158"/>
      <c r="BA22" s="158"/>
      <c r="BB22" s="158"/>
      <c r="BC22" s="158"/>
      <c r="BD22" s="158"/>
      <c r="BE22" s="158"/>
      <c r="BF22" s="158"/>
      <c r="BG22" s="158"/>
      <c r="BH22" s="158"/>
    </row>
    <row r="23" spans="1:60" ht="14.25" customHeight="1">
      <c r="A23" s="386"/>
      <c r="B23" s="10"/>
      <c r="C23" s="589"/>
      <c r="D23" s="602"/>
      <c r="E23" s="602"/>
      <c r="F23" s="602"/>
      <c r="G23" s="196"/>
      <c r="H23" s="158"/>
      <c r="I23" s="158"/>
      <c r="J23" s="158"/>
      <c r="K23" s="158"/>
      <c r="L23" s="158"/>
      <c r="M23" s="158"/>
      <c r="N23" s="158"/>
      <c r="O23" s="196"/>
      <c r="P23" s="158"/>
      <c r="Q23" s="158"/>
      <c r="R23" s="158"/>
      <c r="S23" s="158"/>
      <c r="T23" s="158"/>
      <c r="U23" s="158"/>
      <c r="V23" s="196"/>
      <c r="W23" s="20" t="s">
        <v>4</v>
      </c>
      <c r="X23" s="20" t="s">
        <v>7</v>
      </c>
      <c r="Y23" s="20" t="s">
        <v>419</v>
      </c>
      <c r="Z23" s="674" t="s">
        <v>228</v>
      </c>
      <c r="AA23" s="290" t="s">
        <v>312</v>
      </c>
      <c r="AB23" s="81"/>
      <c r="AC23" s="705" t="s">
        <v>168</v>
      </c>
      <c r="AD23" s="211"/>
      <c r="AE23" s="211"/>
      <c r="AF23" s="211"/>
      <c r="AG23" s="211"/>
      <c r="AH23" s="211"/>
      <c r="AI23" s="211"/>
      <c r="AJ23" s="717"/>
      <c r="AK23" s="16"/>
      <c r="AL23" s="16"/>
      <c r="AM23" s="16"/>
      <c r="AN23" s="16"/>
      <c r="AO23" s="16"/>
      <c r="AP23" s="16"/>
      <c r="AQ23" s="16"/>
      <c r="AR23" s="16"/>
      <c r="AS23" s="16"/>
      <c r="AT23" s="16"/>
      <c r="AU23" s="16"/>
      <c r="AV23" s="16"/>
      <c r="AW23" s="16"/>
      <c r="AX23" s="16"/>
      <c r="AY23" s="158"/>
      <c r="AZ23" s="158"/>
      <c r="BA23" s="158"/>
      <c r="BB23" s="158"/>
      <c r="BC23" s="158"/>
      <c r="BD23" s="158"/>
      <c r="BE23" s="158"/>
      <c r="BF23" s="158"/>
      <c r="BG23" s="158"/>
      <c r="BH23" s="158"/>
    </row>
    <row r="24" spans="1:60" ht="14.25" customHeight="1">
      <c r="A24" s="386"/>
      <c r="B24" s="10"/>
      <c r="C24" s="589"/>
      <c r="D24" s="602"/>
      <c r="E24" s="602"/>
      <c r="F24" s="602"/>
      <c r="G24" s="196"/>
      <c r="H24" s="158"/>
      <c r="I24" s="158"/>
      <c r="J24" s="158"/>
      <c r="K24" s="158"/>
      <c r="L24" s="158"/>
      <c r="M24" s="158"/>
      <c r="N24" s="158"/>
      <c r="O24" s="196"/>
      <c r="P24" s="158"/>
      <c r="Q24" s="158"/>
      <c r="R24" s="158"/>
      <c r="S24" s="158"/>
      <c r="T24" s="158"/>
      <c r="U24" s="158"/>
      <c r="V24" s="196"/>
      <c r="W24" s="631">
        <v>9</v>
      </c>
      <c r="X24" s="631">
        <v>107</v>
      </c>
      <c r="Y24" s="631">
        <v>9</v>
      </c>
      <c r="Z24" s="646">
        <v>16</v>
      </c>
      <c r="AA24" s="290">
        <v>141</v>
      </c>
      <c r="AB24" s="81"/>
      <c r="AC24" s="705"/>
      <c r="AD24" s="211"/>
      <c r="AE24" s="211"/>
      <c r="AF24" s="211"/>
      <c r="AG24" s="211"/>
      <c r="AH24" s="211"/>
      <c r="AI24" s="211"/>
      <c r="AJ24" s="717"/>
      <c r="AK24" s="16"/>
      <c r="AL24" s="16"/>
      <c r="AM24" s="16"/>
      <c r="AN24" s="16"/>
      <c r="AO24" s="16"/>
      <c r="AP24" s="16"/>
      <c r="AQ24" s="16"/>
      <c r="AR24" s="16"/>
      <c r="AS24" s="16"/>
      <c r="AT24" s="16"/>
      <c r="AU24" s="16"/>
      <c r="AV24" s="16"/>
      <c r="AW24" s="16"/>
      <c r="AX24" s="16"/>
      <c r="AY24" s="158"/>
      <c r="AZ24" s="158"/>
      <c r="BA24" s="158"/>
      <c r="BB24" s="158"/>
      <c r="BC24" s="158"/>
      <c r="BD24" s="158"/>
      <c r="BE24" s="158"/>
      <c r="BF24" s="158"/>
      <c r="BG24" s="158"/>
      <c r="BH24" s="158"/>
    </row>
    <row r="25" spans="1:60" ht="14.25" customHeight="1">
      <c r="A25" s="386"/>
      <c r="B25" s="10"/>
      <c r="C25" s="590"/>
      <c r="D25" s="603"/>
      <c r="E25" s="603"/>
      <c r="F25" s="603"/>
      <c r="G25" s="536"/>
      <c r="H25" s="351"/>
      <c r="I25" s="351"/>
      <c r="J25" s="351"/>
      <c r="K25" s="351"/>
      <c r="L25" s="351"/>
      <c r="M25" s="351"/>
      <c r="N25" s="351"/>
      <c r="O25" s="196"/>
      <c r="P25" s="219"/>
      <c r="Q25" s="219"/>
      <c r="R25" s="219"/>
      <c r="S25" s="219"/>
      <c r="T25" s="219"/>
      <c r="U25" s="219"/>
      <c r="V25" s="196"/>
      <c r="W25" s="693"/>
      <c r="X25" s="693"/>
      <c r="Y25" s="693"/>
      <c r="Z25" s="693"/>
      <c r="AA25" s="697"/>
      <c r="AB25" s="699"/>
      <c r="AC25" s="196"/>
      <c r="AD25" s="158"/>
      <c r="AE25" s="158"/>
      <c r="AF25" s="158"/>
      <c r="AG25" s="158"/>
      <c r="AH25" s="351"/>
      <c r="AI25" s="158"/>
      <c r="AJ25" s="81"/>
      <c r="AK25" s="16"/>
      <c r="AL25" s="16"/>
      <c r="AM25" s="16"/>
      <c r="AN25" s="16"/>
      <c r="AO25" s="16"/>
      <c r="AP25" s="16"/>
      <c r="AQ25" s="16"/>
      <c r="AR25" s="16"/>
      <c r="AS25" s="16"/>
      <c r="AT25" s="16"/>
      <c r="AU25" s="16"/>
      <c r="AV25" s="16"/>
      <c r="AW25" s="16"/>
      <c r="AX25" s="16"/>
      <c r="AY25" s="158"/>
      <c r="AZ25" s="158"/>
      <c r="BA25" s="158"/>
      <c r="BB25" s="158"/>
      <c r="BC25" s="158"/>
      <c r="BD25" s="158"/>
      <c r="BE25" s="158"/>
      <c r="BF25" s="158"/>
      <c r="BG25" s="158"/>
      <c r="BH25" s="158"/>
    </row>
    <row r="26" spans="1:60" ht="14.25" customHeight="1">
      <c r="A26" s="386"/>
      <c r="B26" s="165" t="s">
        <v>484</v>
      </c>
      <c r="C26" s="591" t="s">
        <v>1466</v>
      </c>
      <c r="D26" s="604"/>
      <c r="E26" s="604"/>
      <c r="F26" s="612"/>
      <c r="G26" s="304" t="s">
        <v>1478</v>
      </c>
      <c r="H26" s="314"/>
      <c r="I26" s="314"/>
      <c r="J26" s="314"/>
      <c r="K26" s="314"/>
      <c r="L26" s="314"/>
      <c r="M26" s="314"/>
      <c r="N26" s="357"/>
      <c r="O26" s="324"/>
      <c r="P26" s="324"/>
      <c r="Q26" s="324"/>
      <c r="R26" s="324"/>
      <c r="S26" s="324"/>
      <c r="T26" s="324"/>
      <c r="U26" s="324"/>
      <c r="V26" s="339" t="s">
        <v>1474</v>
      </c>
      <c r="W26" s="314"/>
      <c r="X26" s="314"/>
      <c r="Y26" s="314"/>
      <c r="Z26" s="314"/>
      <c r="AA26" s="314"/>
      <c r="AB26" s="357"/>
      <c r="AC26" s="339" t="s">
        <v>1480</v>
      </c>
      <c r="AD26" s="378"/>
      <c r="AE26" s="378"/>
      <c r="AF26" s="378"/>
      <c r="AG26" s="378"/>
      <c r="AH26" s="378"/>
      <c r="AI26" s="378"/>
      <c r="AJ26" s="383"/>
      <c r="AK26" s="16"/>
      <c r="AL26" s="16"/>
      <c r="AM26" s="16"/>
      <c r="AN26" s="16"/>
      <c r="AO26" s="16"/>
      <c r="AP26" s="16"/>
      <c r="AQ26" s="16"/>
      <c r="AR26" s="16"/>
      <c r="AS26" s="16"/>
      <c r="AT26" s="16"/>
      <c r="AU26" s="16"/>
      <c r="AV26" s="16"/>
      <c r="AW26" s="16"/>
      <c r="AX26" s="16"/>
      <c r="AY26" s="158"/>
      <c r="AZ26" s="158"/>
      <c r="BA26" s="158"/>
      <c r="BB26" s="158"/>
      <c r="BC26" s="158"/>
      <c r="BD26" s="158"/>
      <c r="BE26" s="158"/>
      <c r="BF26" s="158"/>
      <c r="BG26" s="158"/>
      <c r="BH26" s="158"/>
    </row>
    <row r="27" spans="1:60" ht="14.25" customHeight="1">
      <c r="A27" s="386"/>
      <c r="B27" s="161"/>
      <c r="C27" s="188"/>
      <c r="D27" s="212"/>
      <c r="E27" s="212"/>
      <c r="F27" s="613"/>
      <c r="G27" s="192" t="s">
        <v>1232</v>
      </c>
      <c r="H27" s="106"/>
      <c r="I27" s="106"/>
      <c r="J27" s="106"/>
      <c r="K27" s="106"/>
      <c r="L27" s="106"/>
      <c r="M27" s="106"/>
      <c r="N27" s="106"/>
      <c r="O27" s="196"/>
      <c r="P27" s="219"/>
      <c r="Q27" s="219"/>
      <c r="R27" s="219"/>
      <c r="S27" s="219"/>
      <c r="T27" s="219"/>
      <c r="U27" s="219"/>
      <c r="V27" s="35"/>
      <c r="W27" s="57"/>
      <c r="X27" s="57"/>
      <c r="Y27" s="57"/>
      <c r="Z27" s="57"/>
      <c r="AA27" s="57"/>
      <c r="AB27" s="92"/>
      <c r="AC27" s="293"/>
      <c r="AD27" s="294"/>
      <c r="AE27" s="294"/>
      <c r="AF27" s="294"/>
      <c r="AG27" s="294"/>
      <c r="AH27" s="294"/>
      <c r="AI27" s="294"/>
      <c r="AJ27" s="336"/>
      <c r="AK27" s="16"/>
      <c r="AL27" s="16"/>
      <c r="AM27" s="16"/>
      <c r="AN27" s="16"/>
      <c r="AO27" s="16"/>
      <c r="AP27" s="16"/>
      <c r="AQ27" s="16"/>
      <c r="AR27" s="16"/>
      <c r="AS27" s="16"/>
      <c r="AT27" s="16"/>
      <c r="AU27" s="16"/>
      <c r="AV27" s="16"/>
      <c r="AW27" s="16"/>
      <c r="AX27" s="16"/>
      <c r="AY27" s="158"/>
      <c r="AZ27" s="158"/>
      <c r="BA27" s="158"/>
      <c r="BB27" s="158"/>
      <c r="BC27" s="158"/>
      <c r="BD27" s="158"/>
      <c r="BE27" s="158"/>
      <c r="BF27" s="158"/>
      <c r="BG27" s="158"/>
      <c r="BH27" s="158"/>
    </row>
    <row r="28" spans="1:60" ht="14.25" customHeight="1">
      <c r="A28" s="386"/>
      <c r="B28" s="161"/>
      <c r="C28" s="25" t="s">
        <v>187</v>
      </c>
      <c r="D28" s="330"/>
      <c r="E28" s="330"/>
      <c r="F28" s="330"/>
      <c r="G28" s="35" t="s">
        <v>1473</v>
      </c>
      <c r="H28" s="57"/>
      <c r="I28" s="57"/>
      <c r="J28" s="57"/>
      <c r="K28" s="57"/>
      <c r="L28" s="57"/>
      <c r="M28" s="57"/>
      <c r="N28" s="57"/>
      <c r="O28" s="196"/>
      <c r="P28" s="219"/>
      <c r="Q28" s="219"/>
      <c r="R28" s="219"/>
      <c r="S28" s="219"/>
      <c r="T28" s="219"/>
      <c r="U28" s="219"/>
      <c r="V28" s="196"/>
      <c r="W28" s="630" t="s">
        <v>4</v>
      </c>
      <c r="X28" s="630" t="s">
        <v>7</v>
      </c>
      <c r="Y28" s="630" t="s">
        <v>419</v>
      </c>
      <c r="Z28" s="630" t="s">
        <v>228</v>
      </c>
      <c r="AA28" s="630" t="s">
        <v>27</v>
      </c>
      <c r="AB28" s="358"/>
      <c r="AC28" s="56"/>
      <c r="AD28" s="630" t="s">
        <v>4</v>
      </c>
      <c r="AE28" s="630" t="s">
        <v>7</v>
      </c>
      <c r="AF28" s="630" t="s">
        <v>419</v>
      </c>
      <c r="AG28" s="630" t="s">
        <v>228</v>
      </c>
      <c r="AH28" s="630" t="s">
        <v>27</v>
      </c>
      <c r="AI28" s="56"/>
      <c r="AJ28" s="81"/>
      <c r="AK28" s="16"/>
      <c r="AL28" s="16"/>
      <c r="AM28" s="16"/>
      <c r="AN28" s="16"/>
      <c r="AO28" s="16"/>
      <c r="AP28" s="16"/>
      <c r="AQ28" s="16"/>
      <c r="AR28" s="16"/>
      <c r="AS28" s="16"/>
      <c r="AT28" s="16"/>
      <c r="AU28" s="16"/>
      <c r="AV28" s="16"/>
      <c r="AW28" s="16"/>
      <c r="AX28" s="16"/>
      <c r="AY28" s="158"/>
      <c r="AZ28" s="158"/>
      <c r="BA28" s="158"/>
      <c r="BB28" s="158"/>
      <c r="BC28" s="158"/>
      <c r="BD28" s="158"/>
      <c r="BE28" s="158"/>
      <c r="BF28" s="158"/>
      <c r="BG28" s="158"/>
      <c r="BH28" s="158"/>
    </row>
    <row r="29" spans="1:60" ht="14.25" customHeight="1">
      <c r="A29" s="386"/>
      <c r="B29" s="161"/>
      <c r="C29" s="592" t="s">
        <v>47</v>
      </c>
      <c r="D29" s="605"/>
      <c r="E29" s="605"/>
      <c r="F29" s="614"/>
      <c r="G29" s="619"/>
      <c r="H29" s="630" t="s">
        <v>4</v>
      </c>
      <c r="I29" s="630" t="s">
        <v>7</v>
      </c>
      <c r="J29" s="630" t="s">
        <v>419</v>
      </c>
      <c r="K29" s="630" t="s">
        <v>228</v>
      </c>
      <c r="L29" s="630" t="s">
        <v>27</v>
      </c>
      <c r="M29" s="51"/>
      <c r="N29" s="219"/>
      <c r="O29" s="196"/>
      <c r="P29" s="219"/>
      <c r="Q29" s="219"/>
      <c r="R29" s="219"/>
      <c r="S29" s="219"/>
      <c r="T29" s="219"/>
      <c r="U29" s="56"/>
      <c r="V29" s="196"/>
      <c r="W29" s="21">
        <v>3180</v>
      </c>
      <c r="X29" s="21">
        <v>35131</v>
      </c>
      <c r="Y29" s="21">
        <v>2031</v>
      </c>
      <c r="Z29" s="21">
        <v>5618</v>
      </c>
      <c r="AA29" s="21">
        <f>SUM(W29:Z29)</f>
        <v>45960</v>
      </c>
      <c r="AB29" s="358"/>
      <c r="AC29" s="56"/>
      <c r="AD29" s="21">
        <v>1107</v>
      </c>
      <c r="AE29" s="21">
        <v>8647</v>
      </c>
      <c r="AF29" s="21">
        <v>685</v>
      </c>
      <c r="AG29" s="21">
        <v>898</v>
      </c>
      <c r="AH29" s="21">
        <v>11337</v>
      </c>
      <c r="AI29" s="56"/>
      <c r="AJ29" s="81"/>
      <c r="AK29" s="16"/>
      <c r="AL29" s="16"/>
      <c r="AM29" s="16"/>
      <c r="AN29" s="16"/>
      <c r="AO29" s="16"/>
      <c r="AP29" s="16"/>
      <c r="AQ29" s="16"/>
      <c r="AR29" s="16"/>
      <c r="AS29" s="16"/>
      <c r="AT29" s="16"/>
      <c r="AU29" s="16"/>
      <c r="AV29" s="16"/>
      <c r="AW29" s="16"/>
      <c r="AX29" s="16"/>
      <c r="AY29" s="158"/>
      <c r="AZ29" s="158"/>
      <c r="BA29" s="158"/>
      <c r="BB29" s="158"/>
      <c r="BC29" s="158"/>
      <c r="BD29" s="158"/>
      <c r="BE29" s="158"/>
      <c r="BF29" s="158"/>
      <c r="BG29" s="158"/>
      <c r="BH29" s="158"/>
    </row>
    <row r="30" spans="1:60" ht="14.25" customHeight="1">
      <c r="A30" s="386"/>
      <c r="B30" s="161"/>
      <c r="C30" s="592"/>
      <c r="D30" s="605"/>
      <c r="E30" s="605"/>
      <c r="F30" s="614"/>
      <c r="G30" s="621" t="s">
        <v>234</v>
      </c>
      <c r="H30" s="631">
        <v>30120</v>
      </c>
      <c r="I30" s="631">
        <v>311814</v>
      </c>
      <c r="J30" s="631">
        <v>29759</v>
      </c>
      <c r="K30" s="631">
        <v>48700</v>
      </c>
      <c r="L30" s="631">
        <f>SUM(H30:K30)</f>
        <v>420393</v>
      </c>
      <c r="M30" s="28"/>
      <c r="N30" s="358"/>
      <c r="O30" s="196"/>
      <c r="P30" s="219"/>
      <c r="Q30" s="219"/>
      <c r="R30" s="219"/>
      <c r="S30" s="219"/>
      <c r="T30" s="219"/>
      <c r="U30" s="56"/>
      <c r="V30" s="196"/>
      <c r="W30" s="219"/>
      <c r="X30" s="219"/>
      <c r="Y30" s="219"/>
      <c r="Z30" s="219"/>
      <c r="AA30" s="219"/>
      <c r="AB30" s="358"/>
      <c r="AC30" s="293" t="s">
        <v>1127</v>
      </c>
      <c r="AD30" s="294"/>
      <c r="AE30" s="294"/>
      <c r="AF30" s="294"/>
      <c r="AG30" s="294"/>
      <c r="AH30" s="294"/>
      <c r="AI30" s="294"/>
      <c r="AJ30" s="336"/>
      <c r="AK30" s="16"/>
      <c r="AL30" s="16"/>
      <c r="AM30" s="16"/>
      <c r="AN30" s="16"/>
      <c r="AO30" s="16"/>
      <c r="AP30" s="16"/>
      <c r="AQ30" s="16"/>
      <c r="AR30" s="16"/>
      <c r="AS30" s="16"/>
      <c r="AT30" s="16"/>
      <c r="AU30" s="16"/>
      <c r="AV30" s="16"/>
      <c r="AW30" s="16"/>
      <c r="AX30" s="16"/>
      <c r="AY30" s="158"/>
      <c r="AZ30" s="158"/>
      <c r="BA30" s="158"/>
      <c r="BB30" s="158"/>
      <c r="BC30" s="158"/>
      <c r="BD30" s="158"/>
      <c r="BE30" s="158"/>
      <c r="BF30" s="158"/>
      <c r="BG30" s="158"/>
      <c r="BH30" s="158"/>
    </row>
    <row r="31" spans="1:60" ht="14.25" customHeight="1">
      <c r="A31" s="386"/>
      <c r="B31" s="161"/>
      <c r="C31" s="592"/>
      <c r="D31" s="605"/>
      <c r="E31" s="605"/>
      <c r="F31" s="614"/>
      <c r="G31" s="290" t="s">
        <v>252</v>
      </c>
      <c r="H31" s="290">
        <v>58109.7</v>
      </c>
      <c r="I31" s="290">
        <v>57321.6</v>
      </c>
      <c r="J31" s="290">
        <v>50131.4</v>
      </c>
      <c r="K31" s="290">
        <v>52961.3</v>
      </c>
      <c r="L31" s="290">
        <v>56268.3</v>
      </c>
      <c r="M31" s="28"/>
      <c r="N31" s="219"/>
      <c r="O31" s="324"/>
      <c r="P31" s="324"/>
      <c r="Q31" s="324"/>
      <c r="R31" s="324"/>
      <c r="S31" s="324"/>
      <c r="T31" s="558"/>
      <c r="U31" s="56"/>
      <c r="V31" s="293" t="s">
        <v>1475</v>
      </c>
      <c r="W31" s="57"/>
      <c r="X31" s="57"/>
      <c r="Y31" s="57"/>
      <c r="Z31" s="57"/>
      <c r="AA31" s="57"/>
      <c r="AB31" s="92"/>
      <c r="AC31" s="293"/>
      <c r="AD31" s="294"/>
      <c r="AE31" s="294"/>
      <c r="AF31" s="294"/>
      <c r="AG31" s="294"/>
      <c r="AH31" s="294"/>
      <c r="AI31" s="294"/>
      <c r="AJ31" s="336"/>
      <c r="AK31" s="16"/>
      <c r="AL31" s="16"/>
      <c r="AM31" s="16"/>
      <c r="AN31" s="16"/>
      <c r="AO31" s="16"/>
      <c r="AP31" s="16"/>
      <c r="AQ31" s="16"/>
      <c r="AR31" s="16"/>
      <c r="AS31" s="16"/>
      <c r="AT31" s="16"/>
      <c r="AU31" s="16"/>
      <c r="AV31" s="16"/>
      <c r="AW31" s="16"/>
      <c r="AX31" s="16"/>
      <c r="AY31" s="158"/>
      <c r="AZ31" s="158"/>
      <c r="BA31" s="158"/>
      <c r="BB31" s="158"/>
      <c r="BC31" s="158"/>
      <c r="BD31" s="158"/>
      <c r="BE31" s="158"/>
      <c r="BF31" s="158"/>
      <c r="BG31" s="158"/>
      <c r="BH31" s="158"/>
    </row>
    <row r="32" spans="1:60" ht="14.25" customHeight="1">
      <c r="A32" s="386"/>
      <c r="B32" s="161"/>
      <c r="C32" s="22"/>
      <c r="D32" s="268"/>
      <c r="E32" s="268"/>
      <c r="F32" s="268"/>
      <c r="G32" s="35" t="s">
        <v>491</v>
      </c>
      <c r="H32" s="217"/>
      <c r="I32" s="217"/>
      <c r="J32" s="217"/>
      <c r="K32" s="217"/>
      <c r="L32" s="217"/>
      <c r="M32" s="217"/>
      <c r="N32" s="655" t="s">
        <v>1136</v>
      </c>
      <c r="O32" s="217"/>
      <c r="P32" s="217"/>
      <c r="Q32" s="217"/>
      <c r="R32" s="217"/>
      <c r="S32" s="217"/>
      <c r="T32" s="358"/>
      <c r="U32" s="56"/>
      <c r="V32" s="35"/>
      <c r="W32" s="57"/>
      <c r="X32" s="57"/>
      <c r="Y32" s="57"/>
      <c r="Z32" s="57"/>
      <c r="AA32" s="57"/>
      <c r="AB32" s="92"/>
      <c r="AC32" s="56"/>
      <c r="AD32" s="630" t="s">
        <v>4</v>
      </c>
      <c r="AE32" s="630" t="s">
        <v>7</v>
      </c>
      <c r="AF32" s="630" t="s">
        <v>419</v>
      </c>
      <c r="AG32" s="630" t="s">
        <v>228</v>
      </c>
      <c r="AH32" s="630" t="s">
        <v>27</v>
      </c>
      <c r="AI32" s="56"/>
      <c r="AJ32" s="81"/>
      <c r="AK32" s="16"/>
      <c r="AL32" s="16"/>
      <c r="AM32" s="16"/>
      <c r="AN32" s="16"/>
      <c r="AO32" s="16"/>
      <c r="AP32" s="16"/>
      <c r="AQ32" s="16"/>
      <c r="AR32" s="16"/>
      <c r="AS32" s="16"/>
      <c r="AT32" s="16"/>
      <c r="AU32" s="16"/>
      <c r="AV32" s="16"/>
      <c r="AW32" s="16"/>
      <c r="AX32" s="16"/>
      <c r="AY32" s="158"/>
      <c r="AZ32" s="158"/>
      <c r="BA32" s="158"/>
      <c r="BB32" s="158"/>
      <c r="BC32" s="158"/>
      <c r="BD32" s="158"/>
      <c r="BE32" s="158"/>
      <c r="BF32" s="158"/>
      <c r="BG32" s="158"/>
      <c r="BH32" s="158"/>
    </row>
    <row r="33" spans="1:60" ht="14.25" customHeight="1">
      <c r="A33" s="386"/>
      <c r="B33" s="161"/>
      <c r="C33" s="188" t="s">
        <v>1467</v>
      </c>
      <c r="D33" s="212"/>
      <c r="E33" s="212"/>
      <c r="F33" s="613"/>
      <c r="G33" s="619"/>
      <c r="H33" s="632" t="s">
        <v>4</v>
      </c>
      <c r="I33" s="630" t="s">
        <v>7</v>
      </c>
      <c r="J33" s="630" t="s">
        <v>419</v>
      </c>
      <c r="K33" s="630" t="s">
        <v>228</v>
      </c>
      <c r="L33" s="630" t="s">
        <v>27</v>
      </c>
      <c r="M33" s="649"/>
      <c r="N33" s="619"/>
      <c r="O33" s="632" t="s">
        <v>4</v>
      </c>
      <c r="P33" s="630" t="s">
        <v>7</v>
      </c>
      <c r="Q33" s="630" t="s">
        <v>419</v>
      </c>
      <c r="R33" s="630" t="s">
        <v>228</v>
      </c>
      <c r="S33" s="630" t="s">
        <v>27</v>
      </c>
      <c r="T33" s="358"/>
      <c r="U33" s="56"/>
      <c r="V33" s="196"/>
      <c r="W33" s="630" t="s">
        <v>4</v>
      </c>
      <c r="X33" s="630" t="s">
        <v>7</v>
      </c>
      <c r="Y33" s="630" t="s">
        <v>419</v>
      </c>
      <c r="Z33" s="630" t="s">
        <v>228</v>
      </c>
      <c r="AA33" s="630" t="s">
        <v>27</v>
      </c>
      <c r="AB33" s="358"/>
      <c r="AC33" s="219"/>
      <c r="AD33" s="21">
        <v>0</v>
      </c>
      <c r="AE33" s="21">
        <v>815</v>
      </c>
      <c r="AF33" s="21">
        <v>0</v>
      </c>
      <c r="AG33" s="21">
        <v>0</v>
      </c>
      <c r="AH33" s="21">
        <v>815</v>
      </c>
      <c r="AI33" s="219"/>
      <c r="AJ33" s="358"/>
      <c r="AK33" s="16"/>
      <c r="AL33" s="16"/>
      <c r="AM33" s="16"/>
      <c r="AN33" s="16"/>
      <c r="AO33" s="16"/>
      <c r="AP33" s="16"/>
      <c r="AQ33" s="16"/>
      <c r="AR33" s="16"/>
      <c r="AS33" s="16"/>
      <c r="AT33" s="16"/>
      <c r="AU33" s="16"/>
      <c r="AV33" s="16"/>
      <c r="AW33" s="16"/>
      <c r="AX33" s="16"/>
      <c r="AY33" s="158"/>
      <c r="AZ33" s="158"/>
      <c r="BA33" s="158"/>
      <c r="BB33" s="158"/>
      <c r="BC33" s="158"/>
      <c r="BD33" s="158"/>
      <c r="BE33" s="158"/>
      <c r="BF33" s="158"/>
      <c r="BG33" s="158"/>
      <c r="BH33" s="158"/>
    </row>
    <row r="34" spans="1:60" ht="14.25" customHeight="1">
      <c r="A34" s="386"/>
      <c r="B34" s="161"/>
      <c r="C34" s="188"/>
      <c r="D34" s="212"/>
      <c r="E34" s="212"/>
      <c r="F34" s="613"/>
      <c r="G34" s="621" t="s">
        <v>234</v>
      </c>
      <c r="H34" s="633">
        <v>139</v>
      </c>
      <c r="I34" s="631">
        <v>7495</v>
      </c>
      <c r="J34" s="631">
        <v>397</v>
      </c>
      <c r="K34" s="631">
        <v>841</v>
      </c>
      <c r="L34" s="631">
        <f>SUM(H34:K34)</f>
        <v>8872</v>
      </c>
      <c r="M34" s="650"/>
      <c r="N34" s="621" t="s">
        <v>234</v>
      </c>
      <c r="O34" s="633">
        <v>2074</v>
      </c>
      <c r="P34" s="631">
        <v>23906</v>
      </c>
      <c r="Q34" s="631">
        <v>1380</v>
      </c>
      <c r="R34" s="631">
        <v>4192</v>
      </c>
      <c r="S34" s="631">
        <f>SUM(O34:R34)</f>
        <v>31552</v>
      </c>
      <c r="T34" s="358"/>
      <c r="U34" s="56"/>
      <c r="V34" s="196"/>
      <c r="W34" s="21">
        <v>0</v>
      </c>
      <c r="X34" s="21">
        <v>1395</v>
      </c>
      <c r="Y34" s="21">
        <v>0</v>
      </c>
      <c r="Z34" s="21">
        <v>0</v>
      </c>
      <c r="AA34" s="21">
        <v>1395</v>
      </c>
      <c r="AB34" s="358"/>
      <c r="AC34" s="293" t="s">
        <v>1192</v>
      </c>
      <c r="AD34" s="294"/>
      <c r="AE34" s="294"/>
      <c r="AF34" s="294"/>
      <c r="AG34" s="294"/>
      <c r="AH34" s="294"/>
      <c r="AI34" s="294"/>
      <c r="AJ34" s="336"/>
      <c r="AK34" s="16"/>
      <c r="AL34" s="16"/>
      <c r="AM34" s="16"/>
      <c r="AN34" s="16"/>
      <c r="AO34" s="16"/>
      <c r="AP34" s="16"/>
      <c r="AQ34" s="16"/>
      <c r="AR34" s="16"/>
      <c r="AS34" s="16"/>
      <c r="AT34" s="16"/>
      <c r="AU34" s="16"/>
      <c r="AV34" s="16"/>
      <c r="AW34" s="16"/>
      <c r="AX34" s="16"/>
      <c r="AY34" s="158"/>
      <c r="AZ34" s="158"/>
      <c r="BA34" s="158"/>
      <c r="BB34" s="158"/>
      <c r="BC34" s="158"/>
      <c r="BD34" s="158"/>
      <c r="BE34" s="158"/>
      <c r="BF34" s="158"/>
      <c r="BG34" s="158"/>
      <c r="BH34" s="158"/>
    </row>
    <row r="35" spans="1:60" ht="14.25" customHeight="1">
      <c r="A35" s="386"/>
      <c r="B35" s="161"/>
      <c r="C35" s="56" t="s">
        <v>444</v>
      </c>
      <c r="D35" s="56"/>
      <c r="E35" s="56"/>
      <c r="F35" s="606"/>
      <c r="G35" s="290" t="s">
        <v>252</v>
      </c>
      <c r="H35" s="290">
        <v>268.2</v>
      </c>
      <c r="I35" s="290">
        <v>1377.8</v>
      </c>
      <c r="J35" s="290">
        <v>668.8</v>
      </c>
      <c r="K35" s="290">
        <v>914.6</v>
      </c>
      <c r="L35" s="290">
        <v>1187.5</v>
      </c>
      <c r="M35" s="651"/>
      <c r="N35" s="290" t="s">
        <v>252</v>
      </c>
      <c r="O35" s="290">
        <v>4001.3</v>
      </c>
      <c r="P35" s="318">
        <v>4394.7</v>
      </c>
      <c r="Q35" s="290">
        <v>2324.6999999999998</v>
      </c>
      <c r="R35" s="290">
        <v>4558.8</v>
      </c>
      <c r="S35" s="290">
        <v>4223.1000000000004</v>
      </c>
      <c r="T35" s="358"/>
      <c r="U35" s="56"/>
      <c r="V35" s="196"/>
      <c r="W35" s="219"/>
      <c r="X35" s="219"/>
      <c r="Y35" s="219"/>
      <c r="Z35" s="219"/>
      <c r="AA35" s="219"/>
      <c r="AB35" s="358"/>
      <c r="AC35" s="293"/>
      <c r="AD35" s="294"/>
      <c r="AE35" s="294"/>
      <c r="AF35" s="294"/>
      <c r="AG35" s="294"/>
      <c r="AH35" s="294"/>
      <c r="AI35" s="294"/>
      <c r="AJ35" s="336"/>
      <c r="AK35" s="16"/>
      <c r="AL35" s="16"/>
      <c r="AM35" s="16"/>
      <c r="AN35" s="16"/>
      <c r="AO35" s="16"/>
      <c r="AP35" s="16"/>
      <c r="AQ35" s="16"/>
      <c r="AR35" s="16"/>
      <c r="AS35" s="16"/>
      <c r="AT35" s="16"/>
      <c r="AU35" s="16"/>
      <c r="AV35" s="16"/>
      <c r="AW35" s="16"/>
      <c r="AX35" s="16"/>
      <c r="AY35" s="158"/>
      <c r="AZ35" s="158"/>
      <c r="BA35" s="158"/>
      <c r="BB35" s="158"/>
      <c r="BC35" s="158"/>
      <c r="BD35" s="158"/>
      <c r="BE35" s="158"/>
      <c r="BF35" s="158"/>
      <c r="BG35" s="158"/>
      <c r="BH35" s="158"/>
    </row>
    <row r="36" spans="1:60" ht="14.25" customHeight="1">
      <c r="A36" s="386"/>
      <c r="B36" s="161"/>
      <c r="C36" s="593"/>
      <c r="D36" s="606"/>
      <c r="E36" s="606"/>
      <c r="F36" s="606"/>
      <c r="G36" s="35" t="s">
        <v>841</v>
      </c>
      <c r="H36" s="217"/>
      <c r="I36" s="217"/>
      <c r="J36" s="217"/>
      <c r="K36" s="217"/>
      <c r="L36" s="217"/>
      <c r="M36" s="245"/>
      <c r="N36" s="35" t="s">
        <v>1277</v>
      </c>
      <c r="O36" s="217"/>
      <c r="P36" s="217"/>
      <c r="Q36" s="217"/>
      <c r="R36" s="217"/>
      <c r="S36" s="217"/>
      <c r="T36" s="358"/>
      <c r="U36" s="219"/>
      <c r="V36" s="196"/>
      <c r="W36" s="219"/>
      <c r="X36" s="219"/>
      <c r="Y36" s="219"/>
      <c r="Z36" s="219"/>
      <c r="AA36" s="219"/>
      <c r="AB36" s="358"/>
      <c r="AC36" s="56"/>
      <c r="AD36" s="630" t="s">
        <v>4</v>
      </c>
      <c r="AE36" s="630" t="s">
        <v>7</v>
      </c>
      <c r="AF36" s="630" t="s">
        <v>419</v>
      </c>
      <c r="AG36" s="630" t="s">
        <v>228</v>
      </c>
      <c r="AH36" s="630" t="s">
        <v>27</v>
      </c>
      <c r="AI36" s="56"/>
      <c r="AJ36" s="81"/>
      <c r="AK36" s="16"/>
      <c r="AL36" s="16"/>
      <c r="AM36" s="16"/>
      <c r="AN36" s="16"/>
      <c r="AO36" s="16"/>
      <c r="AP36" s="16"/>
      <c r="AQ36" s="16"/>
      <c r="AR36" s="16"/>
      <c r="AS36" s="16"/>
      <c r="AT36" s="16"/>
      <c r="AU36" s="16"/>
      <c r="AV36" s="16"/>
      <c r="AW36" s="16"/>
      <c r="AX36" s="16"/>
      <c r="AY36" s="158"/>
      <c r="AZ36" s="158"/>
      <c r="BA36" s="158"/>
      <c r="BB36" s="158"/>
      <c r="BC36" s="158"/>
      <c r="BD36" s="158"/>
      <c r="BE36" s="158"/>
      <c r="BF36" s="158"/>
      <c r="BG36" s="158"/>
      <c r="BH36" s="158"/>
    </row>
    <row r="37" spans="1:60" ht="14.25" customHeight="1">
      <c r="A37" s="386"/>
      <c r="B37" s="161"/>
      <c r="C37" s="593"/>
      <c r="D37" s="606"/>
      <c r="E37" s="606"/>
      <c r="F37" s="606"/>
      <c r="G37" s="619"/>
      <c r="H37" s="632" t="s">
        <v>4</v>
      </c>
      <c r="I37" s="630" t="s">
        <v>7</v>
      </c>
      <c r="J37" s="630" t="s">
        <v>419</v>
      </c>
      <c r="K37" s="630" t="s">
        <v>228</v>
      </c>
      <c r="L37" s="630" t="s">
        <v>27</v>
      </c>
      <c r="M37" s="649"/>
      <c r="N37" s="619"/>
      <c r="O37" s="632" t="s">
        <v>4</v>
      </c>
      <c r="P37" s="630" t="s">
        <v>7</v>
      </c>
      <c r="Q37" s="630" t="s">
        <v>419</v>
      </c>
      <c r="R37" s="630" t="s">
        <v>228</v>
      </c>
      <c r="S37" s="630" t="s">
        <v>27</v>
      </c>
      <c r="T37" s="358"/>
      <c r="U37" s="219"/>
      <c r="V37" s="196"/>
      <c r="W37" s="219"/>
      <c r="X37" s="219"/>
      <c r="Y37" s="219"/>
      <c r="Z37" s="219"/>
      <c r="AA37" s="219"/>
      <c r="AB37" s="358"/>
      <c r="AC37" s="219"/>
      <c r="AD37" s="21">
        <v>24</v>
      </c>
      <c r="AE37" s="21">
        <v>548</v>
      </c>
      <c r="AF37" s="21">
        <v>23</v>
      </c>
      <c r="AG37" s="21">
        <v>19</v>
      </c>
      <c r="AH37" s="21">
        <v>614</v>
      </c>
      <c r="AI37" s="56"/>
      <c r="AJ37" s="81"/>
      <c r="AK37" s="16"/>
      <c r="AL37" s="16"/>
      <c r="AM37" s="16"/>
      <c r="AN37" s="16"/>
      <c r="AO37" s="16"/>
      <c r="AP37" s="16"/>
      <c r="AQ37" s="16"/>
      <c r="AR37" s="16"/>
      <c r="AS37" s="16"/>
      <c r="AT37" s="16"/>
      <c r="AU37" s="16"/>
      <c r="AV37" s="16"/>
      <c r="AW37" s="16"/>
      <c r="AX37" s="16"/>
      <c r="AY37" s="158"/>
      <c r="AZ37" s="158"/>
      <c r="BA37" s="158"/>
      <c r="BB37" s="158"/>
      <c r="BC37" s="158"/>
      <c r="BD37" s="158"/>
      <c r="BE37" s="158"/>
      <c r="BF37" s="158"/>
      <c r="BG37" s="158"/>
      <c r="BH37" s="158"/>
    </row>
    <row r="38" spans="1:60" ht="14.25" customHeight="1">
      <c r="A38" s="386"/>
      <c r="B38" s="161"/>
      <c r="C38" s="593"/>
      <c r="D38" s="606"/>
      <c r="E38" s="606"/>
      <c r="F38" s="606"/>
      <c r="G38" s="621" t="s">
        <v>234</v>
      </c>
      <c r="H38" s="633">
        <v>25655</v>
      </c>
      <c r="I38" s="631">
        <v>238233</v>
      </c>
      <c r="J38" s="631">
        <v>20297</v>
      </c>
      <c r="K38" s="631">
        <v>34645</v>
      </c>
      <c r="L38" s="631">
        <f>SUM(H38:K38)</f>
        <v>318830</v>
      </c>
      <c r="M38" s="650"/>
      <c r="N38" s="621" t="s">
        <v>234</v>
      </c>
      <c r="O38" s="633">
        <v>34634</v>
      </c>
      <c r="P38" s="631">
        <v>281887</v>
      </c>
      <c r="Q38" s="631">
        <v>31968</v>
      </c>
      <c r="R38" s="631">
        <v>47754</v>
      </c>
      <c r="S38" s="631">
        <f>SUM(O38:R38)</f>
        <v>396243</v>
      </c>
      <c r="T38" s="358"/>
      <c r="U38" s="278"/>
      <c r="V38" s="219"/>
      <c r="W38" s="219"/>
      <c r="X38" s="219"/>
      <c r="Y38" s="219"/>
      <c r="Z38" s="219"/>
      <c r="AA38" s="219"/>
      <c r="AB38" s="358"/>
      <c r="AC38" s="219"/>
      <c r="AD38" s="219"/>
      <c r="AE38" s="219"/>
      <c r="AF38" s="219"/>
      <c r="AG38" s="56"/>
      <c r="AH38" s="56"/>
      <c r="AI38" s="56"/>
      <c r="AJ38" s="81"/>
      <c r="AK38" s="16"/>
      <c r="AL38" s="16"/>
      <c r="AM38" s="16"/>
      <c r="AN38" s="16"/>
      <c r="AO38" s="16"/>
      <c r="AP38" s="16"/>
      <c r="AQ38" s="16"/>
      <c r="AR38" s="16"/>
      <c r="AS38" s="16"/>
      <c r="AT38" s="16"/>
      <c r="AU38" s="16"/>
      <c r="AV38" s="16"/>
      <c r="AW38" s="16"/>
      <c r="AX38" s="16"/>
      <c r="AY38" s="158"/>
      <c r="AZ38" s="158"/>
      <c r="BA38" s="158"/>
      <c r="BB38" s="158"/>
      <c r="BC38" s="158"/>
      <c r="BD38" s="158"/>
      <c r="BE38" s="158"/>
      <c r="BF38" s="158"/>
      <c r="BG38" s="158"/>
      <c r="BH38" s="158"/>
    </row>
    <row r="39" spans="1:60" ht="26.25" customHeight="1">
      <c r="A39" s="386"/>
      <c r="B39" s="161"/>
      <c r="C39" s="593"/>
      <c r="D39" s="606"/>
      <c r="E39" s="606"/>
      <c r="F39" s="606"/>
      <c r="G39" s="290" t="s">
        <v>252</v>
      </c>
      <c r="H39" s="290">
        <v>49495.5</v>
      </c>
      <c r="I39" s="318">
        <v>43795</v>
      </c>
      <c r="J39" s="290">
        <v>34191.9</v>
      </c>
      <c r="K39" s="290">
        <v>37676.4</v>
      </c>
      <c r="L39" s="290">
        <v>42674.4</v>
      </c>
      <c r="M39" s="651"/>
      <c r="N39" s="290" t="s">
        <v>252</v>
      </c>
      <c r="O39" s="290">
        <v>6818.4</v>
      </c>
      <c r="P39" s="318">
        <v>51820</v>
      </c>
      <c r="Q39" s="290">
        <v>53852.6</v>
      </c>
      <c r="R39" s="290">
        <v>51932.5</v>
      </c>
      <c r="S39" s="290">
        <v>53035.9</v>
      </c>
      <c r="T39" s="358"/>
      <c r="U39" s="278"/>
      <c r="V39" s="219"/>
      <c r="W39" s="219"/>
      <c r="X39" s="219"/>
      <c r="Y39" s="219"/>
      <c r="Z39" s="219"/>
      <c r="AA39" s="219"/>
      <c r="AB39" s="358"/>
      <c r="AC39" s="219"/>
      <c r="AD39" s="219"/>
      <c r="AE39" s="219"/>
      <c r="AF39" s="219"/>
      <c r="AG39" s="56"/>
      <c r="AH39" s="56"/>
      <c r="AI39" s="56"/>
      <c r="AJ39" s="81"/>
      <c r="AK39" s="16"/>
      <c r="AL39" s="16"/>
      <c r="AM39" s="16"/>
      <c r="AN39" s="16"/>
      <c r="AO39" s="16"/>
      <c r="AP39" s="16"/>
      <c r="AQ39" s="16"/>
      <c r="AR39" s="16"/>
      <c r="AS39" s="16"/>
      <c r="AT39" s="16"/>
      <c r="AU39" s="16"/>
      <c r="AV39" s="16"/>
      <c r="AW39" s="16"/>
      <c r="AX39" s="16"/>
      <c r="AY39" s="158"/>
      <c r="AZ39" s="158"/>
      <c r="BA39" s="158"/>
      <c r="BB39" s="158"/>
      <c r="BC39" s="158"/>
      <c r="BD39" s="158"/>
      <c r="BE39" s="158"/>
      <c r="BF39" s="158"/>
      <c r="BG39" s="158"/>
      <c r="BH39" s="158"/>
    </row>
    <row r="40" spans="1:60" ht="26.25" customHeight="1">
      <c r="A40" s="386"/>
      <c r="B40" s="161"/>
      <c r="C40" s="593"/>
      <c r="D40" s="606"/>
      <c r="E40" s="606"/>
      <c r="F40" s="606"/>
      <c r="G40" s="35" t="s">
        <v>1122</v>
      </c>
      <c r="H40" s="217"/>
      <c r="I40" s="217"/>
      <c r="J40" s="217"/>
      <c r="K40" s="217"/>
      <c r="L40" s="217"/>
      <c r="M40" s="245"/>
      <c r="N40" s="656" t="s">
        <v>447</v>
      </c>
      <c r="O40" s="664"/>
      <c r="P40" s="664"/>
      <c r="Q40" s="664"/>
      <c r="R40" s="664"/>
      <c r="S40" s="664"/>
      <c r="T40" s="336"/>
      <c r="U40" s="278"/>
      <c r="V40" s="56"/>
      <c r="W40" s="219"/>
      <c r="X40" s="219"/>
      <c r="Y40" s="219"/>
      <c r="Z40" s="219"/>
      <c r="AA40" s="219"/>
      <c r="AB40" s="358"/>
      <c r="AC40" s="219"/>
      <c r="AD40" s="219"/>
      <c r="AE40" s="219"/>
      <c r="AF40" s="219"/>
      <c r="AG40" s="56"/>
      <c r="AH40" s="56"/>
      <c r="AI40" s="56"/>
      <c r="AJ40" s="81"/>
      <c r="AK40" s="16"/>
      <c r="AL40" s="16"/>
      <c r="AM40" s="16"/>
      <c r="AN40" s="16"/>
      <c r="AO40" s="16"/>
      <c r="AP40" s="16"/>
      <c r="AQ40" s="16"/>
      <c r="AR40" s="16"/>
      <c r="AS40" s="16"/>
      <c r="AT40" s="16"/>
      <c r="AU40" s="16"/>
      <c r="AV40" s="16"/>
      <c r="AW40" s="16"/>
      <c r="AX40" s="16"/>
      <c r="AY40" s="158"/>
      <c r="AZ40" s="158"/>
      <c r="BA40" s="158"/>
      <c r="BB40" s="158"/>
      <c r="BC40" s="158"/>
      <c r="BD40" s="158"/>
      <c r="BE40" s="158"/>
      <c r="BF40" s="158"/>
      <c r="BG40" s="158"/>
      <c r="BH40" s="158"/>
    </row>
    <row r="41" spans="1:60" ht="14.25" customHeight="1">
      <c r="A41" s="386"/>
      <c r="B41" s="161"/>
      <c r="C41" s="593"/>
      <c r="D41" s="606"/>
      <c r="E41" s="606"/>
      <c r="F41" s="606"/>
      <c r="G41" s="619"/>
      <c r="H41" s="632" t="s">
        <v>4</v>
      </c>
      <c r="I41" s="630" t="s">
        <v>7</v>
      </c>
      <c r="J41" s="630" t="s">
        <v>419</v>
      </c>
      <c r="K41" s="630" t="s">
        <v>228</v>
      </c>
      <c r="L41" s="630" t="s">
        <v>27</v>
      </c>
      <c r="M41" s="649"/>
      <c r="N41" s="469"/>
      <c r="O41" s="33" t="s">
        <v>4</v>
      </c>
      <c r="P41" s="33" t="s">
        <v>7</v>
      </c>
      <c r="Q41" s="33" t="s">
        <v>419</v>
      </c>
      <c r="R41" s="33" t="s">
        <v>228</v>
      </c>
      <c r="S41" s="33" t="s">
        <v>27</v>
      </c>
      <c r="T41" s="358"/>
      <c r="U41" s="278"/>
      <c r="V41" s="56"/>
      <c r="W41" s="219"/>
      <c r="X41" s="219"/>
      <c r="Y41" s="219"/>
      <c r="Z41" s="219"/>
      <c r="AA41" s="219"/>
      <c r="AB41" s="358"/>
      <c r="AC41" s="219"/>
      <c r="AD41" s="219"/>
      <c r="AE41" s="219"/>
      <c r="AF41" s="219"/>
      <c r="AG41" s="56"/>
      <c r="AH41" s="56"/>
      <c r="AI41" s="56"/>
      <c r="AJ41" s="81"/>
      <c r="AK41" s="16"/>
      <c r="AL41" s="16"/>
      <c r="AM41" s="16"/>
      <c r="AN41" s="16"/>
      <c r="AO41" s="16"/>
      <c r="AP41" s="16"/>
      <c r="AQ41" s="16"/>
      <c r="AR41" s="16"/>
      <c r="AS41" s="16"/>
      <c r="AT41" s="16"/>
      <c r="AU41" s="16"/>
      <c r="AV41" s="16"/>
      <c r="AW41" s="16"/>
      <c r="AX41" s="16"/>
      <c r="AY41" s="158"/>
      <c r="AZ41" s="158"/>
      <c r="BA41" s="158"/>
      <c r="BB41" s="158"/>
      <c r="BC41" s="158"/>
      <c r="BD41" s="158"/>
      <c r="BE41" s="158"/>
      <c r="BF41" s="158"/>
      <c r="BG41" s="158"/>
      <c r="BH41" s="158"/>
    </row>
    <row r="42" spans="1:60" ht="14.25" customHeight="1">
      <c r="A42" s="386"/>
      <c r="B42" s="161"/>
      <c r="C42" s="593"/>
      <c r="D42" s="606"/>
      <c r="E42" s="606"/>
      <c r="F42" s="606"/>
      <c r="G42" s="621" t="s">
        <v>234</v>
      </c>
      <c r="H42" s="633">
        <v>4208</v>
      </c>
      <c r="I42" s="631">
        <v>36126</v>
      </c>
      <c r="J42" s="631">
        <v>3851</v>
      </c>
      <c r="K42" s="631">
        <v>5909</v>
      </c>
      <c r="L42" s="631">
        <f>SUM(H42:K42)</f>
        <v>50094</v>
      </c>
      <c r="M42" s="650"/>
      <c r="N42" s="621" t="s">
        <v>234</v>
      </c>
      <c r="O42" s="290">
        <v>249</v>
      </c>
      <c r="P42" s="290">
        <v>6127</v>
      </c>
      <c r="Q42" s="290">
        <v>95</v>
      </c>
      <c r="R42" s="290">
        <v>455</v>
      </c>
      <c r="S42" s="290">
        <f>SUM(O42:R42)</f>
        <v>6926</v>
      </c>
      <c r="T42" s="358"/>
      <c r="U42" s="278"/>
      <c r="V42" s="56"/>
      <c r="W42" s="219"/>
      <c r="X42" s="219"/>
      <c r="Y42" s="219"/>
      <c r="Z42" s="219"/>
      <c r="AA42" s="219"/>
      <c r="AB42" s="358"/>
      <c r="AC42" s="219"/>
      <c r="AD42" s="219"/>
      <c r="AE42" s="219"/>
      <c r="AF42" s="219"/>
      <c r="AG42" s="56"/>
      <c r="AH42" s="56"/>
      <c r="AI42" s="56"/>
      <c r="AJ42" s="81"/>
      <c r="AK42" s="16"/>
      <c r="AL42" s="16"/>
      <c r="AM42" s="16"/>
      <c r="AN42" s="16"/>
      <c r="AO42" s="16"/>
      <c r="AP42" s="16"/>
      <c r="AQ42" s="16"/>
      <c r="AR42" s="16"/>
      <c r="AS42" s="16"/>
      <c r="AT42" s="16"/>
      <c r="AU42" s="16"/>
      <c r="AV42" s="16"/>
      <c r="AW42" s="16"/>
      <c r="AX42" s="16"/>
      <c r="AY42" s="158"/>
      <c r="AZ42" s="158"/>
      <c r="BA42" s="158"/>
      <c r="BB42" s="158"/>
      <c r="BC42" s="158"/>
      <c r="BD42" s="158"/>
      <c r="BE42" s="158"/>
      <c r="BF42" s="158"/>
      <c r="BG42" s="158"/>
      <c r="BH42" s="158"/>
    </row>
    <row r="43" spans="1:60" ht="14.25" customHeight="1">
      <c r="A43" s="386"/>
      <c r="B43" s="161"/>
      <c r="C43" s="593"/>
      <c r="D43" s="607"/>
      <c r="E43" s="607"/>
      <c r="F43" s="607"/>
      <c r="G43" s="290" t="s">
        <v>252</v>
      </c>
      <c r="H43" s="290">
        <v>8118.4</v>
      </c>
      <c r="I43" s="318">
        <v>6641.1</v>
      </c>
      <c r="J43" s="290">
        <v>6487.3</v>
      </c>
      <c r="K43" s="290">
        <v>6426</v>
      </c>
      <c r="L43" s="290">
        <v>6704.9</v>
      </c>
      <c r="M43" s="651"/>
      <c r="N43" s="290" t="s">
        <v>252</v>
      </c>
      <c r="O43" s="665">
        <v>480.4</v>
      </c>
      <c r="P43" s="670">
        <v>1126.3</v>
      </c>
      <c r="Q43" s="670">
        <v>160</v>
      </c>
      <c r="R43" s="670">
        <v>494.8</v>
      </c>
      <c r="S43" s="670">
        <v>927</v>
      </c>
      <c r="T43" s="358"/>
      <c r="U43" s="278"/>
      <c r="V43" s="17"/>
      <c r="W43" s="158"/>
      <c r="X43" s="158"/>
      <c r="Y43" s="158"/>
      <c r="Z43" s="158"/>
      <c r="AA43" s="158"/>
      <c r="AB43" s="358"/>
      <c r="AC43" s="219"/>
      <c r="AD43" s="219"/>
      <c r="AE43" s="219"/>
      <c r="AF43" s="219"/>
      <c r="AG43" s="56"/>
      <c r="AH43" s="56"/>
      <c r="AI43" s="56"/>
      <c r="AJ43" s="81"/>
      <c r="AK43" s="16"/>
      <c r="AL43" s="16"/>
      <c r="AM43" s="16"/>
      <c r="AN43" s="16"/>
      <c r="AO43" s="16"/>
      <c r="AP43" s="16"/>
      <c r="AQ43" s="16"/>
      <c r="AR43" s="16"/>
      <c r="AS43" s="16"/>
      <c r="AT43" s="16"/>
      <c r="AU43" s="16"/>
      <c r="AV43" s="16"/>
      <c r="AW43" s="16"/>
      <c r="AX43" s="16"/>
      <c r="AY43" s="158"/>
      <c r="AZ43" s="158"/>
      <c r="BA43" s="158"/>
      <c r="BB43" s="158"/>
      <c r="BC43" s="158"/>
      <c r="BD43" s="158"/>
      <c r="BE43" s="158"/>
      <c r="BF43" s="158"/>
      <c r="BG43" s="158"/>
      <c r="BH43" s="158"/>
    </row>
    <row r="44" spans="1:60" ht="14.25" customHeight="1">
      <c r="A44" s="386"/>
      <c r="B44" s="161"/>
      <c r="C44" s="593"/>
      <c r="D44" s="607"/>
      <c r="E44" s="607"/>
      <c r="F44" s="607"/>
      <c r="G44" s="622"/>
      <c r="H44" s="634"/>
      <c r="I44" s="640"/>
      <c r="J44" s="634"/>
      <c r="K44" s="634"/>
      <c r="L44" s="634"/>
      <c r="M44" s="28"/>
      <c r="N44" s="634"/>
      <c r="O44" s="666"/>
      <c r="P44" s="666"/>
      <c r="Q44" s="666"/>
      <c r="R44" s="666"/>
      <c r="S44" s="666"/>
      <c r="T44" s="481"/>
      <c r="U44" s="278"/>
      <c r="V44" s="56"/>
      <c r="W44" s="219"/>
      <c r="X44" s="219"/>
      <c r="Y44" s="219"/>
      <c r="Z44" s="219"/>
      <c r="AA44" s="219"/>
      <c r="AB44" s="358"/>
      <c r="AC44" s="219"/>
      <c r="AD44" s="219"/>
      <c r="AE44" s="219"/>
      <c r="AF44" s="219"/>
      <c r="AG44" s="56"/>
      <c r="AH44" s="56"/>
      <c r="AI44" s="56"/>
      <c r="AJ44" s="81"/>
      <c r="AK44" s="16"/>
      <c r="AL44" s="16"/>
      <c r="AM44" s="16"/>
      <c r="AN44" s="16"/>
      <c r="AO44" s="16"/>
      <c r="AP44" s="16"/>
      <c r="AQ44" s="16"/>
      <c r="AR44" s="16"/>
      <c r="AS44" s="16"/>
      <c r="AT44" s="16"/>
      <c r="AU44" s="16"/>
      <c r="AV44" s="16"/>
      <c r="AW44" s="16"/>
      <c r="AX44" s="16"/>
      <c r="AY44" s="158"/>
      <c r="AZ44" s="158"/>
      <c r="BA44" s="158"/>
      <c r="BB44" s="158"/>
      <c r="BC44" s="158"/>
      <c r="BD44" s="158"/>
      <c r="BE44" s="158"/>
      <c r="BF44" s="158"/>
      <c r="BG44" s="158"/>
      <c r="BH44" s="158"/>
    </row>
    <row r="45" spans="1:60" ht="14.25" customHeight="1">
      <c r="A45" s="386"/>
      <c r="B45" s="161"/>
      <c r="C45" s="593"/>
      <c r="D45" s="607"/>
      <c r="E45" s="607"/>
      <c r="F45" s="607"/>
      <c r="G45" s="71"/>
      <c r="H45" s="635"/>
      <c r="I45" s="225"/>
      <c r="J45" s="635"/>
      <c r="K45" s="635"/>
      <c r="L45" s="635"/>
      <c r="M45" s="635"/>
      <c r="N45" s="635"/>
      <c r="O45" s="667"/>
      <c r="P45" s="671"/>
      <c r="Q45" s="671"/>
      <c r="R45" s="671"/>
      <c r="S45" s="671"/>
      <c r="T45" s="158"/>
      <c r="U45" s="278"/>
      <c r="V45" s="17"/>
      <c r="W45" s="158"/>
      <c r="X45" s="158"/>
      <c r="Y45" s="158"/>
      <c r="Z45" s="158"/>
      <c r="AA45" s="158"/>
      <c r="AB45" s="358"/>
      <c r="AC45" s="158"/>
      <c r="AD45" s="158"/>
      <c r="AE45" s="158"/>
      <c r="AF45" s="158"/>
      <c r="AG45" s="17"/>
      <c r="AH45" s="17"/>
      <c r="AI45" s="17"/>
      <c r="AJ45" s="81"/>
      <c r="AK45" s="16"/>
      <c r="AL45" s="16"/>
      <c r="AM45" s="16"/>
      <c r="AN45" s="16"/>
      <c r="AO45" s="16"/>
      <c r="AP45" s="16"/>
      <c r="AQ45" s="16"/>
      <c r="AR45" s="16"/>
      <c r="AS45" s="16"/>
      <c r="AT45" s="16"/>
      <c r="AU45" s="16"/>
      <c r="AV45" s="16"/>
      <c r="AW45" s="16"/>
      <c r="AX45" s="16"/>
      <c r="AY45" s="158"/>
      <c r="AZ45" s="158"/>
      <c r="BA45" s="158"/>
      <c r="BB45" s="158"/>
      <c r="BC45" s="158"/>
      <c r="BD45" s="158"/>
      <c r="BE45" s="158"/>
      <c r="BF45" s="158"/>
      <c r="BG45" s="158"/>
      <c r="BH45" s="158"/>
    </row>
    <row r="46" spans="1:60" ht="14.25" customHeight="1">
      <c r="A46" s="386"/>
      <c r="B46" s="581"/>
      <c r="C46" s="594"/>
      <c r="D46" s="608"/>
      <c r="E46" s="608"/>
      <c r="F46" s="608"/>
      <c r="G46" s="623"/>
      <c r="H46" s="636"/>
      <c r="I46" s="636"/>
      <c r="J46" s="636"/>
      <c r="K46" s="636"/>
      <c r="L46" s="636"/>
      <c r="M46" s="636"/>
      <c r="N46" s="577"/>
      <c r="O46" s="219"/>
      <c r="P46" s="219"/>
      <c r="Q46" s="219"/>
      <c r="R46" s="219"/>
      <c r="S46" s="56"/>
      <c r="T46" s="56"/>
      <c r="U46" s="80"/>
      <c r="V46" s="69"/>
      <c r="W46" s="351"/>
      <c r="X46" s="351"/>
      <c r="Y46" s="351"/>
      <c r="Z46" s="351"/>
      <c r="AA46" s="351"/>
      <c r="AB46" s="481"/>
      <c r="AC46" s="219"/>
      <c r="AD46" s="219"/>
      <c r="AE46" s="219"/>
      <c r="AF46" s="219"/>
      <c r="AG46" s="56"/>
      <c r="AH46" s="56"/>
      <c r="AI46" s="56"/>
      <c r="AJ46" s="81"/>
      <c r="AK46" s="16"/>
      <c r="AL46" s="16"/>
      <c r="AM46" s="16"/>
      <c r="AN46" s="16"/>
      <c r="AO46" s="16"/>
      <c r="AP46" s="16"/>
      <c r="AQ46" s="16"/>
      <c r="AR46" s="16"/>
      <c r="AS46" s="16"/>
      <c r="AT46" s="16"/>
      <c r="AU46" s="16"/>
      <c r="AV46" s="16"/>
      <c r="AW46" s="16"/>
      <c r="AX46" s="16"/>
      <c r="AY46" s="158"/>
      <c r="AZ46" s="158"/>
      <c r="BA46" s="158"/>
      <c r="BB46" s="158"/>
      <c r="BC46" s="158"/>
      <c r="BD46" s="158"/>
      <c r="BE46" s="158"/>
      <c r="BF46" s="158"/>
      <c r="BG46" s="158"/>
      <c r="BH46" s="158"/>
    </row>
    <row r="47" spans="1:60" ht="14.25" customHeight="1">
      <c r="A47" s="386"/>
      <c r="B47" s="165" t="s">
        <v>269</v>
      </c>
      <c r="C47" s="595" t="s">
        <v>446</v>
      </c>
      <c r="D47" s="609"/>
      <c r="E47" s="609"/>
      <c r="F47" s="609"/>
      <c r="G47" s="624"/>
      <c r="H47" s="218"/>
      <c r="I47" s="218"/>
      <c r="J47" s="218"/>
      <c r="K47" s="218"/>
      <c r="L47" s="218"/>
      <c r="M47" s="218"/>
      <c r="N47" s="277"/>
      <c r="O47" s="272"/>
      <c r="P47" s="272"/>
      <c r="Q47" s="272"/>
      <c r="R47" s="272"/>
      <c r="S47" s="108"/>
      <c r="T47" s="108"/>
      <c r="U47" s="153"/>
      <c r="V47" s="689" t="s">
        <v>436</v>
      </c>
      <c r="W47" s="694"/>
      <c r="X47" s="694"/>
      <c r="Y47" s="694"/>
      <c r="Z47" s="694"/>
      <c r="AA47" s="694"/>
      <c r="AB47" s="694"/>
      <c r="AC47" s="706" t="s">
        <v>1476</v>
      </c>
      <c r="AD47" s="709"/>
      <c r="AE47" s="709"/>
      <c r="AF47" s="709"/>
      <c r="AG47" s="709"/>
      <c r="AH47" s="709"/>
      <c r="AI47" s="709"/>
      <c r="AJ47" s="718"/>
      <c r="AK47" s="16"/>
      <c r="AL47" s="16"/>
      <c r="AM47" s="16"/>
      <c r="AN47" s="16"/>
      <c r="AO47" s="16"/>
      <c r="AP47" s="16"/>
      <c r="AQ47" s="16"/>
      <c r="AR47" s="16"/>
      <c r="AS47" s="16"/>
      <c r="AT47" s="16"/>
      <c r="AU47" s="16"/>
      <c r="AV47" s="16"/>
      <c r="AW47" s="16"/>
      <c r="AX47" s="16"/>
      <c r="AY47" s="158"/>
      <c r="AZ47" s="158"/>
      <c r="BA47" s="158"/>
      <c r="BB47" s="158"/>
      <c r="BC47" s="158"/>
      <c r="BD47" s="158"/>
      <c r="BE47" s="158"/>
      <c r="BF47" s="158"/>
      <c r="BG47" s="158"/>
      <c r="BH47" s="158"/>
    </row>
    <row r="48" spans="1:60" ht="14.25" customHeight="1">
      <c r="A48" s="386"/>
      <c r="B48" s="161"/>
      <c r="C48" s="596" t="s">
        <v>449</v>
      </c>
      <c r="D48" s="600"/>
      <c r="E48" s="600"/>
      <c r="F48" s="615"/>
      <c r="G48" s="262"/>
      <c r="H48" s="330"/>
      <c r="I48" s="330"/>
      <c r="J48" s="330"/>
      <c r="K48" s="330"/>
      <c r="L48" s="330"/>
      <c r="M48" s="330"/>
      <c r="N48" s="657"/>
      <c r="O48" s="218"/>
      <c r="P48" s="125"/>
      <c r="Q48" s="125"/>
      <c r="R48" s="125"/>
      <c r="S48" s="56"/>
      <c r="T48" s="56"/>
      <c r="U48" s="80"/>
      <c r="V48" s="56"/>
      <c r="W48" s="630" t="s">
        <v>4</v>
      </c>
      <c r="X48" s="630" t="s">
        <v>7</v>
      </c>
      <c r="Y48" s="630" t="s">
        <v>419</v>
      </c>
      <c r="Z48" s="630" t="s">
        <v>228</v>
      </c>
      <c r="AA48" s="630" t="s">
        <v>27</v>
      </c>
      <c r="AB48" s="56"/>
      <c r="AC48" s="686"/>
      <c r="AD48" s="212"/>
      <c r="AE48" s="212"/>
      <c r="AF48" s="212"/>
      <c r="AG48" s="212"/>
      <c r="AH48" s="212"/>
      <c r="AI48" s="212"/>
      <c r="AJ48" s="613"/>
      <c r="AK48" s="16"/>
      <c r="AL48" s="16"/>
      <c r="AM48" s="16"/>
      <c r="AN48" s="16"/>
      <c r="AO48" s="16"/>
      <c r="AP48" s="16"/>
      <c r="AQ48" s="16"/>
      <c r="AR48" s="16"/>
      <c r="AS48" s="16"/>
      <c r="AT48" s="16"/>
      <c r="AU48" s="16"/>
      <c r="AV48" s="16"/>
      <c r="AW48" s="16"/>
      <c r="AX48" s="16"/>
      <c r="AY48" s="158"/>
      <c r="AZ48" s="158"/>
      <c r="BA48" s="158"/>
      <c r="BB48" s="158"/>
      <c r="BC48" s="158"/>
      <c r="BD48" s="158"/>
      <c r="BE48" s="158"/>
      <c r="BF48" s="158"/>
      <c r="BG48" s="158"/>
      <c r="BH48" s="158"/>
    </row>
    <row r="49" spans="1:60" ht="14.25" customHeight="1">
      <c r="A49" s="386"/>
      <c r="B49" s="161"/>
      <c r="C49" s="596"/>
      <c r="D49" s="600"/>
      <c r="E49" s="600"/>
      <c r="F49" s="615"/>
      <c r="G49" s="625"/>
      <c r="H49" s="455"/>
      <c r="I49" s="455"/>
      <c r="J49" s="455"/>
      <c r="K49" s="455"/>
      <c r="L49" s="455"/>
      <c r="M49" s="455"/>
      <c r="N49" s="658"/>
      <c r="O49" s="218"/>
      <c r="P49" s="218"/>
      <c r="Q49" s="125"/>
      <c r="R49" s="125"/>
      <c r="S49" s="56"/>
      <c r="T49" s="56"/>
      <c r="U49" s="80"/>
      <c r="V49" s="56"/>
      <c r="W49" s="631">
        <v>248</v>
      </c>
      <c r="X49" s="631">
        <v>2301</v>
      </c>
      <c r="Y49" s="631">
        <v>274</v>
      </c>
      <c r="Z49" s="631">
        <v>222</v>
      </c>
      <c r="AA49" s="631">
        <f>SUM(W49:Z49)</f>
        <v>3045</v>
      </c>
      <c r="AB49" s="56"/>
      <c r="AC49" s="707" t="s">
        <v>159</v>
      </c>
      <c r="AD49" s="707"/>
      <c r="AE49" s="711" t="s">
        <v>293</v>
      </c>
      <c r="AF49" s="714" t="s">
        <v>510</v>
      </c>
      <c r="AG49" s="714" t="s">
        <v>519</v>
      </c>
      <c r="AH49" s="714" t="s">
        <v>521</v>
      </c>
      <c r="AI49" s="714" t="s">
        <v>523</v>
      </c>
      <c r="AJ49" s="358"/>
      <c r="AK49" s="16"/>
      <c r="AL49" s="16"/>
      <c r="AM49" s="16"/>
      <c r="AN49" s="16"/>
      <c r="AO49" s="16"/>
      <c r="AP49" s="16"/>
      <c r="AQ49" s="16"/>
      <c r="AR49" s="16"/>
      <c r="AS49" s="16"/>
      <c r="AT49" s="16"/>
      <c r="AU49" s="16"/>
      <c r="AV49" s="16"/>
      <c r="AW49" s="16"/>
      <c r="AX49" s="16"/>
      <c r="AY49" s="158"/>
      <c r="AZ49" s="158"/>
      <c r="BA49" s="158"/>
      <c r="BB49" s="158"/>
      <c r="BC49" s="158"/>
      <c r="BD49" s="158"/>
      <c r="BE49" s="158"/>
      <c r="BF49" s="158"/>
      <c r="BG49" s="158"/>
      <c r="BH49" s="158"/>
    </row>
    <row r="50" spans="1:60" ht="14.25" customHeight="1">
      <c r="A50" s="386"/>
      <c r="B50" s="161"/>
      <c r="C50" s="596" t="s">
        <v>450</v>
      </c>
      <c r="D50" s="600"/>
      <c r="E50" s="600"/>
      <c r="F50" s="615"/>
      <c r="G50" s="624"/>
      <c r="H50" s="218"/>
      <c r="I50" s="218"/>
      <c r="J50" s="218"/>
      <c r="K50" s="218"/>
      <c r="L50" s="218"/>
      <c r="M50" s="218"/>
      <c r="N50" s="277"/>
      <c r="O50" s="125"/>
      <c r="P50" s="125"/>
      <c r="Q50" s="56"/>
      <c r="R50" s="56"/>
      <c r="S50" s="56"/>
      <c r="T50" s="56"/>
      <c r="U50" s="56"/>
      <c r="V50" s="690" t="s">
        <v>487</v>
      </c>
      <c r="W50" s="695"/>
      <c r="X50" s="695"/>
      <c r="Y50" s="695"/>
      <c r="Z50" s="695"/>
      <c r="AA50" s="695"/>
      <c r="AB50" s="701"/>
      <c r="AC50" s="707" t="s">
        <v>329</v>
      </c>
      <c r="AD50" s="707"/>
      <c r="AE50" s="707">
        <v>72</v>
      </c>
      <c r="AF50" s="707">
        <v>72</v>
      </c>
      <c r="AG50" s="707">
        <v>108</v>
      </c>
      <c r="AH50" s="707">
        <v>75</v>
      </c>
      <c r="AI50" s="707">
        <v>77</v>
      </c>
      <c r="AJ50" s="358"/>
      <c r="AK50" s="16"/>
      <c r="AL50" s="16"/>
      <c r="AM50" s="16"/>
      <c r="AN50" s="16"/>
      <c r="AO50" s="16"/>
      <c r="AP50" s="16"/>
      <c r="AQ50" s="16"/>
      <c r="AR50" s="16"/>
      <c r="AS50" s="16"/>
      <c r="AT50" s="16"/>
      <c r="AU50" s="16"/>
      <c r="AV50" s="16"/>
      <c r="AW50" s="16"/>
      <c r="AX50" s="16"/>
      <c r="AY50" s="158"/>
      <c r="AZ50" s="158"/>
      <c r="BA50" s="158"/>
      <c r="BB50" s="158"/>
      <c r="BC50" s="158"/>
      <c r="BD50" s="158"/>
      <c r="BE50" s="158"/>
      <c r="BF50" s="158"/>
      <c r="BG50" s="158"/>
      <c r="BH50" s="158"/>
    </row>
    <row r="51" spans="1:60" ht="14.25" customHeight="1">
      <c r="A51" s="386"/>
      <c r="B51" s="161"/>
      <c r="C51" s="596"/>
      <c r="D51" s="600"/>
      <c r="E51" s="600"/>
      <c r="F51" s="615"/>
      <c r="G51" s="197"/>
      <c r="H51" s="283"/>
      <c r="I51" s="283"/>
      <c r="J51" s="283"/>
      <c r="K51" s="283"/>
      <c r="L51" s="283"/>
      <c r="M51" s="283"/>
      <c r="N51" s="284"/>
      <c r="O51" s="125"/>
      <c r="P51" s="125"/>
      <c r="Q51" s="125"/>
      <c r="R51" s="125"/>
      <c r="S51" s="125"/>
      <c r="T51" s="125"/>
      <c r="U51" s="125"/>
      <c r="V51" s="691"/>
      <c r="W51" s="695"/>
      <c r="X51" s="695"/>
      <c r="Y51" s="695"/>
      <c r="Z51" s="695"/>
      <c r="AA51" s="695"/>
      <c r="AB51" s="701"/>
      <c r="AC51" s="707" t="s">
        <v>252</v>
      </c>
      <c r="AD51" s="707"/>
      <c r="AE51" s="707">
        <v>10.1</v>
      </c>
      <c r="AF51" s="707">
        <v>9.6</v>
      </c>
      <c r="AG51" s="707">
        <v>14.6</v>
      </c>
      <c r="AH51" s="707">
        <v>10.199999999999999</v>
      </c>
      <c r="AI51" s="707">
        <v>10.6</v>
      </c>
      <c r="AJ51" s="81"/>
      <c r="AK51" s="16"/>
      <c r="AL51" s="16"/>
      <c r="AM51" s="16"/>
      <c r="AN51" s="16"/>
      <c r="AO51" s="16"/>
      <c r="AP51" s="16"/>
      <c r="AQ51" s="16"/>
      <c r="AR51" s="16"/>
      <c r="AS51" s="16"/>
      <c r="AT51" s="16"/>
      <c r="AU51" s="16"/>
      <c r="AV51" s="16"/>
      <c r="AW51" s="16"/>
      <c r="AX51" s="16"/>
      <c r="AY51" s="158"/>
      <c r="AZ51" s="158"/>
      <c r="BA51" s="158"/>
      <c r="BB51" s="158"/>
      <c r="BC51" s="158"/>
      <c r="BD51" s="158"/>
      <c r="BE51" s="158"/>
      <c r="BF51" s="158"/>
      <c r="BG51" s="158"/>
      <c r="BH51" s="158"/>
    </row>
    <row r="52" spans="1:60" ht="14.25" customHeight="1">
      <c r="A52" s="386"/>
      <c r="B52" s="161"/>
      <c r="C52" s="593"/>
      <c r="D52" s="606"/>
      <c r="E52" s="606"/>
      <c r="F52" s="606"/>
      <c r="G52" s="344"/>
      <c r="H52" s="283"/>
      <c r="I52" s="283"/>
      <c r="J52" s="283"/>
      <c r="K52" s="283"/>
      <c r="L52" s="283"/>
      <c r="M52" s="283"/>
      <c r="N52" s="284"/>
      <c r="O52" s="218"/>
      <c r="P52" s="218"/>
      <c r="Q52" s="125"/>
      <c r="R52" s="125"/>
      <c r="S52" s="125"/>
      <c r="T52" s="125"/>
      <c r="U52" s="238"/>
      <c r="V52" s="56"/>
      <c r="W52" s="630" t="s">
        <v>4</v>
      </c>
      <c r="X52" s="630" t="s">
        <v>7</v>
      </c>
      <c r="Y52" s="630" t="s">
        <v>419</v>
      </c>
      <c r="Z52" s="630" t="s">
        <v>228</v>
      </c>
      <c r="AA52" s="630" t="s">
        <v>27</v>
      </c>
      <c r="AB52" s="56"/>
      <c r="AC52" s="686" t="s">
        <v>1441</v>
      </c>
      <c r="AD52" s="212"/>
      <c r="AE52" s="212"/>
      <c r="AF52" s="212"/>
      <c r="AG52" s="212"/>
      <c r="AH52" s="212"/>
      <c r="AI52" s="212"/>
      <c r="AJ52" s="613"/>
      <c r="AK52" s="16"/>
      <c r="AL52" s="16"/>
      <c r="AM52" s="16"/>
      <c r="AN52" s="16"/>
      <c r="AO52" s="16"/>
      <c r="AP52" s="16"/>
      <c r="AQ52" s="16"/>
      <c r="AR52" s="16"/>
      <c r="AS52" s="16"/>
      <c r="AT52" s="16"/>
      <c r="AU52" s="16"/>
      <c r="AV52" s="16"/>
      <c r="AW52" s="16"/>
      <c r="AX52" s="16"/>
      <c r="AY52" s="158"/>
      <c r="AZ52" s="158"/>
      <c r="BA52" s="158"/>
      <c r="BB52" s="158"/>
      <c r="BC52" s="158"/>
      <c r="BD52" s="158"/>
      <c r="BE52" s="158"/>
      <c r="BF52" s="158"/>
      <c r="BG52" s="158"/>
      <c r="BH52" s="158"/>
    </row>
    <row r="53" spans="1:60" ht="14.25" customHeight="1">
      <c r="A53" s="386"/>
      <c r="B53" s="161"/>
      <c r="C53" s="593"/>
      <c r="D53" s="606"/>
      <c r="E53" s="606"/>
      <c r="F53" s="606"/>
      <c r="G53" s="262"/>
      <c r="H53" s="330"/>
      <c r="I53" s="330"/>
      <c r="J53" s="330"/>
      <c r="K53" s="330"/>
      <c r="L53" s="330"/>
      <c r="M53" s="330"/>
      <c r="N53" s="657"/>
      <c r="O53" s="218"/>
      <c r="P53" s="218"/>
      <c r="Q53" s="125"/>
      <c r="R53" s="125"/>
      <c r="S53" s="125"/>
      <c r="T53" s="125"/>
      <c r="U53" s="238"/>
      <c r="V53" s="56"/>
      <c r="W53" s="21">
        <v>75</v>
      </c>
      <c r="X53" s="21">
        <v>864</v>
      </c>
      <c r="Y53" s="21">
        <v>42</v>
      </c>
      <c r="Z53" s="21">
        <v>209</v>
      </c>
      <c r="AA53" s="21">
        <f>SUM(W53:Z53)</f>
        <v>1190</v>
      </c>
      <c r="AB53" s="56"/>
      <c r="AC53" s="686"/>
      <c r="AD53" s="212"/>
      <c r="AE53" s="212"/>
      <c r="AF53" s="212"/>
      <c r="AG53" s="212"/>
      <c r="AH53" s="212"/>
      <c r="AI53" s="212"/>
      <c r="AJ53" s="613"/>
      <c r="AK53" s="16"/>
      <c r="AL53" s="16"/>
      <c r="AM53" s="16"/>
      <c r="AN53" s="16"/>
      <c r="AO53" s="16"/>
      <c r="AP53" s="16"/>
      <c r="AQ53" s="16"/>
      <c r="AR53" s="16"/>
      <c r="AS53" s="16"/>
      <c r="AT53" s="16"/>
      <c r="AU53" s="16"/>
      <c r="AV53" s="16"/>
      <c r="AW53" s="16"/>
      <c r="AX53" s="16"/>
      <c r="AY53" s="158"/>
      <c r="AZ53" s="158"/>
      <c r="BA53" s="158"/>
      <c r="BB53" s="158"/>
      <c r="BC53" s="158"/>
      <c r="BD53" s="158"/>
      <c r="BE53" s="158"/>
      <c r="BF53" s="158"/>
      <c r="BG53" s="158"/>
      <c r="BH53" s="158"/>
    </row>
    <row r="54" spans="1:60" ht="14.25" customHeight="1">
      <c r="A54" s="386"/>
      <c r="B54" s="161"/>
      <c r="C54" s="593"/>
      <c r="D54" s="606"/>
      <c r="E54" s="606"/>
      <c r="F54" s="606"/>
      <c r="G54" s="624"/>
      <c r="H54" s="637"/>
      <c r="I54" s="637"/>
      <c r="J54" s="637"/>
      <c r="K54" s="637"/>
      <c r="L54" s="637"/>
      <c r="M54" s="637"/>
      <c r="N54" s="659"/>
      <c r="O54" s="52"/>
      <c r="P54" s="52"/>
      <c r="Q54" s="125"/>
      <c r="R54" s="125"/>
      <c r="S54" s="125"/>
      <c r="T54" s="125"/>
      <c r="U54" s="238"/>
      <c r="V54" s="56"/>
      <c r="W54" s="56"/>
      <c r="X54" s="56"/>
      <c r="Y54" s="56"/>
      <c r="Z54" s="56"/>
      <c r="AA54" s="56"/>
      <c r="AB54" s="56"/>
      <c r="AC54" s="707" t="s">
        <v>159</v>
      </c>
      <c r="AD54" s="707"/>
      <c r="AE54" s="707" t="s">
        <v>293</v>
      </c>
      <c r="AF54" s="707" t="s">
        <v>515</v>
      </c>
      <c r="AG54" s="707" t="s">
        <v>519</v>
      </c>
      <c r="AH54" s="707" t="s">
        <v>521</v>
      </c>
      <c r="AI54" s="707" t="s">
        <v>523</v>
      </c>
      <c r="AJ54" s="81"/>
      <c r="AK54" s="16"/>
      <c r="AL54" s="16"/>
      <c r="AM54" s="16"/>
      <c r="AN54" s="16"/>
      <c r="AO54" s="16"/>
      <c r="AP54" s="16"/>
      <c r="AQ54" s="16"/>
      <c r="AR54" s="16"/>
      <c r="AS54" s="16"/>
      <c r="AT54" s="16"/>
      <c r="AU54" s="16"/>
      <c r="AV54" s="16"/>
      <c r="AW54" s="16"/>
      <c r="AX54" s="16"/>
      <c r="AY54" s="158"/>
      <c r="AZ54" s="158"/>
      <c r="BA54" s="158"/>
      <c r="BB54" s="158"/>
      <c r="BC54" s="158"/>
      <c r="BD54" s="158"/>
      <c r="BE54" s="158"/>
      <c r="BF54" s="158"/>
      <c r="BG54" s="158"/>
      <c r="BH54" s="158"/>
    </row>
    <row r="55" spans="1:60" ht="14.25" customHeight="1">
      <c r="A55" s="386"/>
      <c r="B55" s="161"/>
      <c r="C55" s="593"/>
      <c r="D55" s="607"/>
      <c r="E55" s="607"/>
      <c r="F55" s="607"/>
      <c r="G55" s="624"/>
      <c r="H55" s="638"/>
      <c r="I55" s="638"/>
      <c r="J55" s="638"/>
      <c r="K55" s="638"/>
      <c r="L55" s="638"/>
      <c r="M55" s="638"/>
      <c r="N55" s="638"/>
      <c r="O55" s="262"/>
      <c r="P55" s="672"/>
      <c r="Q55" s="673"/>
      <c r="R55" s="673"/>
      <c r="S55" s="673"/>
      <c r="T55" s="673"/>
      <c r="U55" s="673"/>
      <c r="V55" s="195"/>
      <c r="W55" s="17"/>
      <c r="X55" s="17"/>
      <c r="Y55" s="17"/>
      <c r="Z55" s="17"/>
      <c r="AA55" s="17"/>
      <c r="AB55" s="17"/>
      <c r="AC55" s="707" t="s">
        <v>508</v>
      </c>
      <c r="AD55" s="707"/>
      <c r="AE55" s="712">
        <v>124</v>
      </c>
      <c r="AF55" s="712">
        <v>106</v>
      </c>
      <c r="AG55" s="712">
        <v>113</v>
      </c>
      <c r="AH55" s="712">
        <v>97</v>
      </c>
      <c r="AI55" s="712">
        <v>115</v>
      </c>
      <c r="AJ55" s="562"/>
      <c r="AK55" s="16"/>
      <c r="AL55" s="16"/>
      <c r="AM55" s="16"/>
      <c r="AN55" s="16"/>
      <c r="AO55" s="16"/>
      <c r="AP55" s="16"/>
      <c r="AQ55" s="16"/>
      <c r="AR55" s="16"/>
      <c r="AS55" s="16"/>
      <c r="AT55" s="16"/>
      <c r="AU55" s="16"/>
      <c r="AV55" s="16"/>
      <c r="AW55" s="16"/>
      <c r="AX55" s="16"/>
      <c r="AY55" s="158"/>
      <c r="AZ55" s="158"/>
      <c r="BA55" s="158"/>
      <c r="BB55" s="158"/>
      <c r="BC55" s="158"/>
      <c r="BD55" s="158"/>
      <c r="BE55" s="158"/>
      <c r="BF55" s="158"/>
      <c r="BG55" s="158"/>
      <c r="BH55" s="158"/>
    </row>
    <row r="56" spans="1:60" ht="14.25" customHeight="1">
      <c r="A56" s="386"/>
      <c r="B56" s="161"/>
      <c r="C56" s="593"/>
      <c r="D56" s="607"/>
      <c r="E56" s="607"/>
      <c r="F56" s="607"/>
      <c r="G56" s="624"/>
      <c r="H56" s="638"/>
      <c r="I56" s="638"/>
      <c r="J56" s="638"/>
      <c r="K56" s="638"/>
      <c r="L56" s="638"/>
      <c r="M56" s="638"/>
      <c r="N56" s="638"/>
      <c r="O56" s="262"/>
      <c r="P56" s="672"/>
      <c r="Q56" s="673"/>
      <c r="R56" s="673"/>
      <c r="S56" s="673"/>
      <c r="T56" s="673"/>
      <c r="U56" s="673"/>
      <c r="V56" s="195"/>
      <c r="W56" s="17"/>
      <c r="X56" s="17"/>
      <c r="Y56" s="17"/>
      <c r="Z56" s="17"/>
      <c r="AA56" s="17"/>
      <c r="AB56" s="17"/>
      <c r="AC56" s="707" t="s">
        <v>252</v>
      </c>
      <c r="AD56" s="707"/>
      <c r="AE56" s="713">
        <v>16.3</v>
      </c>
      <c r="AF56" s="713">
        <v>14.1</v>
      </c>
      <c r="AG56" s="713">
        <v>15.1</v>
      </c>
      <c r="AH56" s="713">
        <v>13.1</v>
      </c>
      <c r="AI56" s="713">
        <v>15.8</v>
      </c>
      <c r="AJ56" s="358"/>
      <c r="AK56" s="16"/>
      <c r="AL56" s="16"/>
      <c r="AM56" s="16"/>
      <c r="AN56" s="16"/>
      <c r="AO56" s="16"/>
      <c r="AP56" s="16"/>
      <c r="AQ56" s="16"/>
      <c r="AR56" s="16"/>
      <c r="AS56" s="16"/>
      <c r="AT56" s="16"/>
      <c r="AU56" s="16"/>
      <c r="AV56" s="16"/>
      <c r="AW56" s="16"/>
      <c r="AX56" s="16"/>
      <c r="AY56" s="158"/>
      <c r="AZ56" s="158"/>
      <c r="BA56" s="158"/>
      <c r="BB56" s="158"/>
      <c r="BC56" s="158"/>
      <c r="BD56" s="158"/>
      <c r="BE56" s="158"/>
      <c r="BF56" s="158"/>
      <c r="BG56" s="158"/>
      <c r="BH56" s="158"/>
    </row>
    <row r="57" spans="1:60" ht="14.25" customHeight="1">
      <c r="A57" s="386"/>
      <c r="B57" s="161"/>
      <c r="C57" s="593"/>
      <c r="D57" s="606"/>
      <c r="E57" s="606"/>
      <c r="F57" s="606"/>
      <c r="G57" s="196"/>
      <c r="H57" s="219"/>
      <c r="I57" s="219"/>
      <c r="J57" s="219"/>
      <c r="K57" s="219"/>
      <c r="L57" s="219"/>
      <c r="M57" s="219"/>
      <c r="N57" s="125"/>
      <c r="O57" s="190"/>
      <c r="P57" s="125"/>
      <c r="Q57" s="125"/>
      <c r="R57" s="125"/>
      <c r="S57" s="125"/>
      <c r="T57" s="125"/>
      <c r="U57" s="125"/>
      <c r="V57" s="26"/>
      <c r="W57" s="56"/>
      <c r="X57" s="56"/>
      <c r="Y57" s="56"/>
      <c r="Z57" s="56"/>
      <c r="AA57" s="56"/>
      <c r="AB57" s="56"/>
      <c r="AC57" s="196"/>
      <c r="AD57" s="219"/>
      <c r="AE57" s="219"/>
      <c r="AF57" s="219"/>
      <c r="AG57" s="219"/>
      <c r="AH57" s="219"/>
      <c r="AI57" s="219"/>
      <c r="AJ57" s="358"/>
      <c r="AK57" s="16"/>
      <c r="AL57" s="16"/>
      <c r="AM57" s="16"/>
      <c r="AN57" s="16"/>
      <c r="AO57" s="16"/>
      <c r="AP57" s="16"/>
      <c r="AQ57" s="16"/>
      <c r="AR57" s="16"/>
      <c r="AS57" s="16"/>
      <c r="AT57" s="16"/>
      <c r="AU57" s="16"/>
      <c r="AV57" s="16"/>
      <c r="AW57" s="16"/>
      <c r="AX57" s="16"/>
      <c r="AY57" s="158"/>
      <c r="AZ57" s="158"/>
      <c r="BA57" s="158"/>
      <c r="BB57" s="158"/>
      <c r="BC57" s="158"/>
      <c r="BD57" s="158"/>
      <c r="BE57" s="158"/>
      <c r="BF57" s="158"/>
      <c r="BG57" s="158"/>
      <c r="BH57" s="158"/>
    </row>
    <row r="58" spans="1:60" ht="14.25" customHeight="1">
      <c r="A58" s="386"/>
      <c r="B58" s="161"/>
      <c r="C58" s="593"/>
      <c r="D58" s="606"/>
      <c r="E58" s="606"/>
      <c r="F58" s="606"/>
      <c r="G58" s="626"/>
      <c r="H58" s="639"/>
      <c r="I58" s="639"/>
      <c r="J58" s="639"/>
      <c r="K58" s="641" t="s">
        <v>1303</v>
      </c>
      <c r="L58" s="645"/>
      <c r="M58" s="645"/>
      <c r="N58" s="645"/>
      <c r="O58" s="668"/>
      <c r="P58" s="668"/>
      <c r="Q58" s="668"/>
      <c r="R58" s="668"/>
      <c r="S58" s="639"/>
      <c r="T58" s="679" t="s">
        <v>1146</v>
      </c>
      <c r="U58" s="668"/>
      <c r="V58" s="668"/>
      <c r="W58" s="668"/>
      <c r="X58" s="668"/>
      <c r="Y58" s="668"/>
      <c r="Z58" s="668"/>
      <c r="AA58" s="668"/>
      <c r="AB58" s="702"/>
      <c r="AC58" s="708" t="s">
        <v>1477</v>
      </c>
      <c r="AD58" s="710"/>
      <c r="AE58" s="710"/>
      <c r="AF58" s="710"/>
      <c r="AG58" s="710"/>
      <c r="AH58" s="710"/>
      <c r="AI58" s="710"/>
      <c r="AJ58" s="719"/>
      <c r="AK58" s="16"/>
      <c r="AL58" s="16"/>
      <c r="AM58" s="16"/>
      <c r="AN58" s="16"/>
      <c r="AO58" s="16"/>
      <c r="AP58" s="16"/>
      <c r="AQ58" s="16"/>
      <c r="AR58" s="16"/>
      <c r="AS58" s="16"/>
      <c r="AT58" s="16"/>
      <c r="AU58" s="16"/>
      <c r="AV58" s="16"/>
      <c r="AW58" s="16"/>
      <c r="AX58" s="16"/>
      <c r="AY58" s="158"/>
      <c r="AZ58" s="158"/>
      <c r="BA58" s="158"/>
      <c r="BB58" s="158"/>
      <c r="BC58" s="158"/>
      <c r="BD58" s="158"/>
      <c r="BE58" s="158"/>
      <c r="BF58" s="158"/>
      <c r="BG58" s="158"/>
      <c r="BH58" s="158"/>
    </row>
    <row r="59" spans="1:60" ht="14.25" customHeight="1">
      <c r="A59" s="386"/>
      <c r="B59" s="582"/>
      <c r="C59" s="593"/>
      <c r="D59" s="606"/>
      <c r="E59" s="606"/>
      <c r="F59" s="606"/>
      <c r="G59" s="196"/>
      <c r="H59" s="219"/>
      <c r="I59" s="219"/>
      <c r="J59" s="278"/>
      <c r="K59" s="642"/>
      <c r="L59" s="646" t="s">
        <v>27</v>
      </c>
      <c r="M59" s="633"/>
      <c r="N59" s="660" t="s">
        <v>235</v>
      </c>
      <c r="O59" s="196"/>
      <c r="P59" s="219"/>
      <c r="Q59" s="219"/>
      <c r="R59" s="219"/>
      <c r="S59" s="219"/>
      <c r="T59" s="290" t="s">
        <v>356</v>
      </c>
      <c r="U59" s="290"/>
      <c r="V59" s="290" t="s">
        <v>235</v>
      </c>
      <c r="W59" s="219"/>
      <c r="X59" s="219"/>
      <c r="Y59" s="219"/>
      <c r="Z59" s="219"/>
      <c r="AA59" s="219"/>
      <c r="AB59" s="125"/>
      <c r="AC59" s="290" t="s">
        <v>4</v>
      </c>
      <c r="AD59" s="290" t="s">
        <v>7</v>
      </c>
      <c r="AE59" s="290" t="s">
        <v>419</v>
      </c>
      <c r="AF59" s="290" t="s">
        <v>228</v>
      </c>
      <c r="AG59" s="290" t="s">
        <v>27</v>
      </c>
      <c r="AH59" s="71"/>
      <c r="AI59" s="219"/>
      <c r="AJ59" s="358"/>
      <c r="AK59" s="16"/>
      <c r="AL59" s="16"/>
      <c r="AM59" s="16"/>
      <c r="AN59" s="16"/>
      <c r="AO59" s="16"/>
      <c r="AP59" s="16"/>
      <c r="AQ59" s="16"/>
      <c r="AR59" s="16"/>
      <c r="AS59" s="16"/>
      <c r="AT59" s="16"/>
      <c r="AU59" s="16"/>
      <c r="AV59" s="16"/>
      <c r="AW59" s="16"/>
      <c r="AX59" s="16"/>
      <c r="AY59" s="158"/>
      <c r="AZ59" s="158"/>
      <c r="BA59" s="158"/>
      <c r="BB59" s="158"/>
      <c r="BC59" s="158"/>
      <c r="BD59" s="158"/>
      <c r="BE59" s="158"/>
      <c r="BF59" s="158"/>
      <c r="BG59" s="158"/>
      <c r="BH59" s="158"/>
    </row>
    <row r="60" spans="1:60" ht="14.25" customHeight="1">
      <c r="A60" s="386"/>
      <c r="B60" s="582"/>
      <c r="C60" s="593"/>
      <c r="D60" s="606"/>
      <c r="E60" s="606"/>
      <c r="F60" s="606"/>
      <c r="G60" s="196"/>
      <c r="H60" s="219"/>
      <c r="I60" s="219"/>
      <c r="J60" s="219"/>
      <c r="K60" s="326" t="s">
        <v>178</v>
      </c>
      <c r="L60" s="647">
        <v>6.1</v>
      </c>
      <c r="M60" s="652"/>
      <c r="N60" s="661">
        <v>5.5</v>
      </c>
      <c r="O60" s="219"/>
      <c r="P60" s="219"/>
      <c r="Q60" s="219"/>
      <c r="R60" s="219"/>
      <c r="S60" s="219"/>
      <c r="T60" s="33">
        <v>99.4</v>
      </c>
      <c r="U60" s="33"/>
      <c r="V60" s="33">
        <v>98.4</v>
      </c>
      <c r="W60" s="219"/>
      <c r="X60" s="219"/>
      <c r="Y60" s="219"/>
      <c r="Z60" s="219"/>
      <c r="AA60" s="219"/>
      <c r="AB60" s="125"/>
      <c r="AC60" s="33">
        <v>29.3</v>
      </c>
      <c r="AD60" s="33">
        <v>41.9</v>
      </c>
      <c r="AE60" s="33">
        <v>162</v>
      </c>
      <c r="AF60" s="318">
        <v>34.700000000000003</v>
      </c>
      <c r="AG60" s="290">
        <v>43.4</v>
      </c>
      <c r="AH60" s="71"/>
      <c r="AI60" s="371"/>
      <c r="AJ60" s="381"/>
      <c r="AK60" s="16"/>
      <c r="AL60" s="16"/>
      <c r="AM60" s="16"/>
      <c r="AN60" s="16"/>
      <c r="AO60" s="16"/>
      <c r="AP60" s="16"/>
      <c r="AQ60" s="16"/>
      <c r="AR60" s="16"/>
      <c r="AS60" s="16"/>
      <c r="AT60" s="16"/>
      <c r="AU60" s="16"/>
      <c r="AV60" s="16"/>
      <c r="AW60" s="16"/>
      <c r="AX60" s="16"/>
      <c r="AY60" s="158"/>
      <c r="AZ60" s="158"/>
      <c r="BA60" s="158"/>
      <c r="BB60" s="158"/>
      <c r="BC60" s="158"/>
      <c r="BD60" s="158"/>
      <c r="BE60" s="158"/>
      <c r="BF60" s="158"/>
      <c r="BG60" s="158"/>
      <c r="BH60" s="158"/>
    </row>
    <row r="61" spans="1:60" ht="14.25" customHeight="1">
      <c r="A61" s="386"/>
      <c r="B61" s="583"/>
      <c r="C61" s="594"/>
      <c r="D61" s="608"/>
      <c r="E61" s="608"/>
      <c r="F61" s="608"/>
      <c r="G61" s="627"/>
      <c r="H61" s="265"/>
      <c r="I61" s="265"/>
      <c r="J61" s="265"/>
      <c r="K61" s="290" t="s">
        <v>272</v>
      </c>
      <c r="L61" s="648">
        <v>2.1</v>
      </c>
      <c r="M61" s="653"/>
      <c r="N61" s="661">
        <v>2.5</v>
      </c>
      <c r="O61" s="351"/>
      <c r="P61" s="351"/>
      <c r="Q61" s="351"/>
      <c r="R61" s="351"/>
      <c r="S61" s="678"/>
      <c r="T61" s="678"/>
      <c r="U61" s="678"/>
      <c r="V61" s="678"/>
      <c r="W61" s="678"/>
      <c r="X61" s="678"/>
      <c r="Y61" s="678"/>
      <c r="Z61" s="678"/>
      <c r="AA61" s="678"/>
      <c r="AB61" s="472"/>
      <c r="AC61" s="351"/>
      <c r="AD61" s="351"/>
      <c r="AE61" s="351"/>
      <c r="AF61" s="351"/>
      <c r="AG61" s="351"/>
      <c r="AH61" s="407"/>
      <c r="AI61" s="146"/>
      <c r="AJ61" s="157"/>
      <c r="AK61" s="16"/>
      <c r="AL61" s="16"/>
      <c r="AM61" s="16"/>
      <c r="AN61" s="16"/>
      <c r="AO61" s="16"/>
      <c r="AP61" s="16"/>
      <c r="AQ61" s="16"/>
      <c r="AR61" s="16"/>
      <c r="AS61" s="16"/>
      <c r="AT61" s="16"/>
      <c r="AU61" s="16"/>
      <c r="AV61" s="16"/>
      <c r="AW61" s="16"/>
      <c r="AX61" s="16"/>
      <c r="AY61" s="158"/>
      <c r="AZ61" s="158"/>
      <c r="BA61" s="158"/>
      <c r="BB61" s="158"/>
      <c r="BC61" s="158"/>
      <c r="BD61" s="158"/>
      <c r="BE61" s="158"/>
      <c r="BF61" s="158"/>
      <c r="BG61" s="158"/>
      <c r="BH61" s="158"/>
    </row>
    <row r="62" spans="1:60">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6"/>
      <c r="AN62" s="16"/>
      <c r="AO62" s="16"/>
      <c r="AP62" s="16"/>
      <c r="AQ62" s="16"/>
      <c r="AR62" s="16"/>
      <c r="AS62" s="16"/>
      <c r="AT62" s="16"/>
      <c r="AU62" s="16"/>
      <c r="AV62" s="16"/>
      <c r="AW62" s="16"/>
      <c r="AX62" s="16"/>
      <c r="AY62" s="158"/>
      <c r="AZ62" s="158"/>
      <c r="BA62" s="158"/>
      <c r="BB62" s="158"/>
      <c r="BC62" s="158"/>
      <c r="BD62" s="158"/>
      <c r="BE62" s="158"/>
      <c r="BF62" s="158"/>
      <c r="BG62" s="158"/>
      <c r="BH62" s="158"/>
    </row>
    <row r="63" spans="1:60">
      <c r="B63" s="16"/>
      <c r="C63" s="16"/>
      <c r="D63" s="16"/>
      <c r="E63" s="16"/>
      <c r="F63" s="16"/>
      <c r="G63" s="16"/>
      <c r="H63" s="16"/>
      <c r="I63" s="16"/>
      <c r="J63" s="16"/>
      <c r="K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6"/>
      <c r="AN63" s="16"/>
      <c r="AO63" s="16"/>
      <c r="AP63" s="16"/>
      <c r="AQ63" s="16"/>
      <c r="AR63" s="16"/>
      <c r="AS63" s="16"/>
      <c r="AT63" s="16"/>
      <c r="AU63" s="16"/>
      <c r="AV63" s="16"/>
      <c r="AW63" s="16"/>
      <c r="AX63" s="16"/>
      <c r="AY63" s="158"/>
      <c r="AZ63" s="158"/>
      <c r="BA63" s="158"/>
      <c r="BB63" s="158"/>
      <c r="BC63" s="158"/>
      <c r="BD63" s="158"/>
      <c r="BE63" s="158"/>
      <c r="BF63" s="158"/>
      <c r="BG63" s="158"/>
      <c r="BH63" s="158"/>
    </row>
    <row r="64" spans="1:60">
      <c r="B64" s="16"/>
      <c r="C64" s="16"/>
      <c r="D64" s="16"/>
      <c r="E64" s="16"/>
      <c r="F64" s="16"/>
      <c r="G64" s="16"/>
      <c r="H64" s="16"/>
      <c r="I64" s="16"/>
      <c r="J64" s="16"/>
      <c r="K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6"/>
      <c r="AN64" s="16"/>
      <c r="AO64" s="16"/>
      <c r="AP64" s="16"/>
      <c r="AQ64" s="16"/>
      <c r="AR64" s="16"/>
      <c r="AS64" s="16"/>
      <c r="AT64" s="16"/>
      <c r="AU64" s="16"/>
      <c r="AV64" s="16"/>
      <c r="AW64" s="16"/>
      <c r="AX64" s="16"/>
      <c r="AY64" s="158"/>
      <c r="AZ64" s="158"/>
      <c r="BA64" s="158"/>
      <c r="BB64" s="158"/>
      <c r="BC64" s="158"/>
      <c r="BD64" s="158"/>
      <c r="BE64" s="158"/>
      <c r="BF64" s="158"/>
      <c r="BG64" s="158"/>
      <c r="BH64" s="158"/>
    </row>
    <row r="65" spans="2:60">
      <c r="B65" s="16"/>
      <c r="C65" s="16"/>
      <c r="D65" s="16"/>
      <c r="E65" s="16"/>
      <c r="F65" s="16"/>
      <c r="G65" s="16"/>
      <c r="H65" s="16"/>
      <c r="I65" s="16"/>
      <c r="J65" s="16"/>
      <c r="K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6"/>
      <c r="AN65" s="16"/>
      <c r="AO65" s="16"/>
      <c r="AP65" s="16"/>
      <c r="AQ65" s="16"/>
      <c r="AR65" s="16"/>
      <c r="AS65" s="16"/>
      <c r="AT65" s="16"/>
      <c r="AU65" s="16"/>
      <c r="AV65" s="16"/>
      <c r="AW65" s="16"/>
      <c r="AX65" s="16"/>
      <c r="AY65" s="158"/>
      <c r="AZ65" s="158"/>
      <c r="BA65" s="158"/>
      <c r="BB65" s="158"/>
      <c r="BC65" s="158"/>
      <c r="BD65" s="158"/>
      <c r="BE65" s="158"/>
      <c r="BF65" s="158"/>
      <c r="BG65" s="158"/>
      <c r="BH65" s="158"/>
    </row>
    <row r="66" spans="2:60">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6"/>
      <c r="AN66" s="16"/>
      <c r="AO66" s="16"/>
      <c r="AP66" s="16"/>
      <c r="AQ66" s="16"/>
      <c r="AR66" s="16"/>
      <c r="AS66" s="16"/>
      <c r="AT66" s="16"/>
      <c r="AU66" s="16"/>
      <c r="AV66" s="16"/>
      <c r="AW66" s="16"/>
      <c r="AX66" s="16"/>
      <c r="AY66" s="158"/>
      <c r="AZ66" s="158"/>
      <c r="BA66" s="158"/>
      <c r="BB66" s="158"/>
      <c r="BC66" s="158"/>
      <c r="BD66" s="158"/>
      <c r="BE66" s="158"/>
      <c r="BF66" s="158"/>
      <c r="BG66" s="158"/>
      <c r="BH66" s="158"/>
    </row>
    <row r="67" spans="2:60">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6"/>
      <c r="AN67" s="16"/>
      <c r="AO67" s="16"/>
      <c r="AP67" s="16"/>
      <c r="AQ67" s="16"/>
      <c r="AR67" s="16"/>
      <c r="AS67" s="16"/>
      <c r="AT67" s="16"/>
      <c r="AU67" s="16"/>
      <c r="AV67" s="16"/>
      <c r="AW67" s="16"/>
      <c r="AX67" s="16"/>
      <c r="AY67" s="158"/>
      <c r="AZ67" s="158"/>
      <c r="BA67" s="158"/>
      <c r="BB67" s="158"/>
      <c r="BC67" s="158"/>
      <c r="BD67" s="158"/>
      <c r="BE67" s="158"/>
      <c r="BF67" s="158"/>
      <c r="BG67" s="158"/>
      <c r="BH67" s="158"/>
    </row>
    <row r="68" spans="2:60">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6"/>
      <c r="AN68" s="16"/>
      <c r="AO68" s="16"/>
      <c r="AP68" s="16"/>
      <c r="AQ68" s="16"/>
      <c r="AR68" s="16"/>
      <c r="AS68" s="16"/>
      <c r="AT68" s="16"/>
      <c r="AU68" s="16"/>
      <c r="AV68" s="16"/>
      <c r="AW68" s="16"/>
      <c r="AX68" s="16"/>
      <c r="AY68" s="158"/>
      <c r="AZ68" s="158"/>
      <c r="BA68" s="158"/>
      <c r="BB68" s="158"/>
      <c r="BC68" s="158"/>
      <c r="BD68" s="158"/>
      <c r="BE68" s="158"/>
      <c r="BF68" s="158"/>
      <c r="BG68" s="158"/>
      <c r="BH68" s="158"/>
    </row>
    <row r="69" spans="2:60">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c r="AR69" s="16"/>
      <c r="AS69" s="16"/>
      <c r="AT69" s="16"/>
      <c r="AU69" s="16"/>
      <c r="AV69" s="16"/>
      <c r="AW69" s="16"/>
      <c r="AX69" s="16"/>
      <c r="AY69" s="158"/>
      <c r="AZ69" s="158"/>
      <c r="BA69" s="158"/>
      <c r="BB69" s="158"/>
      <c r="BC69" s="158"/>
      <c r="BD69" s="158"/>
      <c r="BE69" s="158"/>
      <c r="BF69" s="158"/>
      <c r="BG69" s="158"/>
      <c r="BH69" s="158"/>
    </row>
    <row r="70" spans="2:60">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c r="AR70" s="16"/>
      <c r="AS70" s="16"/>
      <c r="AT70" s="16"/>
      <c r="AU70" s="16"/>
      <c r="AV70" s="16"/>
      <c r="AW70" s="16"/>
      <c r="AX70" s="16"/>
      <c r="AY70" s="158"/>
      <c r="AZ70" s="158"/>
      <c r="BA70" s="158"/>
      <c r="BB70" s="158"/>
      <c r="BC70" s="158"/>
      <c r="BD70" s="158"/>
      <c r="BE70" s="158"/>
      <c r="BF70" s="158"/>
      <c r="BG70" s="158"/>
      <c r="BH70" s="158"/>
    </row>
    <row r="71" spans="2:60">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c r="AR71" s="16"/>
      <c r="AS71" s="16"/>
      <c r="AT71" s="16"/>
      <c r="AU71" s="16"/>
      <c r="AV71" s="16"/>
      <c r="AW71" s="16"/>
      <c r="AX71" s="16"/>
      <c r="AY71" s="158"/>
      <c r="AZ71" s="158"/>
      <c r="BA71" s="158"/>
      <c r="BB71" s="158"/>
      <c r="BC71" s="158"/>
      <c r="BD71" s="158"/>
      <c r="BE71" s="158"/>
      <c r="BF71" s="158"/>
      <c r="BG71" s="158"/>
      <c r="BH71" s="158"/>
    </row>
    <row r="72" spans="2:60">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c r="AR72" s="16"/>
      <c r="AS72" s="16"/>
      <c r="AT72" s="16"/>
      <c r="AU72" s="16"/>
      <c r="AV72" s="16"/>
      <c r="AW72" s="16"/>
      <c r="AX72" s="16"/>
      <c r="AY72" s="158"/>
      <c r="AZ72" s="158"/>
      <c r="BA72" s="158"/>
      <c r="BB72" s="158"/>
      <c r="BC72" s="158"/>
      <c r="BD72" s="158"/>
      <c r="BE72" s="158"/>
      <c r="BF72" s="158"/>
      <c r="BG72" s="158"/>
      <c r="BH72" s="158"/>
    </row>
    <row r="73" spans="2:60">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c r="AR73" s="16"/>
      <c r="AS73" s="16"/>
      <c r="AT73" s="16"/>
      <c r="AU73" s="16"/>
      <c r="AV73" s="16"/>
      <c r="AW73" s="16"/>
      <c r="AX73" s="16"/>
      <c r="AY73" s="158"/>
      <c r="AZ73" s="158"/>
      <c r="BA73" s="158"/>
      <c r="BB73" s="158"/>
      <c r="BC73" s="158"/>
      <c r="BD73" s="158"/>
      <c r="BE73" s="158"/>
      <c r="BF73" s="158"/>
      <c r="BG73" s="158"/>
      <c r="BH73" s="158"/>
    </row>
    <row r="74" spans="2:60">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6"/>
      <c r="AN74" s="16"/>
      <c r="AO74" s="16"/>
      <c r="AP74" s="16"/>
      <c r="AQ74" s="16"/>
      <c r="AR74" s="16"/>
      <c r="AS74" s="16"/>
      <c r="AT74" s="16"/>
      <c r="AU74" s="16"/>
      <c r="AV74" s="16"/>
      <c r="AW74" s="16"/>
      <c r="AX74" s="16"/>
      <c r="AY74" s="158"/>
      <c r="AZ74" s="158"/>
      <c r="BA74" s="158"/>
      <c r="BB74" s="158"/>
      <c r="BC74" s="158"/>
      <c r="BD74" s="158"/>
      <c r="BE74" s="158"/>
      <c r="BF74" s="158"/>
      <c r="BG74" s="158"/>
      <c r="BH74" s="158"/>
    </row>
    <row r="75" spans="2:60">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6"/>
      <c r="AN75" s="16"/>
      <c r="AO75" s="16"/>
      <c r="AP75" s="16"/>
      <c r="AQ75" s="16"/>
      <c r="AR75" s="16"/>
      <c r="AS75" s="16"/>
      <c r="AT75" s="16"/>
      <c r="AU75" s="16"/>
      <c r="AV75" s="16"/>
      <c r="AW75" s="16"/>
      <c r="AX75" s="16"/>
      <c r="AY75" s="158"/>
      <c r="AZ75" s="158"/>
      <c r="BA75" s="158"/>
      <c r="BB75" s="158"/>
      <c r="BC75" s="158"/>
      <c r="BD75" s="158"/>
      <c r="BE75" s="158"/>
      <c r="BF75" s="158"/>
      <c r="BG75" s="158"/>
      <c r="BH75" s="158"/>
    </row>
    <row r="76" spans="2:60">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c r="AR76" s="16"/>
      <c r="AS76" s="16"/>
      <c r="AT76" s="16"/>
      <c r="AU76" s="16"/>
      <c r="AV76" s="16"/>
      <c r="AW76" s="16"/>
      <c r="AX76" s="16"/>
      <c r="AY76" s="158"/>
      <c r="AZ76" s="158"/>
      <c r="BA76" s="158"/>
      <c r="BB76" s="158"/>
      <c r="BC76" s="158"/>
      <c r="BD76" s="158"/>
      <c r="BE76" s="158"/>
      <c r="BF76" s="158"/>
      <c r="BG76" s="158"/>
      <c r="BH76" s="158"/>
    </row>
    <row r="77" spans="2:60">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c r="AR77" s="16"/>
      <c r="AS77" s="16"/>
      <c r="AT77" s="16"/>
      <c r="AU77" s="16"/>
      <c r="AV77" s="16"/>
      <c r="AW77" s="16"/>
      <c r="AX77" s="16"/>
      <c r="AY77" s="158"/>
      <c r="AZ77" s="158"/>
      <c r="BA77" s="158"/>
      <c r="BB77" s="158"/>
      <c r="BC77" s="158"/>
      <c r="BD77" s="158"/>
      <c r="BE77" s="158"/>
      <c r="BF77" s="158"/>
      <c r="BG77" s="158"/>
      <c r="BH77" s="158"/>
    </row>
    <row r="78" spans="2:60">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c r="AR78" s="16"/>
      <c r="AS78" s="16"/>
      <c r="AT78" s="16"/>
      <c r="AU78" s="16"/>
      <c r="AV78" s="16"/>
      <c r="AW78" s="16"/>
      <c r="AX78" s="16"/>
      <c r="AY78" s="158"/>
      <c r="AZ78" s="158"/>
      <c r="BA78" s="158"/>
      <c r="BB78" s="158"/>
      <c r="BC78" s="158"/>
      <c r="BD78" s="158"/>
      <c r="BE78" s="158"/>
      <c r="BF78" s="158"/>
      <c r="BG78" s="158"/>
      <c r="BH78" s="158"/>
    </row>
    <row r="79" spans="2:60">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c r="AR79" s="16"/>
      <c r="AS79" s="16"/>
      <c r="AT79" s="16"/>
      <c r="AU79" s="16"/>
      <c r="AV79" s="16"/>
      <c r="AW79" s="16"/>
      <c r="AX79" s="16"/>
      <c r="AY79" s="158"/>
      <c r="AZ79" s="158"/>
      <c r="BA79" s="158"/>
      <c r="BB79" s="158"/>
      <c r="BC79" s="158"/>
      <c r="BD79" s="158"/>
      <c r="BE79" s="158"/>
      <c r="BF79" s="158"/>
      <c r="BG79" s="158"/>
      <c r="BH79" s="158"/>
    </row>
    <row r="80" spans="2:60">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c r="AR80" s="16"/>
      <c r="AS80" s="16"/>
      <c r="AT80" s="16"/>
      <c r="AU80" s="16"/>
      <c r="AV80" s="16"/>
      <c r="AW80" s="16"/>
      <c r="AX80" s="16"/>
      <c r="AY80" s="158"/>
      <c r="AZ80" s="158"/>
      <c r="BA80" s="158"/>
      <c r="BB80" s="158"/>
      <c r="BC80" s="158"/>
      <c r="BD80" s="158"/>
      <c r="BE80" s="158"/>
      <c r="BF80" s="158"/>
      <c r="BG80" s="158"/>
      <c r="BH80" s="158"/>
    </row>
    <row r="81" spans="2:60">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6"/>
      <c r="AN81" s="16"/>
      <c r="AO81" s="16"/>
      <c r="AP81" s="16"/>
      <c r="AQ81" s="16"/>
      <c r="AR81" s="16"/>
      <c r="AS81" s="16"/>
      <c r="AT81" s="16"/>
      <c r="AU81" s="16"/>
      <c r="AV81" s="16"/>
      <c r="AW81" s="16"/>
      <c r="AX81" s="16"/>
      <c r="AY81" s="158"/>
      <c r="AZ81" s="158"/>
      <c r="BA81" s="158"/>
      <c r="BB81" s="158"/>
      <c r="BC81" s="158"/>
      <c r="BD81" s="158"/>
      <c r="BE81" s="158"/>
      <c r="BF81" s="158"/>
      <c r="BG81" s="158"/>
      <c r="BH81" s="158"/>
    </row>
    <row r="82" spans="2:60">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58"/>
      <c r="AZ82" s="158"/>
      <c r="BA82" s="158"/>
      <c r="BB82" s="158"/>
      <c r="BC82" s="158"/>
      <c r="BD82" s="158"/>
      <c r="BE82" s="158"/>
      <c r="BF82" s="158"/>
      <c r="BG82" s="158"/>
      <c r="BH82" s="158"/>
    </row>
    <row r="83" spans="2:60">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58"/>
      <c r="AZ83" s="158"/>
      <c r="BA83" s="158"/>
      <c r="BB83" s="158"/>
      <c r="BC83" s="158"/>
      <c r="BD83" s="158"/>
      <c r="BE83" s="158"/>
      <c r="BF83" s="158"/>
      <c r="BG83" s="158"/>
      <c r="BH83" s="158"/>
    </row>
    <row r="84" spans="2:60">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6"/>
      <c r="AN84" s="16"/>
      <c r="AO84" s="16"/>
      <c r="AP84" s="16"/>
      <c r="AQ84" s="16"/>
      <c r="AR84" s="16"/>
      <c r="AS84" s="16"/>
      <c r="AT84" s="16"/>
      <c r="AU84" s="16"/>
      <c r="AV84" s="16"/>
      <c r="AW84" s="16"/>
      <c r="AX84" s="16"/>
      <c r="AY84" s="158"/>
      <c r="AZ84" s="158"/>
      <c r="BA84" s="158"/>
      <c r="BB84" s="158"/>
      <c r="BC84" s="158"/>
      <c r="BD84" s="158"/>
      <c r="BE84" s="158"/>
      <c r="BF84" s="158"/>
      <c r="BG84" s="158"/>
      <c r="BH84" s="158"/>
    </row>
    <row r="85" spans="2:60">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58"/>
      <c r="AZ85" s="158"/>
      <c r="BA85" s="158"/>
      <c r="BB85" s="158"/>
      <c r="BC85" s="158"/>
      <c r="BD85" s="158"/>
      <c r="BE85" s="158"/>
      <c r="BF85" s="158"/>
      <c r="BG85" s="158"/>
      <c r="BH85" s="158"/>
    </row>
    <row r="86" spans="2:60">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6"/>
      <c r="AN86" s="16"/>
      <c r="AO86" s="16"/>
      <c r="AP86" s="16"/>
      <c r="AQ86" s="16"/>
      <c r="AR86" s="16"/>
      <c r="AS86" s="16"/>
      <c r="AT86" s="16"/>
      <c r="AU86" s="16"/>
      <c r="AV86" s="16"/>
      <c r="AW86" s="16"/>
      <c r="AX86" s="16"/>
      <c r="AY86" s="158"/>
      <c r="AZ86" s="158"/>
      <c r="BA86" s="158"/>
      <c r="BB86" s="158"/>
      <c r="BC86" s="158"/>
      <c r="BD86" s="158"/>
      <c r="BE86" s="158"/>
      <c r="BF86" s="158"/>
      <c r="BG86" s="158"/>
      <c r="BH86" s="158"/>
    </row>
    <row r="87" spans="2:60">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6"/>
      <c r="AN87" s="16"/>
      <c r="AO87" s="16"/>
      <c r="AP87" s="16"/>
      <c r="AQ87" s="16"/>
      <c r="AR87" s="16"/>
      <c r="AS87" s="16"/>
      <c r="AT87" s="16"/>
      <c r="AU87" s="16"/>
      <c r="AV87" s="16"/>
      <c r="AW87" s="16"/>
      <c r="AX87" s="16"/>
      <c r="AY87" s="158"/>
      <c r="AZ87" s="158"/>
      <c r="BA87" s="158"/>
      <c r="BB87" s="158"/>
      <c r="BC87" s="158"/>
      <c r="BD87" s="158"/>
      <c r="BE87" s="158"/>
      <c r="BF87" s="158"/>
      <c r="BG87" s="158"/>
      <c r="BH87" s="158"/>
    </row>
    <row r="88" spans="2:60">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6"/>
      <c r="AN88" s="16"/>
      <c r="AO88" s="16"/>
      <c r="AP88" s="16"/>
      <c r="AQ88" s="16"/>
      <c r="AR88" s="16"/>
      <c r="AS88" s="16"/>
      <c r="AT88" s="16"/>
      <c r="AU88" s="16"/>
      <c r="AV88" s="16"/>
      <c r="AW88" s="16"/>
      <c r="AX88" s="16"/>
      <c r="AY88" s="158"/>
      <c r="AZ88" s="158"/>
      <c r="BA88" s="158"/>
      <c r="BB88" s="158"/>
      <c r="BC88" s="158"/>
      <c r="BD88" s="158"/>
      <c r="BE88" s="158"/>
      <c r="BF88" s="158"/>
      <c r="BG88" s="158"/>
      <c r="BH88" s="158"/>
    </row>
    <row r="89" spans="2:60">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Y89" s="158"/>
      <c r="AZ89" s="158"/>
      <c r="BA89" s="158"/>
      <c r="BB89" s="158"/>
      <c r="BC89" s="158"/>
      <c r="BD89" s="158"/>
      <c r="BE89" s="158"/>
      <c r="BF89" s="158"/>
      <c r="BG89" s="158"/>
      <c r="BH89" s="158"/>
    </row>
    <row r="90" spans="2:60">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c r="AL90" s="16"/>
      <c r="AM90" s="16"/>
      <c r="AN90" s="16"/>
      <c r="AO90" s="16"/>
      <c r="AP90" s="16"/>
      <c r="AQ90" s="16"/>
      <c r="AR90" s="16"/>
      <c r="AS90" s="16"/>
      <c r="AT90" s="16"/>
      <c r="AU90" s="16"/>
      <c r="AV90" s="16"/>
      <c r="AW90" s="16"/>
      <c r="AX90" s="16"/>
      <c r="AY90" s="158"/>
      <c r="AZ90" s="158"/>
      <c r="BA90" s="158"/>
      <c r="BB90" s="158"/>
      <c r="BC90" s="158"/>
      <c r="BD90" s="158"/>
      <c r="BE90" s="158"/>
      <c r="BF90" s="158"/>
      <c r="BG90" s="158"/>
      <c r="BH90" s="158"/>
    </row>
    <row r="91" spans="2:60">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c r="AL91" s="16"/>
      <c r="AM91" s="16"/>
      <c r="AN91" s="16"/>
      <c r="AO91" s="16"/>
      <c r="AP91" s="16"/>
      <c r="AQ91" s="16"/>
      <c r="AR91" s="16"/>
      <c r="AS91" s="16"/>
      <c r="AT91" s="16"/>
      <c r="AU91" s="16"/>
      <c r="AV91" s="16"/>
      <c r="AW91" s="16"/>
      <c r="AX91" s="16"/>
      <c r="AY91" s="158"/>
      <c r="AZ91" s="158"/>
      <c r="BA91" s="158"/>
      <c r="BB91" s="158"/>
      <c r="BC91" s="158"/>
      <c r="BD91" s="158"/>
      <c r="BE91" s="158"/>
      <c r="BF91" s="158"/>
      <c r="BG91" s="158"/>
      <c r="BH91" s="158"/>
    </row>
    <row r="92" spans="2:60">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c r="AL92" s="16"/>
      <c r="AM92" s="16"/>
      <c r="AN92" s="16"/>
      <c r="AO92" s="16"/>
      <c r="AP92" s="16"/>
      <c r="AQ92" s="16"/>
      <c r="AR92" s="16"/>
      <c r="AS92" s="16"/>
      <c r="AT92" s="16"/>
      <c r="AU92" s="16"/>
      <c r="AV92" s="16"/>
      <c r="AW92" s="16"/>
      <c r="AX92" s="16"/>
      <c r="AY92" s="158"/>
      <c r="AZ92" s="158"/>
      <c r="BA92" s="158"/>
      <c r="BB92" s="158"/>
      <c r="BC92" s="158"/>
      <c r="BD92" s="158"/>
      <c r="BE92" s="158"/>
      <c r="BF92" s="158"/>
      <c r="BG92" s="158"/>
      <c r="BH92" s="158"/>
    </row>
    <row r="93" spans="2:60">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c r="AL93" s="16"/>
      <c r="AM93" s="16"/>
      <c r="AN93" s="16"/>
      <c r="AO93" s="16"/>
      <c r="AP93" s="16"/>
      <c r="AQ93" s="16"/>
      <c r="AR93" s="16"/>
      <c r="AS93" s="16"/>
      <c r="AT93" s="16"/>
      <c r="AU93" s="16"/>
      <c r="AV93" s="16"/>
      <c r="AW93" s="16"/>
      <c r="AX93" s="16"/>
      <c r="AY93" s="158"/>
      <c r="AZ93" s="158"/>
      <c r="BA93" s="158"/>
      <c r="BB93" s="158"/>
      <c r="BC93" s="158"/>
      <c r="BD93" s="158"/>
      <c r="BE93" s="158"/>
      <c r="BF93" s="158"/>
      <c r="BG93" s="158"/>
      <c r="BH93" s="158"/>
    </row>
    <row r="94" spans="2:60">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c r="AL94" s="16"/>
      <c r="AM94" s="16"/>
      <c r="AN94" s="16"/>
      <c r="AO94" s="16"/>
      <c r="AP94" s="16"/>
      <c r="AQ94" s="16"/>
      <c r="AR94" s="16"/>
      <c r="AS94" s="16"/>
      <c r="AT94" s="16"/>
      <c r="AU94" s="16"/>
      <c r="AV94" s="16"/>
      <c r="AW94" s="16"/>
      <c r="AX94" s="16"/>
      <c r="AY94" s="158"/>
      <c r="AZ94" s="158"/>
      <c r="BA94" s="158"/>
      <c r="BB94" s="158"/>
      <c r="BC94" s="158"/>
      <c r="BD94" s="158"/>
      <c r="BE94" s="158"/>
      <c r="BF94" s="158"/>
      <c r="BG94" s="158"/>
      <c r="BH94" s="158"/>
    </row>
    <row r="95" spans="2:60">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c r="AL95" s="16"/>
      <c r="AM95" s="16"/>
      <c r="AN95" s="16"/>
      <c r="AO95" s="16"/>
      <c r="AP95" s="16"/>
      <c r="AQ95" s="16"/>
      <c r="AR95" s="16"/>
      <c r="AS95" s="16"/>
      <c r="AT95" s="16"/>
      <c r="AU95" s="16"/>
      <c r="AV95" s="16"/>
      <c r="AW95" s="16"/>
      <c r="AX95" s="16"/>
      <c r="AY95" s="158"/>
      <c r="AZ95" s="158"/>
      <c r="BA95" s="158"/>
      <c r="BB95" s="158"/>
      <c r="BC95" s="158"/>
      <c r="BD95" s="158"/>
      <c r="BE95" s="158"/>
      <c r="BF95" s="158"/>
      <c r="BG95" s="158"/>
      <c r="BH95" s="158"/>
    </row>
    <row r="96" spans="2:60">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c r="AL96" s="16"/>
      <c r="AM96" s="16"/>
      <c r="AN96" s="16"/>
      <c r="AO96" s="16"/>
      <c r="AP96" s="16"/>
      <c r="AQ96" s="16"/>
      <c r="AR96" s="16"/>
      <c r="AS96" s="16"/>
      <c r="AT96" s="16"/>
      <c r="AU96" s="16"/>
      <c r="AV96" s="16"/>
      <c r="AW96" s="16"/>
      <c r="AX96" s="16"/>
      <c r="AY96" s="158"/>
      <c r="AZ96" s="158"/>
      <c r="BA96" s="158"/>
      <c r="BB96" s="158"/>
      <c r="BC96" s="158"/>
      <c r="BD96" s="158"/>
      <c r="BE96" s="158"/>
      <c r="BF96" s="158"/>
      <c r="BG96" s="158"/>
      <c r="BH96" s="158"/>
    </row>
    <row r="97" spans="2:60">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c r="AL97" s="16"/>
      <c r="AM97" s="16"/>
      <c r="AN97" s="16"/>
      <c r="AO97" s="16"/>
      <c r="AP97" s="16"/>
      <c r="AQ97" s="16"/>
      <c r="AR97" s="16"/>
      <c r="AS97" s="16"/>
      <c r="AT97" s="16"/>
      <c r="AU97" s="16"/>
      <c r="AV97" s="16"/>
      <c r="AW97" s="16"/>
      <c r="AX97" s="16"/>
      <c r="AY97" s="158"/>
      <c r="AZ97" s="158"/>
      <c r="BA97" s="158"/>
      <c r="BB97" s="158"/>
      <c r="BC97" s="158"/>
      <c r="BD97" s="158"/>
      <c r="BE97" s="158"/>
      <c r="BF97" s="158"/>
      <c r="BG97" s="158"/>
      <c r="BH97" s="158"/>
    </row>
    <row r="98" spans="2:60">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c r="AL98" s="16"/>
      <c r="AM98" s="16"/>
      <c r="AN98" s="16"/>
      <c r="AO98" s="16"/>
      <c r="AP98" s="16"/>
      <c r="AQ98" s="16"/>
      <c r="AR98" s="16"/>
      <c r="AS98" s="16"/>
      <c r="AT98" s="16"/>
      <c r="AU98" s="16"/>
      <c r="AV98" s="16"/>
      <c r="AW98" s="16"/>
      <c r="AX98" s="16"/>
      <c r="AY98" s="158"/>
      <c r="AZ98" s="158"/>
      <c r="BA98" s="158"/>
      <c r="BB98" s="158"/>
      <c r="BC98" s="158"/>
      <c r="BD98" s="158"/>
      <c r="BE98" s="158"/>
      <c r="BF98" s="158"/>
      <c r="BG98" s="158"/>
      <c r="BH98" s="158"/>
    </row>
    <row r="99" spans="2:60">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c r="AL99" s="16"/>
      <c r="AM99" s="16"/>
      <c r="AN99" s="16"/>
      <c r="AO99" s="16"/>
      <c r="AP99" s="16"/>
      <c r="AQ99" s="16"/>
      <c r="AR99" s="16"/>
      <c r="AS99" s="16"/>
      <c r="AT99" s="16"/>
      <c r="AU99" s="16"/>
      <c r="AV99" s="16"/>
      <c r="AW99" s="16"/>
      <c r="AX99" s="16"/>
      <c r="AY99" s="158"/>
      <c r="AZ99" s="158"/>
      <c r="BA99" s="158"/>
      <c r="BB99" s="158"/>
      <c r="BC99" s="158"/>
      <c r="BD99" s="158"/>
      <c r="BE99" s="158"/>
      <c r="BF99" s="158"/>
      <c r="BG99" s="158"/>
      <c r="BH99" s="158"/>
    </row>
    <row r="100" spans="2:60">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c r="AL100" s="16"/>
      <c r="AM100" s="16"/>
      <c r="AN100" s="16"/>
      <c r="AO100" s="16"/>
      <c r="AP100" s="16"/>
      <c r="AQ100" s="16"/>
      <c r="AR100" s="16"/>
      <c r="AS100" s="16"/>
      <c r="AT100" s="16"/>
      <c r="AU100" s="16"/>
      <c r="AV100" s="16"/>
      <c r="AW100" s="16"/>
      <c r="AX100" s="16"/>
      <c r="AY100" s="158"/>
      <c r="AZ100" s="158"/>
      <c r="BA100" s="158"/>
      <c r="BB100" s="158"/>
      <c r="BC100" s="158"/>
      <c r="BD100" s="158"/>
      <c r="BE100" s="158"/>
      <c r="BF100" s="158"/>
      <c r="BG100" s="158"/>
      <c r="BH100" s="158"/>
    </row>
    <row r="101" spans="2:60">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c r="AL101" s="16"/>
      <c r="AM101" s="16"/>
      <c r="AN101" s="16"/>
      <c r="AO101" s="16"/>
      <c r="AP101" s="16"/>
      <c r="AQ101" s="16"/>
      <c r="AR101" s="16"/>
      <c r="AS101" s="16"/>
      <c r="AT101" s="16"/>
      <c r="AU101" s="16"/>
      <c r="AV101" s="16"/>
      <c r="AW101" s="16"/>
      <c r="AX101" s="16"/>
      <c r="AY101" s="158"/>
      <c r="AZ101" s="158"/>
      <c r="BA101" s="158"/>
      <c r="BB101" s="158"/>
      <c r="BC101" s="158"/>
      <c r="BD101" s="158"/>
      <c r="BE101" s="158"/>
      <c r="BF101" s="158"/>
      <c r="BG101" s="158"/>
      <c r="BH101" s="158"/>
    </row>
    <row r="102" spans="2:60">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c r="AL102" s="16"/>
      <c r="AM102" s="16"/>
      <c r="AN102" s="16"/>
      <c r="AO102" s="16"/>
      <c r="AP102" s="16"/>
      <c r="AQ102" s="16"/>
      <c r="AR102" s="16"/>
      <c r="AS102" s="16"/>
      <c r="AT102" s="16"/>
      <c r="AU102" s="16"/>
      <c r="AV102" s="16"/>
      <c r="AW102" s="16"/>
      <c r="AX102" s="16"/>
      <c r="AY102" s="158"/>
      <c r="AZ102" s="158"/>
      <c r="BA102" s="158"/>
      <c r="BB102" s="158"/>
      <c r="BC102" s="158"/>
      <c r="BD102" s="158"/>
      <c r="BE102" s="158"/>
      <c r="BF102" s="158"/>
      <c r="BG102" s="158"/>
      <c r="BH102" s="158"/>
    </row>
    <row r="103" spans="2:60">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c r="AL103" s="16"/>
      <c r="AM103" s="16"/>
      <c r="AN103" s="16"/>
      <c r="AO103" s="16"/>
      <c r="AP103" s="16"/>
      <c r="AQ103" s="16"/>
      <c r="AR103" s="16"/>
      <c r="AS103" s="16"/>
      <c r="AT103" s="16"/>
      <c r="AU103" s="16"/>
      <c r="AV103" s="16"/>
      <c r="AW103" s="16"/>
      <c r="AX103" s="16"/>
      <c r="AY103" s="158"/>
      <c r="AZ103" s="158"/>
      <c r="BA103" s="158"/>
      <c r="BB103" s="158"/>
      <c r="BC103" s="158"/>
      <c r="BD103" s="158"/>
      <c r="BE103" s="158"/>
      <c r="BF103" s="158"/>
      <c r="BG103" s="158"/>
      <c r="BH103" s="158"/>
    </row>
    <row r="104" spans="2:60">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c r="AL104" s="16"/>
      <c r="AM104" s="16"/>
      <c r="AN104" s="16"/>
      <c r="AO104" s="16"/>
      <c r="AP104" s="16"/>
      <c r="AQ104" s="16"/>
      <c r="AR104" s="16"/>
      <c r="AS104" s="16"/>
      <c r="AT104" s="16"/>
      <c r="AU104" s="16"/>
      <c r="AV104" s="16"/>
      <c r="AW104" s="16"/>
      <c r="AX104" s="16"/>
      <c r="AY104" s="158"/>
      <c r="AZ104" s="158"/>
      <c r="BA104" s="158"/>
      <c r="BB104" s="158"/>
      <c r="BC104" s="158"/>
      <c r="BD104" s="158"/>
      <c r="BE104" s="158"/>
      <c r="BF104" s="158"/>
      <c r="BG104" s="158"/>
      <c r="BH104" s="158"/>
    </row>
    <row r="105" spans="2:60">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c r="AL105" s="16"/>
      <c r="AM105" s="16"/>
      <c r="AN105" s="16"/>
      <c r="AO105" s="16"/>
      <c r="AP105" s="16"/>
      <c r="AQ105" s="16"/>
      <c r="AR105" s="16"/>
      <c r="AS105" s="16"/>
      <c r="AT105" s="16"/>
      <c r="AU105" s="16"/>
      <c r="AV105" s="16"/>
      <c r="AW105" s="16"/>
      <c r="AX105" s="16"/>
      <c r="AY105" s="158"/>
      <c r="AZ105" s="158"/>
      <c r="BA105" s="158"/>
      <c r="BB105" s="158"/>
      <c r="BC105" s="158"/>
      <c r="BD105" s="158"/>
      <c r="BE105" s="158"/>
      <c r="BF105" s="158"/>
      <c r="BG105" s="158"/>
      <c r="BH105" s="158"/>
    </row>
    <row r="106" spans="2:60">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c r="AL106" s="16"/>
      <c r="AM106" s="16"/>
      <c r="AN106" s="16"/>
      <c r="AO106" s="16"/>
      <c r="AP106" s="16"/>
      <c r="AQ106" s="16"/>
      <c r="AR106" s="16"/>
      <c r="AS106" s="16"/>
      <c r="AT106" s="16"/>
      <c r="AU106" s="16"/>
      <c r="AV106" s="16"/>
      <c r="AW106" s="16"/>
      <c r="AX106" s="16"/>
      <c r="AY106" s="158"/>
      <c r="AZ106" s="158"/>
      <c r="BA106" s="158"/>
      <c r="BB106" s="158"/>
      <c r="BC106" s="158"/>
      <c r="BD106" s="158"/>
      <c r="BE106" s="158"/>
      <c r="BF106" s="158"/>
      <c r="BG106" s="158"/>
      <c r="BH106" s="158"/>
    </row>
    <row r="107" spans="2:60">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c r="AL107" s="16"/>
      <c r="AM107" s="16"/>
      <c r="AN107" s="16"/>
      <c r="AO107" s="16"/>
      <c r="AP107" s="16"/>
      <c r="AQ107" s="16"/>
      <c r="AR107" s="16"/>
      <c r="AS107" s="16"/>
      <c r="AT107" s="16"/>
      <c r="AU107" s="16"/>
      <c r="AV107" s="16"/>
      <c r="AW107" s="16"/>
      <c r="AX107" s="16"/>
      <c r="AY107" s="158"/>
      <c r="AZ107" s="158"/>
      <c r="BA107" s="158"/>
      <c r="BB107" s="158"/>
      <c r="BC107" s="158"/>
      <c r="BD107" s="158"/>
      <c r="BE107" s="158"/>
      <c r="BF107" s="158"/>
      <c r="BG107" s="158"/>
      <c r="BH107" s="158"/>
    </row>
    <row r="108" spans="2:60">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c r="AL108" s="16"/>
      <c r="AM108" s="16"/>
      <c r="AN108" s="16"/>
      <c r="AO108" s="16"/>
      <c r="AP108" s="16"/>
      <c r="AQ108" s="16"/>
      <c r="AR108" s="16"/>
      <c r="AS108" s="16"/>
      <c r="AT108" s="16"/>
      <c r="AU108" s="16"/>
      <c r="AV108" s="16"/>
      <c r="AW108" s="16"/>
      <c r="AX108" s="16"/>
      <c r="AY108" s="158"/>
      <c r="AZ108" s="158"/>
      <c r="BA108" s="158"/>
      <c r="BB108" s="158"/>
      <c r="BC108" s="158"/>
      <c r="BD108" s="158"/>
      <c r="BE108" s="158"/>
      <c r="BF108" s="158"/>
      <c r="BG108" s="158"/>
      <c r="BH108" s="158"/>
    </row>
    <row r="109" spans="2:60">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c r="AL109" s="16"/>
      <c r="AM109" s="16"/>
      <c r="AN109" s="16"/>
      <c r="AO109" s="16"/>
      <c r="AP109" s="16"/>
      <c r="AQ109" s="16"/>
      <c r="AR109" s="16"/>
      <c r="AS109" s="16"/>
      <c r="AT109" s="16"/>
      <c r="AU109" s="16"/>
      <c r="AV109" s="16"/>
      <c r="AW109" s="16"/>
      <c r="AX109" s="16"/>
      <c r="AY109" s="158"/>
      <c r="AZ109" s="158"/>
      <c r="BA109" s="158"/>
      <c r="BB109" s="158"/>
      <c r="BC109" s="158"/>
      <c r="BD109" s="158"/>
      <c r="BE109" s="158"/>
      <c r="BF109" s="158"/>
      <c r="BG109" s="158"/>
      <c r="BH109" s="158"/>
    </row>
    <row r="110" spans="2:60">
      <c r="B110" s="158"/>
      <c r="C110" s="158"/>
      <c r="D110" s="158"/>
      <c r="E110" s="158"/>
      <c r="F110" s="158"/>
      <c r="G110" s="158"/>
      <c r="H110" s="158"/>
      <c r="I110" s="158"/>
      <c r="J110" s="158"/>
      <c r="K110" s="158"/>
      <c r="L110" s="158"/>
      <c r="M110" s="158"/>
      <c r="N110" s="158"/>
      <c r="O110" s="158"/>
      <c r="P110" s="158"/>
      <c r="Q110" s="158"/>
      <c r="R110" s="158"/>
      <c r="S110" s="158"/>
      <c r="T110" s="158"/>
      <c r="U110" s="158"/>
      <c r="V110" s="158"/>
      <c r="W110" s="158"/>
      <c r="X110" s="158"/>
      <c r="Y110" s="158"/>
      <c r="Z110" s="158"/>
      <c r="AA110" s="158"/>
      <c r="AB110" s="158"/>
      <c r="AC110" s="158"/>
      <c r="AD110" s="158"/>
      <c r="AE110" s="158"/>
      <c r="AF110" s="158"/>
      <c r="AG110" s="158"/>
      <c r="AH110" s="158"/>
      <c r="AI110" s="158"/>
      <c r="AJ110" s="158"/>
      <c r="AK110" s="158"/>
      <c r="AL110" s="158"/>
      <c r="AM110" s="158"/>
      <c r="AN110" s="158"/>
      <c r="AO110" s="158"/>
      <c r="AP110" s="158"/>
      <c r="AQ110" s="158"/>
      <c r="AR110" s="158"/>
      <c r="AS110" s="158"/>
      <c r="AT110" s="158"/>
      <c r="AU110" s="158"/>
      <c r="AV110" s="158"/>
      <c r="AW110" s="158"/>
      <c r="AX110" s="158"/>
      <c r="AY110" s="158"/>
      <c r="AZ110" s="158"/>
      <c r="BA110" s="158"/>
      <c r="BB110" s="158"/>
      <c r="BC110" s="158"/>
      <c r="BD110" s="158"/>
      <c r="BE110" s="158"/>
      <c r="BF110" s="158"/>
      <c r="BG110" s="158"/>
      <c r="BH110" s="158"/>
    </row>
  </sheetData>
  <mergeCells count="67">
    <mergeCell ref="C2:F2"/>
    <mergeCell ref="G2:N2"/>
    <mergeCell ref="O2:U2"/>
    <mergeCell ref="V2:AB2"/>
    <mergeCell ref="AC2:AJ2"/>
    <mergeCell ref="G3:N3"/>
    <mergeCell ref="V3:AB3"/>
    <mergeCell ref="G6:N6"/>
    <mergeCell ref="V6:AB6"/>
    <mergeCell ref="S8:T8"/>
    <mergeCell ref="G9:N9"/>
    <mergeCell ref="V9:AB9"/>
    <mergeCell ref="G12:L12"/>
    <mergeCell ref="V12:AB12"/>
    <mergeCell ref="AC19:AJ19"/>
    <mergeCell ref="G26:N26"/>
    <mergeCell ref="G27:N27"/>
    <mergeCell ref="C28:F28"/>
    <mergeCell ref="G28:N28"/>
    <mergeCell ref="N40:S40"/>
    <mergeCell ref="C47:F47"/>
    <mergeCell ref="V47:AB47"/>
    <mergeCell ref="AC49:AD49"/>
    <mergeCell ref="AC50:AD50"/>
    <mergeCell ref="AC51:AD51"/>
    <mergeCell ref="AC54:AD54"/>
    <mergeCell ref="AC55:AD55"/>
    <mergeCell ref="AC56:AD56"/>
    <mergeCell ref="K58:R58"/>
    <mergeCell ref="T58:AA58"/>
    <mergeCell ref="AC58:AJ58"/>
    <mergeCell ref="L59:M59"/>
    <mergeCell ref="T59:U59"/>
    <mergeCell ref="L60:M60"/>
    <mergeCell ref="T60:U60"/>
    <mergeCell ref="L61:M61"/>
    <mergeCell ref="C3:F4"/>
    <mergeCell ref="O3:U5"/>
    <mergeCell ref="AC3:AJ4"/>
    <mergeCell ref="C5:F6"/>
    <mergeCell ref="C7:F9"/>
    <mergeCell ref="AC7:AJ8"/>
    <mergeCell ref="O9:U12"/>
    <mergeCell ref="AC11:AJ12"/>
    <mergeCell ref="V13:AB14"/>
    <mergeCell ref="AC15:AJ16"/>
    <mergeCell ref="V17:AB18"/>
    <mergeCell ref="V21:AB22"/>
    <mergeCell ref="AC21:AJ22"/>
    <mergeCell ref="AC23:AJ24"/>
    <mergeCell ref="C26:F27"/>
    <mergeCell ref="V26:AB27"/>
    <mergeCell ref="AC26:AJ27"/>
    <mergeCell ref="C29:F31"/>
    <mergeCell ref="AC30:AJ31"/>
    <mergeCell ref="V31:AB32"/>
    <mergeCell ref="C33:F34"/>
    <mergeCell ref="AC34:AJ35"/>
    <mergeCell ref="AC47:AJ48"/>
    <mergeCell ref="C48:F49"/>
    <mergeCell ref="C50:F51"/>
    <mergeCell ref="V50:AB51"/>
    <mergeCell ref="AC52:AJ53"/>
    <mergeCell ref="A1:A61"/>
    <mergeCell ref="B3:B25"/>
    <mergeCell ref="B26:B46"/>
    <mergeCell ref="B47:B61"/>
  </mergeCells>
  <phoneticPr fontId="6"/>
  <pageMargins left="0.29762468434343431" right="0.37382297551789079" top="0.51400659133709981" bottom="0.38939893283113625" header="0.31496062992125984" footer="0.31496062992125984"/>
  <pageSetup paperSize="9" scale="62" fitToWidth="1" fitToHeight="1" orientation="landscape" usePrinterDefaults="1" r:id="rId1"/>
</worksheet>
</file>

<file path=xl/worksheets/sheet5.xml><?xml version="1.0" encoding="utf-8"?>
<worksheet xmlns:r="http://schemas.openxmlformats.org/officeDocument/2006/relationships" xmlns:mc="http://schemas.openxmlformats.org/markup-compatibility/2006" xmlns="http://schemas.openxmlformats.org/spreadsheetml/2006/main">
  <sheetPr>
    <tabColor theme="0"/>
    <pageSetUpPr fitToPage="1"/>
  </sheetPr>
  <dimension ref="A1:AF65"/>
  <sheetViews>
    <sheetView topLeftCell="A10" workbookViewId="0">
      <selection sqref="A1:A64"/>
    </sheetView>
  </sheetViews>
  <sheetFormatPr defaultRowHeight="13.5"/>
  <cols>
    <col min="1" max="1" width="4.375" style="1" customWidth="1"/>
    <col min="2" max="2" width="4.25" style="1" customWidth="1"/>
    <col min="3" max="32" width="6.75" style="1" customWidth="1"/>
    <col min="33" max="16384" width="9" style="1" customWidth="1"/>
  </cols>
  <sheetData>
    <row r="1" spans="1:32" ht="32.25" customHeight="1">
      <c r="A1" s="2" t="s">
        <v>1497</v>
      </c>
      <c r="B1" s="721" t="s">
        <v>524</v>
      </c>
      <c r="K1" s="158"/>
      <c r="M1" s="158" t="s">
        <v>555</v>
      </c>
      <c r="O1" s="158"/>
    </row>
    <row r="2" spans="1:32" s="720" customFormat="1" ht="13.5" customHeight="1">
      <c r="A2" s="2"/>
      <c r="B2" s="722"/>
      <c r="C2" s="727" t="s">
        <v>242</v>
      </c>
      <c r="D2" s="743"/>
      <c r="E2" s="743"/>
      <c r="F2" s="743"/>
      <c r="G2" s="760"/>
      <c r="H2" s="727" t="s">
        <v>41</v>
      </c>
      <c r="I2" s="743"/>
      <c r="J2" s="743"/>
      <c r="K2" s="743"/>
      <c r="L2" s="743"/>
      <c r="M2" s="727" t="s">
        <v>557</v>
      </c>
      <c r="N2" s="743"/>
      <c r="O2" s="743"/>
      <c r="P2" s="743"/>
      <c r="Q2" s="743"/>
      <c r="R2" s="727" t="s">
        <v>127</v>
      </c>
      <c r="S2" s="743"/>
      <c r="T2" s="743"/>
      <c r="U2" s="743"/>
      <c r="V2" s="760"/>
      <c r="W2" s="727" t="s">
        <v>423</v>
      </c>
      <c r="X2" s="743"/>
      <c r="Y2" s="743"/>
      <c r="Z2" s="743"/>
      <c r="AA2" s="760"/>
      <c r="AB2" s="727" t="s">
        <v>43</v>
      </c>
      <c r="AC2" s="743"/>
      <c r="AD2" s="743"/>
      <c r="AE2" s="743"/>
      <c r="AF2" s="760"/>
    </row>
    <row r="3" spans="1:32" s="720" customFormat="1">
      <c r="A3" s="2"/>
      <c r="B3" s="723"/>
      <c r="C3" s="728"/>
      <c r="D3" s="744"/>
      <c r="E3" s="744"/>
      <c r="F3" s="744"/>
      <c r="G3" s="761"/>
      <c r="H3" s="728"/>
      <c r="I3" s="744"/>
      <c r="J3" s="744"/>
      <c r="K3" s="744"/>
      <c r="L3" s="744"/>
      <c r="M3" s="728"/>
      <c r="N3" s="744"/>
      <c r="O3" s="744"/>
      <c r="P3" s="744"/>
      <c r="Q3" s="744"/>
      <c r="R3" s="783"/>
      <c r="S3" s="789"/>
      <c r="T3" s="789"/>
      <c r="U3" s="789"/>
      <c r="V3" s="799"/>
      <c r="W3" s="783"/>
      <c r="X3" s="744"/>
      <c r="Y3" s="744"/>
      <c r="Z3" s="744"/>
      <c r="AA3" s="761"/>
      <c r="AB3" s="728"/>
      <c r="AC3" s="744"/>
      <c r="AD3" s="744"/>
      <c r="AE3" s="744"/>
      <c r="AF3" s="761"/>
    </row>
    <row r="4" spans="1:32" ht="13.5" customHeight="1">
      <c r="A4" s="2"/>
      <c r="B4" s="724" t="s">
        <v>472</v>
      </c>
      <c r="C4" s="729" t="s">
        <v>528</v>
      </c>
      <c r="D4" s="745"/>
      <c r="E4" s="745"/>
      <c r="F4" s="751"/>
      <c r="G4" s="762"/>
      <c r="H4" s="731" t="s">
        <v>528</v>
      </c>
      <c r="I4" s="751"/>
      <c r="J4" s="751"/>
      <c r="K4" s="751"/>
      <c r="L4" s="762"/>
      <c r="M4" s="752" t="s">
        <v>528</v>
      </c>
      <c r="N4" s="747"/>
      <c r="O4" s="747"/>
      <c r="P4" s="747"/>
      <c r="Q4" s="780"/>
      <c r="R4" s="784" t="s">
        <v>570</v>
      </c>
      <c r="S4" s="790"/>
      <c r="T4" s="790"/>
      <c r="U4" s="790"/>
      <c r="V4" s="790"/>
      <c r="W4" s="804" t="s">
        <v>528</v>
      </c>
      <c r="X4" s="751"/>
      <c r="Y4" s="751"/>
      <c r="Z4" s="812"/>
      <c r="AB4" s="731" t="s">
        <v>528</v>
      </c>
      <c r="AC4" s="747"/>
      <c r="AD4" s="751"/>
      <c r="AE4" s="742"/>
      <c r="AF4" s="762"/>
    </row>
    <row r="5" spans="1:32">
      <c r="A5" s="2"/>
      <c r="B5" s="724"/>
      <c r="C5" s="730" t="s">
        <v>521</v>
      </c>
      <c r="D5" s="732"/>
      <c r="E5" s="754"/>
      <c r="F5" s="756"/>
      <c r="G5" s="756"/>
      <c r="H5" s="730" t="s">
        <v>521</v>
      </c>
      <c r="I5" s="747"/>
      <c r="J5" s="747"/>
      <c r="K5" s="747"/>
      <c r="L5" s="763"/>
      <c r="M5" s="730" t="s">
        <v>521</v>
      </c>
      <c r="N5" s="747"/>
      <c r="O5" s="747"/>
      <c r="P5" s="747"/>
      <c r="Q5" s="747"/>
      <c r="R5" s="785"/>
      <c r="S5" s="749"/>
      <c r="T5" s="749"/>
      <c r="U5" s="749"/>
      <c r="V5" s="749"/>
      <c r="W5" s="805" t="s">
        <v>521</v>
      </c>
      <c r="X5" s="747"/>
      <c r="Y5" s="747"/>
      <c r="AB5" s="730" t="s">
        <v>521</v>
      </c>
      <c r="AC5" s="747"/>
      <c r="AD5" s="747"/>
      <c r="AE5" s="742"/>
      <c r="AF5" s="763"/>
    </row>
    <row r="6" spans="1:32">
      <c r="A6" s="2"/>
      <c r="B6" s="724"/>
      <c r="C6" s="730">
        <v>24</v>
      </c>
      <c r="D6" s="746"/>
      <c r="E6" s="755"/>
      <c r="F6" s="755"/>
      <c r="G6" s="755"/>
      <c r="H6" s="730">
        <v>24</v>
      </c>
      <c r="I6" s="747"/>
      <c r="J6" s="747"/>
      <c r="K6" s="747"/>
      <c r="L6" s="763"/>
      <c r="M6" s="730">
        <v>23</v>
      </c>
      <c r="N6" s="747"/>
      <c r="O6" s="747"/>
      <c r="P6" s="747"/>
      <c r="Q6" s="747"/>
      <c r="R6" s="730" t="s">
        <v>521</v>
      </c>
      <c r="S6" s="747"/>
      <c r="T6" s="747"/>
      <c r="U6" s="747"/>
      <c r="V6" s="763"/>
      <c r="W6" s="730">
        <v>15</v>
      </c>
      <c r="X6" s="747"/>
      <c r="Y6" s="747"/>
      <c r="AB6" s="730">
        <v>22</v>
      </c>
      <c r="AC6" s="747"/>
      <c r="AD6" s="747"/>
      <c r="AE6" s="742"/>
      <c r="AF6" s="763"/>
    </row>
    <row r="7" spans="1:32">
      <c r="A7" s="2"/>
      <c r="B7" s="724"/>
      <c r="C7" s="731"/>
      <c r="D7" s="747"/>
      <c r="E7" s="747"/>
      <c r="F7" s="747"/>
      <c r="G7" s="763"/>
      <c r="H7" s="736"/>
      <c r="I7" s="747"/>
      <c r="J7" s="747"/>
      <c r="K7" s="747"/>
      <c r="L7" s="763"/>
      <c r="M7" s="747"/>
      <c r="N7" s="747"/>
      <c r="O7" s="747"/>
      <c r="P7" s="747"/>
      <c r="Q7" s="747"/>
      <c r="R7" s="730">
        <v>11</v>
      </c>
      <c r="S7" s="747"/>
      <c r="T7" s="757"/>
      <c r="U7" s="757"/>
      <c r="V7" s="766"/>
      <c r="W7" s="757"/>
      <c r="X7" s="757"/>
      <c r="Y7" s="757"/>
      <c r="AB7" s="736"/>
      <c r="AC7" s="747"/>
      <c r="AD7" s="747"/>
      <c r="AE7" s="742"/>
      <c r="AF7" s="763"/>
    </row>
    <row r="8" spans="1:32">
      <c r="A8" s="2"/>
      <c r="B8" s="724"/>
      <c r="C8" s="732" t="s">
        <v>532</v>
      </c>
      <c r="D8" s="747"/>
      <c r="E8" s="747"/>
      <c r="F8" s="747"/>
      <c r="G8" s="763"/>
      <c r="H8" s="738" t="s">
        <v>532</v>
      </c>
      <c r="I8" s="747"/>
      <c r="J8" s="747"/>
      <c r="K8" s="747"/>
      <c r="L8" s="763"/>
      <c r="M8" s="733" t="s">
        <v>559</v>
      </c>
      <c r="N8" s="749"/>
      <c r="O8" s="749"/>
      <c r="P8" s="749"/>
      <c r="Q8" s="764"/>
      <c r="R8" s="736"/>
      <c r="S8" s="752"/>
      <c r="T8" s="758"/>
      <c r="U8" s="758"/>
      <c r="V8" s="767"/>
      <c r="W8" s="806" t="s">
        <v>559</v>
      </c>
      <c r="X8" s="809"/>
      <c r="Y8" s="809"/>
      <c r="Z8" s="809"/>
      <c r="AA8" s="814"/>
      <c r="AB8" s="738" t="s">
        <v>412</v>
      </c>
      <c r="AC8" s="747"/>
      <c r="AD8" s="747"/>
      <c r="AE8" s="742"/>
      <c r="AF8" s="763"/>
    </row>
    <row r="9" spans="1:32">
      <c r="A9" s="2"/>
      <c r="B9" s="724"/>
      <c r="C9" s="730" t="s">
        <v>521</v>
      </c>
      <c r="D9" s="747"/>
      <c r="E9" s="747"/>
      <c r="F9" s="747"/>
      <c r="G9" s="763"/>
      <c r="H9" s="730" t="s">
        <v>521</v>
      </c>
      <c r="I9" s="747"/>
      <c r="J9" s="747"/>
      <c r="K9" s="747"/>
      <c r="L9" s="763"/>
      <c r="M9" s="733"/>
      <c r="N9" s="749"/>
      <c r="O9" s="749"/>
      <c r="P9" s="749"/>
      <c r="Q9" s="764"/>
      <c r="R9" s="738" t="s">
        <v>571</v>
      </c>
      <c r="S9" s="752"/>
      <c r="T9" s="758"/>
      <c r="U9" s="758"/>
      <c r="V9" s="767"/>
      <c r="W9" s="806"/>
      <c r="X9" s="809"/>
      <c r="Y9" s="809"/>
      <c r="Z9" s="809"/>
      <c r="AA9" s="814"/>
      <c r="AB9" s="730" t="s">
        <v>521</v>
      </c>
      <c r="AC9" s="747"/>
      <c r="AD9" s="747"/>
      <c r="AE9" s="742"/>
      <c r="AF9" s="763"/>
    </row>
    <row r="10" spans="1:32">
      <c r="A10" s="2"/>
      <c r="B10" s="724"/>
      <c r="C10" s="730">
        <v>51</v>
      </c>
      <c r="D10" s="747"/>
      <c r="E10" s="747"/>
      <c r="F10" s="747"/>
      <c r="G10" s="763"/>
      <c r="H10" s="730">
        <v>58</v>
      </c>
      <c r="I10" s="747"/>
      <c r="J10" s="747"/>
      <c r="K10" s="747"/>
      <c r="L10" s="763"/>
      <c r="M10" s="730" t="s">
        <v>521</v>
      </c>
      <c r="N10" s="747"/>
      <c r="O10" s="747"/>
      <c r="P10" s="747"/>
      <c r="Q10" s="752"/>
      <c r="R10" s="730" t="s">
        <v>521</v>
      </c>
      <c r="S10" s="752"/>
      <c r="T10" s="758"/>
      <c r="U10" s="758"/>
      <c r="V10" s="767"/>
      <c r="W10" s="737" t="s">
        <v>521</v>
      </c>
      <c r="X10" s="758"/>
      <c r="Y10" s="758"/>
      <c r="AB10" s="730">
        <v>36</v>
      </c>
      <c r="AC10" s="747"/>
      <c r="AD10" s="747"/>
      <c r="AE10" s="742"/>
      <c r="AF10" s="763"/>
    </row>
    <row r="11" spans="1:32" ht="13.5" customHeight="1">
      <c r="A11" s="2"/>
      <c r="B11" s="724"/>
      <c r="C11" s="732"/>
      <c r="D11" s="748"/>
      <c r="E11" s="748"/>
      <c r="F11" s="747"/>
      <c r="G11" s="763"/>
      <c r="H11" s="736"/>
      <c r="I11" s="747"/>
      <c r="J11" s="747"/>
      <c r="K11" s="747"/>
      <c r="L11" s="763"/>
      <c r="M11" s="730">
        <v>46</v>
      </c>
      <c r="N11" s="747"/>
      <c r="O11" s="747"/>
      <c r="P11" s="747"/>
      <c r="Q11" s="752"/>
      <c r="R11" s="730">
        <v>46</v>
      </c>
      <c r="S11" s="752"/>
      <c r="T11" s="759"/>
      <c r="U11" s="759"/>
      <c r="V11" s="768"/>
      <c r="W11" s="737">
        <v>36</v>
      </c>
      <c r="X11" s="759"/>
      <c r="Y11" s="759"/>
      <c r="AB11" s="736"/>
      <c r="AC11" s="747"/>
      <c r="AD11" s="747"/>
      <c r="AE11" s="742"/>
      <c r="AF11" s="763"/>
    </row>
    <row r="12" spans="1:32">
      <c r="A12" s="2"/>
      <c r="B12" s="724"/>
      <c r="C12" s="733" t="s">
        <v>535</v>
      </c>
      <c r="D12" s="749"/>
      <c r="E12" s="749"/>
      <c r="F12" s="749"/>
      <c r="G12" s="764"/>
      <c r="H12" s="733" t="s">
        <v>255</v>
      </c>
      <c r="I12" s="749"/>
      <c r="J12" s="749"/>
      <c r="K12" s="749"/>
      <c r="L12" s="764"/>
      <c r="M12" s="752" t="s">
        <v>5</v>
      </c>
      <c r="N12" s="747"/>
      <c r="O12" s="747"/>
      <c r="P12" s="747"/>
      <c r="Q12" s="752"/>
      <c r="R12" s="738"/>
      <c r="S12" s="752"/>
      <c r="T12" s="758"/>
      <c r="U12" s="758"/>
      <c r="V12" s="767"/>
      <c r="W12" s="776" t="s">
        <v>580</v>
      </c>
      <c r="X12" s="758"/>
      <c r="Y12" s="758"/>
      <c r="AB12" s="733" t="s">
        <v>408</v>
      </c>
      <c r="AC12" s="749"/>
      <c r="AD12" s="749"/>
      <c r="AE12" s="749"/>
      <c r="AF12" s="764"/>
    </row>
    <row r="13" spans="1:32" ht="13.5" customHeight="1">
      <c r="A13" s="2"/>
      <c r="B13" s="724"/>
      <c r="C13" s="733"/>
      <c r="D13" s="749"/>
      <c r="E13" s="749"/>
      <c r="F13" s="749"/>
      <c r="G13" s="764"/>
      <c r="H13" s="733"/>
      <c r="I13" s="749"/>
      <c r="J13" s="749"/>
      <c r="K13" s="749"/>
      <c r="L13" s="764"/>
      <c r="M13" s="730" t="s">
        <v>521</v>
      </c>
      <c r="N13" s="747"/>
      <c r="O13" s="747"/>
      <c r="P13" s="747"/>
      <c r="Q13" s="752"/>
      <c r="R13" s="733" t="s">
        <v>462</v>
      </c>
      <c r="S13" s="749"/>
      <c r="T13" s="749"/>
      <c r="U13" s="749"/>
      <c r="V13" s="764"/>
      <c r="W13" s="737" t="s">
        <v>521</v>
      </c>
      <c r="X13" s="759"/>
      <c r="Y13" s="759"/>
      <c r="AB13" s="733"/>
      <c r="AC13" s="749"/>
      <c r="AD13" s="749"/>
      <c r="AE13" s="749"/>
      <c r="AF13" s="764"/>
    </row>
    <row r="14" spans="1:32">
      <c r="A14" s="2"/>
      <c r="B14" s="724"/>
      <c r="C14" s="730" t="s">
        <v>521</v>
      </c>
      <c r="D14" s="747"/>
      <c r="E14" s="747"/>
      <c r="F14" s="747"/>
      <c r="G14" s="763"/>
      <c r="H14" s="730" t="s">
        <v>521</v>
      </c>
      <c r="I14" s="747"/>
      <c r="J14" s="747"/>
      <c r="K14" s="747"/>
      <c r="L14" s="763"/>
      <c r="M14" s="730">
        <v>400</v>
      </c>
      <c r="N14" s="747"/>
      <c r="O14" s="747"/>
      <c r="P14" s="747"/>
      <c r="Q14" s="747"/>
      <c r="R14" s="733"/>
      <c r="S14" s="749"/>
      <c r="T14" s="749"/>
      <c r="U14" s="749"/>
      <c r="V14" s="764"/>
      <c r="W14" s="807">
        <v>184</v>
      </c>
      <c r="X14" s="747"/>
      <c r="Y14" s="747"/>
      <c r="AB14" s="730" t="s">
        <v>521</v>
      </c>
      <c r="AF14" s="89"/>
    </row>
    <row r="15" spans="1:32">
      <c r="A15" s="2"/>
      <c r="B15" s="724"/>
      <c r="C15" s="730" t="s">
        <v>361</v>
      </c>
      <c r="D15" s="747"/>
      <c r="E15" s="747"/>
      <c r="F15" s="747"/>
      <c r="G15" s="763"/>
      <c r="H15" s="730" t="s">
        <v>361</v>
      </c>
      <c r="I15" s="747"/>
      <c r="J15" s="747"/>
      <c r="K15" s="747"/>
      <c r="L15" s="763"/>
      <c r="M15" s="747"/>
      <c r="N15" s="747"/>
      <c r="O15" s="747"/>
      <c r="P15" s="747"/>
      <c r="Q15" s="747"/>
      <c r="R15" s="730" t="s">
        <v>521</v>
      </c>
      <c r="S15" s="747"/>
      <c r="T15" s="757"/>
      <c r="U15" s="757"/>
      <c r="V15" s="766"/>
      <c r="W15" s="757"/>
      <c r="X15" s="757"/>
      <c r="Y15" s="757"/>
      <c r="AB15" s="730">
        <v>3</v>
      </c>
      <c r="AF15" s="89"/>
    </row>
    <row r="16" spans="1:32" ht="13.5" customHeight="1">
      <c r="A16" s="2"/>
      <c r="B16" s="724"/>
      <c r="C16" s="734"/>
      <c r="D16" s="748"/>
      <c r="E16" s="748"/>
      <c r="F16" s="748"/>
      <c r="G16" s="765"/>
      <c r="H16" s="736"/>
      <c r="I16" s="747"/>
      <c r="J16" s="747"/>
      <c r="K16" s="747"/>
      <c r="L16" s="763"/>
      <c r="M16" s="752" t="s">
        <v>345</v>
      </c>
      <c r="N16" s="747"/>
      <c r="O16" s="747"/>
      <c r="P16" s="747"/>
      <c r="Q16" s="752"/>
      <c r="R16" s="730">
        <v>3</v>
      </c>
      <c r="S16" s="752"/>
      <c r="T16" s="758"/>
      <c r="U16" s="794"/>
      <c r="V16" s="767"/>
      <c r="W16" s="794"/>
      <c r="X16" s="794"/>
      <c r="Y16" s="758"/>
      <c r="AB16" s="740"/>
      <c r="AF16" s="89"/>
    </row>
    <row r="17" spans="1:32" ht="13.5" customHeight="1">
      <c r="A17" s="2"/>
      <c r="B17" s="724"/>
      <c r="C17" s="733" t="s">
        <v>435</v>
      </c>
      <c r="D17" s="749"/>
      <c r="E17" s="749"/>
      <c r="F17" s="749"/>
      <c r="G17" s="764"/>
      <c r="H17" s="738" t="s">
        <v>548</v>
      </c>
      <c r="I17" s="747"/>
      <c r="J17" s="747"/>
      <c r="K17" s="747"/>
      <c r="L17" s="763"/>
      <c r="M17" s="730" t="s">
        <v>521</v>
      </c>
      <c r="N17" s="747"/>
      <c r="O17" s="747"/>
      <c r="P17" s="747"/>
      <c r="Q17" s="752"/>
      <c r="R17" s="736"/>
      <c r="S17" s="752"/>
      <c r="T17" s="758"/>
      <c r="U17" s="794"/>
      <c r="V17" s="767"/>
      <c r="W17" s="794"/>
      <c r="X17" s="758"/>
      <c r="Y17" s="758"/>
      <c r="AB17" s="740"/>
      <c r="AF17" s="89"/>
    </row>
    <row r="18" spans="1:32" ht="13.5" customHeight="1">
      <c r="A18" s="2"/>
      <c r="B18" s="724"/>
      <c r="C18" s="733"/>
      <c r="D18" s="749"/>
      <c r="E18" s="749"/>
      <c r="F18" s="749"/>
      <c r="G18" s="764"/>
      <c r="H18" s="730" t="s">
        <v>521</v>
      </c>
      <c r="I18" s="747"/>
      <c r="J18" s="747"/>
      <c r="K18" s="747"/>
      <c r="L18" s="763"/>
      <c r="M18" s="730">
        <v>5</v>
      </c>
      <c r="N18" s="747"/>
      <c r="O18" s="747"/>
      <c r="P18" s="747"/>
      <c r="Q18" s="752"/>
      <c r="R18" s="738" t="s">
        <v>453</v>
      </c>
      <c r="S18" s="752"/>
      <c r="T18" s="758"/>
      <c r="U18" s="758"/>
      <c r="V18" s="767"/>
      <c r="W18" s="758"/>
      <c r="X18" s="758"/>
      <c r="Y18" s="758"/>
      <c r="AB18" s="740"/>
      <c r="AF18" s="89"/>
    </row>
    <row r="19" spans="1:32" ht="13.5" customHeight="1">
      <c r="A19" s="2"/>
      <c r="B19" s="724"/>
      <c r="C19" s="735" t="s">
        <v>521</v>
      </c>
      <c r="D19" s="750"/>
      <c r="E19" s="750"/>
      <c r="F19" s="747"/>
      <c r="G19" s="763"/>
      <c r="H19" s="730" t="s">
        <v>361</v>
      </c>
      <c r="I19" s="747"/>
      <c r="J19" s="747"/>
      <c r="K19" s="747"/>
      <c r="L19" s="763"/>
      <c r="M19" s="747"/>
      <c r="N19" s="747"/>
      <c r="O19" s="747"/>
      <c r="P19" s="747"/>
      <c r="Q19" s="752"/>
      <c r="R19" s="730" t="s">
        <v>521</v>
      </c>
      <c r="S19" s="752"/>
      <c r="T19" s="759"/>
      <c r="U19" s="759"/>
      <c r="V19" s="768"/>
      <c r="W19" s="759"/>
      <c r="X19" s="759"/>
      <c r="Y19" s="759"/>
      <c r="AB19" s="740"/>
      <c r="AF19" s="89"/>
    </row>
    <row r="20" spans="1:32" ht="13.5" customHeight="1">
      <c r="A20" s="2"/>
      <c r="B20" s="724"/>
      <c r="C20" s="730" t="s">
        <v>361</v>
      </c>
      <c r="D20" s="747"/>
      <c r="E20" s="747"/>
      <c r="F20" s="747"/>
      <c r="G20" s="763"/>
      <c r="H20" s="736"/>
      <c r="I20" s="747"/>
      <c r="J20" s="747"/>
      <c r="K20" s="747"/>
      <c r="L20" s="763"/>
      <c r="M20" s="752" t="s">
        <v>562</v>
      </c>
      <c r="N20" s="747"/>
      <c r="O20" s="747"/>
      <c r="P20" s="747"/>
      <c r="Q20" s="747"/>
      <c r="R20" s="730">
        <v>13</v>
      </c>
      <c r="S20" s="748"/>
      <c r="T20" s="748"/>
      <c r="U20" s="748"/>
      <c r="V20" s="765"/>
      <c r="W20" s="747"/>
      <c r="X20" s="747"/>
      <c r="Y20" s="747"/>
      <c r="AB20" s="740"/>
      <c r="AF20" s="89"/>
    </row>
    <row r="21" spans="1:32" ht="13.5" customHeight="1">
      <c r="A21" s="2"/>
      <c r="B21" s="724"/>
      <c r="C21" s="736"/>
      <c r="D21" s="747"/>
      <c r="E21" s="747"/>
      <c r="F21" s="747"/>
      <c r="G21" s="763"/>
      <c r="H21" s="736"/>
      <c r="I21" s="747"/>
      <c r="J21" s="747"/>
      <c r="K21" s="747"/>
      <c r="L21" s="747"/>
      <c r="M21" s="771" t="s">
        <v>521</v>
      </c>
      <c r="N21" s="779"/>
      <c r="O21" s="747"/>
      <c r="P21" s="747"/>
      <c r="Q21" s="747"/>
      <c r="R21" s="738"/>
      <c r="S21" s="748"/>
      <c r="T21" s="748"/>
      <c r="U21" s="748"/>
      <c r="V21" s="765"/>
      <c r="W21" s="747"/>
      <c r="X21" s="747"/>
      <c r="Y21" s="747"/>
      <c r="AB21" s="740"/>
      <c r="AF21" s="89"/>
    </row>
    <row r="22" spans="1:32" ht="13.5" customHeight="1">
      <c r="A22" s="2"/>
      <c r="B22" s="724"/>
      <c r="C22" s="736"/>
      <c r="D22" s="747"/>
      <c r="E22" s="747"/>
      <c r="F22" s="747"/>
      <c r="G22" s="763"/>
      <c r="H22" s="736"/>
      <c r="I22" s="747"/>
      <c r="J22" s="747"/>
      <c r="K22" s="747"/>
      <c r="L22" s="747"/>
      <c r="M22" s="772">
        <v>35</v>
      </c>
      <c r="N22" s="747"/>
      <c r="O22" s="747"/>
      <c r="P22" s="747"/>
      <c r="Q22" s="747"/>
      <c r="R22" s="733" t="s">
        <v>253</v>
      </c>
      <c r="S22" s="749"/>
      <c r="T22" s="749"/>
      <c r="U22" s="749"/>
      <c r="V22" s="764"/>
      <c r="W22" s="747"/>
      <c r="X22" s="747"/>
      <c r="Y22" s="747"/>
      <c r="AB22" s="740"/>
      <c r="AF22" s="89"/>
    </row>
    <row r="23" spans="1:32" ht="13.5" customHeight="1">
      <c r="A23" s="2"/>
      <c r="B23" s="724"/>
      <c r="C23" s="734"/>
      <c r="D23" s="748"/>
      <c r="E23" s="748"/>
      <c r="F23" s="748"/>
      <c r="G23" s="765"/>
      <c r="H23" s="736"/>
      <c r="I23" s="747"/>
      <c r="J23" s="747"/>
      <c r="K23" s="747"/>
      <c r="L23" s="763"/>
      <c r="M23" s="747"/>
      <c r="N23" s="747"/>
      <c r="O23" s="747"/>
      <c r="P23" s="747"/>
      <c r="Q23" s="752"/>
      <c r="R23" s="733"/>
      <c r="S23" s="749"/>
      <c r="T23" s="749"/>
      <c r="U23" s="749"/>
      <c r="V23" s="764"/>
      <c r="W23" s="747"/>
      <c r="X23" s="747"/>
      <c r="Y23" s="747"/>
      <c r="AB23" s="740"/>
      <c r="AF23" s="89"/>
    </row>
    <row r="24" spans="1:32" ht="13.5" customHeight="1">
      <c r="A24" s="2"/>
      <c r="B24" s="724"/>
      <c r="C24" s="734"/>
      <c r="D24" s="748"/>
      <c r="E24" s="748"/>
      <c r="F24" s="748"/>
      <c r="G24" s="765"/>
      <c r="H24" s="736"/>
      <c r="I24" s="747"/>
      <c r="J24" s="747"/>
      <c r="K24" s="747"/>
      <c r="L24" s="763"/>
      <c r="M24" s="752" t="s">
        <v>564</v>
      </c>
      <c r="N24" s="747"/>
      <c r="O24" s="747"/>
      <c r="P24" s="747"/>
      <c r="Q24" s="752"/>
      <c r="R24" s="730" t="s">
        <v>521</v>
      </c>
      <c r="S24" s="759"/>
      <c r="T24" s="759"/>
      <c r="U24" s="747"/>
      <c r="V24" s="763"/>
      <c r="W24" s="747"/>
      <c r="X24" s="747"/>
      <c r="Y24" s="747"/>
      <c r="AB24" s="740"/>
      <c r="AF24" s="89"/>
    </row>
    <row r="25" spans="1:32" ht="13.5" customHeight="1">
      <c r="A25" s="2"/>
      <c r="B25" s="724"/>
      <c r="C25" s="732"/>
      <c r="D25" s="748"/>
      <c r="E25" s="748"/>
      <c r="F25" s="747"/>
      <c r="G25" s="763"/>
      <c r="H25" s="736"/>
      <c r="I25" s="747"/>
      <c r="J25" s="747"/>
      <c r="K25" s="747"/>
      <c r="L25" s="763"/>
      <c r="M25" s="771" t="s">
        <v>521</v>
      </c>
      <c r="N25" s="779"/>
      <c r="O25" s="747"/>
      <c r="P25" s="747"/>
      <c r="Q25" s="747"/>
      <c r="R25" s="730">
        <v>1</v>
      </c>
      <c r="S25" s="747"/>
      <c r="T25" s="747"/>
      <c r="U25" s="747"/>
      <c r="V25" s="763"/>
      <c r="W25" s="747"/>
      <c r="X25" s="747"/>
      <c r="Y25" s="747"/>
      <c r="AB25" s="740"/>
      <c r="AF25" s="89"/>
    </row>
    <row r="26" spans="1:32">
      <c r="A26" s="2"/>
      <c r="B26" s="724"/>
      <c r="C26" s="734"/>
      <c r="D26" s="748"/>
      <c r="E26" s="748"/>
      <c r="F26" s="747"/>
      <c r="G26" s="763"/>
      <c r="H26" s="736"/>
      <c r="I26" s="747"/>
      <c r="J26" s="747"/>
      <c r="K26" s="747"/>
      <c r="L26" s="747"/>
      <c r="M26" s="772">
        <v>325</v>
      </c>
      <c r="N26" s="747"/>
      <c r="O26" s="747"/>
      <c r="P26" s="747"/>
      <c r="Q26" s="781"/>
      <c r="R26" s="736"/>
      <c r="S26" s="747"/>
      <c r="T26" s="747"/>
      <c r="U26" s="747"/>
      <c r="V26" s="763"/>
      <c r="W26" s="747"/>
      <c r="X26" s="747"/>
      <c r="Y26" s="747"/>
      <c r="AB26" s="740"/>
      <c r="AF26" s="89"/>
    </row>
    <row r="27" spans="1:32">
      <c r="A27" s="2"/>
      <c r="B27" s="724"/>
      <c r="C27" s="736"/>
      <c r="D27" s="747"/>
      <c r="E27" s="747"/>
      <c r="F27" s="747"/>
      <c r="G27" s="763"/>
      <c r="H27" s="736"/>
      <c r="I27" s="747"/>
      <c r="J27" s="747"/>
      <c r="K27" s="747"/>
      <c r="L27" s="763"/>
      <c r="M27" s="747"/>
      <c r="N27" s="747"/>
      <c r="O27" s="747"/>
      <c r="P27" s="747"/>
      <c r="Q27" s="747"/>
      <c r="R27" s="736"/>
      <c r="S27" s="747"/>
      <c r="T27" s="747"/>
      <c r="U27" s="747"/>
      <c r="V27" s="763"/>
      <c r="W27" s="747"/>
      <c r="X27" s="747"/>
      <c r="Y27" s="747"/>
      <c r="AB27" s="740"/>
      <c r="AF27" s="89"/>
    </row>
    <row r="28" spans="1:32">
      <c r="A28" s="2"/>
      <c r="B28" s="724"/>
      <c r="C28" s="736"/>
      <c r="D28" s="747"/>
      <c r="E28" s="747"/>
      <c r="F28" s="747"/>
      <c r="G28" s="763"/>
      <c r="H28" s="736"/>
      <c r="I28" s="747"/>
      <c r="J28" s="747"/>
      <c r="K28" s="747"/>
      <c r="L28" s="763"/>
      <c r="M28" s="747"/>
      <c r="N28" s="747"/>
      <c r="O28" s="747"/>
      <c r="P28" s="747"/>
      <c r="Q28" s="747"/>
      <c r="R28" s="736"/>
      <c r="S28" s="747"/>
      <c r="T28" s="757"/>
      <c r="U28" s="757"/>
      <c r="V28" s="766"/>
      <c r="W28" s="757"/>
      <c r="X28" s="757"/>
      <c r="Y28" s="757"/>
      <c r="AB28" s="740"/>
      <c r="AF28" s="89"/>
    </row>
    <row r="29" spans="1:32">
      <c r="A29" s="2"/>
      <c r="B29" s="724"/>
      <c r="C29" s="736"/>
      <c r="D29" s="747"/>
      <c r="E29" s="747"/>
      <c r="F29" s="747"/>
      <c r="G29" s="763"/>
      <c r="H29" s="736"/>
      <c r="I29" s="747"/>
      <c r="J29" s="747"/>
      <c r="K29" s="747"/>
      <c r="L29" s="763"/>
      <c r="M29" s="747"/>
      <c r="N29" s="747"/>
      <c r="O29" s="747"/>
      <c r="P29" s="747"/>
      <c r="Q29" s="752"/>
      <c r="R29" s="738"/>
      <c r="S29" s="752"/>
      <c r="T29" s="758"/>
      <c r="U29" s="795"/>
      <c r="V29" s="767"/>
      <c r="W29" s="795"/>
      <c r="X29" s="795"/>
      <c r="Y29" s="758"/>
      <c r="AB29" s="740"/>
      <c r="AF29" s="89"/>
    </row>
    <row r="30" spans="1:32">
      <c r="A30" s="2"/>
      <c r="B30" s="725"/>
      <c r="C30" s="736"/>
      <c r="D30" s="747"/>
      <c r="E30" s="747"/>
      <c r="F30" s="747"/>
      <c r="G30" s="763"/>
      <c r="H30" s="736"/>
      <c r="I30" s="747"/>
      <c r="J30" s="747"/>
      <c r="K30" s="747"/>
      <c r="L30" s="763"/>
      <c r="M30" s="747"/>
      <c r="N30" s="747"/>
      <c r="O30" s="747"/>
      <c r="P30" s="747"/>
      <c r="Q30" s="782"/>
      <c r="R30" s="786"/>
      <c r="S30" s="782"/>
      <c r="T30" s="792"/>
      <c r="U30" s="792"/>
      <c r="V30" s="800"/>
      <c r="W30" s="792"/>
      <c r="X30" s="792"/>
      <c r="Y30" s="811"/>
      <c r="AB30" s="740"/>
      <c r="AD30" s="117"/>
      <c r="AE30" s="117"/>
      <c r="AF30" s="803"/>
    </row>
    <row r="31" spans="1:32">
      <c r="A31" s="2"/>
      <c r="B31" s="726" t="s">
        <v>500</v>
      </c>
      <c r="C31" s="731" t="s">
        <v>38</v>
      </c>
      <c r="D31" s="751"/>
      <c r="E31" s="751"/>
      <c r="F31" s="751"/>
      <c r="G31" s="762"/>
      <c r="H31" s="731" t="s">
        <v>38</v>
      </c>
      <c r="I31" s="751"/>
      <c r="J31" s="751"/>
      <c r="K31" s="751"/>
      <c r="L31" s="762"/>
      <c r="M31" s="773" t="s">
        <v>38</v>
      </c>
      <c r="N31" s="751"/>
      <c r="O31" s="751"/>
      <c r="P31" s="751"/>
      <c r="Q31" s="751"/>
      <c r="R31" s="731" t="s">
        <v>208</v>
      </c>
      <c r="S31" s="751"/>
      <c r="T31" s="751"/>
      <c r="U31" s="751"/>
      <c r="V31" s="762"/>
      <c r="W31" s="773" t="s">
        <v>38</v>
      </c>
      <c r="X31" s="751"/>
      <c r="Y31" s="751"/>
      <c r="Z31" s="812"/>
      <c r="AA31" s="812"/>
      <c r="AB31" s="731" t="s">
        <v>38</v>
      </c>
      <c r="AC31" s="751"/>
      <c r="AD31" s="747"/>
      <c r="AE31" s="742"/>
      <c r="AF31" s="763"/>
    </row>
    <row r="32" spans="1:32">
      <c r="A32" s="2"/>
      <c r="B32" s="724"/>
      <c r="C32" s="730" t="s">
        <v>521</v>
      </c>
      <c r="D32" s="747"/>
      <c r="E32" s="747"/>
      <c r="F32" s="747"/>
      <c r="G32" s="763"/>
      <c r="H32" s="730" t="s">
        <v>521</v>
      </c>
      <c r="I32" s="747"/>
      <c r="J32" s="747"/>
      <c r="K32" s="747"/>
      <c r="L32" s="763"/>
      <c r="M32" s="730" t="s">
        <v>521</v>
      </c>
      <c r="N32" s="747"/>
      <c r="O32" s="747"/>
      <c r="P32" s="747"/>
      <c r="Q32" s="747"/>
      <c r="R32" s="730" t="s">
        <v>521</v>
      </c>
      <c r="S32" s="747"/>
      <c r="T32" s="757"/>
      <c r="U32" s="757"/>
      <c r="V32" s="766"/>
      <c r="W32" s="730" t="s">
        <v>521</v>
      </c>
      <c r="X32" s="757"/>
      <c r="Y32" s="757"/>
      <c r="AB32" s="730" t="s">
        <v>521</v>
      </c>
      <c r="AC32" s="747"/>
      <c r="AD32" s="747"/>
      <c r="AE32" s="742"/>
      <c r="AF32" s="763"/>
    </row>
    <row r="33" spans="1:32">
      <c r="A33" s="2"/>
      <c r="B33" s="724"/>
      <c r="C33" s="737">
        <v>3128</v>
      </c>
      <c r="D33" s="752"/>
      <c r="E33" s="752"/>
      <c r="F33" s="757"/>
      <c r="G33" s="766"/>
      <c r="H33" s="737">
        <v>1949</v>
      </c>
      <c r="I33" s="747"/>
      <c r="J33" s="747"/>
      <c r="K33" s="747"/>
      <c r="L33" s="763"/>
      <c r="M33" s="737">
        <v>1552</v>
      </c>
      <c r="N33" s="747"/>
      <c r="O33" s="747"/>
      <c r="P33" s="747"/>
      <c r="Q33" s="752"/>
      <c r="R33" s="730">
        <v>45</v>
      </c>
      <c r="S33" s="752"/>
      <c r="T33" s="758"/>
      <c r="U33" s="795"/>
      <c r="V33" s="767"/>
      <c r="W33" s="737">
        <v>127</v>
      </c>
      <c r="X33" s="795"/>
      <c r="Y33" s="758"/>
      <c r="AB33" s="730">
        <v>395</v>
      </c>
      <c r="AC33" s="747"/>
      <c r="AD33" s="747"/>
      <c r="AE33" s="742"/>
      <c r="AF33" s="763"/>
    </row>
    <row r="34" spans="1:32">
      <c r="A34" s="2"/>
      <c r="B34" s="724"/>
      <c r="C34" s="738"/>
      <c r="D34" s="752"/>
      <c r="E34" s="752"/>
      <c r="F34" s="758"/>
      <c r="G34" s="767"/>
      <c r="H34" s="736"/>
      <c r="I34" s="747"/>
      <c r="J34" s="747"/>
      <c r="K34" s="747"/>
      <c r="L34" s="763"/>
      <c r="M34" s="747"/>
      <c r="N34" s="747"/>
      <c r="O34" s="747"/>
      <c r="P34" s="747"/>
      <c r="Q34" s="752"/>
      <c r="R34" s="738"/>
      <c r="S34" s="752"/>
      <c r="T34" s="759"/>
      <c r="U34" s="796"/>
      <c r="V34" s="801"/>
      <c r="W34" s="796"/>
      <c r="X34" s="796"/>
      <c r="Y34" s="793"/>
      <c r="AB34" s="736"/>
      <c r="AC34" s="747"/>
      <c r="AD34" s="747"/>
      <c r="AE34" s="742"/>
      <c r="AF34" s="763"/>
    </row>
    <row r="35" spans="1:32">
      <c r="A35" s="2"/>
      <c r="B35" s="724"/>
      <c r="C35" s="738" t="s">
        <v>536</v>
      </c>
      <c r="D35" s="752"/>
      <c r="E35" s="752"/>
      <c r="F35" s="759"/>
      <c r="G35" s="768"/>
      <c r="H35" s="738" t="s">
        <v>536</v>
      </c>
      <c r="I35" s="747"/>
      <c r="J35" s="747"/>
      <c r="K35" s="747"/>
      <c r="L35" s="763"/>
      <c r="M35" s="752" t="s">
        <v>567</v>
      </c>
      <c r="N35" s="747"/>
      <c r="O35" s="747"/>
      <c r="P35" s="747"/>
      <c r="Q35" s="747"/>
      <c r="R35" s="738" t="s">
        <v>576</v>
      </c>
      <c r="S35" s="747"/>
      <c r="T35" s="747"/>
      <c r="U35" s="747"/>
      <c r="V35" s="763"/>
      <c r="W35" s="752" t="s">
        <v>567</v>
      </c>
      <c r="X35" s="747"/>
      <c r="Y35" s="747"/>
      <c r="AB35" s="738" t="s">
        <v>536</v>
      </c>
      <c r="AC35" s="747"/>
      <c r="AD35" s="747"/>
      <c r="AE35" s="742"/>
      <c r="AF35" s="763"/>
    </row>
    <row r="36" spans="1:32">
      <c r="A36" s="2"/>
      <c r="B36" s="724"/>
      <c r="C36" s="730" t="s">
        <v>521</v>
      </c>
      <c r="D36" s="752"/>
      <c r="E36" s="752"/>
      <c r="F36" s="758"/>
      <c r="G36" s="767"/>
      <c r="H36" s="737" t="s">
        <v>521</v>
      </c>
      <c r="I36" s="747"/>
      <c r="J36" s="747"/>
      <c r="K36" s="747"/>
      <c r="L36" s="763"/>
      <c r="M36" s="730" t="s">
        <v>521</v>
      </c>
      <c r="N36" s="747"/>
      <c r="O36" s="747"/>
      <c r="P36" s="747"/>
      <c r="Q36" s="781"/>
      <c r="R36" s="730" t="s">
        <v>521</v>
      </c>
      <c r="S36" s="747"/>
      <c r="T36" s="747"/>
      <c r="U36" s="747"/>
      <c r="V36" s="763"/>
      <c r="W36" s="730" t="s">
        <v>521</v>
      </c>
      <c r="X36" s="747"/>
      <c r="Y36" s="747"/>
      <c r="AB36" s="730" t="s">
        <v>521</v>
      </c>
      <c r="AC36" s="747"/>
      <c r="AD36" s="747"/>
      <c r="AE36" s="742"/>
      <c r="AF36" s="763"/>
    </row>
    <row r="37" spans="1:32">
      <c r="A37" s="2"/>
      <c r="B37" s="724"/>
      <c r="C37" s="737">
        <v>9673</v>
      </c>
      <c r="D37" s="752"/>
      <c r="E37" s="752"/>
      <c r="F37" s="759"/>
      <c r="G37" s="768"/>
      <c r="H37" s="737">
        <v>15121</v>
      </c>
      <c r="I37" s="747"/>
      <c r="J37" s="747"/>
      <c r="K37" s="747"/>
      <c r="L37" s="763"/>
      <c r="M37" s="737">
        <v>4471</v>
      </c>
      <c r="N37" s="747"/>
      <c r="O37" s="747"/>
      <c r="P37" s="747"/>
      <c r="Q37" s="747"/>
      <c r="R37" s="737">
        <v>2213</v>
      </c>
      <c r="S37" s="747"/>
      <c r="T37" s="747"/>
      <c r="U37" s="747"/>
      <c r="V37" s="763"/>
      <c r="W37" s="737">
        <v>2249</v>
      </c>
      <c r="X37" s="747"/>
      <c r="Y37" s="747"/>
      <c r="AB37" s="730">
        <v>925</v>
      </c>
      <c r="AC37" s="747"/>
      <c r="AD37" s="747"/>
      <c r="AE37" s="742"/>
      <c r="AF37" s="763"/>
    </row>
    <row r="38" spans="1:32">
      <c r="A38" s="2"/>
      <c r="B38" s="724"/>
      <c r="C38" s="738" t="s">
        <v>537</v>
      </c>
      <c r="D38" s="747"/>
      <c r="E38" s="747"/>
      <c r="F38" s="747"/>
      <c r="G38" s="763"/>
      <c r="H38" s="738" t="s">
        <v>537</v>
      </c>
      <c r="I38" s="747"/>
      <c r="J38" s="747"/>
      <c r="K38" s="747"/>
      <c r="L38" s="763"/>
      <c r="M38" s="752" t="s">
        <v>174</v>
      </c>
      <c r="N38" s="747"/>
      <c r="O38" s="747"/>
      <c r="P38" s="747"/>
      <c r="Q38" s="747"/>
      <c r="R38" s="738" t="s">
        <v>537</v>
      </c>
      <c r="S38" s="747"/>
      <c r="T38" s="747"/>
      <c r="U38" s="747"/>
      <c r="V38" s="763"/>
      <c r="W38" s="752" t="s">
        <v>174</v>
      </c>
      <c r="X38" s="747"/>
      <c r="Y38" s="747"/>
      <c r="AB38" s="736"/>
      <c r="AC38" s="747"/>
      <c r="AD38" s="747"/>
      <c r="AE38" s="742"/>
      <c r="AF38" s="763"/>
    </row>
    <row r="39" spans="1:32">
      <c r="A39" s="2"/>
      <c r="B39" s="724"/>
      <c r="C39" s="730" t="s">
        <v>521</v>
      </c>
      <c r="D39" s="747"/>
      <c r="E39" s="747"/>
      <c r="F39" s="747"/>
      <c r="G39" s="763"/>
      <c r="H39" s="730" t="s">
        <v>521</v>
      </c>
      <c r="I39" s="747"/>
      <c r="J39" s="747"/>
      <c r="K39" s="747"/>
      <c r="L39" s="763"/>
      <c r="M39" s="730" t="s">
        <v>521</v>
      </c>
      <c r="N39" s="747"/>
      <c r="O39" s="747"/>
      <c r="P39" s="747"/>
      <c r="Q39" s="752"/>
      <c r="R39" s="730" t="s">
        <v>521</v>
      </c>
      <c r="S39" s="752"/>
      <c r="T39" s="757"/>
      <c r="U39" s="757"/>
      <c r="V39" s="766"/>
      <c r="W39" s="730" t="s">
        <v>521</v>
      </c>
      <c r="X39" s="757"/>
      <c r="Y39" s="747"/>
      <c r="AB39" s="738" t="s">
        <v>584</v>
      </c>
      <c r="AC39" s="747"/>
      <c r="AD39" s="747"/>
      <c r="AE39" s="742"/>
      <c r="AF39" s="763"/>
    </row>
    <row r="40" spans="1:32">
      <c r="A40" s="2"/>
      <c r="B40" s="724"/>
      <c r="C40" s="737">
        <v>9096</v>
      </c>
      <c r="D40" s="747"/>
      <c r="E40" s="747"/>
      <c r="F40" s="747"/>
      <c r="G40" s="763"/>
      <c r="H40" s="737">
        <v>13845</v>
      </c>
      <c r="I40" s="757"/>
      <c r="J40" s="757"/>
      <c r="K40" s="757"/>
      <c r="L40" s="766"/>
      <c r="M40" s="737">
        <v>3891</v>
      </c>
      <c r="N40" s="757"/>
      <c r="O40" s="757"/>
      <c r="P40" s="757"/>
      <c r="Q40" s="752"/>
      <c r="R40" s="737">
        <v>1360</v>
      </c>
      <c r="S40" s="752"/>
      <c r="T40" s="758"/>
      <c r="U40" s="797"/>
      <c r="V40" s="767"/>
      <c r="W40" s="737">
        <v>1861</v>
      </c>
      <c r="X40" s="797"/>
      <c r="Y40" s="747"/>
      <c r="AB40" s="730" t="s">
        <v>521</v>
      </c>
      <c r="AC40" s="747"/>
      <c r="AD40" s="747"/>
      <c r="AE40" s="742"/>
      <c r="AF40" s="763"/>
    </row>
    <row r="41" spans="1:32">
      <c r="A41" s="2"/>
      <c r="B41" s="724"/>
      <c r="C41" s="738"/>
      <c r="D41" s="747"/>
      <c r="E41" s="747"/>
      <c r="F41" s="747"/>
      <c r="G41" s="769"/>
      <c r="H41" s="738"/>
      <c r="I41" s="758"/>
      <c r="J41" s="758"/>
      <c r="K41" s="758"/>
      <c r="L41" s="767"/>
      <c r="M41" s="774" t="s">
        <v>569</v>
      </c>
      <c r="N41" s="758"/>
      <c r="O41" s="758"/>
      <c r="P41" s="758"/>
      <c r="Q41" s="752"/>
      <c r="R41" s="738"/>
      <c r="S41" s="752"/>
      <c r="T41" s="747"/>
      <c r="U41" s="797"/>
      <c r="V41" s="763"/>
      <c r="W41" s="808" t="s">
        <v>569</v>
      </c>
      <c r="X41" s="797"/>
      <c r="Y41" s="747"/>
      <c r="AB41" s="730">
        <v>811</v>
      </c>
      <c r="AC41" s="747"/>
      <c r="AD41" s="747"/>
      <c r="AE41" s="742"/>
      <c r="AF41" s="763"/>
    </row>
    <row r="42" spans="1:32">
      <c r="A42" s="2"/>
      <c r="B42" s="724"/>
      <c r="C42" s="733" t="s">
        <v>407</v>
      </c>
      <c r="D42" s="749"/>
      <c r="E42" s="749"/>
      <c r="F42" s="749"/>
      <c r="G42" s="764"/>
      <c r="H42" s="733" t="s">
        <v>551</v>
      </c>
      <c r="I42" s="749"/>
      <c r="J42" s="749"/>
      <c r="K42" s="749"/>
      <c r="L42" s="764"/>
      <c r="M42" s="775" t="s">
        <v>521</v>
      </c>
      <c r="N42" s="759"/>
      <c r="O42" s="759"/>
      <c r="P42" s="759"/>
      <c r="Q42" s="752"/>
      <c r="R42" s="738" t="s">
        <v>577</v>
      </c>
      <c r="S42" s="752"/>
      <c r="T42" s="747"/>
      <c r="U42" s="797"/>
      <c r="V42" s="763"/>
      <c r="W42" s="730" t="s">
        <v>521</v>
      </c>
      <c r="X42" s="797"/>
      <c r="Y42" s="747"/>
      <c r="AB42" s="736"/>
      <c r="AC42" s="747"/>
      <c r="AD42" s="747"/>
      <c r="AE42" s="742"/>
      <c r="AF42" s="763"/>
    </row>
    <row r="43" spans="1:32">
      <c r="A43" s="2"/>
      <c r="B43" s="724"/>
      <c r="C43" s="733"/>
      <c r="D43" s="749"/>
      <c r="E43" s="749"/>
      <c r="F43" s="749"/>
      <c r="G43" s="764"/>
      <c r="H43" s="733"/>
      <c r="I43" s="749"/>
      <c r="J43" s="749"/>
      <c r="K43" s="749"/>
      <c r="L43" s="764"/>
      <c r="M43" s="737">
        <v>21244</v>
      </c>
      <c r="N43" s="758"/>
      <c r="O43" s="758"/>
      <c r="P43" s="758"/>
      <c r="Q43" s="752"/>
      <c r="R43" s="730" t="s">
        <v>521</v>
      </c>
      <c r="S43" s="752"/>
      <c r="T43" s="747"/>
      <c r="U43" s="797"/>
      <c r="V43" s="763"/>
      <c r="W43" s="737">
        <v>6090</v>
      </c>
      <c r="X43" s="797"/>
      <c r="Y43" s="747"/>
      <c r="AB43" s="733" t="s">
        <v>352</v>
      </c>
      <c r="AC43" s="749"/>
      <c r="AD43" s="749"/>
      <c r="AE43" s="749"/>
      <c r="AF43" s="764"/>
    </row>
    <row r="44" spans="1:32">
      <c r="A44" s="2"/>
      <c r="B44" s="724"/>
      <c r="C44" s="730" t="s">
        <v>521</v>
      </c>
      <c r="D44" s="747"/>
      <c r="E44" s="747"/>
      <c r="F44" s="747"/>
      <c r="G44" s="769"/>
      <c r="H44" s="730" t="s">
        <v>521</v>
      </c>
      <c r="I44" s="759"/>
      <c r="J44" s="759"/>
      <c r="K44" s="759"/>
      <c r="L44" s="768"/>
      <c r="M44" s="776" t="s">
        <v>384</v>
      </c>
      <c r="N44" s="759"/>
      <c r="O44" s="759"/>
      <c r="P44" s="759"/>
      <c r="Q44" s="747"/>
      <c r="R44" s="730" t="s">
        <v>51</v>
      </c>
      <c r="S44" s="747"/>
      <c r="T44" s="747"/>
      <c r="U44" s="747"/>
      <c r="V44" s="763"/>
      <c r="W44" s="752" t="s">
        <v>384</v>
      </c>
      <c r="X44" s="747"/>
      <c r="Y44" s="747"/>
      <c r="AB44" s="733"/>
      <c r="AC44" s="749"/>
      <c r="AD44" s="749"/>
      <c r="AE44" s="749"/>
      <c r="AF44" s="764"/>
    </row>
    <row r="45" spans="1:32">
      <c r="A45" s="2"/>
      <c r="B45" s="724"/>
      <c r="C45" s="730" t="s">
        <v>51</v>
      </c>
      <c r="D45" s="747"/>
      <c r="E45" s="747"/>
      <c r="F45" s="747"/>
      <c r="G45" s="769"/>
      <c r="H45" s="730" t="s">
        <v>51</v>
      </c>
      <c r="I45" s="758"/>
      <c r="J45" s="758"/>
      <c r="K45" s="758"/>
      <c r="L45" s="767"/>
      <c r="M45" s="737" t="s">
        <v>521</v>
      </c>
      <c r="N45" s="758"/>
      <c r="O45" s="758"/>
      <c r="P45" s="758"/>
      <c r="Q45" s="781"/>
      <c r="R45" s="736"/>
      <c r="S45" s="747"/>
      <c r="T45" s="747"/>
      <c r="U45" s="747"/>
      <c r="V45" s="763"/>
      <c r="W45" s="730" t="s">
        <v>521</v>
      </c>
      <c r="X45" s="781"/>
      <c r="Y45" s="747"/>
      <c r="Z45" s="747"/>
      <c r="AA45" s="747"/>
      <c r="AB45" s="730" t="s">
        <v>521</v>
      </c>
      <c r="AF45" s="89"/>
    </row>
    <row r="46" spans="1:32">
      <c r="A46" s="2"/>
      <c r="B46" s="724"/>
      <c r="C46" s="738"/>
      <c r="D46" s="747"/>
      <c r="E46" s="747"/>
      <c r="F46" s="747"/>
      <c r="G46" s="769"/>
      <c r="H46" s="738"/>
      <c r="I46" s="759"/>
      <c r="J46" s="759"/>
      <c r="K46" s="759"/>
      <c r="L46" s="768"/>
      <c r="M46" s="737">
        <v>18321</v>
      </c>
      <c r="N46" s="759"/>
      <c r="O46" s="759"/>
      <c r="P46" s="759"/>
      <c r="Q46" s="752"/>
      <c r="R46" s="738" t="s">
        <v>578</v>
      </c>
      <c r="V46" s="89"/>
      <c r="W46" s="737">
        <v>5162</v>
      </c>
      <c r="X46" s="810"/>
      <c r="AB46" s="730">
        <v>64</v>
      </c>
      <c r="AF46" s="89"/>
    </row>
    <row r="47" spans="1:32">
      <c r="A47" s="2"/>
      <c r="B47" s="724"/>
      <c r="C47" s="733" t="s">
        <v>542</v>
      </c>
      <c r="D47" s="749"/>
      <c r="E47" s="749"/>
      <c r="F47" s="749"/>
      <c r="G47" s="764"/>
      <c r="H47" s="733" t="s">
        <v>553</v>
      </c>
      <c r="I47" s="749"/>
      <c r="J47" s="749"/>
      <c r="K47" s="749"/>
      <c r="L47" s="764"/>
      <c r="M47" s="758"/>
      <c r="N47" s="758"/>
      <c r="O47" s="758"/>
      <c r="P47" s="758"/>
      <c r="Q47" s="752"/>
      <c r="R47" s="730" t="s">
        <v>521</v>
      </c>
      <c r="S47" s="757"/>
      <c r="T47" s="757"/>
      <c r="U47" s="747"/>
      <c r="V47" s="763"/>
      <c r="W47" s="747"/>
      <c r="X47" s="752"/>
      <c r="Y47" s="752"/>
      <c r="Z47" s="757"/>
      <c r="AA47" s="757"/>
      <c r="AB47" s="740"/>
      <c r="AF47" s="89"/>
    </row>
    <row r="48" spans="1:32">
      <c r="A48" s="2"/>
      <c r="B48" s="724"/>
      <c r="C48" s="733"/>
      <c r="D48" s="749"/>
      <c r="E48" s="749"/>
      <c r="F48" s="749"/>
      <c r="G48" s="764"/>
      <c r="H48" s="733"/>
      <c r="I48" s="749"/>
      <c r="J48" s="749"/>
      <c r="K48" s="749"/>
      <c r="L48" s="764"/>
      <c r="M48" s="776"/>
      <c r="N48" s="759"/>
      <c r="O48" s="759"/>
      <c r="P48" s="759"/>
      <c r="Q48" s="752"/>
      <c r="R48" s="730">
        <v>336</v>
      </c>
      <c r="S48" s="758"/>
      <c r="T48" s="758"/>
      <c r="U48" s="747"/>
      <c r="V48" s="763"/>
      <c r="W48" s="747"/>
      <c r="X48" s="752"/>
      <c r="Y48" s="752"/>
      <c r="Z48" s="813"/>
      <c r="AA48" s="758"/>
      <c r="AB48" s="740"/>
      <c r="AF48" s="89"/>
    </row>
    <row r="49" spans="1:32">
      <c r="A49" s="2"/>
      <c r="B49" s="724"/>
      <c r="C49" s="730" t="s">
        <v>521</v>
      </c>
      <c r="D49" s="747"/>
      <c r="E49" s="747"/>
      <c r="F49" s="747"/>
      <c r="G49" s="763"/>
      <c r="H49" s="730" t="s">
        <v>521</v>
      </c>
      <c r="I49" s="747"/>
      <c r="J49" s="747"/>
      <c r="K49" s="747"/>
      <c r="L49" s="763"/>
      <c r="M49" s="777"/>
      <c r="N49" s="747"/>
      <c r="O49" s="747"/>
      <c r="P49" s="747"/>
      <c r="Q49" s="752"/>
      <c r="R49" s="738" t="s">
        <v>537</v>
      </c>
      <c r="S49" s="759"/>
      <c r="T49" s="759"/>
      <c r="U49" s="747"/>
      <c r="V49" s="763"/>
      <c r="W49" s="747"/>
      <c r="X49" s="752"/>
      <c r="Y49" s="752"/>
      <c r="Z49" s="759"/>
      <c r="AA49" s="759"/>
      <c r="AB49" s="740"/>
      <c r="AF49" s="89"/>
    </row>
    <row r="50" spans="1:32">
      <c r="A50" s="2"/>
      <c r="B50" s="724"/>
      <c r="C50" s="730" t="s">
        <v>51</v>
      </c>
      <c r="D50" s="747"/>
      <c r="E50" s="747"/>
      <c r="F50" s="747"/>
      <c r="G50" s="763"/>
      <c r="H50" s="730" t="s">
        <v>51</v>
      </c>
      <c r="I50" s="747"/>
      <c r="J50" s="747"/>
      <c r="K50" s="747"/>
      <c r="L50" s="763"/>
      <c r="M50" s="778"/>
      <c r="N50" s="747"/>
      <c r="O50" s="747"/>
      <c r="P50" s="747"/>
      <c r="Q50" s="752"/>
      <c r="R50" s="730" t="s">
        <v>521</v>
      </c>
      <c r="S50" s="758"/>
      <c r="T50" s="758"/>
      <c r="U50" s="747"/>
      <c r="V50" s="763"/>
      <c r="W50" s="747"/>
      <c r="X50" s="747"/>
      <c r="Y50" s="747"/>
      <c r="AB50" s="740"/>
      <c r="AF50" s="89"/>
    </row>
    <row r="51" spans="1:32">
      <c r="A51" s="2"/>
      <c r="B51" s="724"/>
      <c r="C51" s="738" t="s">
        <v>537</v>
      </c>
      <c r="D51" s="747"/>
      <c r="E51" s="747"/>
      <c r="F51" s="747"/>
      <c r="G51" s="763"/>
      <c r="H51" s="738" t="s">
        <v>537</v>
      </c>
      <c r="I51" s="747"/>
      <c r="J51" s="747"/>
      <c r="K51" s="747"/>
      <c r="L51" s="763"/>
      <c r="M51" s="747"/>
      <c r="N51" s="747"/>
      <c r="O51" s="747"/>
      <c r="P51" s="747"/>
      <c r="Q51" s="752"/>
      <c r="R51" s="730">
        <v>233</v>
      </c>
      <c r="S51" s="759"/>
      <c r="T51" s="759"/>
      <c r="U51" s="747"/>
      <c r="V51" s="763"/>
      <c r="W51" s="747"/>
      <c r="X51" s="747"/>
      <c r="Y51" s="747"/>
      <c r="AB51" s="740"/>
      <c r="AF51" s="89"/>
    </row>
    <row r="52" spans="1:32">
      <c r="A52" s="2"/>
      <c r="B52" s="724"/>
      <c r="C52" s="730" t="s">
        <v>521</v>
      </c>
      <c r="D52" s="752"/>
      <c r="E52" s="752"/>
      <c r="F52" s="757"/>
      <c r="G52" s="766"/>
      <c r="H52" s="730" t="s">
        <v>521</v>
      </c>
      <c r="I52" s="747"/>
      <c r="J52" s="747"/>
      <c r="K52" s="747"/>
      <c r="L52" s="763"/>
      <c r="M52" s="747"/>
      <c r="N52" s="747"/>
      <c r="O52" s="747"/>
      <c r="P52" s="747"/>
      <c r="R52" s="740"/>
      <c r="U52" s="747"/>
      <c r="V52" s="763"/>
      <c r="W52" s="747"/>
      <c r="X52" s="747"/>
      <c r="Y52" s="747"/>
      <c r="AB52" s="740"/>
      <c r="AF52" s="89"/>
    </row>
    <row r="53" spans="1:32">
      <c r="A53" s="2"/>
      <c r="B53" s="724"/>
      <c r="C53" s="730" t="s">
        <v>51</v>
      </c>
      <c r="D53" s="752"/>
      <c r="E53" s="752"/>
      <c r="F53" s="758"/>
      <c r="G53" s="767"/>
      <c r="H53" s="730" t="s">
        <v>51</v>
      </c>
      <c r="I53" s="747"/>
      <c r="J53" s="747"/>
      <c r="K53" s="747"/>
      <c r="L53" s="763"/>
      <c r="M53" s="747"/>
      <c r="N53" s="747"/>
      <c r="O53" s="747"/>
      <c r="P53" s="747"/>
      <c r="Q53" s="781"/>
      <c r="R53" s="733" t="s">
        <v>431</v>
      </c>
      <c r="S53" s="791"/>
      <c r="T53" s="791"/>
      <c r="U53" s="791"/>
      <c r="V53" s="802"/>
      <c r="W53" s="747"/>
      <c r="X53" s="781"/>
      <c r="Y53" s="747"/>
      <c r="Z53" s="747"/>
      <c r="AA53" s="747"/>
      <c r="AB53" s="736"/>
      <c r="AC53" s="747"/>
      <c r="AF53" s="89"/>
    </row>
    <row r="54" spans="1:32">
      <c r="A54" s="2"/>
      <c r="B54" s="724"/>
      <c r="C54" s="738"/>
      <c r="D54" s="752"/>
      <c r="E54" s="752"/>
      <c r="F54" s="759"/>
      <c r="G54" s="768"/>
      <c r="H54" s="736"/>
      <c r="I54" s="747"/>
      <c r="J54" s="747"/>
      <c r="K54" s="747"/>
      <c r="L54" s="763"/>
      <c r="M54" s="747"/>
      <c r="N54" s="747"/>
      <c r="O54" s="747"/>
      <c r="P54" s="747"/>
      <c r="Q54" s="752"/>
      <c r="R54" s="787"/>
      <c r="S54" s="791"/>
      <c r="T54" s="791"/>
      <c r="U54" s="791"/>
      <c r="V54" s="802"/>
      <c r="X54" s="752"/>
      <c r="AB54" s="740"/>
      <c r="AF54" s="89"/>
    </row>
    <row r="55" spans="1:32">
      <c r="A55" s="2"/>
      <c r="B55" s="724"/>
      <c r="C55" s="733" t="s">
        <v>544</v>
      </c>
      <c r="D55" s="749"/>
      <c r="E55" s="749"/>
      <c r="F55" s="749"/>
      <c r="G55" s="764"/>
      <c r="H55" s="736"/>
      <c r="I55" s="747"/>
      <c r="J55" s="747"/>
      <c r="K55" s="747"/>
      <c r="L55" s="763"/>
      <c r="M55" s="747"/>
      <c r="N55" s="747"/>
      <c r="O55" s="747"/>
      <c r="P55" s="747"/>
      <c r="Q55" s="752"/>
      <c r="R55" s="730" t="s">
        <v>521</v>
      </c>
      <c r="S55" s="752"/>
      <c r="T55" s="757"/>
      <c r="U55" s="757"/>
      <c r="V55" s="763"/>
      <c r="W55" s="747"/>
      <c r="X55" s="747"/>
      <c r="Y55" s="747"/>
      <c r="Z55" s="747"/>
      <c r="AA55" s="747"/>
      <c r="AB55" s="777"/>
      <c r="AC55" s="757"/>
      <c r="AF55" s="89"/>
    </row>
    <row r="56" spans="1:32">
      <c r="A56" s="2"/>
      <c r="B56" s="724"/>
      <c r="C56" s="733"/>
      <c r="D56" s="749"/>
      <c r="E56" s="749"/>
      <c r="F56" s="749"/>
      <c r="G56" s="764"/>
      <c r="H56" s="736"/>
      <c r="I56" s="747"/>
      <c r="J56" s="747"/>
      <c r="K56" s="747"/>
      <c r="L56" s="763"/>
      <c r="M56" s="747"/>
      <c r="N56" s="747"/>
      <c r="O56" s="747"/>
      <c r="P56" s="747"/>
      <c r="Q56" s="752"/>
      <c r="R56" s="730">
        <v>9</v>
      </c>
      <c r="S56" s="752"/>
      <c r="T56" s="758"/>
      <c r="U56" s="758"/>
      <c r="V56" s="763"/>
      <c r="W56" s="747"/>
      <c r="X56" s="752"/>
      <c r="Y56" s="747"/>
      <c r="Z56" s="747"/>
      <c r="AA56" s="747"/>
      <c r="AB56" s="815"/>
      <c r="AC56" s="758"/>
      <c r="AF56" s="89"/>
    </row>
    <row r="57" spans="1:32">
      <c r="A57" s="2"/>
      <c r="B57" s="724"/>
      <c r="C57" s="730" t="s">
        <v>521</v>
      </c>
      <c r="D57" s="747"/>
      <c r="E57" s="747"/>
      <c r="F57" s="747"/>
      <c r="G57" s="763"/>
      <c r="H57" s="736"/>
      <c r="I57" s="747"/>
      <c r="J57" s="747"/>
      <c r="K57" s="747"/>
      <c r="L57" s="763"/>
      <c r="M57" s="747"/>
      <c r="N57" s="747"/>
      <c r="O57" s="747"/>
      <c r="P57" s="747"/>
      <c r="Q57" s="752"/>
      <c r="R57" s="738"/>
      <c r="S57" s="752"/>
      <c r="T57" s="759"/>
      <c r="U57" s="759"/>
      <c r="V57" s="763"/>
      <c r="W57" s="747"/>
      <c r="X57" s="752"/>
      <c r="Y57" s="747"/>
      <c r="Z57" s="747"/>
      <c r="AA57" s="747"/>
      <c r="AB57" s="816"/>
      <c r="AC57" s="759"/>
      <c r="AF57" s="89"/>
    </row>
    <row r="58" spans="1:32">
      <c r="A58" s="2"/>
      <c r="B58" s="724"/>
      <c r="C58" s="739">
        <v>1.1999999999999999e-003</v>
      </c>
      <c r="D58" s="747"/>
      <c r="E58" s="747"/>
      <c r="F58" s="747"/>
      <c r="G58" s="763"/>
      <c r="H58" s="736"/>
      <c r="I58" s="747"/>
      <c r="J58" s="747"/>
      <c r="K58" s="747"/>
      <c r="L58" s="763"/>
      <c r="M58" s="747"/>
      <c r="N58" s="747"/>
      <c r="O58" s="747"/>
      <c r="P58" s="747"/>
      <c r="Q58" s="752"/>
      <c r="R58" s="738"/>
      <c r="S58" s="752"/>
      <c r="T58" s="758"/>
      <c r="U58" s="798"/>
      <c r="V58" s="763"/>
      <c r="W58" s="747"/>
      <c r="X58" s="752"/>
      <c r="Y58" s="747"/>
      <c r="Z58" s="747"/>
      <c r="AA58" s="747"/>
      <c r="AB58" s="815"/>
      <c r="AC58" s="758"/>
      <c r="AF58" s="89"/>
    </row>
    <row r="59" spans="1:32">
      <c r="A59" s="2"/>
      <c r="B59" s="724"/>
      <c r="C59" s="740"/>
      <c r="D59" s="747"/>
      <c r="G59" s="89"/>
      <c r="H59" s="736"/>
      <c r="I59" s="747"/>
      <c r="J59" s="747"/>
      <c r="K59" s="747"/>
      <c r="L59" s="763"/>
      <c r="M59" s="747"/>
      <c r="N59" s="747"/>
      <c r="O59" s="747"/>
      <c r="P59" s="747"/>
      <c r="Q59" s="752"/>
      <c r="R59" s="738"/>
      <c r="S59" s="752"/>
      <c r="T59" s="793"/>
      <c r="U59" s="759"/>
      <c r="V59" s="763"/>
      <c r="W59" s="747"/>
      <c r="X59" s="752"/>
      <c r="Y59" s="747"/>
      <c r="Z59" s="747"/>
      <c r="AA59" s="747"/>
      <c r="AB59" s="816"/>
      <c r="AC59" s="759"/>
      <c r="AF59" s="89"/>
    </row>
    <row r="60" spans="1:32">
      <c r="A60" s="2"/>
      <c r="B60" s="724"/>
      <c r="C60" s="738"/>
      <c r="D60" s="752"/>
      <c r="E60" s="752"/>
      <c r="F60" s="757"/>
      <c r="G60" s="766"/>
      <c r="H60" s="736"/>
      <c r="I60" s="747"/>
      <c r="J60" s="747"/>
      <c r="K60" s="747"/>
      <c r="L60" s="763"/>
      <c r="M60" s="747"/>
      <c r="N60" s="747"/>
      <c r="O60" s="747"/>
      <c r="P60" s="747"/>
      <c r="Q60" s="747"/>
      <c r="R60" s="736"/>
      <c r="S60" s="747"/>
      <c r="T60" s="747"/>
      <c r="U60" s="747"/>
      <c r="V60" s="763"/>
      <c r="W60" s="747"/>
      <c r="X60" s="752"/>
      <c r="Y60" s="752"/>
      <c r="Z60" s="752"/>
      <c r="AA60" s="752"/>
      <c r="AB60" s="815"/>
      <c r="AC60" s="758"/>
      <c r="AF60" s="89"/>
    </row>
    <row r="61" spans="1:32">
      <c r="A61" s="2"/>
      <c r="B61" s="724"/>
      <c r="C61" s="738"/>
      <c r="D61" s="752"/>
      <c r="E61" s="752"/>
      <c r="F61" s="758"/>
      <c r="G61" s="767"/>
      <c r="H61" s="736"/>
      <c r="I61" s="747"/>
      <c r="J61" s="747"/>
      <c r="K61" s="747"/>
      <c r="L61" s="763"/>
      <c r="M61" s="747"/>
      <c r="N61" s="747"/>
      <c r="O61" s="747"/>
      <c r="P61" s="747"/>
      <c r="Q61" s="752"/>
      <c r="R61" s="738"/>
      <c r="S61" s="752"/>
      <c r="T61" s="757"/>
      <c r="U61" s="757"/>
      <c r="V61" s="89"/>
      <c r="W61" s="747"/>
      <c r="X61" s="752"/>
      <c r="Y61" s="752"/>
      <c r="Z61" s="752"/>
      <c r="AA61" s="752"/>
      <c r="AB61" s="816"/>
      <c r="AC61" s="759"/>
      <c r="AF61" s="89"/>
    </row>
    <row r="62" spans="1:32">
      <c r="A62" s="2"/>
      <c r="B62" s="724"/>
      <c r="C62" s="738"/>
      <c r="D62" s="752"/>
      <c r="E62" s="752"/>
      <c r="F62" s="759"/>
      <c r="G62" s="768"/>
      <c r="H62" s="736"/>
      <c r="I62" s="747"/>
      <c r="J62" s="747"/>
      <c r="K62" s="747"/>
      <c r="L62" s="763"/>
      <c r="M62" s="747"/>
      <c r="N62" s="747"/>
      <c r="O62" s="747"/>
      <c r="P62" s="747"/>
      <c r="Q62" s="752"/>
      <c r="R62" s="738"/>
      <c r="S62" s="752"/>
      <c r="T62" s="758"/>
      <c r="U62" s="758"/>
      <c r="V62" s="89"/>
      <c r="W62" s="747"/>
      <c r="X62" s="752"/>
      <c r="Y62" s="752"/>
      <c r="Z62" s="752"/>
      <c r="AA62" s="752"/>
      <c r="AB62" s="815"/>
      <c r="AC62" s="758"/>
      <c r="AF62" s="89"/>
    </row>
    <row r="63" spans="1:32">
      <c r="A63" s="2"/>
      <c r="B63" s="724"/>
      <c r="C63" s="738"/>
      <c r="D63" s="752"/>
      <c r="E63" s="752"/>
      <c r="F63" s="758"/>
      <c r="G63" s="767"/>
      <c r="H63" s="736"/>
      <c r="I63" s="747"/>
      <c r="J63" s="747"/>
      <c r="K63" s="747"/>
      <c r="L63" s="763"/>
      <c r="M63" s="747"/>
      <c r="N63" s="747"/>
      <c r="O63" s="747"/>
      <c r="P63" s="747"/>
      <c r="Q63" s="752"/>
      <c r="R63" s="738"/>
      <c r="S63" s="752"/>
      <c r="T63" s="758"/>
      <c r="U63" s="758"/>
      <c r="V63" s="89"/>
      <c r="W63" s="747"/>
      <c r="X63" s="752"/>
      <c r="Y63" s="752"/>
      <c r="Z63" s="752"/>
      <c r="AA63" s="752"/>
      <c r="AB63" s="816"/>
      <c r="AC63" s="759"/>
      <c r="AF63" s="89"/>
    </row>
    <row r="64" spans="1:32">
      <c r="A64" s="2"/>
      <c r="B64" s="725"/>
      <c r="C64" s="741"/>
      <c r="D64" s="753"/>
      <c r="E64" s="753"/>
      <c r="F64" s="753"/>
      <c r="G64" s="770"/>
      <c r="H64" s="741"/>
      <c r="I64" s="753"/>
      <c r="J64" s="753"/>
      <c r="K64" s="753"/>
      <c r="L64" s="770"/>
      <c r="M64" s="753"/>
      <c r="N64" s="753"/>
      <c r="O64" s="753"/>
      <c r="P64" s="753"/>
      <c r="Q64" s="117"/>
      <c r="R64" s="788"/>
      <c r="S64" s="117"/>
      <c r="T64" s="117"/>
      <c r="U64" s="117"/>
      <c r="V64" s="803"/>
      <c r="W64" s="753"/>
      <c r="X64" s="753"/>
      <c r="Y64" s="753"/>
      <c r="Z64" s="117"/>
      <c r="AA64" s="117"/>
      <c r="AB64" s="788"/>
      <c r="AC64" s="117"/>
      <c r="AD64" s="117"/>
      <c r="AE64" s="117"/>
      <c r="AF64" s="803"/>
    </row>
    <row r="65" spans="3:25">
      <c r="C65" s="742"/>
      <c r="D65" s="742"/>
      <c r="E65" s="742"/>
      <c r="F65" s="742"/>
      <c r="G65" s="742"/>
      <c r="H65" s="742"/>
      <c r="I65" s="742"/>
      <c r="J65" s="742"/>
      <c r="K65" s="742"/>
      <c r="L65" s="742"/>
      <c r="M65" s="742"/>
      <c r="N65" s="742"/>
      <c r="O65" s="742"/>
      <c r="P65" s="742"/>
      <c r="Q65" s="742"/>
      <c r="R65" s="742"/>
      <c r="S65" s="742"/>
      <c r="T65" s="742"/>
      <c r="U65" s="742"/>
      <c r="V65" s="742"/>
      <c r="W65" s="742"/>
      <c r="X65" s="742"/>
      <c r="Y65" s="742"/>
    </row>
  </sheetData>
  <mergeCells count="25">
    <mergeCell ref="C2:G3"/>
    <mergeCell ref="H2:L3"/>
    <mergeCell ref="M2:Q3"/>
    <mergeCell ref="R2:V3"/>
    <mergeCell ref="W2:AA3"/>
    <mergeCell ref="AB2:AF3"/>
    <mergeCell ref="R4:V5"/>
    <mergeCell ref="M8:Q9"/>
    <mergeCell ref="W8:AA9"/>
    <mergeCell ref="C12:G13"/>
    <mergeCell ref="H12:L13"/>
    <mergeCell ref="AB12:AF13"/>
    <mergeCell ref="R13:V14"/>
    <mergeCell ref="C17:G18"/>
    <mergeCell ref="R22:V23"/>
    <mergeCell ref="C42:G43"/>
    <mergeCell ref="H42:L43"/>
    <mergeCell ref="AB43:AF44"/>
    <mergeCell ref="C47:G48"/>
    <mergeCell ref="H47:L48"/>
    <mergeCell ref="R53:V54"/>
    <mergeCell ref="C55:G56"/>
    <mergeCell ref="A1:A64"/>
    <mergeCell ref="B4:B30"/>
    <mergeCell ref="B31:B64"/>
  </mergeCells>
  <phoneticPr fontId="6"/>
  <pageMargins left="0.3602825126262626" right="0.23622047244094488" top="0.55118110236220474" bottom="0.27559055118110237" header="0.31496062992125984" footer="0.31496062992125984"/>
  <pageSetup paperSize="9" scale="67" fitToWidth="1" fitToHeight="1" orientation="landscape" usePrinterDefaults="1" r:id="rId1"/>
  <rowBreaks count="3" manualBreakCount="3">
    <brk id="30" max="16383" man="1"/>
    <brk id="63" max="16383" man="1"/>
    <brk id="64" max="16383" man="1"/>
  </rowBreaks>
  <colBreaks count="1" manualBreakCount="1">
    <brk id="2" max="1048575" man="1"/>
  </colBreaks>
</worksheet>
</file>

<file path=xl/worksheets/sheet6.xml><?xml version="1.0" encoding="utf-8"?>
<worksheet xmlns:r="http://schemas.openxmlformats.org/officeDocument/2006/relationships" xmlns:mc="http://schemas.openxmlformats.org/markup-compatibility/2006" xmlns="http://schemas.openxmlformats.org/spreadsheetml/2006/main">
  <sheetPr>
    <tabColor theme="0"/>
    <pageSetUpPr fitToPage="1"/>
  </sheetPr>
  <dimension ref="A1:AF63"/>
  <sheetViews>
    <sheetView topLeftCell="A16" workbookViewId="0">
      <selection activeCell="C29" sqref="A29:XFD29"/>
    </sheetView>
  </sheetViews>
  <sheetFormatPr defaultRowHeight="13.5"/>
  <cols>
    <col min="1" max="1" width="5" style="1" customWidth="1"/>
    <col min="2" max="2" width="4.25" style="1" customWidth="1"/>
    <col min="3" max="27" width="8.25" style="1" customWidth="1"/>
    <col min="28" max="32" width="8" style="1" customWidth="1"/>
    <col min="33" max="16384" width="9" style="1" customWidth="1"/>
  </cols>
  <sheetData>
    <row r="1" spans="1:32" ht="32.25" customHeight="1">
      <c r="A1" s="2" t="s">
        <v>492</v>
      </c>
      <c r="B1" s="721" t="s">
        <v>524</v>
      </c>
      <c r="K1" s="158" t="s">
        <v>555</v>
      </c>
    </row>
    <row r="2" spans="1:32" s="720" customFormat="1" ht="13.5" customHeight="1">
      <c r="A2" s="2"/>
      <c r="B2" s="722"/>
      <c r="C2" s="727" t="s">
        <v>342</v>
      </c>
      <c r="D2" s="743"/>
      <c r="E2" s="743"/>
      <c r="F2" s="743"/>
      <c r="G2" s="760"/>
      <c r="H2" s="727" t="s">
        <v>163</v>
      </c>
      <c r="I2" s="743"/>
      <c r="J2" s="743"/>
      <c r="K2" s="743"/>
      <c r="L2" s="743"/>
      <c r="M2" s="727" t="s">
        <v>590</v>
      </c>
      <c r="N2" s="743"/>
      <c r="O2" s="743"/>
      <c r="P2" s="743"/>
      <c r="Q2" s="760"/>
      <c r="R2" s="727" t="s">
        <v>505</v>
      </c>
      <c r="S2" s="743"/>
      <c r="T2" s="743"/>
      <c r="U2" s="743"/>
      <c r="V2" s="760"/>
      <c r="W2" s="727" t="s">
        <v>126</v>
      </c>
      <c r="X2" s="743"/>
      <c r="Y2" s="743"/>
      <c r="Z2" s="743"/>
      <c r="AA2" s="760"/>
      <c r="AB2" s="825"/>
      <c r="AC2" s="557"/>
      <c r="AD2" s="557"/>
      <c r="AE2" s="557"/>
      <c r="AF2" s="557"/>
    </row>
    <row r="3" spans="1:32" s="720" customFormat="1">
      <c r="A3" s="2"/>
      <c r="B3" s="723"/>
      <c r="C3" s="728"/>
      <c r="D3" s="744"/>
      <c r="E3" s="744"/>
      <c r="F3" s="744"/>
      <c r="G3" s="761"/>
      <c r="H3" s="728"/>
      <c r="I3" s="744"/>
      <c r="J3" s="744"/>
      <c r="K3" s="744"/>
      <c r="L3" s="744"/>
      <c r="M3" s="728"/>
      <c r="N3" s="744"/>
      <c r="O3" s="744"/>
      <c r="P3" s="744"/>
      <c r="Q3" s="761"/>
      <c r="R3" s="728"/>
      <c r="S3" s="744"/>
      <c r="T3" s="744"/>
      <c r="U3" s="744"/>
      <c r="V3" s="761"/>
      <c r="W3" s="728"/>
      <c r="X3" s="744"/>
      <c r="Y3" s="744"/>
      <c r="Z3" s="744"/>
      <c r="AA3" s="833"/>
      <c r="AB3" s="557"/>
      <c r="AC3" s="557"/>
      <c r="AD3" s="557"/>
      <c r="AE3" s="557"/>
      <c r="AF3" s="557"/>
    </row>
    <row r="4" spans="1:32" ht="13.5" customHeight="1">
      <c r="A4" s="2"/>
      <c r="B4" s="724" t="s">
        <v>472</v>
      </c>
      <c r="C4" s="729" t="s">
        <v>528</v>
      </c>
      <c r="D4" s="745"/>
      <c r="E4" s="745"/>
      <c r="F4" s="751"/>
      <c r="G4" s="762"/>
      <c r="H4" s="752" t="s">
        <v>528</v>
      </c>
      <c r="I4" s="751"/>
      <c r="J4" s="751"/>
      <c r="K4" s="751"/>
      <c r="L4" s="762"/>
      <c r="M4" s="752" t="s">
        <v>528</v>
      </c>
      <c r="N4" s="751"/>
      <c r="O4" s="751"/>
      <c r="P4" s="812"/>
      <c r="R4" s="731" t="s">
        <v>528</v>
      </c>
      <c r="T4" s="812"/>
      <c r="V4" s="90"/>
      <c r="W4" s="785" t="s">
        <v>154</v>
      </c>
      <c r="X4" s="749"/>
      <c r="Y4" s="749"/>
      <c r="Z4" s="749"/>
      <c r="AA4" s="834"/>
      <c r="AB4" s="829"/>
      <c r="AC4" s="748"/>
      <c r="AD4" s="748"/>
      <c r="AE4" s="748"/>
      <c r="AF4" s="748"/>
    </row>
    <row r="5" spans="1:32">
      <c r="A5" s="2"/>
      <c r="B5" s="724"/>
      <c r="C5" s="730" t="s">
        <v>521</v>
      </c>
      <c r="D5" s="754"/>
      <c r="E5" s="754"/>
      <c r="F5" s="756"/>
      <c r="G5" s="756"/>
      <c r="H5" s="730" t="s">
        <v>521</v>
      </c>
      <c r="I5" s="747"/>
      <c r="J5" s="747"/>
      <c r="K5" s="747"/>
      <c r="L5" s="747"/>
      <c r="M5" s="730" t="s">
        <v>521</v>
      </c>
      <c r="N5" s="747"/>
      <c r="O5" s="747"/>
      <c r="R5" s="730" t="s">
        <v>521</v>
      </c>
      <c r="W5" s="733"/>
      <c r="X5" s="749"/>
      <c r="Y5" s="749"/>
      <c r="Z5" s="749"/>
      <c r="AA5" s="834"/>
      <c r="AB5" s="748"/>
      <c r="AC5" s="748"/>
      <c r="AD5" s="748"/>
      <c r="AE5" s="748"/>
      <c r="AF5" s="748"/>
    </row>
    <row r="6" spans="1:32">
      <c r="A6" s="2"/>
      <c r="B6" s="724"/>
      <c r="C6" s="730">
        <v>4</v>
      </c>
      <c r="D6" s="755"/>
      <c r="E6" s="755"/>
      <c r="F6" s="755"/>
      <c r="G6" s="755"/>
      <c r="H6" s="771">
        <v>4</v>
      </c>
      <c r="I6" s="747"/>
      <c r="J6" s="747"/>
      <c r="K6" s="747"/>
      <c r="L6" s="747"/>
      <c r="M6" s="771">
        <v>19</v>
      </c>
      <c r="N6" s="747"/>
      <c r="O6" s="747"/>
      <c r="R6" s="730">
        <v>24</v>
      </c>
      <c r="W6" s="733"/>
      <c r="X6" s="749"/>
      <c r="Y6" s="749"/>
      <c r="Z6" s="749"/>
      <c r="AA6" s="834"/>
      <c r="AB6" s="827"/>
      <c r="AC6" s="747"/>
      <c r="AD6" s="747"/>
      <c r="AE6" s="747"/>
      <c r="AF6" s="747"/>
    </row>
    <row r="7" spans="1:32">
      <c r="A7" s="2"/>
      <c r="B7" s="724"/>
      <c r="C7" s="738"/>
      <c r="D7" s="747"/>
      <c r="E7" s="747"/>
      <c r="F7" s="747"/>
      <c r="G7" s="747"/>
      <c r="H7" s="817"/>
      <c r="I7" s="747"/>
      <c r="J7" s="747"/>
      <c r="K7" s="747"/>
      <c r="L7" s="747"/>
      <c r="M7" s="819"/>
      <c r="N7" s="757"/>
      <c r="O7" s="757"/>
      <c r="R7" s="736"/>
      <c r="W7" s="730" t="s">
        <v>521</v>
      </c>
      <c r="X7" s="757"/>
      <c r="Y7" s="757"/>
      <c r="AA7" s="91"/>
      <c r="AB7" s="827"/>
      <c r="AC7" s="747"/>
      <c r="AD7" s="747"/>
      <c r="AE7" s="747"/>
      <c r="AF7" s="747"/>
    </row>
    <row r="8" spans="1:32">
      <c r="A8" s="2"/>
      <c r="B8" s="724"/>
      <c r="C8" s="738" t="s">
        <v>532</v>
      </c>
      <c r="D8" s="747"/>
      <c r="E8" s="747"/>
      <c r="F8" s="747"/>
      <c r="G8" s="747"/>
      <c r="H8" s="818" t="s">
        <v>532</v>
      </c>
      <c r="I8" s="747"/>
      <c r="J8" s="747"/>
      <c r="K8" s="747"/>
      <c r="L8" s="747"/>
      <c r="M8" s="820" t="s">
        <v>559</v>
      </c>
      <c r="N8" s="758"/>
      <c r="O8" s="758"/>
      <c r="R8" s="738" t="s">
        <v>559</v>
      </c>
      <c r="W8" s="730">
        <v>12</v>
      </c>
      <c r="X8" s="758"/>
      <c r="Y8" s="758"/>
      <c r="AA8" s="91"/>
      <c r="AB8" s="779"/>
      <c r="AC8" s="747"/>
      <c r="AD8" s="747"/>
      <c r="AE8" s="747"/>
      <c r="AF8" s="752"/>
    </row>
    <row r="9" spans="1:32">
      <c r="A9" s="2"/>
      <c r="B9" s="724"/>
      <c r="C9" s="730" t="s">
        <v>521</v>
      </c>
      <c r="D9" s="747"/>
      <c r="E9" s="747"/>
      <c r="F9" s="747"/>
      <c r="G9" s="747"/>
      <c r="H9" s="805" t="s">
        <v>521</v>
      </c>
      <c r="I9" s="747"/>
      <c r="J9" s="747"/>
      <c r="K9" s="747"/>
      <c r="L9" s="747"/>
      <c r="M9" s="821" t="s">
        <v>521</v>
      </c>
      <c r="N9" s="758"/>
      <c r="O9" s="758"/>
      <c r="R9" s="730" t="s">
        <v>521</v>
      </c>
      <c r="W9" s="825"/>
      <c r="X9" s="557"/>
      <c r="Y9" s="557"/>
      <c r="Z9" s="557"/>
      <c r="AA9" s="835"/>
      <c r="AB9" s="778"/>
      <c r="AC9" s="747"/>
      <c r="AD9" s="747"/>
      <c r="AE9" s="747"/>
      <c r="AF9" s="752"/>
    </row>
    <row r="10" spans="1:32">
      <c r="A10" s="2"/>
      <c r="B10" s="724"/>
      <c r="C10" s="730">
        <v>11</v>
      </c>
      <c r="D10" s="747"/>
      <c r="E10" s="747"/>
      <c r="F10" s="747"/>
      <c r="G10" s="747"/>
      <c r="H10" s="730">
        <v>8</v>
      </c>
      <c r="I10" s="747"/>
      <c r="J10" s="747"/>
      <c r="K10" s="747"/>
      <c r="L10" s="747"/>
      <c r="M10" s="737">
        <v>27</v>
      </c>
      <c r="N10" s="758"/>
      <c r="O10" s="758"/>
      <c r="R10" s="730">
        <v>45</v>
      </c>
      <c r="W10" s="733" t="s">
        <v>595</v>
      </c>
      <c r="X10" s="808"/>
      <c r="Y10" s="808"/>
      <c r="Z10" s="808"/>
      <c r="AA10" s="836"/>
      <c r="AB10" s="757"/>
      <c r="AC10" s="747"/>
      <c r="AD10" s="747"/>
      <c r="AE10" s="747"/>
      <c r="AF10" s="752"/>
    </row>
    <row r="11" spans="1:32" ht="13.5" customHeight="1">
      <c r="A11" s="2"/>
      <c r="B11" s="724"/>
      <c r="C11" s="732"/>
      <c r="D11" s="748"/>
      <c r="E11" s="748"/>
      <c r="F11" s="747"/>
      <c r="G11" s="763"/>
      <c r="H11" s="736"/>
      <c r="I11" s="747"/>
      <c r="J11" s="747"/>
      <c r="K11" s="747"/>
      <c r="L11" s="763"/>
      <c r="M11" s="776" t="s">
        <v>5</v>
      </c>
      <c r="N11" s="759"/>
      <c r="O11" s="759"/>
      <c r="R11" s="738" t="s">
        <v>5</v>
      </c>
      <c r="W11" s="826"/>
      <c r="X11" s="808"/>
      <c r="Y11" s="808"/>
      <c r="Z11" s="808"/>
      <c r="AA11" s="836"/>
      <c r="AB11" s="778"/>
      <c r="AC11" s="747"/>
      <c r="AD11" s="747"/>
      <c r="AE11" s="747"/>
      <c r="AF11" s="752"/>
    </row>
    <row r="12" spans="1:32">
      <c r="A12" s="2"/>
      <c r="B12" s="724"/>
      <c r="C12" s="732"/>
      <c r="D12" s="748"/>
      <c r="E12" s="748"/>
      <c r="F12" s="747"/>
      <c r="G12" s="763"/>
      <c r="H12" s="736"/>
      <c r="I12" s="747"/>
      <c r="J12" s="747"/>
      <c r="K12" s="747"/>
      <c r="L12" s="763"/>
      <c r="M12" s="737" t="s">
        <v>521</v>
      </c>
      <c r="N12" s="758"/>
      <c r="O12" s="758"/>
      <c r="R12" s="730" t="s">
        <v>521</v>
      </c>
      <c r="W12" s="730" t="s">
        <v>521</v>
      </c>
      <c r="X12" s="748"/>
      <c r="Y12" s="748"/>
      <c r="Z12" s="748"/>
      <c r="AA12" s="837"/>
      <c r="AB12" s="827"/>
    </row>
    <row r="13" spans="1:32" ht="13.5" customHeight="1">
      <c r="A13" s="2"/>
      <c r="B13" s="724"/>
      <c r="C13" s="777"/>
      <c r="D13" s="747"/>
      <c r="E13" s="747"/>
      <c r="F13" s="747"/>
      <c r="G13" s="763"/>
      <c r="H13" s="736"/>
      <c r="I13" s="747"/>
      <c r="J13" s="747"/>
      <c r="K13" s="747"/>
      <c r="L13" s="763"/>
      <c r="M13" s="807">
        <v>131</v>
      </c>
      <c r="N13" s="759"/>
      <c r="O13" s="759"/>
      <c r="R13" s="730">
        <v>341</v>
      </c>
      <c r="W13" s="730" t="s">
        <v>361</v>
      </c>
      <c r="X13" s="748"/>
      <c r="Y13" s="748"/>
      <c r="Z13" s="748"/>
      <c r="AA13" s="837"/>
      <c r="AB13" s="827"/>
    </row>
    <row r="14" spans="1:32">
      <c r="A14" s="2"/>
      <c r="B14" s="724"/>
      <c r="C14" s="778"/>
      <c r="D14" s="747"/>
      <c r="E14" s="747"/>
      <c r="F14" s="747"/>
      <c r="G14" s="763"/>
      <c r="H14" s="736"/>
      <c r="I14" s="747"/>
      <c r="J14" s="747"/>
      <c r="K14" s="747"/>
      <c r="L14" s="763"/>
      <c r="M14" s="747"/>
      <c r="N14" s="747"/>
      <c r="O14" s="747"/>
      <c r="R14" s="736"/>
      <c r="S14" s="747"/>
      <c r="T14" s="747"/>
      <c r="U14" s="747"/>
      <c r="V14" s="747"/>
      <c r="W14" s="827"/>
      <c r="X14" s="747"/>
      <c r="Y14" s="747"/>
      <c r="Z14" s="747"/>
      <c r="AA14" s="838"/>
      <c r="AB14" s="825"/>
      <c r="AC14" s="557"/>
      <c r="AD14" s="557"/>
      <c r="AE14" s="557"/>
      <c r="AF14" s="557"/>
    </row>
    <row r="15" spans="1:32">
      <c r="A15" s="2"/>
      <c r="B15" s="724"/>
      <c r="C15" s="738"/>
      <c r="D15" s="747"/>
      <c r="E15" s="747"/>
      <c r="F15" s="747"/>
      <c r="G15" s="763"/>
      <c r="H15" s="736"/>
      <c r="I15" s="747"/>
      <c r="J15" s="747"/>
      <c r="K15" s="747"/>
      <c r="L15" s="763"/>
      <c r="M15" s="754" t="s">
        <v>160</v>
      </c>
      <c r="N15" s="757"/>
      <c r="O15" s="757"/>
      <c r="R15" s="736"/>
      <c r="S15" s="747"/>
      <c r="T15" s="757"/>
      <c r="U15" s="757"/>
      <c r="V15" s="757"/>
      <c r="W15" s="738" t="s">
        <v>231</v>
      </c>
      <c r="X15" s="747"/>
      <c r="Y15" s="747"/>
      <c r="Z15" s="747"/>
      <c r="AA15" s="838"/>
      <c r="AB15" s="825"/>
      <c r="AC15" s="557"/>
      <c r="AD15" s="557"/>
      <c r="AE15" s="557"/>
      <c r="AF15" s="557"/>
    </row>
    <row r="16" spans="1:32">
      <c r="A16" s="2"/>
      <c r="B16" s="724"/>
      <c r="C16" s="734"/>
      <c r="D16" s="748"/>
      <c r="E16" s="748"/>
      <c r="F16" s="748"/>
      <c r="G16" s="765"/>
      <c r="H16" s="736"/>
      <c r="I16" s="747"/>
      <c r="J16" s="747"/>
      <c r="K16" s="747"/>
      <c r="L16" s="763"/>
      <c r="M16" s="737" t="s">
        <v>521</v>
      </c>
      <c r="N16" s="794"/>
      <c r="O16" s="758"/>
      <c r="R16" s="738"/>
      <c r="S16" s="752"/>
      <c r="T16" s="758"/>
      <c r="U16" s="794"/>
      <c r="V16" s="758"/>
      <c r="W16" s="730" t="s">
        <v>521</v>
      </c>
      <c r="X16" s="754"/>
      <c r="Y16" s="754"/>
      <c r="Z16" s="754"/>
      <c r="AA16" s="839"/>
      <c r="AB16" s="752"/>
      <c r="AC16" s="747"/>
      <c r="AD16" s="747"/>
    </row>
    <row r="17" spans="1:32">
      <c r="A17" s="2"/>
      <c r="B17" s="724"/>
      <c r="C17" s="727" t="s">
        <v>400</v>
      </c>
      <c r="D17" s="743"/>
      <c r="E17" s="743"/>
      <c r="F17" s="743"/>
      <c r="G17" s="743"/>
      <c r="H17" s="727" t="s">
        <v>588</v>
      </c>
      <c r="I17" s="743"/>
      <c r="J17" s="743"/>
      <c r="K17" s="743"/>
      <c r="L17" s="760"/>
      <c r="M17" s="737" t="s">
        <v>361</v>
      </c>
      <c r="N17" s="758"/>
      <c r="O17" s="758"/>
      <c r="R17" s="738"/>
      <c r="S17" s="752"/>
      <c r="T17" s="758"/>
      <c r="U17" s="794"/>
      <c r="V17" s="758"/>
      <c r="W17" s="730" t="s">
        <v>361</v>
      </c>
      <c r="X17" s="754"/>
      <c r="Y17" s="754"/>
      <c r="Z17" s="754"/>
      <c r="AA17" s="839"/>
      <c r="AB17" s="757"/>
      <c r="AC17" s="747"/>
      <c r="AD17" s="747"/>
    </row>
    <row r="18" spans="1:32" ht="13.5" customHeight="1">
      <c r="A18" s="2"/>
      <c r="B18" s="724"/>
      <c r="C18" s="728"/>
      <c r="D18" s="744"/>
      <c r="E18" s="744"/>
      <c r="F18" s="744"/>
      <c r="G18" s="744"/>
      <c r="H18" s="728"/>
      <c r="I18" s="744"/>
      <c r="J18" s="744"/>
      <c r="K18" s="744"/>
      <c r="L18" s="761"/>
      <c r="M18" s="747"/>
      <c r="N18" s="747"/>
      <c r="O18" s="747"/>
      <c r="P18" s="747"/>
      <c r="Q18" s="752"/>
      <c r="R18" s="738"/>
      <c r="S18" s="752"/>
      <c r="T18" s="758"/>
      <c r="U18" s="758"/>
      <c r="V18" s="767"/>
      <c r="W18" s="732"/>
      <c r="X18" s="754"/>
      <c r="Y18" s="754"/>
      <c r="Z18" s="754"/>
      <c r="AA18" s="839"/>
      <c r="AB18" s="778"/>
      <c r="AC18" s="747"/>
      <c r="AD18" s="747"/>
    </row>
    <row r="19" spans="1:32">
      <c r="A19" s="2"/>
      <c r="B19" s="724"/>
      <c r="C19" s="731" t="s">
        <v>529</v>
      </c>
      <c r="D19" s="750"/>
      <c r="E19" s="750"/>
      <c r="F19" s="747"/>
      <c r="G19" s="763"/>
      <c r="H19" s="731" t="s">
        <v>589</v>
      </c>
      <c r="I19" s="747"/>
      <c r="J19" s="747"/>
      <c r="K19" s="747"/>
      <c r="L19" s="763"/>
      <c r="M19" s="747"/>
      <c r="N19" s="747"/>
      <c r="O19" s="747"/>
      <c r="P19" s="747"/>
      <c r="Q19" s="752"/>
      <c r="R19" s="738"/>
      <c r="S19" s="752"/>
      <c r="T19" s="759"/>
      <c r="U19" s="759"/>
      <c r="V19" s="759"/>
      <c r="W19" s="827"/>
      <c r="X19" s="747"/>
      <c r="Y19" s="747"/>
      <c r="Z19" s="747"/>
      <c r="AA19" s="838"/>
    </row>
    <row r="20" spans="1:32">
      <c r="A20" s="2"/>
      <c r="B20" s="724"/>
      <c r="C20" s="730" t="s">
        <v>521</v>
      </c>
      <c r="D20" s="747"/>
      <c r="E20" s="747"/>
      <c r="F20" s="747"/>
      <c r="G20" s="763"/>
      <c r="H20" s="730" t="s">
        <v>521</v>
      </c>
      <c r="I20" s="747"/>
      <c r="J20" s="747"/>
      <c r="K20" s="747"/>
      <c r="L20" s="763"/>
      <c r="M20" s="747"/>
      <c r="N20" s="747"/>
      <c r="O20" s="747"/>
      <c r="P20" s="747"/>
      <c r="Q20" s="747"/>
      <c r="R20" s="736"/>
      <c r="S20" s="747"/>
      <c r="T20" s="747"/>
      <c r="U20" s="747"/>
      <c r="V20" s="747"/>
      <c r="W20" s="827"/>
      <c r="X20" s="747"/>
      <c r="Y20" s="747"/>
      <c r="Z20" s="747"/>
      <c r="AA20" s="838"/>
    </row>
    <row r="21" spans="1:32">
      <c r="A21" s="2"/>
      <c r="B21" s="724"/>
      <c r="C21" s="730" t="s">
        <v>361</v>
      </c>
      <c r="D21" s="747"/>
      <c r="E21" s="747"/>
      <c r="F21" s="747"/>
      <c r="G21" s="763"/>
      <c r="H21" s="730">
        <v>1</v>
      </c>
      <c r="I21" s="747"/>
      <c r="J21" s="747"/>
      <c r="K21" s="747"/>
      <c r="L21" s="763"/>
      <c r="M21" s="747"/>
      <c r="N21" s="747"/>
      <c r="O21" s="747"/>
      <c r="P21" s="747"/>
      <c r="Q21" s="747"/>
      <c r="R21" s="736"/>
      <c r="S21" s="747"/>
      <c r="T21" s="747"/>
      <c r="U21" s="747"/>
      <c r="V21" s="747"/>
      <c r="W21" s="778"/>
      <c r="X21" s="747"/>
      <c r="Y21" s="747"/>
      <c r="Z21" s="747"/>
      <c r="AA21" s="838"/>
      <c r="AB21" s="825"/>
      <c r="AC21" s="557"/>
      <c r="AD21" s="557"/>
      <c r="AE21" s="557"/>
      <c r="AF21" s="557"/>
    </row>
    <row r="22" spans="1:32">
      <c r="A22" s="2"/>
      <c r="B22" s="724"/>
      <c r="C22" s="736"/>
      <c r="D22" s="747"/>
      <c r="E22" s="747"/>
      <c r="F22" s="747"/>
      <c r="G22" s="763"/>
      <c r="H22" s="736"/>
      <c r="I22" s="747"/>
      <c r="J22" s="747"/>
      <c r="K22" s="747"/>
      <c r="L22" s="763"/>
      <c r="M22" s="747"/>
      <c r="N22" s="747"/>
      <c r="O22" s="747"/>
      <c r="P22" s="747"/>
      <c r="Q22" s="747"/>
      <c r="R22" s="736"/>
      <c r="S22" s="757"/>
      <c r="T22" s="757"/>
      <c r="U22" s="747"/>
      <c r="V22" s="747"/>
      <c r="W22" s="727" t="s">
        <v>1</v>
      </c>
      <c r="X22" s="743"/>
      <c r="Y22" s="743"/>
      <c r="Z22" s="743"/>
      <c r="AA22" s="760"/>
      <c r="AB22" s="557"/>
      <c r="AC22" s="557"/>
      <c r="AD22" s="557"/>
      <c r="AE22" s="557"/>
      <c r="AF22" s="557"/>
    </row>
    <row r="23" spans="1:32">
      <c r="A23" s="2"/>
      <c r="B23" s="724"/>
      <c r="C23" s="738" t="s">
        <v>532</v>
      </c>
      <c r="D23" s="748"/>
      <c r="E23" s="748"/>
      <c r="F23" s="748"/>
      <c r="G23" s="765"/>
      <c r="H23" s="736"/>
      <c r="I23" s="747"/>
      <c r="J23" s="747"/>
      <c r="K23" s="747"/>
      <c r="L23" s="763"/>
      <c r="M23" s="747"/>
      <c r="N23" s="747"/>
      <c r="O23" s="747"/>
      <c r="P23" s="747"/>
      <c r="Q23" s="752"/>
      <c r="R23" s="738"/>
      <c r="S23" s="824"/>
      <c r="T23" s="793"/>
      <c r="U23" s="747"/>
      <c r="V23" s="747"/>
      <c r="W23" s="828"/>
      <c r="X23" s="831"/>
      <c r="Y23" s="831"/>
      <c r="Z23" s="831"/>
      <c r="AA23" s="840"/>
      <c r="AB23" s="752"/>
      <c r="AC23" s="747"/>
      <c r="AD23" s="747"/>
    </row>
    <row r="24" spans="1:32">
      <c r="A24" s="2"/>
      <c r="B24" s="724"/>
      <c r="C24" s="730" t="s">
        <v>521</v>
      </c>
      <c r="D24" s="748"/>
      <c r="E24" s="748"/>
      <c r="F24" s="748"/>
      <c r="G24" s="765"/>
      <c r="H24" s="736"/>
      <c r="I24" s="747"/>
      <c r="J24" s="747"/>
      <c r="K24" s="747"/>
      <c r="L24" s="763"/>
      <c r="M24" s="747"/>
      <c r="N24" s="747"/>
      <c r="O24" s="747"/>
      <c r="P24" s="747"/>
      <c r="Q24" s="752"/>
      <c r="R24" s="738"/>
      <c r="S24" s="759"/>
      <c r="T24" s="759"/>
      <c r="U24" s="747"/>
      <c r="V24" s="747"/>
      <c r="W24" s="784" t="s">
        <v>79</v>
      </c>
      <c r="X24" s="790"/>
      <c r="Y24" s="790"/>
      <c r="Z24" s="790"/>
      <c r="AA24" s="841"/>
      <c r="AB24" s="779"/>
      <c r="AC24" s="747"/>
      <c r="AD24" s="747"/>
    </row>
    <row r="25" spans="1:32" ht="13.5" customHeight="1">
      <c r="A25" s="2"/>
      <c r="B25" s="724"/>
      <c r="C25" s="730">
        <v>6</v>
      </c>
      <c r="D25" s="748"/>
      <c r="E25" s="748"/>
      <c r="F25" s="747"/>
      <c r="G25" s="763"/>
      <c r="H25" s="736"/>
      <c r="I25" s="747"/>
      <c r="J25" s="747"/>
      <c r="K25" s="747"/>
      <c r="L25" s="763"/>
      <c r="M25" s="747"/>
      <c r="N25" s="747"/>
      <c r="O25" s="747"/>
      <c r="P25" s="747"/>
      <c r="Q25" s="747"/>
      <c r="R25" s="736"/>
      <c r="S25" s="747"/>
      <c r="T25" s="747"/>
      <c r="U25" s="747"/>
      <c r="V25" s="763"/>
      <c r="W25" s="733"/>
      <c r="X25" s="749"/>
      <c r="Y25" s="749"/>
      <c r="Z25" s="749"/>
      <c r="AA25" s="834"/>
      <c r="AB25" s="779"/>
      <c r="AC25" s="747"/>
      <c r="AD25" s="747"/>
    </row>
    <row r="26" spans="1:32">
      <c r="A26" s="2"/>
      <c r="B26" s="724"/>
      <c r="C26" s="734"/>
      <c r="D26" s="748"/>
      <c r="E26" s="748"/>
      <c r="F26" s="747"/>
      <c r="G26" s="763"/>
      <c r="H26" s="736"/>
      <c r="I26" s="747"/>
      <c r="J26" s="747"/>
      <c r="K26" s="747"/>
      <c r="L26" s="763"/>
      <c r="M26" s="747"/>
      <c r="N26" s="747"/>
      <c r="O26" s="747"/>
      <c r="P26" s="747"/>
      <c r="Q26" s="781"/>
      <c r="R26" s="736"/>
      <c r="S26" s="747"/>
      <c r="T26" s="747"/>
      <c r="U26" s="747"/>
      <c r="V26" s="747"/>
      <c r="W26" s="772" t="s">
        <v>521</v>
      </c>
      <c r="X26" s="747"/>
      <c r="Y26" s="747"/>
      <c r="Z26" s="747"/>
      <c r="AA26" s="838"/>
    </row>
    <row r="27" spans="1:32">
      <c r="A27" s="2"/>
      <c r="B27" s="724"/>
      <c r="C27" s="736"/>
      <c r="D27" s="747"/>
      <c r="E27" s="747"/>
      <c r="F27" s="747"/>
      <c r="G27" s="763"/>
      <c r="H27" s="736"/>
      <c r="I27" s="747"/>
      <c r="J27" s="747"/>
      <c r="K27" s="747"/>
      <c r="L27" s="763"/>
      <c r="M27" s="747"/>
      <c r="N27" s="747"/>
      <c r="O27" s="747"/>
      <c r="P27" s="747"/>
      <c r="Q27" s="747"/>
      <c r="R27" s="736"/>
      <c r="S27" s="747"/>
      <c r="T27" s="747"/>
      <c r="U27" s="747"/>
      <c r="V27" s="747"/>
      <c r="W27" s="772" t="s">
        <v>361</v>
      </c>
      <c r="X27" s="747"/>
      <c r="Y27" s="747"/>
      <c r="Z27" s="747"/>
      <c r="AA27" s="838"/>
    </row>
    <row r="28" spans="1:32">
      <c r="A28" s="2"/>
      <c r="B28" s="724"/>
      <c r="C28" s="736"/>
      <c r="D28" s="747"/>
      <c r="E28" s="747"/>
      <c r="F28" s="747"/>
      <c r="G28" s="763"/>
      <c r="H28" s="736"/>
      <c r="I28" s="747"/>
      <c r="J28" s="747"/>
      <c r="K28" s="747"/>
      <c r="L28" s="763"/>
      <c r="M28" s="747"/>
      <c r="N28" s="747"/>
      <c r="O28" s="747"/>
      <c r="P28" s="747"/>
      <c r="Q28" s="747"/>
      <c r="R28" s="736"/>
      <c r="S28" s="747"/>
      <c r="T28" s="757"/>
      <c r="U28" s="757"/>
      <c r="V28" s="766"/>
      <c r="W28" s="757"/>
      <c r="X28" s="757"/>
      <c r="Y28" s="757"/>
      <c r="AA28" s="91"/>
    </row>
    <row r="29" spans="1:32">
      <c r="A29" s="2"/>
      <c r="B29" s="725"/>
      <c r="C29" s="736"/>
      <c r="D29" s="747"/>
      <c r="E29" s="747"/>
      <c r="F29" s="747"/>
      <c r="G29" s="763"/>
      <c r="H29" s="736"/>
      <c r="I29" s="747"/>
      <c r="J29" s="747"/>
      <c r="K29" s="747"/>
      <c r="L29" s="763"/>
      <c r="M29" s="747"/>
      <c r="N29" s="747"/>
      <c r="O29" s="747"/>
      <c r="P29" s="747"/>
      <c r="Q29" s="782"/>
      <c r="R29" s="786"/>
      <c r="S29" s="782"/>
      <c r="T29" s="792"/>
      <c r="U29" s="792"/>
      <c r="V29" s="800"/>
      <c r="W29" s="792"/>
      <c r="X29" s="792"/>
      <c r="Y29" s="811"/>
      <c r="AA29" s="91"/>
    </row>
    <row r="30" spans="1:32">
      <c r="A30" s="2"/>
      <c r="B30" s="726" t="s">
        <v>500</v>
      </c>
      <c r="C30" s="727" t="s">
        <v>342</v>
      </c>
      <c r="D30" s="743"/>
      <c r="E30" s="743"/>
      <c r="F30" s="743"/>
      <c r="G30" s="760"/>
      <c r="H30" s="727" t="s">
        <v>163</v>
      </c>
      <c r="I30" s="743"/>
      <c r="J30" s="743"/>
      <c r="K30" s="743"/>
      <c r="L30" s="743"/>
      <c r="M30" s="804" t="s">
        <v>38</v>
      </c>
      <c r="N30" s="751"/>
      <c r="O30" s="751"/>
      <c r="P30" s="751"/>
      <c r="Q30" s="751"/>
      <c r="R30" s="731" t="s">
        <v>38</v>
      </c>
      <c r="S30" s="751"/>
      <c r="T30" s="751"/>
      <c r="U30" s="751"/>
      <c r="V30" s="762"/>
      <c r="W30" s="727" t="s">
        <v>126</v>
      </c>
      <c r="X30" s="743"/>
      <c r="Y30" s="743"/>
      <c r="Z30" s="743"/>
      <c r="AA30" s="760"/>
      <c r="AB30" s="825"/>
      <c r="AC30" s="557"/>
      <c r="AD30" s="557"/>
      <c r="AE30" s="557"/>
      <c r="AF30" s="557"/>
    </row>
    <row r="31" spans="1:32">
      <c r="A31" s="2"/>
      <c r="B31" s="724"/>
      <c r="C31" s="728"/>
      <c r="D31" s="744"/>
      <c r="E31" s="744"/>
      <c r="F31" s="744"/>
      <c r="G31" s="744"/>
      <c r="H31" s="783"/>
      <c r="I31" s="744"/>
      <c r="J31" s="744"/>
      <c r="K31" s="744"/>
      <c r="L31" s="744"/>
      <c r="M31" s="805" t="s">
        <v>521</v>
      </c>
      <c r="N31" s="747"/>
      <c r="O31" s="747"/>
      <c r="P31" s="747"/>
      <c r="Q31" s="747"/>
      <c r="R31" s="730" t="s">
        <v>521</v>
      </c>
      <c r="S31" s="747"/>
      <c r="T31" s="757"/>
      <c r="U31" s="757"/>
      <c r="V31" s="757"/>
      <c r="W31" s="728"/>
      <c r="X31" s="744"/>
      <c r="Y31" s="744"/>
      <c r="Z31" s="744"/>
      <c r="AA31" s="833"/>
      <c r="AB31" s="557"/>
      <c r="AC31" s="557"/>
      <c r="AD31" s="557"/>
      <c r="AE31" s="557"/>
      <c r="AF31" s="557"/>
    </row>
    <row r="32" spans="1:32">
      <c r="A32" s="2"/>
      <c r="B32" s="724"/>
      <c r="C32" s="731" t="s">
        <v>38</v>
      </c>
      <c r="D32" s="752"/>
      <c r="E32" s="752"/>
      <c r="F32" s="757"/>
      <c r="G32" s="757"/>
      <c r="H32" s="804" t="s">
        <v>38</v>
      </c>
      <c r="I32" s="747"/>
      <c r="J32" s="747"/>
      <c r="K32" s="747"/>
      <c r="L32" s="747"/>
      <c r="M32" s="822">
        <v>108</v>
      </c>
      <c r="N32" s="747"/>
      <c r="O32" s="747"/>
      <c r="P32" s="747"/>
      <c r="Q32" s="752"/>
      <c r="R32" s="730">
        <v>926</v>
      </c>
      <c r="S32" s="752"/>
      <c r="T32" s="758"/>
      <c r="U32" s="795"/>
      <c r="V32" s="758"/>
      <c r="W32" s="785" t="s">
        <v>117</v>
      </c>
      <c r="X32" s="749"/>
      <c r="Y32" s="749"/>
      <c r="Z32" s="749"/>
      <c r="AA32" s="834"/>
      <c r="AB32" s="829"/>
      <c r="AC32" s="748"/>
      <c r="AD32" s="748"/>
      <c r="AE32" s="748"/>
      <c r="AF32" s="748"/>
    </row>
    <row r="33" spans="1:32">
      <c r="A33" s="2"/>
      <c r="B33" s="724"/>
      <c r="C33" s="730" t="s">
        <v>521</v>
      </c>
      <c r="D33" s="752"/>
      <c r="E33" s="752"/>
      <c r="F33" s="758"/>
      <c r="G33" s="758"/>
      <c r="H33" s="805" t="s">
        <v>521</v>
      </c>
      <c r="I33" s="747"/>
      <c r="J33" s="747"/>
      <c r="K33" s="747"/>
      <c r="L33" s="747"/>
      <c r="M33" s="823"/>
      <c r="N33" s="747"/>
      <c r="O33" s="747"/>
      <c r="P33" s="747"/>
      <c r="Q33" s="752"/>
      <c r="R33" s="736"/>
      <c r="S33" s="752"/>
      <c r="T33" s="759"/>
      <c r="U33" s="796"/>
      <c r="V33" s="793"/>
      <c r="W33" s="733"/>
      <c r="X33" s="749"/>
      <c r="Y33" s="749"/>
      <c r="Z33" s="749"/>
      <c r="AA33" s="834"/>
      <c r="AB33" s="748"/>
      <c r="AC33" s="748"/>
      <c r="AD33" s="748"/>
      <c r="AE33" s="748"/>
      <c r="AF33" s="748"/>
    </row>
    <row r="34" spans="1:32">
      <c r="A34" s="2"/>
      <c r="B34" s="724"/>
      <c r="C34" s="730" t="s">
        <v>51</v>
      </c>
      <c r="D34" s="752"/>
      <c r="E34" s="752"/>
      <c r="F34" s="759"/>
      <c r="G34" s="759"/>
      <c r="H34" s="771" t="s">
        <v>51</v>
      </c>
      <c r="I34" s="747"/>
      <c r="J34" s="747"/>
      <c r="K34" s="747"/>
      <c r="L34" s="747"/>
      <c r="M34" s="818" t="s">
        <v>567</v>
      </c>
      <c r="N34" s="747"/>
      <c r="O34" s="747"/>
      <c r="P34" s="747"/>
      <c r="Q34" s="747"/>
      <c r="R34" s="738" t="s">
        <v>594</v>
      </c>
      <c r="S34" s="747"/>
      <c r="T34" s="747"/>
      <c r="U34" s="747"/>
      <c r="V34" s="747"/>
      <c r="W34" s="733"/>
      <c r="X34" s="749"/>
      <c r="Y34" s="749"/>
      <c r="Z34" s="749"/>
      <c r="AA34" s="834"/>
      <c r="AB34" s="827"/>
      <c r="AC34" s="747"/>
      <c r="AD34" s="747"/>
      <c r="AE34" s="747"/>
      <c r="AF34" s="752"/>
    </row>
    <row r="35" spans="1:32">
      <c r="A35" s="2"/>
      <c r="B35" s="724"/>
      <c r="C35" s="738"/>
      <c r="D35" s="752"/>
      <c r="E35" s="752"/>
      <c r="F35" s="758"/>
      <c r="G35" s="758"/>
      <c r="H35" s="817"/>
      <c r="I35" s="747"/>
      <c r="J35" s="747"/>
      <c r="K35" s="747"/>
      <c r="L35" s="747"/>
      <c r="M35" s="805" t="s">
        <v>521</v>
      </c>
      <c r="N35" s="747"/>
      <c r="O35" s="747"/>
      <c r="P35" s="747"/>
      <c r="Q35" s="781"/>
      <c r="R35" s="730" t="s">
        <v>521</v>
      </c>
      <c r="S35" s="747"/>
      <c r="T35" s="747"/>
      <c r="U35" s="747"/>
      <c r="V35" s="747"/>
      <c r="W35" s="733"/>
      <c r="X35" s="749"/>
      <c r="Y35" s="749"/>
      <c r="Z35" s="749"/>
      <c r="AA35" s="834"/>
      <c r="AB35" s="827"/>
      <c r="AC35" s="747"/>
      <c r="AD35" s="747"/>
      <c r="AE35" s="747"/>
      <c r="AF35" s="752"/>
    </row>
    <row r="36" spans="1:32">
      <c r="A36" s="2"/>
      <c r="B36" s="724"/>
      <c r="C36" s="738" t="s">
        <v>536</v>
      </c>
      <c r="D36" s="752"/>
      <c r="E36" s="752"/>
      <c r="F36" s="759"/>
      <c r="G36" s="759"/>
      <c r="H36" s="738" t="s">
        <v>536</v>
      </c>
      <c r="I36" s="747"/>
      <c r="J36" s="747"/>
      <c r="K36" s="747"/>
      <c r="L36" s="747"/>
      <c r="M36" s="771">
        <v>228</v>
      </c>
      <c r="N36" s="747"/>
      <c r="O36" s="747"/>
      <c r="P36" s="747"/>
      <c r="Q36" s="747"/>
      <c r="R36" s="737">
        <v>2447</v>
      </c>
      <c r="S36" s="747"/>
      <c r="T36" s="747"/>
      <c r="U36" s="747"/>
      <c r="V36" s="747"/>
      <c r="W36" s="772" t="s">
        <v>521</v>
      </c>
      <c r="X36" s="747"/>
      <c r="Y36" s="747"/>
      <c r="AA36" s="91"/>
      <c r="AB36" s="779"/>
      <c r="AC36" s="747"/>
      <c r="AD36" s="747"/>
      <c r="AE36" s="747"/>
      <c r="AF36" s="747"/>
    </row>
    <row r="37" spans="1:32">
      <c r="A37" s="2"/>
      <c r="B37" s="724"/>
      <c r="C37" s="730" t="s">
        <v>521</v>
      </c>
      <c r="D37" s="747"/>
      <c r="E37" s="747"/>
      <c r="F37" s="747"/>
      <c r="G37" s="747"/>
      <c r="H37" s="730" t="s">
        <v>521</v>
      </c>
      <c r="I37" s="747"/>
      <c r="J37" s="747"/>
      <c r="K37" s="747"/>
      <c r="L37" s="747"/>
      <c r="M37" s="804" t="s">
        <v>174</v>
      </c>
      <c r="N37" s="747"/>
      <c r="O37" s="747"/>
      <c r="P37" s="747"/>
      <c r="Q37" s="747"/>
      <c r="R37" s="738" t="s">
        <v>174</v>
      </c>
      <c r="S37" s="747"/>
      <c r="T37" s="747"/>
      <c r="U37" s="747"/>
      <c r="V37" s="747"/>
      <c r="W37" s="805">
        <v>339</v>
      </c>
      <c r="X37" s="747"/>
      <c r="Y37" s="747"/>
      <c r="AA37" s="91"/>
      <c r="AB37" s="778"/>
      <c r="AC37" s="747"/>
      <c r="AD37" s="747"/>
      <c r="AE37" s="747"/>
      <c r="AF37" s="781"/>
    </row>
    <row r="38" spans="1:32">
      <c r="A38" s="2"/>
      <c r="B38" s="724"/>
      <c r="C38" s="730">
        <v>33</v>
      </c>
      <c r="D38" s="747"/>
      <c r="E38" s="747"/>
      <c r="F38" s="747"/>
      <c r="G38" s="747"/>
      <c r="H38" s="730">
        <v>32</v>
      </c>
      <c r="I38" s="747"/>
      <c r="J38" s="747"/>
      <c r="K38" s="747"/>
      <c r="L38" s="747"/>
      <c r="M38" s="805" t="s">
        <v>521</v>
      </c>
      <c r="N38" s="747"/>
      <c r="O38" s="747"/>
      <c r="P38" s="747"/>
      <c r="Q38" s="752"/>
      <c r="R38" s="730" t="s">
        <v>521</v>
      </c>
      <c r="S38" s="752"/>
      <c r="T38" s="757"/>
      <c r="U38" s="757"/>
      <c r="V38" s="757"/>
      <c r="W38" s="778"/>
      <c r="X38" s="747"/>
      <c r="Y38" s="747"/>
      <c r="AA38" s="91"/>
      <c r="AB38" s="757"/>
      <c r="AC38" s="747"/>
      <c r="AD38" s="747"/>
      <c r="AE38" s="747"/>
      <c r="AF38" s="747"/>
    </row>
    <row r="39" spans="1:32">
      <c r="A39" s="2"/>
      <c r="B39" s="724"/>
      <c r="C39" s="736"/>
      <c r="D39" s="747"/>
      <c r="E39" s="747"/>
      <c r="F39" s="747"/>
      <c r="G39" s="747"/>
      <c r="H39" s="738" t="s">
        <v>537</v>
      </c>
      <c r="I39" s="757"/>
      <c r="J39" s="757"/>
      <c r="K39" s="757"/>
      <c r="L39" s="757"/>
      <c r="M39" s="730">
        <v>206</v>
      </c>
      <c r="N39" s="757"/>
      <c r="O39" s="757"/>
      <c r="P39" s="757"/>
      <c r="Q39" s="752"/>
      <c r="R39" s="737">
        <v>2252</v>
      </c>
      <c r="S39" s="752"/>
      <c r="T39" s="758"/>
      <c r="U39" s="797"/>
      <c r="V39" s="758"/>
      <c r="W39" s="733" t="s">
        <v>283</v>
      </c>
      <c r="X39" s="749"/>
      <c r="Y39" s="749"/>
      <c r="Z39" s="749"/>
      <c r="AA39" s="834"/>
      <c r="AB39" s="778"/>
      <c r="AC39" s="747"/>
      <c r="AD39" s="747"/>
      <c r="AE39" s="747"/>
      <c r="AF39" s="747"/>
    </row>
    <row r="40" spans="1:32">
      <c r="A40" s="2"/>
      <c r="B40" s="724"/>
      <c r="C40" s="738" t="s">
        <v>586</v>
      </c>
      <c r="D40" s="747"/>
      <c r="E40" s="747"/>
      <c r="F40" s="747"/>
      <c r="G40" s="769"/>
      <c r="H40" s="730" t="s">
        <v>521</v>
      </c>
      <c r="I40" s="758"/>
      <c r="J40" s="758"/>
      <c r="K40" s="758"/>
      <c r="L40" s="767"/>
      <c r="M40" s="808" t="s">
        <v>569</v>
      </c>
      <c r="N40" s="758"/>
      <c r="O40" s="758"/>
      <c r="P40" s="758"/>
      <c r="Q40" s="752"/>
      <c r="R40" s="738" t="s">
        <v>569</v>
      </c>
      <c r="S40" s="752"/>
      <c r="T40" s="747"/>
      <c r="U40" s="797"/>
      <c r="V40" s="747"/>
      <c r="W40" s="733"/>
      <c r="X40" s="749"/>
      <c r="Y40" s="749"/>
      <c r="Z40" s="749"/>
      <c r="AA40" s="834"/>
      <c r="AB40" s="778"/>
    </row>
    <row r="41" spans="1:32">
      <c r="A41" s="2"/>
      <c r="B41" s="724"/>
      <c r="C41" s="730" t="s">
        <v>521</v>
      </c>
      <c r="D41" s="747"/>
      <c r="E41" s="747"/>
      <c r="F41" s="747"/>
      <c r="G41" s="769"/>
      <c r="H41" s="730">
        <v>23</v>
      </c>
      <c r="I41" s="759"/>
      <c r="J41" s="759"/>
      <c r="K41" s="759"/>
      <c r="L41" s="768"/>
      <c r="M41" s="730" t="s">
        <v>521</v>
      </c>
      <c r="N41" s="759"/>
      <c r="O41" s="759"/>
      <c r="P41" s="759"/>
      <c r="Q41" s="752"/>
      <c r="R41" s="730" t="s">
        <v>521</v>
      </c>
      <c r="S41" s="752"/>
      <c r="T41" s="747"/>
      <c r="U41" s="797"/>
      <c r="V41" s="747"/>
      <c r="W41" s="730" t="s">
        <v>521</v>
      </c>
      <c r="X41" s="557"/>
      <c r="Y41" s="557"/>
      <c r="Z41" s="557"/>
      <c r="AA41" s="835"/>
      <c r="AB41" s="827"/>
    </row>
    <row r="42" spans="1:32">
      <c r="A42" s="2"/>
      <c r="B42" s="724"/>
      <c r="C42" s="730">
        <v>30</v>
      </c>
      <c r="D42" s="747"/>
      <c r="E42" s="747"/>
      <c r="F42" s="747"/>
      <c r="G42" s="769"/>
      <c r="H42" s="738"/>
      <c r="I42" s="758"/>
      <c r="J42" s="758"/>
      <c r="K42" s="758"/>
      <c r="L42" s="767"/>
      <c r="M42" s="737">
        <v>1006</v>
      </c>
      <c r="N42" s="758"/>
      <c r="O42" s="758"/>
      <c r="P42" s="758"/>
      <c r="Q42" s="752"/>
      <c r="R42" s="737">
        <v>11580</v>
      </c>
      <c r="S42" s="752"/>
      <c r="T42" s="747"/>
      <c r="U42" s="797"/>
      <c r="V42" s="747"/>
      <c r="W42" s="730" t="s">
        <v>51</v>
      </c>
      <c r="X42" s="557"/>
      <c r="Y42" s="557"/>
      <c r="Z42" s="557"/>
      <c r="AA42" s="835"/>
      <c r="AB42" s="844"/>
    </row>
    <row r="43" spans="1:32">
      <c r="A43" s="2"/>
      <c r="B43" s="724"/>
      <c r="C43" s="738"/>
      <c r="D43" s="747"/>
      <c r="E43" s="747"/>
      <c r="F43" s="747"/>
      <c r="G43" s="769"/>
      <c r="H43" s="738"/>
      <c r="I43" s="759"/>
      <c r="J43" s="759"/>
      <c r="K43" s="759"/>
      <c r="L43" s="768"/>
      <c r="M43" s="752" t="s">
        <v>384</v>
      </c>
      <c r="N43" s="759"/>
      <c r="O43" s="759"/>
      <c r="P43" s="759"/>
      <c r="Q43" s="747"/>
      <c r="R43" s="738" t="s">
        <v>384</v>
      </c>
      <c r="S43" s="747"/>
      <c r="T43" s="747"/>
      <c r="U43" s="747"/>
      <c r="V43" s="747"/>
      <c r="W43" s="829"/>
      <c r="X43" s="748"/>
      <c r="Y43" s="748"/>
      <c r="Z43" s="748"/>
      <c r="AA43" s="837"/>
      <c r="AB43" s="778"/>
    </row>
    <row r="44" spans="1:32">
      <c r="A44" s="2"/>
      <c r="B44" s="724"/>
      <c r="C44" s="738"/>
      <c r="D44" s="747"/>
      <c r="E44" s="747"/>
      <c r="F44" s="747"/>
      <c r="G44" s="769"/>
      <c r="H44" s="738"/>
      <c r="I44" s="758"/>
      <c r="J44" s="758"/>
      <c r="K44" s="758"/>
      <c r="L44" s="767"/>
      <c r="M44" s="730" t="s">
        <v>521</v>
      </c>
      <c r="N44" s="758"/>
      <c r="O44" s="758"/>
      <c r="P44" s="758"/>
      <c r="Q44" s="781"/>
      <c r="R44" s="730" t="s">
        <v>521</v>
      </c>
      <c r="S44" s="747"/>
      <c r="T44" s="747"/>
      <c r="U44" s="747"/>
      <c r="V44" s="747"/>
      <c r="W44" s="738" t="s">
        <v>340</v>
      </c>
      <c r="X44" s="748"/>
      <c r="Y44" s="748"/>
      <c r="Z44" s="748"/>
      <c r="AA44" s="837"/>
      <c r="AB44" s="827"/>
    </row>
    <row r="45" spans="1:32">
      <c r="A45" s="2"/>
      <c r="B45" s="724"/>
      <c r="C45" s="777"/>
      <c r="D45" s="747"/>
      <c r="E45" s="747"/>
      <c r="F45" s="747"/>
      <c r="G45" s="769"/>
      <c r="H45" s="738"/>
      <c r="I45" s="759"/>
      <c r="J45" s="759"/>
      <c r="K45" s="759"/>
      <c r="L45" s="768"/>
      <c r="M45" s="730">
        <v>767</v>
      </c>
      <c r="N45" s="759"/>
      <c r="O45" s="759"/>
      <c r="P45" s="759"/>
      <c r="Q45" s="752"/>
      <c r="R45" s="737">
        <v>10316</v>
      </c>
      <c r="W45" s="730" t="s">
        <v>521</v>
      </c>
      <c r="X45" s="748"/>
      <c r="Y45" s="748"/>
      <c r="Z45" s="748"/>
      <c r="AA45" s="837"/>
      <c r="AB45" s="844"/>
    </row>
    <row r="46" spans="1:32">
      <c r="A46" s="2"/>
      <c r="B46" s="724"/>
      <c r="C46" s="778"/>
      <c r="D46" s="747"/>
      <c r="E46" s="747"/>
      <c r="F46" s="747"/>
      <c r="G46" s="769"/>
      <c r="H46" s="738"/>
      <c r="I46" s="758"/>
      <c r="J46" s="758"/>
      <c r="K46" s="758"/>
      <c r="L46" s="767"/>
      <c r="M46" s="747"/>
      <c r="N46" s="758"/>
      <c r="O46" s="758"/>
      <c r="P46" s="758"/>
      <c r="Q46" s="752"/>
      <c r="R46" s="738"/>
      <c r="S46" s="757"/>
      <c r="T46" s="757"/>
      <c r="U46" s="747"/>
      <c r="V46" s="747"/>
      <c r="W46" s="730" t="s">
        <v>51</v>
      </c>
      <c r="X46" s="748"/>
      <c r="Y46" s="748"/>
      <c r="Z46" s="748"/>
      <c r="AA46" s="837"/>
    </row>
    <row r="47" spans="1:32">
      <c r="A47" s="2"/>
      <c r="B47" s="724"/>
      <c r="C47" s="736"/>
      <c r="D47" s="747"/>
      <c r="E47" s="747"/>
      <c r="F47" s="747"/>
      <c r="G47" s="769"/>
      <c r="H47" s="738"/>
      <c r="I47" s="759"/>
      <c r="J47" s="759"/>
      <c r="K47" s="759"/>
      <c r="L47" s="768"/>
      <c r="M47" s="752" t="s">
        <v>476</v>
      </c>
      <c r="N47" s="759"/>
      <c r="O47" s="759"/>
      <c r="P47" s="759"/>
      <c r="Q47" s="752"/>
      <c r="R47" s="738"/>
      <c r="S47" s="758"/>
      <c r="T47" s="758"/>
      <c r="U47" s="747"/>
      <c r="V47" s="747"/>
      <c r="W47" s="827"/>
      <c r="X47" s="747"/>
      <c r="Y47" s="747"/>
      <c r="Z47" s="747"/>
      <c r="AA47" s="838"/>
    </row>
    <row r="48" spans="1:32">
      <c r="A48" s="2"/>
      <c r="B48" s="724"/>
      <c r="C48" s="736"/>
      <c r="D48" s="747"/>
      <c r="E48" s="747"/>
      <c r="F48" s="747"/>
      <c r="G48" s="763"/>
      <c r="H48" s="736"/>
      <c r="I48" s="747"/>
      <c r="J48" s="747"/>
      <c r="K48" s="747"/>
      <c r="L48" s="763"/>
      <c r="M48" s="730" t="s">
        <v>521</v>
      </c>
      <c r="N48" s="747"/>
      <c r="O48" s="747"/>
      <c r="P48" s="747"/>
      <c r="Q48" s="752"/>
      <c r="R48" s="738"/>
      <c r="S48" s="759"/>
      <c r="T48" s="759"/>
      <c r="U48" s="747"/>
      <c r="V48" s="747"/>
      <c r="W48" s="827"/>
      <c r="X48" s="747"/>
      <c r="Y48" s="747"/>
      <c r="Z48" s="747"/>
      <c r="AA48" s="838"/>
    </row>
    <row r="49" spans="1:29">
      <c r="A49" s="2"/>
      <c r="B49" s="724"/>
      <c r="C49" s="727" t="s">
        <v>400</v>
      </c>
      <c r="D49" s="743"/>
      <c r="E49" s="743"/>
      <c r="F49" s="743"/>
      <c r="G49" s="743"/>
      <c r="H49" s="736"/>
      <c r="I49" s="747"/>
      <c r="J49" s="747"/>
      <c r="K49" s="747"/>
      <c r="L49" s="763"/>
      <c r="M49" s="730" t="s">
        <v>51</v>
      </c>
      <c r="N49" s="747"/>
      <c r="O49" s="747"/>
      <c r="P49" s="747"/>
      <c r="Q49" s="752"/>
      <c r="R49" s="738"/>
      <c r="S49" s="758"/>
      <c r="T49" s="758"/>
      <c r="U49" s="747"/>
      <c r="V49" s="747"/>
      <c r="W49" s="734"/>
      <c r="X49" s="754"/>
      <c r="Y49" s="754"/>
      <c r="Z49" s="754"/>
      <c r="AA49" s="839"/>
    </row>
    <row r="50" spans="1:29">
      <c r="A50" s="2"/>
      <c r="B50" s="724"/>
      <c r="C50" s="728"/>
      <c r="D50" s="744"/>
      <c r="E50" s="744"/>
      <c r="F50" s="744"/>
      <c r="G50" s="744"/>
      <c r="H50" s="736"/>
      <c r="I50" s="747"/>
      <c r="J50" s="747"/>
      <c r="K50" s="747"/>
      <c r="L50" s="763"/>
      <c r="M50" s="747"/>
      <c r="N50" s="747"/>
      <c r="O50" s="747"/>
      <c r="P50" s="747"/>
      <c r="Q50" s="752"/>
      <c r="R50" s="738"/>
      <c r="S50" s="759"/>
      <c r="T50" s="759"/>
      <c r="U50" s="747"/>
      <c r="V50" s="763"/>
      <c r="W50" s="734"/>
      <c r="X50" s="748"/>
      <c r="Y50" s="748"/>
      <c r="Z50" s="748"/>
      <c r="AA50" s="837"/>
    </row>
    <row r="51" spans="1:29">
      <c r="A51" s="2"/>
      <c r="B51" s="724"/>
      <c r="C51" s="731" t="s">
        <v>38</v>
      </c>
      <c r="D51" s="752"/>
      <c r="E51" s="752"/>
      <c r="F51" s="757"/>
      <c r="G51" s="766"/>
      <c r="H51" s="736"/>
      <c r="I51" s="747"/>
      <c r="J51" s="747"/>
      <c r="K51" s="747"/>
      <c r="L51" s="763"/>
      <c r="M51" s="747"/>
      <c r="N51" s="747"/>
      <c r="O51" s="747"/>
      <c r="P51" s="747"/>
      <c r="R51" s="740"/>
      <c r="U51" s="747"/>
      <c r="V51" s="763"/>
      <c r="W51" s="727" t="s">
        <v>1</v>
      </c>
      <c r="X51" s="743"/>
      <c r="Y51" s="743"/>
      <c r="Z51" s="743"/>
      <c r="AA51" s="760"/>
    </row>
    <row r="52" spans="1:29">
      <c r="A52" s="2"/>
      <c r="B52" s="724"/>
      <c r="C52" s="730" t="s">
        <v>521</v>
      </c>
      <c r="D52" s="752"/>
      <c r="E52" s="752"/>
      <c r="F52" s="758"/>
      <c r="G52" s="767"/>
      <c r="H52" s="736"/>
      <c r="I52" s="747"/>
      <c r="J52" s="747"/>
      <c r="K52" s="747"/>
      <c r="L52" s="763"/>
      <c r="M52" s="747"/>
      <c r="N52" s="747"/>
      <c r="O52" s="747"/>
      <c r="P52" s="747"/>
      <c r="Q52" s="781"/>
      <c r="R52" s="736"/>
      <c r="S52" s="747"/>
      <c r="T52" s="747"/>
      <c r="U52" s="747"/>
      <c r="V52" s="747"/>
      <c r="W52" s="828"/>
      <c r="X52" s="831"/>
      <c r="Y52" s="831"/>
      <c r="Z52" s="831"/>
      <c r="AA52" s="840"/>
      <c r="AB52" s="747"/>
      <c r="AC52" s="747"/>
    </row>
    <row r="53" spans="1:29">
      <c r="A53" s="2"/>
      <c r="B53" s="724"/>
      <c r="C53" s="730" t="s">
        <v>51</v>
      </c>
      <c r="D53" s="752"/>
      <c r="E53" s="752"/>
      <c r="F53" s="759"/>
      <c r="G53" s="768"/>
      <c r="H53" s="736"/>
      <c r="I53" s="747"/>
      <c r="J53" s="747"/>
      <c r="K53" s="747"/>
      <c r="L53" s="763"/>
      <c r="M53" s="747"/>
      <c r="N53" s="747"/>
      <c r="O53" s="747"/>
      <c r="P53" s="747"/>
      <c r="Q53" s="752"/>
      <c r="R53" s="740"/>
      <c r="W53" s="784" t="s">
        <v>94</v>
      </c>
      <c r="X53" s="790"/>
      <c r="Y53" s="790"/>
      <c r="Z53" s="790"/>
      <c r="AA53" s="841"/>
    </row>
    <row r="54" spans="1:29">
      <c r="A54" s="2"/>
      <c r="B54" s="724"/>
      <c r="C54" s="736"/>
      <c r="D54" s="752"/>
      <c r="E54" s="752"/>
      <c r="F54" s="758"/>
      <c r="G54" s="767"/>
      <c r="H54" s="736"/>
      <c r="I54" s="747"/>
      <c r="J54" s="747"/>
      <c r="K54" s="747"/>
      <c r="L54" s="763"/>
      <c r="M54" s="747"/>
      <c r="N54" s="747"/>
      <c r="O54" s="747"/>
      <c r="P54" s="747"/>
      <c r="Q54" s="752"/>
      <c r="R54" s="738"/>
      <c r="S54" s="752"/>
      <c r="T54" s="757"/>
      <c r="U54" s="757"/>
      <c r="V54" s="763"/>
      <c r="W54" s="733"/>
      <c r="X54" s="749"/>
      <c r="Y54" s="749"/>
      <c r="Z54" s="749"/>
      <c r="AA54" s="834"/>
      <c r="AB54" s="757"/>
      <c r="AC54" s="757"/>
    </row>
    <row r="55" spans="1:29">
      <c r="A55" s="2"/>
      <c r="B55" s="724"/>
      <c r="C55" s="738" t="s">
        <v>536</v>
      </c>
      <c r="D55" s="752"/>
      <c r="E55" s="752"/>
      <c r="F55" s="759"/>
      <c r="G55" s="768"/>
      <c r="H55" s="736"/>
      <c r="I55" s="747"/>
      <c r="J55" s="747"/>
      <c r="K55" s="747"/>
      <c r="L55" s="763"/>
      <c r="M55" s="747"/>
      <c r="N55" s="747"/>
      <c r="O55" s="747"/>
      <c r="P55" s="747"/>
      <c r="Q55" s="752"/>
      <c r="R55" s="738"/>
      <c r="S55" s="752"/>
      <c r="T55" s="758"/>
      <c r="U55" s="758"/>
      <c r="V55" s="747"/>
      <c r="W55" s="772" t="s">
        <v>521</v>
      </c>
      <c r="X55" s="747"/>
      <c r="Y55" s="747"/>
      <c r="Z55" s="747"/>
      <c r="AA55" s="842"/>
      <c r="AB55" s="758"/>
      <c r="AC55" s="758"/>
    </row>
    <row r="56" spans="1:29">
      <c r="A56" s="2"/>
      <c r="B56" s="724"/>
      <c r="C56" s="730" t="s">
        <v>521</v>
      </c>
      <c r="D56" s="747"/>
      <c r="E56" s="747"/>
      <c r="F56" s="747"/>
      <c r="G56" s="763"/>
      <c r="H56" s="736"/>
      <c r="I56" s="747"/>
      <c r="J56" s="747"/>
      <c r="K56" s="747"/>
      <c r="L56" s="763"/>
      <c r="M56" s="747"/>
      <c r="N56" s="747"/>
      <c r="O56" s="747"/>
      <c r="P56" s="747"/>
      <c r="Q56" s="752"/>
      <c r="R56" s="738"/>
      <c r="S56" s="752"/>
      <c r="T56" s="759"/>
      <c r="U56" s="759"/>
      <c r="V56" s="747"/>
      <c r="W56" s="772" t="s">
        <v>51</v>
      </c>
      <c r="X56" s="747"/>
      <c r="Y56" s="747"/>
      <c r="Z56" s="747"/>
      <c r="AA56" s="842"/>
      <c r="AB56" s="793"/>
      <c r="AC56" s="759"/>
    </row>
    <row r="57" spans="1:29">
      <c r="A57" s="2"/>
      <c r="B57" s="724"/>
      <c r="C57" s="730" t="s">
        <v>51</v>
      </c>
      <c r="D57" s="747"/>
      <c r="E57" s="747"/>
      <c r="F57" s="747"/>
      <c r="G57" s="763"/>
      <c r="H57" s="736"/>
      <c r="I57" s="747"/>
      <c r="J57" s="747"/>
      <c r="K57" s="747"/>
      <c r="L57" s="763"/>
      <c r="M57" s="747"/>
      <c r="N57" s="747"/>
      <c r="O57" s="747"/>
      <c r="P57" s="747"/>
      <c r="Q57" s="752"/>
      <c r="R57" s="738"/>
      <c r="S57" s="752"/>
      <c r="T57" s="758"/>
      <c r="U57" s="798"/>
      <c r="V57" s="747"/>
      <c r="W57" s="827"/>
      <c r="X57" s="758"/>
      <c r="Y57" s="758"/>
      <c r="Z57" s="758"/>
      <c r="AA57" s="843"/>
      <c r="AB57" s="758"/>
      <c r="AC57" s="758"/>
    </row>
    <row r="58" spans="1:29">
      <c r="A58" s="2"/>
      <c r="B58" s="724"/>
      <c r="C58" s="738" t="s">
        <v>537</v>
      </c>
      <c r="D58" s="747"/>
      <c r="G58" s="89"/>
      <c r="H58" s="736"/>
      <c r="I58" s="747"/>
      <c r="J58" s="747"/>
      <c r="K58" s="747"/>
      <c r="L58" s="763"/>
      <c r="M58" s="747"/>
      <c r="N58" s="747"/>
      <c r="O58" s="747"/>
      <c r="P58" s="747"/>
      <c r="Q58" s="752"/>
      <c r="R58" s="738"/>
      <c r="S58" s="752"/>
      <c r="T58" s="793"/>
      <c r="U58" s="759"/>
      <c r="V58" s="763"/>
      <c r="W58" s="747"/>
      <c r="X58" s="752"/>
      <c r="Y58" s="747"/>
      <c r="Z58" s="747"/>
      <c r="AA58" s="838"/>
      <c r="AB58" s="793"/>
      <c r="AC58" s="759"/>
    </row>
    <row r="59" spans="1:29">
      <c r="A59" s="2"/>
      <c r="B59" s="724"/>
      <c r="C59" s="730" t="s">
        <v>521</v>
      </c>
      <c r="D59" s="752"/>
      <c r="E59" s="752"/>
      <c r="F59" s="757"/>
      <c r="G59" s="766"/>
      <c r="H59" s="736"/>
      <c r="I59" s="747"/>
      <c r="J59" s="747"/>
      <c r="K59" s="747"/>
      <c r="L59" s="763"/>
      <c r="M59" s="747"/>
      <c r="N59" s="747"/>
      <c r="O59" s="747"/>
      <c r="P59" s="747"/>
      <c r="Q59" s="747"/>
      <c r="R59" s="736"/>
      <c r="S59" s="747"/>
      <c r="T59" s="747"/>
      <c r="U59" s="747"/>
      <c r="V59" s="763"/>
      <c r="W59" s="747"/>
      <c r="X59" s="752"/>
      <c r="Y59" s="752"/>
      <c r="Z59" s="752"/>
      <c r="AA59" s="842"/>
      <c r="AB59" s="758"/>
      <c r="AC59" s="758"/>
    </row>
    <row r="60" spans="1:29">
      <c r="A60" s="2"/>
      <c r="B60" s="724"/>
      <c r="C60" s="730" t="s">
        <v>51</v>
      </c>
      <c r="D60" s="752"/>
      <c r="E60" s="752"/>
      <c r="F60" s="758"/>
      <c r="G60" s="767"/>
      <c r="H60" s="736"/>
      <c r="I60" s="747"/>
      <c r="J60" s="747"/>
      <c r="K60" s="747"/>
      <c r="L60" s="763"/>
      <c r="M60" s="747"/>
      <c r="N60" s="747"/>
      <c r="O60" s="747"/>
      <c r="P60" s="747"/>
      <c r="Q60" s="752"/>
      <c r="R60" s="738"/>
      <c r="S60" s="752"/>
      <c r="T60" s="757"/>
      <c r="U60" s="757"/>
      <c r="V60" s="89"/>
      <c r="W60" s="747"/>
      <c r="X60" s="752"/>
      <c r="Y60" s="752"/>
      <c r="Z60" s="752"/>
      <c r="AA60" s="842"/>
      <c r="AB60" s="793"/>
      <c r="AC60" s="759"/>
    </row>
    <row r="61" spans="1:29">
      <c r="A61" s="2"/>
      <c r="B61" s="724"/>
      <c r="C61" s="738"/>
      <c r="D61" s="752"/>
      <c r="E61" s="752"/>
      <c r="F61" s="759"/>
      <c r="G61" s="768"/>
      <c r="H61" s="736"/>
      <c r="I61" s="747"/>
      <c r="J61" s="747"/>
      <c r="K61" s="747"/>
      <c r="L61" s="763"/>
      <c r="M61" s="747"/>
      <c r="N61" s="747"/>
      <c r="O61" s="747"/>
      <c r="P61" s="747"/>
      <c r="Q61" s="752"/>
      <c r="R61" s="738"/>
      <c r="S61" s="752"/>
      <c r="T61" s="758"/>
      <c r="U61" s="758"/>
      <c r="V61" s="89"/>
      <c r="W61" s="747"/>
      <c r="X61" s="752"/>
      <c r="Y61" s="752"/>
      <c r="Z61" s="752"/>
      <c r="AA61" s="842"/>
      <c r="AB61" s="758"/>
      <c r="AC61" s="758"/>
    </row>
    <row r="62" spans="1:29">
      <c r="A62" s="2"/>
      <c r="B62" s="725"/>
      <c r="C62" s="741"/>
      <c r="D62" s="753"/>
      <c r="E62" s="753"/>
      <c r="F62" s="753"/>
      <c r="G62" s="770"/>
      <c r="H62" s="741"/>
      <c r="I62" s="753"/>
      <c r="J62" s="753"/>
      <c r="K62" s="753"/>
      <c r="L62" s="770"/>
      <c r="M62" s="753"/>
      <c r="N62" s="753"/>
      <c r="O62" s="753"/>
      <c r="P62" s="753"/>
      <c r="Q62" s="117"/>
      <c r="R62" s="788"/>
      <c r="S62" s="117"/>
      <c r="T62" s="117"/>
      <c r="U62" s="117"/>
      <c r="V62" s="803"/>
      <c r="W62" s="830"/>
      <c r="X62" s="830"/>
      <c r="Y62" s="830"/>
      <c r="Z62" s="832"/>
      <c r="AA62" s="577"/>
      <c r="AB62" s="39"/>
    </row>
    <row r="63" spans="1:29">
      <c r="C63" s="742"/>
      <c r="D63" s="742"/>
      <c r="E63" s="742"/>
      <c r="F63" s="742"/>
      <c r="G63" s="742"/>
      <c r="H63" s="742"/>
      <c r="I63" s="742"/>
      <c r="J63" s="742"/>
      <c r="K63" s="742"/>
      <c r="L63" s="742"/>
      <c r="M63" s="742"/>
      <c r="N63" s="742"/>
      <c r="O63" s="742"/>
      <c r="P63" s="742"/>
      <c r="Q63" s="742"/>
      <c r="R63" s="742"/>
      <c r="S63" s="742"/>
      <c r="T63" s="742"/>
      <c r="U63" s="742"/>
      <c r="V63" s="742"/>
      <c r="W63" s="742"/>
      <c r="X63" s="742"/>
      <c r="Y63" s="742"/>
    </row>
  </sheetData>
  <mergeCells count="22">
    <mergeCell ref="C2:G3"/>
    <mergeCell ref="H2:L3"/>
    <mergeCell ref="M2:Q3"/>
    <mergeCell ref="R2:V3"/>
    <mergeCell ref="W2:AA3"/>
    <mergeCell ref="W4:AA6"/>
    <mergeCell ref="W10:AA11"/>
    <mergeCell ref="C17:G18"/>
    <mergeCell ref="H17:L18"/>
    <mergeCell ref="W22:AA23"/>
    <mergeCell ref="W24:AA25"/>
    <mergeCell ref="C30:G31"/>
    <mergeCell ref="H30:L31"/>
    <mergeCell ref="W30:AA31"/>
    <mergeCell ref="W32:AA35"/>
    <mergeCell ref="W39:AA40"/>
    <mergeCell ref="C49:G50"/>
    <mergeCell ref="W51:AA52"/>
    <mergeCell ref="W53:AA54"/>
    <mergeCell ref="A1:A62"/>
    <mergeCell ref="B4:B29"/>
    <mergeCell ref="B30:B62"/>
  </mergeCells>
  <phoneticPr fontId="6"/>
  <pageMargins left="0.26629577020202017" right="0.25063131313131315" top="0.54825599747474751" bottom="0.15664457070707069" header="0.54825599747474751" footer="0.31496062992125984"/>
  <pageSetup paperSize="9" scale="67" fitToWidth="1" fitToHeight="1" orientation="landscape" usePrinterDefaults="1" r:id="rId1"/>
  <rowBreaks count="2" manualBreakCount="2">
    <brk id="29" max="16383" man="1"/>
    <brk id="61" max="16383" man="1"/>
  </rowBreaks>
  <colBreaks count="1" manualBreakCount="1">
    <brk id="2" max="1048575" man="1"/>
  </colBreaks>
</worksheet>
</file>

<file path=xl/worksheets/sheet7.xml><?xml version="1.0" encoding="utf-8"?>
<worksheet xmlns:r="http://schemas.openxmlformats.org/officeDocument/2006/relationships" xmlns:mc="http://schemas.openxmlformats.org/markup-compatibility/2006" xmlns="http://schemas.openxmlformats.org/spreadsheetml/2006/main">
  <sheetPr>
    <tabColor theme="0"/>
    <pageSetUpPr fitToPage="1"/>
  </sheetPr>
  <dimension ref="A1:AJ58"/>
  <sheetViews>
    <sheetView topLeftCell="A10" zoomScale="82" zoomScaleNormal="82" workbookViewId="0">
      <selection sqref="A1:AJ53"/>
    </sheetView>
  </sheetViews>
  <sheetFormatPr defaultRowHeight="13.5"/>
  <cols>
    <col min="1" max="1" width="6.125" style="1" customWidth="1"/>
    <col min="2" max="2" width="4.25" style="1" customWidth="1"/>
    <col min="3" max="6" width="6.625" style="1" customWidth="1"/>
    <col min="7" max="7" width="4.875" style="1" customWidth="1"/>
    <col min="8" max="36" width="6.625" style="1" customWidth="1"/>
    <col min="37" max="39" width="6.75" style="1" customWidth="1"/>
    <col min="40" max="41" width="9" style="1" customWidth="1"/>
    <col min="42" max="47" width="7.25" style="1" customWidth="1"/>
    <col min="48" max="16384" width="9" style="1" customWidth="1"/>
  </cols>
  <sheetData>
    <row r="1" spans="1:36" ht="32.25" customHeight="1">
      <c r="A1" s="386" t="s">
        <v>229</v>
      </c>
      <c r="B1" s="721" t="s">
        <v>429</v>
      </c>
      <c r="L1" s="158"/>
      <c r="M1" s="158" t="s">
        <v>555</v>
      </c>
    </row>
    <row r="2" spans="1:36" s="720" customFormat="1" ht="27" customHeight="1">
      <c r="A2" s="386"/>
      <c r="B2" s="722"/>
      <c r="C2" s="727" t="s">
        <v>242</v>
      </c>
      <c r="D2" s="760"/>
      <c r="E2" s="727" t="s">
        <v>41</v>
      </c>
      <c r="F2" s="760"/>
      <c r="G2" s="727" t="s">
        <v>557</v>
      </c>
      <c r="H2" s="760"/>
      <c r="I2" s="727" t="s">
        <v>127</v>
      </c>
      <c r="J2" s="760"/>
      <c r="K2" s="727" t="s">
        <v>423</v>
      </c>
      <c r="L2" s="760"/>
      <c r="M2" s="727" t="s">
        <v>43</v>
      </c>
      <c r="N2" s="760"/>
      <c r="O2" s="727" t="s">
        <v>342</v>
      </c>
      <c r="P2" s="760"/>
      <c r="Q2" s="727" t="s">
        <v>400</v>
      </c>
      <c r="R2" s="760"/>
      <c r="S2" s="727" t="s">
        <v>373</v>
      </c>
      <c r="T2" s="760"/>
      <c r="U2" s="727" t="s">
        <v>588</v>
      </c>
      <c r="V2" s="760"/>
      <c r="W2" s="727" t="s">
        <v>590</v>
      </c>
      <c r="X2" s="760"/>
      <c r="Y2" s="727" t="s">
        <v>505</v>
      </c>
      <c r="Z2" s="760"/>
      <c r="AA2" s="727" t="s">
        <v>219</v>
      </c>
      <c r="AB2" s="760"/>
      <c r="AC2" s="727" t="s">
        <v>126</v>
      </c>
      <c r="AD2" s="760"/>
      <c r="AE2" s="727" t="s">
        <v>623</v>
      </c>
      <c r="AF2" s="760"/>
      <c r="AG2" s="727" t="s">
        <v>624</v>
      </c>
      <c r="AH2" s="760"/>
      <c r="AI2" s="864" t="s">
        <v>627</v>
      </c>
      <c r="AJ2" s="866"/>
    </row>
    <row r="3" spans="1:36" s="720" customFormat="1" ht="27.75" customHeight="1">
      <c r="A3" s="386"/>
      <c r="B3" s="845"/>
      <c r="C3" s="783"/>
      <c r="D3" s="761"/>
      <c r="E3" s="728"/>
      <c r="F3" s="761"/>
      <c r="G3" s="728"/>
      <c r="H3" s="761"/>
      <c r="I3" s="728"/>
      <c r="J3" s="761"/>
      <c r="K3" s="728"/>
      <c r="L3" s="761"/>
      <c r="M3" s="728"/>
      <c r="N3" s="761"/>
      <c r="O3" s="783"/>
      <c r="P3" s="761"/>
      <c r="Q3" s="728"/>
      <c r="R3" s="761"/>
      <c r="S3" s="728"/>
      <c r="T3" s="761"/>
      <c r="U3" s="728"/>
      <c r="V3" s="761"/>
      <c r="W3" s="728"/>
      <c r="X3" s="761"/>
      <c r="Y3" s="728"/>
      <c r="Z3" s="761"/>
      <c r="AA3" s="728"/>
      <c r="AB3" s="761"/>
      <c r="AC3" s="728"/>
      <c r="AD3" s="761"/>
      <c r="AE3" s="728"/>
      <c r="AF3" s="761"/>
      <c r="AG3" s="728"/>
      <c r="AH3" s="761"/>
      <c r="AI3" s="865"/>
      <c r="AJ3" s="867"/>
    </row>
    <row r="4" spans="1:36" ht="26.25" customHeight="1">
      <c r="A4" s="386"/>
      <c r="B4" s="726" t="s">
        <v>366</v>
      </c>
      <c r="C4" s="850" t="s">
        <v>597</v>
      </c>
      <c r="D4" s="751"/>
      <c r="E4" s="751"/>
      <c r="F4" s="751"/>
      <c r="G4" s="751"/>
      <c r="H4" s="751"/>
      <c r="I4" s="751"/>
      <c r="J4" s="751"/>
      <c r="K4" s="781"/>
      <c r="L4" s="747"/>
      <c r="M4" s="747"/>
      <c r="N4" s="747"/>
      <c r="O4" s="861" t="s">
        <v>355</v>
      </c>
      <c r="P4" s="747"/>
      <c r="Q4" s="747"/>
      <c r="R4" s="747"/>
      <c r="S4" s="747"/>
      <c r="AA4" s="747" t="s">
        <v>346</v>
      </c>
      <c r="AJ4" s="89"/>
    </row>
    <row r="5" spans="1:36" ht="17.25" customHeight="1">
      <c r="A5" s="386"/>
      <c r="B5" s="846"/>
      <c r="C5" s="805" t="s">
        <v>521</v>
      </c>
      <c r="J5" s="747"/>
      <c r="K5" s="747"/>
      <c r="L5" s="810"/>
      <c r="M5" s="757"/>
      <c r="N5" s="747"/>
      <c r="O5" s="805" t="s">
        <v>521</v>
      </c>
      <c r="P5" s="747"/>
      <c r="Q5" s="747"/>
      <c r="R5" s="810"/>
      <c r="S5" s="747"/>
      <c r="AA5" s="810" t="s">
        <v>611</v>
      </c>
      <c r="AJ5" s="89"/>
    </row>
    <row r="6" spans="1:36" ht="17.25" customHeight="1">
      <c r="A6" s="386"/>
      <c r="B6" s="846"/>
      <c r="C6" s="851">
        <v>0.67</v>
      </c>
      <c r="J6" s="747"/>
      <c r="K6" s="747"/>
      <c r="L6" s="757"/>
      <c r="M6" s="757"/>
      <c r="N6" s="747"/>
      <c r="O6" s="853">
        <v>0.3</v>
      </c>
      <c r="P6" s="747"/>
      <c r="Q6" s="747"/>
      <c r="R6" s="757"/>
      <c r="S6" s="747"/>
      <c r="AA6" s="730" t="s">
        <v>521</v>
      </c>
      <c r="AJ6" s="89"/>
    </row>
    <row r="7" spans="1:36" ht="17.25" customHeight="1">
      <c r="A7" s="386"/>
      <c r="B7" s="846"/>
      <c r="C7" s="738"/>
      <c r="D7" s="752"/>
      <c r="E7" s="752"/>
      <c r="F7" s="752"/>
      <c r="G7" s="747"/>
      <c r="H7" s="757"/>
      <c r="I7" s="757"/>
      <c r="J7" s="747"/>
      <c r="K7" s="752"/>
      <c r="L7" s="747"/>
      <c r="M7" s="747"/>
      <c r="N7" s="747"/>
      <c r="O7" s="773"/>
      <c r="P7" s="747"/>
      <c r="Q7" s="747"/>
      <c r="R7" s="757"/>
      <c r="S7" s="747"/>
      <c r="AA7" s="730">
        <v>302</v>
      </c>
      <c r="AJ7" s="89"/>
    </row>
    <row r="8" spans="1:36" ht="17.25" customHeight="1">
      <c r="A8" s="386"/>
      <c r="B8" s="846"/>
      <c r="C8" s="736" t="s">
        <v>581</v>
      </c>
      <c r="D8" s="752"/>
      <c r="E8" s="752"/>
      <c r="F8" s="752"/>
      <c r="G8" s="752"/>
      <c r="H8" s="813"/>
      <c r="I8" s="758"/>
      <c r="J8" s="747"/>
      <c r="K8" s="752"/>
      <c r="L8" s="747"/>
      <c r="M8" s="747"/>
      <c r="N8" s="747"/>
      <c r="O8" s="830" t="s">
        <v>602</v>
      </c>
      <c r="P8" s="747"/>
      <c r="Q8" s="747"/>
      <c r="R8" s="747"/>
      <c r="S8" s="747"/>
      <c r="AA8" s="747" t="s">
        <v>612</v>
      </c>
      <c r="AJ8" s="89"/>
    </row>
    <row r="9" spans="1:36" ht="17.25" customHeight="1">
      <c r="A9" s="386"/>
      <c r="B9" s="846"/>
      <c r="C9" s="730" t="s">
        <v>521</v>
      </c>
      <c r="D9" s="752"/>
      <c r="E9" s="752"/>
      <c r="F9" s="752"/>
      <c r="G9" s="752"/>
      <c r="H9" s="857"/>
      <c r="I9" s="793"/>
      <c r="J9" s="747"/>
      <c r="K9" s="752"/>
      <c r="L9" s="747"/>
      <c r="M9" s="747"/>
      <c r="N9" s="747"/>
      <c r="O9" s="805" t="s">
        <v>521</v>
      </c>
      <c r="P9" s="747"/>
      <c r="Q9" s="747"/>
      <c r="R9" s="757"/>
      <c r="S9" s="747"/>
      <c r="AA9" s="730" t="s">
        <v>521</v>
      </c>
      <c r="AJ9" s="89"/>
    </row>
    <row r="10" spans="1:36" ht="17.25" customHeight="1">
      <c r="A10" s="386"/>
      <c r="B10" s="846"/>
      <c r="C10" s="851">
        <v>0.82</v>
      </c>
      <c r="D10" s="752"/>
      <c r="E10" s="752"/>
      <c r="F10" s="752"/>
      <c r="G10" s="752"/>
      <c r="H10" s="857"/>
      <c r="I10" s="793"/>
      <c r="J10" s="747"/>
      <c r="K10" s="752"/>
      <c r="L10" s="747"/>
      <c r="M10" s="747"/>
      <c r="N10" s="747"/>
      <c r="O10" s="853">
        <v>0.27</v>
      </c>
      <c r="P10" s="747"/>
      <c r="Q10" s="747"/>
      <c r="R10" s="757"/>
      <c r="S10" s="747"/>
      <c r="AA10" s="730">
        <v>307</v>
      </c>
      <c r="AJ10" s="89"/>
    </row>
    <row r="11" spans="1:36" ht="17.25" customHeight="1">
      <c r="A11" s="386"/>
      <c r="B11" s="846"/>
      <c r="C11" s="738"/>
      <c r="D11" s="752"/>
      <c r="E11" s="752"/>
      <c r="F11" s="752"/>
      <c r="G11" s="752"/>
      <c r="H11" s="813"/>
      <c r="I11" s="758"/>
      <c r="J11" s="747"/>
      <c r="K11" s="747"/>
      <c r="L11" s="747"/>
      <c r="M11" s="747"/>
      <c r="N11" s="747"/>
      <c r="O11" s="751"/>
      <c r="P11" s="747"/>
      <c r="Q11" s="747"/>
      <c r="R11" s="747"/>
      <c r="S11" s="747"/>
      <c r="AA11" s="747"/>
      <c r="AJ11" s="89"/>
    </row>
    <row r="12" spans="1:36" ht="17.25" customHeight="1">
      <c r="A12" s="386"/>
      <c r="B12" s="846"/>
      <c r="C12" s="852" t="s">
        <v>601</v>
      </c>
      <c r="D12" s="752"/>
      <c r="E12" s="752"/>
      <c r="F12" s="752"/>
      <c r="G12" s="752"/>
      <c r="H12" s="857"/>
      <c r="I12" s="793"/>
      <c r="J12" s="747"/>
      <c r="K12" s="781"/>
      <c r="L12" s="747"/>
      <c r="M12" s="747"/>
      <c r="N12" s="747"/>
      <c r="O12" s="747" t="s">
        <v>603</v>
      </c>
      <c r="P12" s="747"/>
      <c r="Q12" s="747"/>
      <c r="R12" s="747"/>
      <c r="S12" s="747"/>
      <c r="AA12" s="747" t="s">
        <v>616</v>
      </c>
      <c r="AJ12" s="89"/>
    </row>
    <row r="13" spans="1:36" ht="17.25" customHeight="1">
      <c r="A13" s="386"/>
      <c r="B13" s="846"/>
      <c r="C13" s="805" t="s">
        <v>521</v>
      </c>
      <c r="D13" s="752"/>
      <c r="E13" s="752"/>
      <c r="F13" s="752"/>
      <c r="G13" s="752"/>
      <c r="H13" s="813"/>
      <c r="I13" s="758"/>
      <c r="J13" s="747"/>
      <c r="K13" s="747"/>
      <c r="L13" s="747"/>
      <c r="M13" s="747"/>
      <c r="N13" s="747"/>
      <c r="O13" s="730" t="s">
        <v>521</v>
      </c>
      <c r="P13" s="747"/>
      <c r="Q13" s="747"/>
      <c r="R13" s="747"/>
      <c r="S13" s="747"/>
      <c r="AA13" s="747" t="s">
        <v>611</v>
      </c>
      <c r="AJ13" s="89"/>
    </row>
    <row r="14" spans="1:36" ht="17.25" customHeight="1">
      <c r="A14" s="386"/>
      <c r="B14" s="846"/>
      <c r="C14" s="853">
        <v>0.91</v>
      </c>
      <c r="D14" s="752"/>
      <c r="E14" s="752"/>
      <c r="F14" s="752"/>
      <c r="G14" s="752"/>
      <c r="H14" s="813"/>
      <c r="I14" s="758"/>
      <c r="J14" s="747"/>
      <c r="K14" s="747"/>
      <c r="L14" s="860"/>
      <c r="M14" s="747"/>
      <c r="N14" s="747"/>
      <c r="O14" s="851">
        <v>0.41</v>
      </c>
      <c r="P14" s="747"/>
      <c r="Q14" s="747"/>
      <c r="R14" s="757"/>
      <c r="S14" s="747"/>
      <c r="AA14" s="730" t="s">
        <v>521</v>
      </c>
      <c r="AJ14" s="89"/>
    </row>
    <row r="15" spans="1:36" ht="17.25" customHeight="1">
      <c r="A15" s="386"/>
      <c r="B15" s="846"/>
      <c r="C15" s="731"/>
      <c r="D15" s="752"/>
      <c r="E15" s="752"/>
      <c r="F15" s="752"/>
      <c r="G15" s="752"/>
      <c r="H15" s="813"/>
      <c r="I15" s="758"/>
      <c r="J15" s="747"/>
      <c r="K15" s="747"/>
      <c r="L15" s="860"/>
      <c r="M15" s="747"/>
      <c r="N15" s="747"/>
      <c r="O15" s="747"/>
      <c r="P15" s="747"/>
      <c r="Q15" s="747"/>
      <c r="R15" s="757"/>
      <c r="S15" s="747"/>
      <c r="AA15" s="730">
        <v>368</v>
      </c>
      <c r="AJ15" s="89"/>
    </row>
    <row r="16" spans="1:36" ht="17.25" customHeight="1">
      <c r="A16" s="386"/>
      <c r="B16" s="846"/>
      <c r="C16" s="779"/>
      <c r="D16" s="752"/>
      <c r="E16" s="752"/>
      <c r="F16" s="752"/>
      <c r="G16" s="752"/>
      <c r="H16" s="857"/>
      <c r="I16" s="793"/>
      <c r="J16" s="747"/>
      <c r="K16" s="747"/>
      <c r="L16" s="747"/>
      <c r="M16" s="757"/>
      <c r="N16" s="757"/>
      <c r="O16" s="747" t="s">
        <v>14</v>
      </c>
      <c r="P16" s="747"/>
      <c r="Q16" s="747"/>
      <c r="R16" s="747"/>
      <c r="S16" s="747"/>
      <c r="AA16" s="747" t="s">
        <v>612</v>
      </c>
      <c r="AJ16" s="89"/>
    </row>
    <row r="17" spans="1:36" ht="17.25" customHeight="1">
      <c r="A17" s="386"/>
      <c r="B17" s="846"/>
      <c r="C17" s="852" t="s">
        <v>497</v>
      </c>
      <c r="D17" s="752"/>
      <c r="E17" s="752"/>
      <c r="F17" s="752"/>
      <c r="G17" s="752"/>
      <c r="H17" s="813"/>
      <c r="I17" s="758"/>
      <c r="J17" s="747"/>
      <c r="K17" s="752"/>
      <c r="L17" s="747"/>
      <c r="M17" s="758"/>
      <c r="N17" s="758"/>
      <c r="O17" s="730" t="s">
        <v>521</v>
      </c>
      <c r="P17" s="747"/>
      <c r="Q17" s="747"/>
      <c r="R17" s="757"/>
      <c r="S17" s="747"/>
      <c r="AA17" s="730" t="s">
        <v>521</v>
      </c>
      <c r="AJ17" s="89"/>
    </row>
    <row r="18" spans="1:36" ht="17.25" customHeight="1">
      <c r="A18" s="386"/>
      <c r="B18" s="846"/>
      <c r="C18" s="805" t="s">
        <v>521</v>
      </c>
      <c r="D18" s="752"/>
      <c r="E18" s="752"/>
      <c r="F18" s="752"/>
      <c r="G18" s="752"/>
      <c r="H18" s="857"/>
      <c r="I18" s="793"/>
      <c r="J18" s="747"/>
      <c r="K18" s="752"/>
      <c r="L18" s="747"/>
      <c r="M18" s="759"/>
      <c r="N18" s="759"/>
      <c r="O18" s="851">
        <v>0.38</v>
      </c>
      <c r="P18" s="747"/>
      <c r="Q18" s="747"/>
      <c r="R18" s="757"/>
      <c r="S18" s="747"/>
      <c r="AA18" s="730">
        <v>171</v>
      </c>
      <c r="AJ18" s="89"/>
    </row>
    <row r="19" spans="1:36" ht="17.25" customHeight="1">
      <c r="A19" s="386"/>
      <c r="B19" s="846"/>
      <c r="C19" s="771">
        <v>137</v>
      </c>
      <c r="D19" s="752"/>
      <c r="E19" s="752"/>
      <c r="F19" s="752"/>
      <c r="G19" s="752"/>
      <c r="H19" s="857"/>
      <c r="I19" s="793"/>
      <c r="J19" s="747"/>
      <c r="K19" s="752"/>
      <c r="L19" s="747"/>
      <c r="M19" s="759"/>
      <c r="N19" s="759"/>
      <c r="O19" s="747"/>
      <c r="P19" s="747"/>
      <c r="Q19" s="747"/>
      <c r="R19" s="747"/>
      <c r="S19" s="747"/>
      <c r="AA19" s="747"/>
      <c r="AJ19" s="89"/>
    </row>
    <row r="20" spans="1:36" ht="17.25" customHeight="1">
      <c r="A20" s="386"/>
      <c r="B20" s="846"/>
      <c r="C20" s="731"/>
      <c r="D20" s="752"/>
      <c r="E20" s="752"/>
      <c r="F20" s="752"/>
      <c r="G20" s="752"/>
      <c r="H20" s="857"/>
      <c r="I20" s="793"/>
      <c r="J20" s="747"/>
      <c r="K20" s="752"/>
      <c r="L20" s="747"/>
      <c r="M20" s="759"/>
      <c r="N20" s="759"/>
      <c r="O20" s="747" t="s">
        <v>607</v>
      </c>
      <c r="P20" s="747"/>
      <c r="Q20" s="747"/>
      <c r="R20" s="747"/>
      <c r="S20" s="747"/>
      <c r="AA20" s="747" t="s">
        <v>617</v>
      </c>
      <c r="AJ20" s="89"/>
    </row>
    <row r="21" spans="1:36" ht="17.25" customHeight="1">
      <c r="A21" s="386"/>
      <c r="B21" s="846"/>
      <c r="C21" s="778"/>
      <c r="D21" s="752"/>
      <c r="E21" s="752"/>
      <c r="F21" s="752"/>
      <c r="G21" s="752"/>
      <c r="H21" s="813"/>
      <c r="I21" s="758"/>
      <c r="J21" s="747"/>
      <c r="K21" s="752"/>
      <c r="L21" s="747"/>
      <c r="M21" s="758"/>
      <c r="N21" s="758"/>
      <c r="O21" s="730" t="s">
        <v>521</v>
      </c>
      <c r="P21" s="747"/>
      <c r="Q21" s="747"/>
      <c r="R21" s="747"/>
      <c r="S21" s="747"/>
      <c r="AA21" s="747" t="s">
        <v>611</v>
      </c>
      <c r="AJ21" s="89"/>
    </row>
    <row r="22" spans="1:36" ht="17.25" customHeight="1">
      <c r="A22" s="386"/>
      <c r="B22" s="846"/>
      <c r="C22" s="779"/>
      <c r="D22" s="752"/>
      <c r="E22" s="752"/>
      <c r="F22" s="752"/>
      <c r="G22" s="752"/>
      <c r="H22" s="857"/>
      <c r="I22" s="793"/>
      <c r="J22" s="747"/>
      <c r="K22" s="752"/>
      <c r="L22" s="747"/>
      <c r="M22" s="759"/>
      <c r="N22" s="759"/>
      <c r="O22" s="851">
        <v>0.36</v>
      </c>
      <c r="P22" s="747"/>
      <c r="Q22" s="747"/>
      <c r="R22" s="757"/>
      <c r="S22" s="747"/>
      <c r="AA22" s="730" t="s">
        <v>521</v>
      </c>
      <c r="AJ22" s="89"/>
    </row>
    <row r="23" spans="1:36" ht="17.25" customHeight="1">
      <c r="A23" s="386"/>
      <c r="B23" s="846"/>
      <c r="C23" s="827"/>
      <c r="D23" s="752"/>
      <c r="E23" s="752"/>
      <c r="F23" s="752"/>
      <c r="G23" s="752"/>
      <c r="H23" s="813"/>
      <c r="I23" s="758"/>
      <c r="J23" s="747"/>
      <c r="K23" s="752"/>
      <c r="L23" s="747"/>
      <c r="M23" s="758"/>
      <c r="N23" s="758"/>
      <c r="O23" s="747"/>
      <c r="P23" s="747"/>
      <c r="Q23" s="747"/>
      <c r="R23" s="862"/>
      <c r="S23" s="747"/>
      <c r="AA23" s="737">
        <v>1215</v>
      </c>
      <c r="AJ23" s="89"/>
    </row>
    <row r="24" spans="1:36" ht="17.25" customHeight="1">
      <c r="A24" s="386"/>
      <c r="B24" s="846"/>
      <c r="C24" s="854"/>
      <c r="D24" s="752"/>
      <c r="E24" s="752"/>
      <c r="F24" s="752"/>
      <c r="G24" s="752"/>
      <c r="H24" s="813"/>
      <c r="I24" s="758"/>
      <c r="J24" s="747"/>
      <c r="K24" s="752"/>
      <c r="L24" s="747"/>
      <c r="M24" s="758"/>
      <c r="N24" s="758"/>
      <c r="O24" s="747" t="s">
        <v>603</v>
      </c>
      <c r="P24" s="747"/>
      <c r="Q24" s="747"/>
      <c r="R24" s="747"/>
      <c r="S24" s="747"/>
      <c r="AA24" s="747" t="s">
        <v>612</v>
      </c>
      <c r="AJ24" s="89"/>
    </row>
    <row r="25" spans="1:36" ht="17.25" customHeight="1">
      <c r="A25" s="386"/>
      <c r="B25" s="846"/>
      <c r="C25" s="778"/>
      <c r="D25" s="752"/>
      <c r="E25" s="752"/>
      <c r="F25" s="752"/>
      <c r="G25" s="752"/>
      <c r="H25" s="857"/>
      <c r="I25" s="793"/>
      <c r="J25" s="747"/>
      <c r="K25" s="752"/>
      <c r="L25" s="747"/>
      <c r="M25" s="759"/>
      <c r="N25" s="759"/>
      <c r="O25" s="730" t="s">
        <v>521</v>
      </c>
      <c r="P25" s="747"/>
      <c r="Q25" s="747"/>
      <c r="R25" s="757"/>
      <c r="S25" s="747"/>
      <c r="AA25" s="730" t="s">
        <v>521</v>
      </c>
      <c r="AJ25" s="89"/>
    </row>
    <row r="26" spans="1:36" ht="17.25" customHeight="1">
      <c r="A26" s="386"/>
      <c r="B26" s="846"/>
      <c r="C26" s="779"/>
      <c r="D26" s="752"/>
      <c r="E26" s="752"/>
      <c r="F26" s="752"/>
      <c r="G26" s="752"/>
      <c r="H26" s="813"/>
      <c r="I26" s="758"/>
      <c r="J26" s="747"/>
      <c r="K26" s="747"/>
      <c r="L26" s="747"/>
      <c r="M26" s="747"/>
      <c r="N26" s="747"/>
      <c r="O26" s="851">
        <v>0.48</v>
      </c>
      <c r="P26" s="747"/>
      <c r="Q26" s="747"/>
      <c r="R26" s="757"/>
      <c r="S26" s="747"/>
      <c r="AA26" s="730">
        <v>654</v>
      </c>
      <c r="AJ26" s="89"/>
    </row>
    <row r="27" spans="1:36" ht="17.25" customHeight="1">
      <c r="A27" s="386"/>
      <c r="B27" s="846"/>
      <c r="C27" s="827"/>
      <c r="D27" s="747"/>
      <c r="E27" s="747"/>
      <c r="K27" s="781"/>
      <c r="L27" s="747"/>
      <c r="M27" s="747"/>
      <c r="N27" s="747"/>
      <c r="O27" s="747"/>
      <c r="P27" s="747"/>
      <c r="Q27" s="747"/>
      <c r="R27" s="747"/>
      <c r="Z27" s="747"/>
      <c r="AA27" s="747"/>
      <c r="AB27" s="747"/>
      <c r="AC27" s="747"/>
      <c r="AD27" s="747"/>
      <c r="AJ27" s="89"/>
    </row>
    <row r="28" spans="1:36" ht="17.25" customHeight="1">
      <c r="A28" s="386"/>
      <c r="B28" s="846"/>
      <c r="C28" s="854"/>
      <c r="D28" s="747"/>
      <c r="E28" s="747"/>
      <c r="K28" s="781"/>
      <c r="L28" s="747"/>
      <c r="M28" s="747"/>
      <c r="N28" s="747"/>
      <c r="O28" s="747" t="s">
        <v>610</v>
      </c>
      <c r="P28" s="747"/>
      <c r="Q28" s="747"/>
      <c r="R28" s="747"/>
      <c r="Z28" s="747"/>
      <c r="AA28" s="747"/>
      <c r="AB28" s="747"/>
      <c r="AC28" s="747"/>
      <c r="AD28" s="747"/>
      <c r="AJ28" s="89"/>
    </row>
    <row r="29" spans="1:36" ht="17.25" customHeight="1">
      <c r="A29" s="386"/>
      <c r="B29" s="846"/>
      <c r="C29" s="779"/>
      <c r="D29" s="747"/>
      <c r="E29" s="747"/>
      <c r="K29" s="747"/>
      <c r="L29" s="747"/>
      <c r="M29" s="747"/>
      <c r="N29" s="747"/>
      <c r="O29" s="730" t="s">
        <v>521</v>
      </c>
      <c r="P29" s="757"/>
      <c r="Q29" s="757"/>
      <c r="R29" s="747"/>
      <c r="Z29" s="747"/>
      <c r="AA29" s="747"/>
      <c r="AB29" s="747"/>
      <c r="AC29" s="747"/>
      <c r="AD29" s="747"/>
      <c r="AJ29" s="89"/>
    </row>
    <row r="30" spans="1:36" ht="17.25" customHeight="1">
      <c r="A30" s="386"/>
      <c r="B30" s="846"/>
      <c r="C30" s="779"/>
      <c r="D30" s="747"/>
      <c r="E30" s="747"/>
      <c r="K30" s="752"/>
      <c r="L30" s="747"/>
      <c r="M30" s="747"/>
      <c r="N30" s="747"/>
      <c r="O30" s="851">
        <v>0.47</v>
      </c>
      <c r="P30" s="758"/>
      <c r="Q30" s="758"/>
      <c r="R30" s="747"/>
      <c r="Z30" s="747"/>
      <c r="AA30" s="747"/>
      <c r="AB30" s="747"/>
      <c r="AC30" s="747"/>
      <c r="AD30" s="747"/>
      <c r="AJ30" s="89"/>
    </row>
    <row r="31" spans="1:36" ht="17.25" customHeight="1">
      <c r="A31" s="386"/>
      <c r="B31" s="846"/>
      <c r="C31" s="827"/>
      <c r="D31" s="747"/>
      <c r="E31" s="747"/>
      <c r="K31" s="752"/>
      <c r="L31" s="747"/>
      <c r="M31" s="747"/>
      <c r="N31" s="747"/>
      <c r="O31" s="747"/>
      <c r="P31" s="759"/>
      <c r="Q31" s="759"/>
      <c r="R31" s="757"/>
      <c r="S31" s="747"/>
      <c r="Z31" s="747"/>
      <c r="AA31" s="747"/>
      <c r="AB31" s="747"/>
      <c r="AC31" s="747"/>
      <c r="AD31" s="747"/>
      <c r="AJ31" s="89"/>
    </row>
    <row r="32" spans="1:36" ht="17.25" customHeight="1">
      <c r="A32" s="386"/>
      <c r="B32" s="846"/>
      <c r="C32" s="854"/>
      <c r="D32" s="747"/>
      <c r="E32" s="747"/>
      <c r="K32" s="752"/>
      <c r="L32" s="747"/>
      <c r="M32" s="747"/>
      <c r="N32" s="747"/>
      <c r="O32" s="747" t="s">
        <v>602</v>
      </c>
      <c r="P32" s="759"/>
      <c r="Q32" s="759"/>
      <c r="R32" s="752"/>
      <c r="S32" s="747"/>
      <c r="Z32" s="747"/>
      <c r="AA32" s="747"/>
      <c r="AB32" s="747"/>
      <c r="AC32" s="747"/>
      <c r="AD32" s="747"/>
      <c r="AJ32" s="89"/>
    </row>
    <row r="33" spans="1:36" ht="17.25" customHeight="1">
      <c r="A33" s="386"/>
      <c r="B33" s="846"/>
      <c r="C33" s="779"/>
      <c r="D33" s="747"/>
      <c r="E33" s="747"/>
      <c r="K33" s="752"/>
      <c r="L33" s="747"/>
      <c r="M33" s="747"/>
      <c r="N33" s="747"/>
      <c r="O33" s="730" t="s">
        <v>521</v>
      </c>
      <c r="P33" s="758"/>
      <c r="Q33" s="758"/>
      <c r="R33" s="747"/>
      <c r="Z33" s="747"/>
      <c r="AA33" s="747"/>
      <c r="AB33" s="747"/>
      <c r="AC33" s="747"/>
      <c r="AD33" s="747"/>
      <c r="AJ33" s="89"/>
    </row>
    <row r="34" spans="1:36" ht="17.25" customHeight="1">
      <c r="A34" s="386"/>
      <c r="B34" s="846"/>
      <c r="C34" s="779"/>
      <c r="D34" s="747"/>
      <c r="E34" s="747"/>
      <c r="K34" s="752"/>
      <c r="L34" s="747"/>
      <c r="M34" s="747"/>
      <c r="N34" s="747"/>
      <c r="O34" s="851">
        <v>0.46</v>
      </c>
      <c r="P34" s="759"/>
      <c r="Q34" s="759"/>
      <c r="R34" s="757"/>
      <c r="S34" s="747"/>
      <c r="Z34" s="747"/>
      <c r="AA34" s="747"/>
      <c r="AB34" s="747"/>
      <c r="AC34" s="747"/>
      <c r="AD34" s="747"/>
      <c r="AJ34" s="89"/>
    </row>
    <row r="35" spans="1:36" ht="17.25" customHeight="1">
      <c r="A35" s="386"/>
      <c r="B35" s="846"/>
      <c r="C35" s="827"/>
      <c r="D35" s="747"/>
      <c r="E35" s="747"/>
      <c r="K35" s="752"/>
      <c r="L35" s="747"/>
      <c r="M35" s="747"/>
      <c r="N35" s="747"/>
      <c r="O35" s="747"/>
      <c r="P35" s="759"/>
      <c r="Q35" s="759"/>
      <c r="R35" s="752"/>
      <c r="S35" s="747"/>
      <c r="Z35" s="747"/>
      <c r="AA35" s="747"/>
      <c r="AB35" s="747"/>
      <c r="AC35" s="747"/>
      <c r="AD35" s="747"/>
      <c r="AJ35" s="89"/>
    </row>
    <row r="36" spans="1:36" ht="17.25" customHeight="1">
      <c r="A36" s="386"/>
      <c r="B36" s="846"/>
      <c r="C36" s="854"/>
      <c r="D36" s="747"/>
      <c r="E36" s="747"/>
      <c r="K36" s="752"/>
      <c r="L36" s="747"/>
      <c r="M36" s="747"/>
      <c r="N36" s="747"/>
      <c r="O36" s="747" t="s">
        <v>603</v>
      </c>
      <c r="P36" s="759"/>
      <c r="Q36" s="759"/>
      <c r="R36" s="747"/>
      <c r="Z36" s="747"/>
      <c r="AA36" s="747"/>
      <c r="AB36" s="747"/>
      <c r="AC36" s="747"/>
      <c r="AD36" s="747"/>
      <c r="AJ36" s="89"/>
    </row>
    <row r="37" spans="1:36" ht="17.25" customHeight="1">
      <c r="A37" s="386"/>
      <c r="B37" s="846"/>
      <c r="C37" s="779"/>
      <c r="D37" s="747"/>
      <c r="E37" s="747"/>
      <c r="K37" s="747"/>
      <c r="L37" s="747"/>
      <c r="M37" s="747"/>
      <c r="N37" s="747"/>
      <c r="O37" s="730" t="s">
        <v>521</v>
      </c>
      <c r="P37" s="747"/>
      <c r="Q37" s="747"/>
      <c r="R37" s="747"/>
      <c r="Z37" s="747"/>
      <c r="AA37" s="747"/>
      <c r="AB37" s="747"/>
      <c r="AC37" s="747"/>
      <c r="AD37" s="747"/>
      <c r="AJ37" s="89"/>
    </row>
    <row r="38" spans="1:36" ht="17.25" customHeight="1">
      <c r="A38" s="386"/>
      <c r="B38" s="846"/>
      <c r="C38" s="779"/>
      <c r="D38" s="747"/>
      <c r="E38" s="747"/>
      <c r="K38" s="781"/>
      <c r="L38" s="747"/>
      <c r="M38" s="747"/>
      <c r="N38" s="747"/>
      <c r="O38" s="851">
        <v>0.5</v>
      </c>
      <c r="P38" s="747"/>
      <c r="Q38" s="747"/>
      <c r="R38" s="747"/>
      <c r="Z38" s="747"/>
      <c r="AA38" s="747"/>
      <c r="AB38" s="747"/>
      <c r="AC38" s="747"/>
      <c r="AD38" s="747"/>
      <c r="AJ38" s="89"/>
    </row>
    <row r="39" spans="1:36" ht="17.25" customHeight="1">
      <c r="A39" s="386"/>
      <c r="B39" s="846"/>
      <c r="C39" s="827"/>
      <c r="D39" s="747"/>
      <c r="E39" s="747"/>
      <c r="K39" s="757"/>
      <c r="L39" s="757"/>
      <c r="M39" s="757"/>
      <c r="N39" s="757"/>
      <c r="O39" s="757"/>
      <c r="P39" s="757"/>
      <c r="Q39" s="747"/>
      <c r="R39" s="757"/>
      <c r="S39" s="747"/>
      <c r="Z39" s="747"/>
      <c r="AA39" s="747"/>
      <c r="AB39" s="747"/>
      <c r="AC39" s="747"/>
      <c r="AD39" s="747"/>
      <c r="AJ39" s="89"/>
    </row>
    <row r="40" spans="1:36" ht="17.25" customHeight="1">
      <c r="A40" s="386"/>
      <c r="B40" s="847"/>
      <c r="C40" s="855"/>
      <c r="D40" s="830"/>
      <c r="E40" s="830"/>
      <c r="F40" s="832"/>
      <c r="G40" s="832"/>
      <c r="H40" s="832"/>
      <c r="I40" s="832"/>
      <c r="J40" s="832"/>
      <c r="K40" s="858"/>
      <c r="L40" s="858"/>
      <c r="M40" s="858"/>
      <c r="N40" s="858"/>
      <c r="O40" s="858"/>
      <c r="P40" s="858"/>
      <c r="Q40" s="830"/>
      <c r="R40" s="863"/>
      <c r="S40" s="830"/>
      <c r="T40" s="832"/>
      <c r="U40" s="832"/>
      <c r="V40" s="832"/>
      <c r="W40" s="832"/>
      <c r="X40" s="832"/>
      <c r="Y40" s="832"/>
      <c r="Z40" s="830"/>
      <c r="AA40" s="830"/>
      <c r="AB40" s="830"/>
      <c r="AC40" s="830"/>
      <c r="AD40" s="830"/>
      <c r="AE40" s="832"/>
      <c r="AF40" s="832"/>
      <c r="AG40" s="832"/>
      <c r="AH40" s="832"/>
      <c r="AI40" s="832"/>
      <c r="AJ40" s="577"/>
    </row>
    <row r="41" spans="1:36">
      <c r="A41" s="386"/>
      <c r="B41" s="848"/>
      <c r="C41" s="751"/>
      <c r="D41" s="751"/>
      <c r="E41" s="751"/>
      <c r="F41" s="812"/>
      <c r="G41" s="812"/>
      <c r="H41" s="812"/>
      <c r="I41" s="812"/>
      <c r="J41" s="812"/>
      <c r="K41" s="859"/>
      <c r="L41" s="859"/>
      <c r="M41" s="859"/>
      <c r="N41" s="859"/>
      <c r="O41" s="859"/>
      <c r="P41" s="859"/>
      <c r="Q41" s="751"/>
      <c r="R41" s="859"/>
      <c r="S41" s="812"/>
      <c r="T41" s="812"/>
      <c r="U41" s="812"/>
      <c r="V41" s="812"/>
      <c r="W41" s="812"/>
      <c r="X41" s="812"/>
      <c r="Y41" s="812"/>
      <c r="Z41" s="751"/>
      <c r="AA41" s="751"/>
      <c r="AB41" s="751"/>
      <c r="AC41" s="751"/>
      <c r="AD41" s="751"/>
      <c r="AE41" s="812"/>
      <c r="AF41" s="812"/>
      <c r="AG41" s="812"/>
      <c r="AH41" s="812"/>
      <c r="AI41" s="812"/>
      <c r="AJ41" s="812"/>
    </row>
    <row r="42" spans="1:36">
      <c r="A42" s="386"/>
      <c r="B42" s="849"/>
      <c r="C42" s="747"/>
      <c r="D42" s="747"/>
      <c r="E42" s="747"/>
      <c r="K42" s="747"/>
      <c r="L42" s="747"/>
      <c r="M42" s="747"/>
      <c r="N42" s="747"/>
      <c r="O42" s="747"/>
      <c r="P42" s="747"/>
      <c r="Q42" s="747"/>
      <c r="R42" s="757"/>
      <c r="S42" s="747"/>
      <c r="T42" s="747"/>
      <c r="U42" s="747"/>
      <c r="V42" s="747"/>
      <c r="W42" s="747"/>
      <c r="X42" s="747"/>
      <c r="Y42" s="747"/>
      <c r="Z42" s="747"/>
      <c r="AA42" s="747"/>
      <c r="AB42" s="747"/>
      <c r="AC42" s="747"/>
      <c r="AD42" s="747"/>
    </row>
    <row r="43" spans="1:36">
      <c r="A43" s="386"/>
      <c r="B43" s="849"/>
      <c r="C43" s="757"/>
      <c r="D43" s="747"/>
      <c r="E43" s="747"/>
      <c r="K43" s="781"/>
      <c r="L43" s="747"/>
      <c r="M43" s="747"/>
      <c r="N43" s="747"/>
      <c r="O43" s="747"/>
      <c r="P43" s="747"/>
      <c r="Q43" s="747"/>
      <c r="R43" s="752"/>
      <c r="S43" s="747"/>
      <c r="T43" s="747"/>
      <c r="U43" s="747"/>
      <c r="V43" s="747"/>
      <c r="W43" s="747"/>
      <c r="X43" s="747"/>
      <c r="Y43" s="747"/>
      <c r="Z43" s="747"/>
      <c r="AA43" s="747"/>
      <c r="AB43" s="747"/>
      <c r="AC43" s="747"/>
      <c r="AD43" s="747"/>
    </row>
    <row r="44" spans="1:36">
      <c r="A44" s="386"/>
      <c r="B44" s="849"/>
      <c r="C44" s="856"/>
      <c r="D44" s="747"/>
      <c r="E44" s="747"/>
      <c r="K44" s="781"/>
      <c r="L44" s="747"/>
      <c r="M44" s="747"/>
      <c r="N44" s="747"/>
      <c r="O44" s="747"/>
      <c r="P44" s="747"/>
      <c r="Q44" s="747"/>
      <c r="R44" s="747"/>
      <c r="S44" s="747"/>
      <c r="T44" s="747"/>
      <c r="U44" s="747"/>
      <c r="V44" s="747"/>
      <c r="W44" s="747"/>
      <c r="X44" s="747"/>
      <c r="Y44" s="747"/>
      <c r="Z44" s="747"/>
      <c r="AA44" s="747"/>
      <c r="AB44" s="747"/>
      <c r="AC44" s="747"/>
      <c r="AD44" s="747"/>
    </row>
    <row r="45" spans="1:36">
      <c r="A45" s="386"/>
      <c r="B45" s="849"/>
      <c r="C45" s="747"/>
      <c r="D45" s="747"/>
      <c r="E45" s="747"/>
      <c r="K45" s="747"/>
      <c r="L45" s="747"/>
      <c r="M45" s="747"/>
      <c r="N45" s="747"/>
      <c r="O45" s="747"/>
      <c r="P45" s="747"/>
      <c r="Q45" s="747"/>
      <c r="R45" s="747"/>
      <c r="S45" s="747"/>
      <c r="T45" s="747"/>
      <c r="U45" s="747"/>
      <c r="V45" s="747"/>
      <c r="W45" s="747"/>
      <c r="X45" s="747"/>
      <c r="Y45" s="747"/>
      <c r="Z45" s="747"/>
      <c r="AA45" s="747"/>
      <c r="AB45" s="747"/>
      <c r="AC45" s="747"/>
      <c r="AD45" s="747"/>
    </row>
    <row r="46" spans="1:36">
      <c r="A46" s="386"/>
      <c r="B46" s="849"/>
      <c r="C46" s="747"/>
      <c r="D46" s="747"/>
      <c r="E46" s="747"/>
      <c r="K46" s="752"/>
      <c r="L46" s="747"/>
      <c r="M46" s="747"/>
      <c r="N46" s="747"/>
      <c r="O46" s="747"/>
      <c r="P46" s="747"/>
      <c r="Q46" s="747"/>
      <c r="R46" s="747"/>
      <c r="S46" s="747"/>
      <c r="T46" s="747"/>
      <c r="U46" s="747"/>
      <c r="V46" s="747"/>
      <c r="W46" s="747"/>
      <c r="X46" s="747"/>
      <c r="Y46" s="747"/>
      <c r="Z46" s="747"/>
      <c r="AA46" s="747"/>
      <c r="AB46" s="747"/>
      <c r="AC46" s="747"/>
      <c r="AD46" s="747"/>
    </row>
    <row r="47" spans="1:36">
      <c r="A47" s="386"/>
      <c r="B47" s="849"/>
      <c r="C47" s="757"/>
      <c r="D47" s="747"/>
      <c r="E47" s="747"/>
      <c r="K47" s="752"/>
      <c r="L47" s="747"/>
      <c r="M47" s="747"/>
      <c r="N47" s="747"/>
      <c r="O47" s="747"/>
      <c r="P47" s="747"/>
      <c r="Q47" s="747"/>
      <c r="R47" s="757"/>
      <c r="S47" s="747"/>
      <c r="T47" s="747"/>
      <c r="U47" s="747"/>
      <c r="V47" s="747"/>
      <c r="W47" s="747"/>
      <c r="X47" s="747"/>
      <c r="Y47" s="747"/>
      <c r="Z47" s="747"/>
      <c r="AA47" s="747"/>
      <c r="AB47" s="747"/>
      <c r="AC47" s="747"/>
      <c r="AD47" s="747"/>
    </row>
    <row r="48" spans="1:36">
      <c r="A48" s="386"/>
      <c r="B48" s="849"/>
      <c r="C48" s="856"/>
      <c r="D48" s="747"/>
      <c r="E48" s="747"/>
      <c r="K48" s="752"/>
      <c r="L48" s="747"/>
      <c r="M48" s="747"/>
      <c r="N48" s="747"/>
      <c r="O48" s="747"/>
      <c r="P48" s="747"/>
      <c r="Q48" s="747"/>
      <c r="R48" s="752"/>
      <c r="S48" s="747"/>
      <c r="T48" s="747"/>
      <c r="U48" s="747"/>
      <c r="V48" s="747"/>
      <c r="W48" s="747"/>
      <c r="X48" s="747"/>
      <c r="Y48" s="747"/>
      <c r="Z48" s="747"/>
      <c r="AA48" s="747"/>
      <c r="AB48" s="747"/>
      <c r="AC48" s="747"/>
      <c r="AD48" s="747"/>
    </row>
    <row r="49" spans="1:30">
      <c r="A49" s="386"/>
      <c r="B49" s="849"/>
      <c r="C49" s="747"/>
      <c r="D49" s="747"/>
      <c r="E49" s="747"/>
      <c r="K49" s="752"/>
      <c r="L49" s="747"/>
      <c r="M49" s="747"/>
      <c r="N49" s="747"/>
      <c r="O49" s="747"/>
      <c r="P49" s="747"/>
      <c r="Q49" s="747"/>
      <c r="R49" s="747"/>
      <c r="S49" s="747"/>
      <c r="T49" s="747"/>
      <c r="U49" s="747"/>
      <c r="V49" s="747"/>
      <c r="W49" s="747"/>
      <c r="X49" s="747"/>
      <c r="Y49" s="747"/>
      <c r="Z49" s="747"/>
      <c r="AA49" s="747"/>
      <c r="AB49" s="747"/>
      <c r="AC49" s="747"/>
      <c r="AD49" s="747"/>
    </row>
    <row r="50" spans="1:30">
      <c r="A50" s="386"/>
      <c r="B50" s="849"/>
      <c r="C50" s="747"/>
      <c r="D50" s="747"/>
      <c r="E50" s="747"/>
      <c r="K50" s="752"/>
      <c r="L50" s="747"/>
      <c r="M50" s="747"/>
      <c r="N50" s="747"/>
      <c r="O50" s="747"/>
      <c r="P50" s="747"/>
      <c r="Q50" s="747"/>
      <c r="R50" s="757"/>
      <c r="S50" s="747"/>
      <c r="T50" s="747"/>
      <c r="U50" s="747"/>
      <c r="V50" s="747"/>
      <c r="W50" s="747"/>
      <c r="X50" s="747"/>
      <c r="Y50" s="747"/>
      <c r="Z50" s="747"/>
      <c r="AA50" s="747"/>
      <c r="AB50" s="747"/>
      <c r="AC50" s="747"/>
      <c r="AD50" s="747"/>
    </row>
    <row r="51" spans="1:30">
      <c r="A51" s="386"/>
      <c r="B51" s="849"/>
      <c r="C51" s="757"/>
      <c r="D51" s="747"/>
      <c r="E51" s="747"/>
      <c r="K51" s="781"/>
      <c r="L51" s="747"/>
      <c r="M51" s="747"/>
      <c r="N51" s="747"/>
      <c r="O51" s="747"/>
      <c r="P51" s="747"/>
      <c r="Q51" s="747"/>
      <c r="R51" s="752"/>
      <c r="S51" s="747"/>
      <c r="T51" s="747"/>
      <c r="U51" s="747"/>
      <c r="V51" s="747"/>
      <c r="W51" s="747"/>
      <c r="X51" s="747"/>
      <c r="Y51" s="747"/>
      <c r="Z51" s="747"/>
      <c r="AA51" s="747"/>
      <c r="AB51" s="747"/>
      <c r="AC51" s="747"/>
      <c r="AD51" s="747"/>
    </row>
    <row r="52" spans="1:30">
      <c r="A52" s="386"/>
      <c r="B52" s="849"/>
      <c r="C52" s="856"/>
      <c r="D52" s="747"/>
      <c r="E52" s="747"/>
      <c r="K52" s="781"/>
      <c r="L52" s="747"/>
      <c r="M52" s="747"/>
      <c r="N52" s="747"/>
      <c r="O52" s="747"/>
      <c r="P52" s="747"/>
      <c r="Q52" s="747"/>
      <c r="R52" s="747"/>
      <c r="S52" s="747"/>
      <c r="T52" s="747"/>
      <c r="U52" s="747"/>
      <c r="V52" s="747"/>
      <c r="W52" s="747"/>
      <c r="X52" s="747"/>
      <c r="Y52" s="747"/>
      <c r="Z52" s="747"/>
      <c r="AA52" s="747"/>
      <c r="AB52" s="747"/>
      <c r="AC52" s="747"/>
      <c r="AD52" s="747"/>
    </row>
    <row r="53" spans="1:30">
      <c r="A53" s="386"/>
      <c r="B53" s="849"/>
      <c r="C53" s="747"/>
      <c r="D53" s="747"/>
      <c r="E53" s="747"/>
      <c r="K53" s="747"/>
      <c r="L53" s="747"/>
      <c r="M53" s="747"/>
      <c r="N53" s="747"/>
      <c r="O53" s="747"/>
      <c r="P53" s="747"/>
      <c r="Q53" s="747"/>
      <c r="R53" s="747"/>
      <c r="S53" s="747"/>
      <c r="T53" s="747"/>
      <c r="U53" s="747"/>
      <c r="V53" s="747"/>
      <c r="W53" s="747"/>
      <c r="X53" s="747"/>
      <c r="Y53" s="747"/>
      <c r="Z53" s="747"/>
      <c r="AA53" s="747"/>
      <c r="AB53" s="747"/>
      <c r="AC53" s="747"/>
      <c r="AD53" s="747"/>
    </row>
    <row r="54" spans="1:30">
      <c r="B54" s="849"/>
      <c r="C54" s="747"/>
      <c r="D54" s="747"/>
      <c r="E54" s="747"/>
      <c r="K54" s="752"/>
      <c r="L54" s="747"/>
      <c r="M54" s="747"/>
      <c r="N54" s="747"/>
      <c r="O54" s="747"/>
      <c r="P54" s="747"/>
      <c r="Q54" s="747"/>
      <c r="R54" s="747"/>
      <c r="S54" s="747"/>
      <c r="T54" s="747"/>
      <c r="U54" s="747"/>
      <c r="V54" s="747"/>
      <c r="W54" s="747"/>
      <c r="X54" s="747"/>
      <c r="Y54" s="747"/>
      <c r="Z54" s="747"/>
      <c r="AA54" s="747"/>
      <c r="AB54" s="747"/>
      <c r="AC54" s="747"/>
      <c r="AD54" s="747"/>
    </row>
    <row r="55" spans="1:30">
      <c r="B55" s="849"/>
      <c r="C55" s="757"/>
      <c r="D55" s="747"/>
      <c r="E55" s="747"/>
      <c r="K55" s="752"/>
      <c r="L55" s="747"/>
      <c r="M55" s="747"/>
      <c r="N55" s="747"/>
      <c r="O55" s="747"/>
      <c r="P55" s="747"/>
      <c r="Q55" s="747"/>
      <c r="R55" s="747"/>
      <c r="S55" s="747"/>
      <c r="T55" s="747"/>
      <c r="U55" s="747"/>
      <c r="V55" s="747"/>
      <c r="W55" s="747"/>
      <c r="X55" s="747"/>
      <c r="Y55" s="747"/>
      <c r="Z55" s="747"/>
      <c r="AA55" s="747"/>
      <c r="AB55" s="747"/>
      <c r="AC55" s="747"/>
      <c r="AD55" s="747"/>
    </row>
    <row r="56" spans="1:30">
      <c r="B56" s="849"/>
      <c r="C56" s="856"/>
      <c r="D56" s="747"/>
      <c r="E56" s="747"/>
      <c r="K56" s="752"/>
      <c r="L56" s="747"/>
      <c r="M56" s="747"/>
      <c r="N56" s="747"/>
      <c r="O56" s="747"/>
      <c r="P56" s="747"/>
      <c r="Q56" s="747"/>
      <c r="R56" s="747"/>
      <c r="S56" s="747"/>
      <c r="T56" s="747"/>
      <c r="U56" s="747"/>
      <c r="V56" s="747"/>
      <c r="W56" s="747"/>
      <c r="X56" s="747"/>
      <c r="Y56" s="747"/>
      <c r="Z56" s="747"/>
      <c r="AA56" s="747"/>
      <c r="AB56" s="747"/>
      <c r="AC56" s="747"/>
      <c r="AD56" s="747"/>
    </row>
    <row r="57" spans="1:30">
      <c r="B57" s="849"/>
      <c r="C57" s="747"/>
      <c r="D57" s="747"/>
      <c r="E57" s="747"/>
      <c r="K57" s="752"/>
      <c r="L57" s="747"/>
      <c r="M57" s="747"/>
      <c r="N57" s="747"/>
      <c r="O57" s="747"/>
      <c r="P57" s="747"/>
      <c r="Q57" s="747"/>
      <c r="R57" s="747"/>
      <c r="S57" s="747"/>
      <c r="T57" s="747"/>
      <c r="U57" s="747"/>
      <c r="V57" s="747"/>
      <c r="W57" s="747"/>
      <c r="X57" s="747"/>
      <c r="Y57" s="747"/>
      <c r="Z57" s="747"/>
      <c r="AA57" s="747"/>
      <c r="AB57" s="747"/>
      <c r="AC57" s="747"/>
      <c r="AD57" s="747"/>
    </row>
    <row r="58" spans="1:30">
      <c r="B58" s="849"/>
      <c r="C58" s="752"/>
      <c r="D58" s="752"/>
      <c r="E58" s="857"/>
      <c r="F58" s="793"/>
      <c r="G58" s="747"/>
      <c r="H58" s="747"/>
      <c r="I58" s="747"/>
      <c r="J58" s="747"/>
      <c r="K58" s="747"/>
      <c r="L58" s="747"/>
      <c r="M58" s="747"/>
      <c r="N58" s="747"/>
      <c r="O58" s="747"/>
      <c r="P58" s="747"/>
      <c r="Q58" s="747"/>
      <c r="R58" s="747"/>
      <c r="S58" s="747"/>
    </row>
  </sheetData>
  <mergeCells count="19">
    <mergeCell ref="C2:D3"/>
    <mergeCell ref="E2:F3"/>
    <mergeCell ref="G2:H3"/>
    <mergeCell ref="I2:J3"/>
    <mergeCell ref="K2:L3"/>
    <mergeCell ref="M2:N3"/>
    <mergeCell ref="O2:P3"/>
    <mergeCell ref="Q2:R3"/>
    <mergeCell ref="S2:T3"/>
    <mergeCell ref="U2:V3"/>
    <mergeCell ref="W2:X3"/>
    <mergeCell ref="Y2:Z3"/>
    <mergeCell ref="AA2:AB3"/>
    <mergeCell ref="AC2:AD3"/>
    <mergeCell ref="AE2:AF3"/>
    <mergeCell ref="AG2:AH3"/>
    <mergeCell ref="AI2:AJ3"/>
    <mergeCell ref="A1:A53"/>
    <mergeCell ref="B4:B40"/>
  </mergeCells>
  <phoneticPr fontId="6"/>
  <pageMargins left="0.37594696969696967" right="0.20363794191919199" top="0.64224273989898994" bottom="0.27559055118110237" header="0.40727588383838392" footer="0.31496062992125984"/>
  <pageSetup paperSize="9" scale="61" fitToWidth="1" fitToHeight="1" orientation="landscape" usePrinterDefaults="1" r:id="rId1"/>
  <colBreaks count="1" manualBreakCount="1">
    <brk id="2" max="1048575" man="1"/>
  </colBreaks>
</worksheet>
</file>

<file path=xl/worksheets/sheet8.xml><?xml version="1.0" encoding="utf-8"?>
<worksheet xmlns:r="http://schemas.openxmlformats.org/officeDocument/2006/relationships" xmlns:mc="http://schemas.openxmlformats.org/markup-compatibility/2006" xmlns="http://schemas.openxmlformats.org/spreadsheetml/2006/main">
  <sheetPr>
    <tabColor theme="0"/>
  </sheetPr>
  <dimension ref="A1:AV95"/>
  <sheetViews>
    <sheetView view="pageBreakPreview" topLeftCell="A22" zoomScale="82" zoomScaleNormal="90" zoomScaleSheetLayoutView="82" workbookViewId="0">
      <selection sqref="A1:A43"/>
    </sheetView>
  </sheetViews>
  <sheetFormatPr defaultRowHeight="13.5"/>
  <cols>
    <col min="1" max="1" width="5" customWidth="1"/>
    <col min="2" max="2" width="4.25" customWidth="1"/>
    <col min="3" max="3" width="11.125" style="1" customWidth="1"/>
    <col min="4" max="11" width="9.75" customWidth="1"/>
    <col min="12" max="12" width="4" customWidth="1"/>
    <col min="13" max="13" width="10.75" customWidth="1"/>
    <col min="14" max="17" width="7" customWidth="1"/>
    <col min="18" max="18" width="7.75" customWidth="1"/>
    <col min="19" max="24" width="7" customWidth="1"/>
    <col min="25" max="25" width="2.75" customWidth="1"/>
    <col min="26" max="30" width="5.75" customWidth="1"/>
    <col min="31" max="31" width="4.125" customWidth="1"/>
    <col min="32" max="32" width="4" customWidth="1"/>
  </cols>
  <sheetData>
    <row r="1" spans="1:48" s="1" customFormat="1" ht="28.5" customHeight="1">
      <c r="A1" s="386" t="s">
        <v>1298</v>
      </c>
      <c r="B1" s="868" t="s">
        <v>308</v>
      </c>
      <c r="C1" s="873"/>
      <c r="D1" s="158"/>
      <c r="E1" s="158"/>
      <c r="F1" s="158"/>
      <c r="G1" s="158"/>
      <c r="H1" s="158"/>
      <c r="I1" s="16"/>
      <c r="J1" s="158"/>
      <c r="M1" s="158"/>
      <c r="N1" s="158"/>
      <c r="O1" s="158"/>
      <c r="P1" s="158"/>
      <c r="Q1" s="158"/>
      <c r="R1" s="158"/>
      <c r="S1" s="158"/>
      <c r="T1" s="158"/>
      <c r="U1" s="158"/>
      <c r="V1" s="158"/>
      <c r="W1" s="158"/>
      <c r="X1" s="158"/>
      <c r="Y1" s="158"/>
      <c r="Z1" s="158"/>
      <c r="AA1" s="158"/>
      <c r="AB1" s="158"/>
      <c r="AC1" s="158"/>
      <c r="AD1" s="158"/>
      <c r="AE1" s="616"/>
      <c r="AF1" s="616"/>
    </row>
    <row r="2" spans="1:48" ht="25.5" customHeight="1">
      <c r="A2" s="386"/>
      <c r="B2" s="869"/>
      <c r="C2" s="874" t="s">
        <v>210</v>
      </c>
      <c r="D2" s="892"/>
      <c r="E2" s="892"/>
      <c r="F2" s="892"/>
      <c r="G2" s="892"/>
      <c r="H2" s="892"/>
      <c r="I2" s="892"/>
      <c r="J2" s="892"/>
      <c r="K2" s="892"/>
      <c r="L2" s="957"/>
      <c r="M2" s="969" t="s">
        <v>759</v>
      </c>
      <c r="N2" s="977"/>
      <c r="O2" s="977"/>
      <c r="P2" s="977"/>
      <c r="Q2" s="977"/>
      <c r="R2" s="977"/>
      <c r="S2" s="977"/>
      <c r="T2" s="969" t="s">
        <v>33</v>
      </c>
      <c r="U2" s="969"/>
      <c r="V2" s="969"/>
      <c r="W2" s="969"/>
      <c r="X2" s="969"/>
      <c r="Y2" s="969"/>
      <c r="Z2" s="969" t="s">
        <v>457</v>
      </c>
      <c r="AA2" s="969"/>
      <c r="AB2" s="969"/>
      <c r="AC2" s="969"/>
      <c r="AD2" s="969"/>
      <c r="AE2" s="1039" t="s">
        <v>1078</v>
      </c>
      <c r="AF2" s="1042"/>
      <c r="AG2" s="16"/>
      <c r="AH2" s="16"/>
      <c r="AI2" s="16"/>
      <c r="AJ2" s="16"/>
      <c r="AK2" s="16"/>
      <c r="AL2" s="16"/>
      <c r="AM2" s="158"/>
      <c r="AN2" s="158"/>
      <c r="AO2" s="158"/>
      <c r="AP2" s="158"/>
      <c r="AQ2" s="158"/>
      <c r="AR2" s="158"/>
      <c r="AS2" s="158"/>
      <c r="AT2" s="158"/>
      <c r="AU2" s="158"/>
      <c r="AV2" s="158"/>
    </row>
    <row r="3" spans="1:48" ht="27.75" customHeight="1">
      <c r="A3" s="386"/>
      <c r="B3" s="870" t="s">
        <v>628</v>
      </c>
      <c r="C3" s="875" t="s">
        <v>633</v>
      </c>
      <c r="D3" s="893"/>
      <c r="E3" s="53"/>
      <c r="F3" s="918"/>
      <c r="G3" s="324"/>
      <c r="H3" s="53"/>
      <c r="I3" s="875"/>
      <c r="J3" s="875"/>
      <c r="K3" s="953"/>
      <c r="L3" s="958"/>
      <c r="M3" s="875" t="s">
        <v>760</v>
      </c>
      <c r="N3" s="875"/>
      <c r="O3" s="875"/>
      <c r="P3" s="893"/>
      <c r="Q3" s="875"/>
      <c r="R3" s="634"/>
      <c r="S3" s="953"/>
      <c r="T3" s="997" t="s">
        <v>1361</v>
      </c>
      <c r="U3" s="1011"/>
      <c r="V3" s="1011"/>
      <c r="W3" s="1011"/>
      <c r="X3" s="1011"/>
      <c r="Y3" s="893"/>
      <c r="Z3" s="339" t="s">
        <v>331</v>
      </c>
      <c r="AA3" s="378"/>
      <c r="AB3" s="378"/>
      <c r="AC3" s="378"/>
      <c r="AD3" s="383"/>
      <c r="AE3" s="1040"/>
      <c r="AF3" s="1043"/>
      <c r="AG3" s="16"/>
      <c r="AH3" s="16"/>
      <c r="AI3" s="16"/>
      <c r="AJ3" s="16"/>
      <c r="AK3" s="16"/>
      <c r="AL3" s="16"/>
      <c r="AM3" s="158"/>
      <c r="AN3" s="158"/>
      <c r="AO3" s="158"/>
      <c r="AP3" s="158"/>
      <c r="AQ3" s="158"/>
      <c r="AR3" s="158"/>
      <c r="AS3" s="158"/>
      <c r="AT3" s="158"/>
      <c r="AU3" s="158"/>
      <c r="AV3" s="158"/>
    </row>
    <row r="4" spans="1:48" ht="20.25" customHeight="1">
      <c r="A4" s="386"/>
      <c r="B4" s="871"/>
      <c r="C4" s="98" t="s">
        <v>356</v>
      </c>
      <c r="D4" s="100" t="s">
        <v>4</v>
      </c>
      <c r="E4" s="100" t="s">
        <v>7</v>
      </c>
      <c r="F4" s="100" t="s">
        <v>420</v>
      </c>
      <c r="G4" s="100" t="s">
        <v>228</v>
      </c>
      <c r="H4" s="64"/>
      <c r="I4" s="877"/>
      <c r="J4" s="896"/>
      <c r="K4" s="876"/>
      <c r="L4" s="361"/>
      <c r="M4" s="98" t="s">
        <v>356</v>
      </c>
      <c r="N4" s="100" t="s">
        <v>4</v>
      </c>
      <c r="O4" s="100" t="s">
        <v>7</v>
      </c>
      <c r="P4" s="100" t="s">
        <v>420</v>
      </c>
      <c r="Q4" s="100" t="s">
        <v>228</v>
      </c>
      <c r="R4" s="106"/>
      <c r="S4" s="210"/>
      <c r="T4" s="998" t="s">
        <v>830</v>
      </c>
      <c r="U4" s="1012"/>
      <c r="V4" s="1012"/>
      <c r="W4" s="1012"/>
      <c r="X4" s="1023"/>
      <c r="Y4" s="1033"/>
      <c r="Z4" s="290" t="s">
        <v>356</v>
      </c>
      <c r="AA4" s="290" t="s">
        <v>4</v>
      </c>
      <c r="AB4" s="290" t="s">
        <v>7</v>
      </c>
      <c r="AC4" s="290" t="s">
        <v>857</v>
      </c>
      <c r="AD4" s="290" t="s">
        <v>228</v>
      </c>
      <c r="AE4" s="195"/>
      <c r="AF4" s="81"/>
      <c r="AG4" s="16"/>
      <c r="AH4" s="16"/>
      <c r="AI4" s="16"/>
      <c r="AJ4" s="16"/>
      <c r="AK4" s="16"/>
      <c r="AL4" s="16"/>
      <c r="AM4" s="158"/>
      <c r="AN4" s="158"/>
      <c r="AO4" s="158"/>
      <c r="AP4" s="158"/>
      <c r="AQ4" s="158"/>
      <c r="AR4" s="158"/>
      <c r="AS4" s="158"/>
      <c r="AT4" s="158"/>
      <c r="AU4" s="158"/>
      <c r="AV4" s="158"/>
    </row>
    <row r="5" spans="1:48" ht="20.25" customHeight="1">
      <c r="A5" s="386"/>
      <c r="B5" s="871"/>
      <c r="C5" s="98">
        <v>263</v>
      </c>
      <c r="D5" s="894" t="s">
        <v>663</v>
      </c>
      <c r="E5" s="910" t="s">
        <v>471</v>
      </c>
      <c r="F5" s="910" t="s">
        <v>694</v>
      </c>
      <c r="G5" s="910" t="s">
        <v>195</v>
      </c>
      <c r="H5" s="882"/>
      <c r="I5" s="877"/>
      <c r="J5" s="896"/>
      <c r="K5" s="876"/>
      <c r="L5" s="361"/>
      <c r="M5" s="98">
        <v>3</v>
      </c>
      <c r="N5" s="100">
        <v>0</v>
      </c>
      <c r="O5" s="100">
        <v>3</v>
      </c>
      <c r="P5" s="100">
        <v>0</v>
      </c>
      <c r="Q5" s="100">
        <v>0</v>
      </c>
      <c r="R5" s="210"/>
      <c r="S5" s="210"/>
      <c r="T5" s="999"/>
      <c r="U5" s="1013"/>
      <c r="V5" s="1013"/>
      <c r="W5" s="1013"/>
      <c r="X5" s="1024"/>
      <c r="Y5" s="1033"/>
      <c r="Z5" s="290">
        <v>11</v>
      </c>
      <c r="AA5" s="290">
        <v>1</v>
      </c>
      <c r="AB5" s="290">
        <v>6</v>
      </c>
      <c r="AC5" s="290">
        <v>1</v>
      </c>
      <c r="AD5" s="290">
        <v>3</v>
      </c>
      <c r="AE5" s="195"/>
      <c r="AF5" s="81"/>
      <c r="AG5" s="16"/>
      <c r="AH5" s="16"/>
      <c r="AI5" s="16"/>
      <c r="AJ5" s="16"/>
      <c r="AK5" s="16"/>
      <c r="AL5" s="16"/>
      <c r="AM5" s="158"/>
      <c r="AN5" s="158"/>
      <c r="AO5" s="158"/>
      <c r="AP5" s="158"/>
      <c r="AQ5" s="158"/>
      <c r="AR5" s="158"/>
      <c r="AS5" s="158"/>
      <c r="AT5" s="158"/>
      <c r="AU5" s="158"/>
      <c r="AV5" s="158"/>
    </row>
    <row r="6" spans="1:48" ht="20.25" customHeight="1">
      <c r="A6" s="386"/>
      <c r="B6" s="871"/>
      <c r="C6" s="876" t="s">
        <v>677</v>
      </c>
      <c r="D6" s="895"/>
      <c r="E6" s="66"/>
      <c r="F6" s="66"/>
      <c r="G6" s="66"/>
      <c r="H6" s="877"/>
      <c r="I6" s="877"/>
      <c r="J6" s="896"/>
      <c r="K6" s="876"/>
      <c r="L6" s="959"/>
      <c r="M6" s="882" t="s">
        <v>762</v>
      </c>
      <c r="N6" s="896"/>
      <c r="O6" s="876"/>
      <c r="P6" s="876"/>
      <c r="Q6" s="877"/>
      <c r="R6" s="210"/>
      <c r="S6" s="210"/>
      <c r="T6" s="1000"/>
      <c r="U6" s="1014" t="s">
        <v>831</v>
      </c>
      <c r="V6" s="1014" t="s">
        <v>834</v>
      </c>
      <c r="W6" s="1014" t="s">
        <v>836</v>
      </c>
      <c r="X6" s="1025" t="s">
        <v>837</v>
      </c>
      <c r="Y6" s="1034"/>
      <c r="Z6" s="195" t="s">
        <v>774</v>
      </c>
      <c r="AA6" s="219"/>
      <c r="AB6" s="219"/>
      <c r="AC6" s="56"/>
      <c r="AD6" s="361"/>
      <c r="AE6" s="195"/>
      <c r="AF6" s="81"/>
      <c r="AG6" s="16"/>
      <c r="AH6" s="16"/>
      <c r="AI6" s="16"/>
      <c r="AJ6" s="16"/>
      <c r="AK6" s="16"/>
      <c r="AL6" s="16"/>
      <c r="AM6" s="158"/>
      <c r="AN6" s="158"/>
      <c r="AO6" s="158"/>
      <c r="AP6" s="158"/>
      <c r="AQ6" s="158"/>
      <c r="AR6" s="158"/>
      <c r="AS6" s="158"/>
      <c r="AT6" s="158"/>
      <c r="AU6" s="158"/>
      <c r="AV6" s="158"/>
    </row>
    <row r="7" spans="1:48" ht="20.25" customHeight="1">
      <c r="A7" s="386"/>
      <c r="B7" s="871"/>
      <c r="C7" s="876" t="s">
        <v>1362</v>
      </c>
      <c r="D7" s="895"/>
      <c r="E7" s="66"/>
      <c r="F7" s="895"/>
      <c r="G7" s="895"/>
      <c r="H7" s="895"/>
      <c r="I7" s="877"/>
      <c r="J7" s="946"/>
      <c r="K7" s="896"/>
      <c r="L7" s="960"/>
      <c r="M7" s="970" t="s">
        <v>341</v>
      </c>
      <c r="N7" s="978" t="s">
        <v>90</v>
      </c>
      <c r="O7" s="978" t="s">
        <v>782</v>
      </c>
      <c r="P7" s="978" t="s">
        <v>526</v>
      </c>
      <c r="Q7" s="978" t="s">
        <v>814</v>
      </c>
      <c r="R7" s="210"/>
      <c r="S7" s="210"/>
      <c r="T7" s="1001" t="s">
        <v>356</v>
      </c>
      <c r="U7" s="100">
        <v>41</v>
      </c>
      <c r="V7" s="100">
        <v>38</v>
      </c>
      <c r="W7" s="100">
        <v>38</v>
      </c>
      <c r="X7" s="1026">
        <v>40</v>
      </c>
      <c r="Y7" s="1035"/>
      <c r="Z7" s="195" t="s">
        <v>424</v>
      </c>
      <c r="AA7" s="125"/>
      <c r="AB7" s="125"/>
      <c r="AC7" s="125"/>
      <c r="AD7" s="361"/>
      <c r="AE7" s="195"/>
      <c r="AF7" s="81"/>
      <c r="AG7" s="16"/>
      <c r="AH7" s="16"/>
      <c r="AI7" s="16"/>
      <c r="AJ7" s="16"/>
      <c r="AK7" s="16"/>
      <c r="AL7" s="16"/>
      <c r="AM7" s="158"/>
      <c r="AN7" s="158"/>
      <c r="AO7" s="158"/>
      <c r="AP7" s="158"/>
      <c r="AQ7" s="158"/>
      <c r="AR7" s="158"/>
      <c r="AS7" s="158"/>
      <c r="AT7" s="158"/>
      <c r="AU7" s="158"/>
      <c r="AV7" s="158"/>
    </row>
    <row r="8" spans="1:48" ht="20.25" customHeight="1">
      <c r="A8" s="386"/>
      <c r="B8" s="871"/>
      <c r="C8" s="877" t="s">
        <v>46</v>
      </c>
      <c r="D8" s="877"/>
      <c r="E8" s="896"/>
      <c r="F8" s="877"/>
      <c r="G8" s="924"/>
      <c r="H8" s="877"/>
      <c r="I8" s="896"/>
      <c r="J8" s="896"/>
      <c r="K8" s="876"/>
      <c r="L8" s="361"/>
      <c r="M8" s="971"/>
      <c r="N8" s="979"/>
      <c r="O8" s="979"/>
      <c r="P8" s="979"/>
      <c r="Q8" s="979"/>
      <c r="R8" s="210"/>
      <c r="S8" s="210"/>
      <c r="T8" s="1001" t="s">
        <v>4</v>
      </c>
      <c r="U8" s="100">
        <v>4</v>
      </c>
      <c r="V8" s="100">
        <v>3</v>
      </c>
      <c r="W8" s="100">
        <v>3</v>
      </c>
      <c r="X8" s="1026">
        <v>3</v>
      </c>
      <c r="Y8" s="1035"/>
      <c r="Z8" s="261"/>
      <c r="AA8" s="125"/>
      <c r="AB8" s="125"/>
      <c r="AC8" s="125"/>
      <c r="AD8" s="361"/>
      <c r="AE8" s="195"/>
      <c r="AF8" s="81"/>
      <c r="AG8" s="16"/>
      <c r="AH8" s="16"/>
      <c r="AI8" s="16"/>
      <c r="AJ8" s="16"/>
      <c r="AK8" s="16"/>
      <c r="AL8" s="16"/>
      <c r="AM8" s="158"/>
      <c r="AN8" s="158"/>
      <c r="AO8" s="158"/>
      <c r="AP8" s="158"/>
      <c r="AQ8" s="158"/>
      <c r="AR8" s="158"/>
      <c r="AS8" s="158"/>
      <c r="AT8" s="158"/>
      <c r="AU8" s="158"/>
      <c r="AV8" s="158"/>
    </row>
    <row r="9" spans="1:48" ht="20.25" customHeight="1">
      <c r="A9" s="386"/>
      <c r="B9" s="871"/>
      <c r="C9" s="878" t="s">
        <v>1087</v>
      </c>
      <c r="D9" s="877"/>
      <c r="E9" s="896"/>
      <c r="F9" s="877"/>
      <c r="G9" s="924"/>
      <c r="H9" s="877"/>
      <c r="I9" s="896"/>
      <c r="J9" s="896"/>
      <c r="K9" s="876"/>
      <c r="L9" s="361"/>
      <c r="M9" s="898" t="s">
        <v>644</v>
      </c>
      <c r="N9" s="100">
        <v>450</v>
      </c>
      <c r="O9" s="100">
        <v>229</v>
      </c>
      <c r="P9" s="100">
        <v>197</v>
      </c>
      <c r="Q9" s="100">
        <v>24</v>
      </c>
      <c r="R9" s="210"/>
      <c r="S9" s="210"/>
      <c r="T9" s="1001" t="s">
        <v>7</v>
      </c>
      <c r="U9" s="100">
        <v>31</v>
      </c>
      <c r="V9" s="100">
        <v>29</v>
      </c>
      <c r="W9" s="100">
        <v>29</v>
      </c>
      <c r="X9" s="1026">
        <v>31</v>
      </c>
      <c r="Y9" s="1035"/>
      <c r="Z9" s="261"/>
      <c r="AA9" s="125"/>
      <c r="AB9" s="125"/>
      <c r="AC9" s="125"/>
      <c r="AD9" s="361"/>
      <c r="AE9" s="195"/>
      <c r="AF9" s="81"/>
      <c r="AG9" s="16"/>
      <c r="AH9" s="16"/>
      <c r="AI9" s="16"/>
      <c r="AJ9" s="16"/>
      <c r="AK9" s="16"/>
      <c r="AL9" s="16"/>
      <c r="AM9" s="158"/>
      <c r="AN9" s="158"/>
      <c r="AO9" s="158"/>
      <c r="AP9" s="158"/>
      <c r="AQ9" s="158"/>
      <c r="AR9" s="158"/>
      <c r="AS9" s="158"/>
      <c r="AT9" s="158"/>
      <c r="AU9" s="158"/>
      <c r="AV9" s="158"/>
    </row>
    <row r="10" spans="1:48" ht="20.25" customHeight="1">
      <c r="A10" s="386"/>
      <c r="B10" s="871"/>
      <c r="C10" s="878" t="s">
        <v>417</v>
      </c>
      <c r="D10" s="896"/>
      <c r="E10" s="896"/>
      <c r="F10" s="895"/>
      <c r="G10" s="895"/>
      <c r="H10" s="877"/>
      <c r="I10" s="896"/>
      <c r="J10" s="877"/>
      <c r="K10" s="895"/>
      <c r="L10" s="358"/>
      <c r="M10" s="898" t="s">
        <v>766</v>
      </c>
      <c r="N10" s="100">
        <v>524</v>
      </c>
      <c r="O10" s="100">
        <v>297</v>
      </c>
      <c r="P10" s="100">
        <v>206</v>
      </c>
      <c r="Q10" s="100">
        <v>21</v>
      </c>
      <c r="R10" s="56"/>
      <c r="S10" s="56"/>
      <c r="T10" s="1001" t="s">
        <v>420</v>
      </c>
      <c r="U10" s="100">
        <v>3</v>
      </c>
      <c r="V10" s="100">
        <v>3</v>
      </c>
      <c r="W10" s="100">
        <v>3</v>
      </c>
      <c r="X10" s="1026">
        <v>3</v>
      </c>
      <c r="Y10" s="1035"/>
      <c r="Z10" s="195"/>
      <c r="AA10" s="125"/>
      <c r="AB10" s="210"/>
      <c r="AC10" s="210"/>
      <c r="AD10" s="361"/>
      <c r="AE10" s="195"/>
      <c r="AF10" s="81"/>
      <c r="AG10" s="16"/>
      <c r="AH10" s="16"/>
      <c r="AI10" s="16"/>
      <c r="AJ10" s="16"/>
      <c r="AK10" s="16"/>
      <c r="AL10" s="16"/>
      <c r="AM10" s="158"/>
      <c r="AN10" s="158"/>
      <c r="AO10" s="158"/>
      <c r="AP10" s="158"/>
      <c r="AQ10" s="158"/>
      <c r="AR10" s="158"/>
      <c r="AS10" s="158"/>
      <c r="AT10" s="158"/>
      <c r="AU10" s="158"/>
      <c r="AV10" s="158"/>
    </row>
    <row r="11" spans="1:48" ht="20.25" customHeight="1">
      <c r="A11" s="386"/>
      <c r="B11" s="871"/>
      <c r="C11" s="879" t="s">
        <v>639</v>
      </c>
      <c r="D11" s="897" t="s">
        <v>672</v>
      </c>
      <c r="E11" s="100" t="s">
        <v>687</v>
      </c>
      <c r="F11" s="100" t="s">
        <v>235</v>
      </c>
      <c r="G11" s="877" t="s">
        <v>518</v>
      </c>
      <c r="H11" s="877"/>
      <c r="I11" s="895"/>
      <c r="J11" s="877"/>
      <c r="K11" s="876"/>
      <c r="L11" s="361"/>
      <c r="M11" s="898" t="s">
        <v>620</v>
      </c>
      <c r="N11" s="100">
        <v>550</v>
      </c>
      <c r="O11" s="100">
        <v>328</v>
      </c>
      <c r="P11" s="100">
        <v>191</v>
      </c>
      <c r="Q11" s="100">
        <v>31</v>
      </c>
      <c r="R11" s="56"/>
      <c r="S11" s="56"/>
      <c r="T11" s="1002" t="s">
        <v>228</v>
      </c>
      <c r="U11" s="904">
        <v>3</v>
      </c>
      <c r="V11" s="904">
        <v>3</v>
      </c>
      <c r="W11" s="904">
        <v>3</v>
      </c>
      <c r="X11" s="1027">
        <v>3</v>
      </c>
      <c r="Y11" s="1035"/>
      <c r="Z11" s="195"/>
      <c r="AA11" s="125"/>
      <c r="AB11" s="210"/>
      <c r="AC11" s="210"/>
      <c r="AD11" s="361"/>
      <c r="AE11" s="195"/>
      <c r="AF11" s="81"/>
      <c r="AG11" s="16"/>
      <c r="AH11" s="16"/>
      <c r="AI11" s="16"/>
      <c r="AJ11" s="16"/>
      <c r="AK11" s="16"/>
      <c r="AL11" s="16"/>
      <c r="AM11" s="158"/>
      <c r="AN11" s="158"/>
      <c r="AO11" s="158"/>
      <c r="AP11" s="158"/>
      <c r="AQ11" s="158"/>
      <c r="AR11" s="158"/>
      <c r="AS11" s="158"/>
      <c r="AT11" s="158"/>
      <c r="AU11" s="158"/>
      <c r="AV11" s="158"/>
    </row>
    <row r="12" spans="1:48" ht="20.25" customHeight="1">
      <c r="A12" s="386"/>
      <c r="B12" s="871"/>
      <c r="C12" s="880" t="s">
        <v>387</v>
      </c>
      <c r="D12" s="898" t="s">
        <v>674</v>
      </c>
      <c r="E12" s="911" t="s">
        <v>120</v>
      </c>
      <c r="F12" s="911" t="s">
        <v>765</v>
      </c>
      <c r="G12" s="877" t="s">
        <v>621</v>
      </c>
      <c r="H12" s="877"/>
      <c r="I12" s="895"/>
      <c r="J12" s="877"/>
      <c r="K12" s="876"/>
      <c r="L12" s="361"/>
      <c r="M12" s="898" t="s">
        <v>604</v>
      </c>
      <c r="N12" s="100">
        <v>748</v>
      </c>
      <c r="O12" s="100">
        <v>464</v>
      </c>
      <c r="P12" s="100">
        <v>234</v>
      </c>
      <c r="Q12" s="100">
        <v>50</v>
      </c>
      <c r="R12" s="56"/>
      <c r="S12" s="56"/>
      <c r="T12" s="1003" t="s">
        <v>648</v>
      </c>
      <c r="U12" s="1015"/>
      <c r="V12" s="1015"/>
      <c r="W12" s="1015"/>
      <c r="X12" s="1028"/>
      <c r="Y12" s="66"/>
      <c r="Z12" s="195"/>
      <c r="AA12" s="125"/>
      <c r="AB12" s="210"/>
      <c r="AC12" s="210"/>
      <c r="AD12" s="361"/>
      <c r="AE12" s="195"/>
      <c r="AF12" s="81"/>
      <c r="AG12" s="16"/>
      <c r="AH12" s="16"/>
      <c r="AI12" s="16"/>
      <c r="AJ12" s="16"/>
      <c r="AK12" s="16"/>
      <c r="AL12" s="16"/>
      <c r="AM12" s="158"/>
      <c r="AN12" s="158"/>
      <c r="AO12" s="158"/>
      <c r="AP12" s="158"/>
      <c r="AQ12" s="158"/>
      <c r="AR12" s="158"/>
      <c r="AS12" s="158"/>
      <c r="AT12" s="158"/>
      <c r="AU12" s="158"/>
      <c r="AV12" s="158"/>
    </row>
    <row r="13" spans="1:48" ht="20.25" customHeight="1">
      <c r="A13" s="386"/>
      <c r="B13" s="871"/>
      <c r="C13" s="878" t="s">
        <v>1373</v>
      </c>
      <c r="D13" s="877"/>
      <c r="E13" s="877"/>
      <c r="F13" s="877"/>
      <c r="G13" s="896"/>
      <c r="H13" s="877"/>
      <c r="I13" s="895"/>
      <c r="J13" s="877"/>
      <c r="K13" s="876"/>
      <c r="L13" s="361"/>
      <c r="M13" s="972" t="s">
        <v>362</v>
      </c>
      <c r="N13" s="980">
        <v>806</v>
      </c>
      <c r="O13" s="980">
        <v>543</v>
      </c>
      <c r="P13" s="980">
        <v>200</v>
      </c>
      <c r="Q13" s="980">
        <v>63</v>
      </c>
      <c r="R13" s="56"/>
      <c r="S13" s="56"/>
      <c r="T13" s="1004"/>
      <c r="U13" s="1016"/>
      <c r="V13" s="1016"/>
      <c r="W13" s="1016"/>
      <c r="X13" s="1029"/>
      <c r="Y13" s="28"/>
      <c r="Z13" s="195"/>
      <c r="AA13" s="219"/>
      <c r="AB13" s="219"/>
      <c r="AC13" s="219"/>
      <c r="AD13" s="361"/>
      <c r="AE13" s="195"/>
      <c r="AF13" s="81"/>
      <c r="AG13" s="16"/>
      <c r="AH13" s="16"/>
      <c r="AI13" s="16"/>
      <c r="AJ13" s="16"/>
      <c r="AK13" s="16"/>
      <c r="AL13" s="16"/>
      <c r="AM13" s="158"/>
      <c r="AN13" s="158"/>
      <c r="AO13" s="158"/>
      <c r="AP13" s="158"/>
      <c r="AQ13" s="158"/>
      <c r="AR13" s="158"/>
      <c r="AS13" s="158"/>
      <c r="AT13" s="158"/>
      <c r="AU13" s="158"/>
      <c r="AV13" s="158"/>
    </row>
    <row r="14" spans="1:48" ht="20.25" customHeight="1">
      <c r="A14" s="386"/>
      <c r="B14" s="871"/>
      <c r="C14" s="881" t="s">
        <v>395</v>
      </c>
      <c r="D14" s="877"/>
      <c r="E14" s="877"/>
      <c r="F14" s="896"/>
      <c r="G14" s="896"/>
      <c r="H14" s="931"/>
      <c r="I14" s="931"/>
      <c r="J14" s="931" t="s">
        <v>1372</v>
      </c>
      <c r="K14" s="876"/>
      <c r="L14" s="361"/>
      <c r="M14" s="973"/>
      <c r="N14" s="219"/>
      <c r="O14" s="219"/>
      <c r="P14" s="219"/>
      <c r="Q14" s="219"/>
      <c r="R14" s="219"/>
      <c r="S14" s="56"/>
      <c r="T14" s="1005"/>
      <c r="U14" s="1017" t="s">
        <v>831</v>
      </c>
      <c r="V14" s="1021" t="s">
        <v>834</v>
      </c>
      <c r="W14" s="1021" t="s">
        <v>846</v>
      </c>
      <c r="X14" s="1030" t="s">
        <v>837</v>
      </c>
      <c r="Y14" s="219"/>
      <c r="Z14" s="342"/>
      <c r="AA14" s="56"/>
      <c r="AB14" s="56"/>
      <c r="AC14" s="56"/>
      <c r="AD14" s="81"/>
      <c r="AE14" s="195"/>
      <c r="AF14" s="81"/>
      <c r="AG14" s="16"/>
      <c r="AH14" s="16"/>
      <c r="AI14" s="16"/>
      <c r="AJ14" s="16"/>
      <c r="AK14" s="16"/>
      <c r="AL14" s="16"/>
      <c r="AM14" s="158"/>
      <c r="AN14" s="158"/>
      <c r="AO14" s="158"/>
      <c r="AP14" s="158"/>
      <c r="AQ14" s="158"/>
      <c r="AR14" s="158"/>
      <c r="AS14" s="158"/>
      <c r="AT14" s="158"/>
      <c r="AU14" s="158"/>
      <c r="AV14" s="158"/>
    </row>
    <row r="15" spans="1:48" ht="24.75" customHeight="1">
      <c r="A15" s="386"/>
      <c r="B15" s="871"/>
      <c r="C15" s="98"/>
      <c r="D15" s="100" t="s">
        <v>59</v>
      </c>
      <c r="E15" s="100" t="s">
        <v>688</v>
      </c>
      <c r="F15" s="100" t="s">
        <v>698</v>
      </c>
      <c r="G15" s="100" t="s">
        <v>697</v>
      </c>
      <c r="H15" s="100" t="s">
        <v>490</v>
      </c>
      <c r="I15" s="100" t="s">
        <v>681</v>
      </c>
      <c r="J15" s="877"/>
      <c r="K15" s="896"/>
      <c r="L15" s="366"/>
      <c r="M15" s="898" t="s">
        <v>396</v>
      </c>
      <c r="N15" s="98"/>
      <c r="O15" s="900" t="s">
        <v>1370</v>
      </c>
      <c r="P15" s="900" t="s">
        <v>784</v>
      </c>
      <c r="Q15" s="900" t="s">
        <v>1371</v>
      </c>
      <c r="R15" s="900" t="s">
        <v>13</v>
      </c>
      <c r="S15" s="994" t="s">
        <v>809</v>
      </c>
      <c r="T15" s="1006" t="s">
        <v>356</v>
      </c>
      <c r="U15" s="1001">
        <v>21</v>
      </c>
      <c r="V15" s="100">
        <v>20</v>
      </c>
      <c r="W15" s="100">
        <v>17</v>
      </c>
      <c r="X15" s="1031">
        <v>17</v>
      </c>
      <c r="Y15" s="219"/>
      <c r="Z15" s="342"/>
      <c r="AA15" s="56"/>
      <c r="AB15" s="56"/>
      <c r="AC15" s="56"/>
      <c r="AD15" s="81"/>
      <c r="AE15" s="195"/>
      <c r="AF15" s="81"/>
      <c r="AG15" s="16"/>
      <c r="AH15" s="16"/>
      <c r="AI15" s="16"/>
      <c r="AJ15" s="16"/>
      <c r="AK15" s="16"/>
      <c r="AL15" s="16"/>
      <c r="AM15" s="158"/>
      <c r="AN15" s="158"/>
      <c r="AO15" s="158"/>
      <c r="AP15" s="158"/>
      <c r="AQ15" s="158"/>
      <c r="AR15" s="158"/>
      <c r="AS15" s="158"/>
      <c r="AT15" s="158"/>
      <c r="AU15" s="158"/>
      <c r="AV15" s="158"/>
    </row>
    <row r="16" spans="1:48" ht="24.75" customHeight="1">
      <c r="A16" s="386"/>
      <c r="B16" s="871"/>
      <c r="C16" s="98" t="s">
        <v>278</v>
      </c>
      <c r="D16" s="899" t="s">
        <v>738</v>
      </c>
      <c r="E16" s="899" t="s">
        <v>1364</v>
      </c>
      <c r="F16" s="919" t="s">
        <v>966</v>
      </c>
      <c r="G16" s="899" t="s">
        <v>592</v>
      </c>
      <c r="H16" s="899" t="s">
        <v>520</v>
      </c>
      <c r="I16" s="938" t="s">
        <v>1365</v>
      </c>
      <c r="J16" s="947" t="s">
        <v>466</v>
      </c>
      <c r="K16" s="896"/>
      <c r="L16" s="366"/>
      <c r="M16" s="898" t="s">
        <v>767</v>
      </c>
      <c r="N16" s="898"/>
      <c r="O16" s="100">
        <v>57</v>
      </c>
      <c r="P16" s="100">
        <v>69</v>
      </c>
      <c r="Q16" s="100">
        <v>69</v>
      </c>
      <c r="R16" s="100">
        <v>106</v>
      </c>
      <c r="S16" s="995">
        <v>102</v>
      </c>
      <c r="T16" s="1006" t="s">
        <v>4</v>
      </c>
      <c r="U16" s="1001">
        <v>4</v>
      </c>
      <c r="V16" s="100">
        <v>3</v>
      </c>
      <c r="W16" s="100">
        <v>3</v>
      </c>
      <c r="X16" s="1031">
        <v>3</v>
      </c>
      <c r="Y16" s="219"/>
      <c r="Z16" s="342"/>
      <c r="AA16" s="56"/>
      <c r="AB16" s="56"/>
      <c r="AC16" s="56"/>
      <c r="AD16" s="81"/>
      <c r="AE16" s="195"/>
      <c r="AF16" s="81"/>
      <c r="AG16" s="16"/>
      <c r="AH16" s="16"/>
      <c r="AI16" s="16"/>
      <c r="AJ16" s="16"/>
      <c r="AK16" s="16"/>
      <c r="AL16" s="16"/>
      <c r="AM16" s="158"/>
      <c r="AN16" s="158"/>
      <c r="AO16" s="158"/>
      <c r="AP16" s="158"/>
      <c r="AQ16" s="158"/>
      <c r="AR16" s="158"/>
      <c r="AS16" s="158"/>
      <c r="AT16" s="158"/>
      <c r="AU16" s="158"/>
      <c r="AV16" s="158"/>
    </row>
    <row r="17" spans="1:48" ht="24.75" customHeight="1">
      <c r="A17" s="386"/>
      <c r="B17" s="871"/>
      <c r="C17" s="98" t="s">
        <v>640</v>
      </c>
      <c r="D17" s="900" t="s">
        <v>1488</v>
      </c>
      <c r="E17" s="900" t="s">
        <v>1366</v>
      </c>
      <c r="F17" s="900" t="s">
        <v>179</v>
      </c>
      <c r="G17" s="900" t="s">
        <v>1489</v>
      </c>
      <c r="H17" s="900" t="s">
        <v>1367</v>
      </c>
      <c r="I17" s="900" t="s">
        <v>839</v>
      </c>
      <c r="J17" s="895"/>
      <c r="K17" s="876"/>
      <c r="L17" s="361"/>
      <c r="M17" s="898" t="s">
        <v>769</v>
      </c>
      <c r="N17" s="98"/>
      <c r="O17" s="100">
        <v>61</v>
      </c>
      <c r="P17" s="100">
        <v>35</v>
      </c>
      <c r="Q17" s="100">
        <v>58</v>
      </c>
      <c r="R17" s="100">
        <v>105</v>
      </c>
      <c r="S17" s="995">
        <v>154</v>
      </c>
      <c r="T17" s="1006" t="s">
        <v>7</v>
      </c>
      <c r="U17" s="1001" t="s">
        <v>842</v>
      </c>
      <c r="V17" s="100" t="s">
        <v>842</v>
      </c>
      <c r="W17" s="100" t="s">
        <v>842</v>
      </c>
      <c r="X17" s="1031" t="s">
        <v>842</v>
      </c>
      <c r="Y17" s="219"/>
      <c r="Z17" s="342"/>
      <c r="AA17" s="219"/>
      <c r="AB17" s="219"/>
      <c r="AC17" s="219"/>
      <c r="AD17" s="81"/>
      <c r="AE17" s="195"/>
      <c r="AF17" s="81"/>
      <c r="AG17" s="16"/>
      <c r="AH17" s="16"/>
      <c r="AI17" s="16"/>
      <c r="AJ17" s="16"/>
      <c r="AK17" s="16"/>
      <c r="AL17" s="16"/>
      <c r="AM17" s="158"/>
      <c r="AN17" s="158"/>
      <c r="AO17" s="158"/>
      <c r="AP17" s="158"/>
      <c r="AQ17" s="158"/>
      <c r="AR17" s="158"/>
      <c r="AS17" s="158"/>
      <c r="AT17" s="158"/>
      <c r="AU17" s="158"/>
      <c r="AV17" s="158"/>
    </row>
    <row r="18" spans="1:48" ht="24.75" customHeight="1">
      <c r="A18" s="386"/>
      <c r="B18" s="871"/>
      <c r="C18" s="98" t="s">
        <v>68</v>
      </c>
      <c r="D18" s="900" t="s">
        <v>693</v>
      </c>
      <c r="E18" s="900" t="s">
        <v>186</v>
      </c>
      <c r="F18" s="900" t="s">
        <v>1369</v>
      </c>
      <c r="G18" s="900" t="s">
        <v>748</v>
      </c>
      <c r="H18" s="900" t="s">
        <v>1368</v>
      </c>
      <c r="I18" s="900" t="s">
        <v>839</v>
      </c>
      <c r="J18" s="219"/>
      <c r="K18" s="210"/>
      <c r="L18" s="361"/>
      <c r="M18" s="898" t="s">
        <v>440</v>
      </c>
      <c r="N18" s="98"/>
      <c r="O18" s="100">
        <v>69</v>
      </c>
      <c r="P18" s="100">
        <v>70</v>
      </c>
      <c r="Q18" s="100">
        <v>68</v>
      </c>
      <c r="R18" s="100">
        <v>51</v>
      </c>
      <c r="S18" s="995">
        <v>40</v>
      </c>
      <c r="T18" s="1006" t="s">
        <v>420</v>
      </c>
      <c r="U18" s="1001">
        <v>5</v>
      </c>
      <c r="V18" s="100">
        <v>5</v>
      </c>
      <c r="W18" s="100">
        <v>5</v>
      </c>
      <c r="X18" s="1031">
        <v>5</v>
      </c>
      <c r="Y18" s="219"/>
      <c r="Z18" s="342"/>
      <c r="AA18" s="219"/>
      <c r="AB18" s="219"/>
      <c r="AC18" s="219"/>
      <c r="AD18" s="81"/>
      <c r="AE18" s="195"/>
      <c r="AF18" s="81"/>
      <c r="AG18" s="16"/>
      <c r="AH18" s="16"/>
      <c r="AI18" s="16"/>
      <c r="AJ18" s="16"/>
      <c r="AK18" s="16"/>
      <c r="AL18" s="16"/>
      <c r="AM18" s="158"/>
      <c r="AN18" s="158"/>
      <c r="AO18" s="158"/>
      <c r="AP18" s="158"/>
      <c r="AQ18" s="158"/>
      <c r="AR18" s="158"/>
      <c r="AS18" s="158"/>
      <c r="AT18" s="158"/>
      <c r="AU18" s="158"/>
      <c r="AV18" s="158"/>
    </row>
    <row r="19" spans="1:48" ht="24.75" customHeight="1">
      <c r="A19" s="386"/>
      <c r="B19" s="871"/>
      <c r="C19" s="877" t="s">
        <v>1241</v>
      </c>
      <c r="D19" s="877"/>
      <c r="E19" s="877"/>
      <c r="F19" s="877"/>
      <c r="G19" s="877"/>
      <c r="H19" s="877"/>
      <c r="I19" s="895"/>
      <c r="J19" s="895"/>
      <c r="K19" s="210"/>
      <c r="L19" s="361"/>
      <c r="M19" s="898" t="s">
        <v>482</v>
      </c>
      <c r="N19" s="98"/>
      <c r="O19" s="21">
        <v>187</v>
      </c>
      <c r="P19" s="21">
        <v>174</v>
      </c>
      <c r="Q19" s="21">
        <v>195</v>
      </c>
      <c r="R19" s="21">
        <v>262</v>
      </c>
      <c r="S19" s="995">
        <f>SUM(S16:S18)</f>
        <v>296</v>
      </c>
      <c r="T19" s="1006" t="s">
        <v>228</v>
      </c>
      <c r="U19" s="1018">
        <v>12</v>
      </c>
      <c r="V19" s="907">
        <v>12</v>
      </c>
      <c r="W19" s="907">
        <v>9</v>
      </c>
      <c r="X19" s="1032">
        <v>9</v>
      </c>
      <c r="Y19" s="219"/>
      <c r="Z19" s="342"/>
      <c r="AA19" s="219"/>
      <c r="AB19" s="219"/>
      <c r="AC19" s="219"/>
      <c r="AD19" s="81"/>
      <c r="AE19" s="195"/>
      <c r="AF19" s="81"/>
      <c r="AG19" s="16"/>
      <c r="AH19" s="16"/>
      <c r="AI19" s="16"/>
      <c r="AJ19" s="16"/>
      <c r="AK19" s="16"/>
      <c r="AL19" s="16"/>
      <c r="AM19" s="158"/>
      <c r="AN19" s="158"/>
      <c r="AO19" s="158"/>
      <c r="AP19" s="158"/>
      <c r="AQ19" s="158"/>
      <c r="AR19" s="158"/>
      <c r="AS19" s="158"/>
      <c r="AT19" s="158"/>
      <c r="AU19" s="158"/>
      <c r="AV19" s="158"/>
    </row>
    <row r="20" spans="1:48" ht="20.25" customHeight="1">
      <c r="A20" s="386"/>
      <c r="B20" s="871"/>
      <c r="C20" s="98"/>
      <c r="D20" s="100" t="s">
        <v>676</v>
      </c>
      <c r="E20" s="100" t="s">
        <v>172</v>
      </c>
      <c r="F20" s="100" t="s">
        <v>575</v>
      </c>
      <c r="G20" s="100" t="s">
        <v>655</v>
      </c>
      <c r="H20" s="100" t="s">
        <v>596</v>
      </c>
      <c r="I20" s="100" t="s">
        <v>657</v>
      </c>
      <c r="J20" s="100" t="s">
        <v>512</v>
      </c>
      <c r="K20" s="954" t="s">
        <v>201</v>
      </c>
      <c r="L20" s="361"/>
      <c r="M20" s="56" t="s">
        <v>1360</v>
      </c>
      <c r="N20" s="877"/>
      <c r="O20" s="56"/>
      <c r="P20" s="56"/>
      <c r="Q20" s="56"/>
      <c r="R20" s="56"/>
      <c r="S20" s="56"/>
      <c r="T20" s="196"/>
      <c r="U20" s="219"/>
      <c r="V20" s="219"/>
      <c r="W20" s="219"/>
      <c r="X20" s="219"/>
      <c r="Y20" s="219"/>
      <c r="Z20" s="342"/>
      <c r="AA20" s="219"/>
      <c r="AB20" s="219"/>
      <c r="AC20" s="219"/>
      <c r="AD20" s="81"/>
      <c r="AE20" s="195"/>
      <c r="AF20" s="81"/>
      <c r="AG20" s="16"/>
      <c r="AH20" s="16"/>
      <c r="AI20" s="16"/>
      <c r="AJ20" s="16"/>
      <c r="AK20" s="16"/>
      <c r="AL20" s="16"/>
      <c r="AM20" s="158"/>
      <c r="AN20" s="158"/>
      <c r="AO20" s="158"/>
      <c r="AP20" s="158"/>
      <c r="AQ20" s="158"/>
      <c r="AR20" s="158"/>
      <c r="AS20" s="158"/>
      <c r="AT20" s="158"/>
      <c r="AU20" s="158"/>
      <c r="AV20" s="158"/>
    </row>
    <row r="21" spans="1:48" ht="20.25" customHeight="1">
      <c r="A21" s="386"/>
      <c r="B21" s="871"/>
      <c r="C21" s="98" t="s">
        <v>642</v>
      </c>
      <c r="D21" s="901">
        <v>34414</v>
      </c>
      <c r="E21" s="901">
        <v>35376</v>
      </c>
      <c r="F21" s="901">
        <v>36939</v>
      </c>
      <c r="G21" s="901">
        <v>38225</v>
      </c>
      <c r="H21" s="932">
        <v>38399</v>
      </c>
      <c r="I21" s="932">
        <v>38306</v>
      </c>
      <c r="J21" s="932">
        <v>38418</v>
      </c>
      <c r="K21" s="955">
        <v>39535</v>
      </c>
      <c r="L21" s="960"/>
      <c r="M21" s="898"/>
      <c r="N21" s="98"/>
      <c r="O21" s="983" t="s">
        <v>501</v>
      </c>
      <c r="P21" s="102"/>
      <c r="Q21" s="991" t="s">
        <v>732</v>
      </c>
      <c r="R21" s="991" t="s">
        <v>822</v>
      </c>
      <c r="S21" s="56"/>
      <c r="T21" s="196"/>
      <c r="U21" s="219"/>
      <c r="V21" s="219"/>
      <c r="W21" s="219"/>
      <c r="X21" s="219"/>
      <c r="Y21" s="219"/>
      <c r="Z21" s="342"/>
      <c r="AA21" s="219"/>
      <c r="AB21" s="219"/>
      <c r="AC21" s="219"/>
      <c r="AD21" s="81"/>
      <c r="AE21" s="195"/>
      <c r="AF21" s="81"/>
      <c r="AG21" s="16"/>
      <c r="AH21" s="16"/>
      <c r="AI21" s="16"/>
      <c r="AJ21" s="16"/>
      <c r="AK21" s="16"/>
      <c r="AL21" s="16"/>
      <c r="AM21" s="158"/>
      <c r="AN21" s="158"/>
      <c r="AO21" s="158"/>
      <c r="AP21" s="158"/>
      <c r="AQ21" s="158"/>
      <c r="AR21" s="158"/>
      <c r="AS21" s="158"/>
      <c r="AT21" s="158"/>
      <c r="AU21" s="158"/>
      <c r="AV21" s="158"/>
    </row>
    <row r="22" spans="1:48" ht="20.25" customHeight="1">
      <c r="A22" s="386"/>
      <c r="B22" s="871"/>
      <c r="C22" s="98" t="s">
        <v>614</v>
      </c>
      <c r="D22" s="901">
        <v>32259</v>
      </c>
      <c r="E22" s="901">
        <v>32939</v>
      </c>
      <c r="F22" s="901">
        <v>34384</v>
      </c>
      <c r="G22" s="901">
        <v>35176</v>
      </c>
      <c r="H22" s="901">
        <v>35152</v>
      </c>
      <c r="I22" s="901">
        <v>35479</v>
      </c>
      <c r="J22" s="901">
        <v>35408</v>
      </c>
      <c r="K22" s="936">
        <v>36699</v>
      </c>
      <c r="L22" s="960"/>
      <c r="M22" s="898" t="s">
        <v>767</v>
      </c>
      <c r="N22" s="98"/>
      <c r="O22" s="984">
        <v>5818</v>
      </c>
      <c r="P22" s="988"/>
      <c r="Q22" s="992">
        <v>1218</v>
      </c>
      <c r="R22" s="993">
        <v>4098</v>
      </c>
      <c r="S22" s="996"/>
      <c r="T22" s="1007"/>
      <c r="U22" s="895"/>
      <c r="V22" s="895"/>
      <c r="W22" s="895"/>
      <c r="X22" s="895"/>
      <c r="Y22" s="895"/>
      <c r="Z22" s="342"/>
      <c r="AA22" s="219"/>
      <c r="AB22" s="219"/>
      <c r="AC22" s="219"/>
      <c r="AD22" s="81"/>
      <c r="AE22" s="195"/>
      <c r="AF22" s="81"/>
      <c r="AG22" s="16"/>
      <c r="AH22" s="16"/>
      <c r="AI22" s="16"/>
      <c r="AJ22" s="16"/>
      <c r="AK22" s="16"/>
      <c r="AL22" s="16"/>
      <c r="AM22" s="158"/>
      <c r="AN22" s="158"/>
      <c r="AO22" s="158"/>
      <c r="AP22" s="158"/>
      <c r="AQ22" s="158"/>
      <c r="AR22" s="158"/>
      <c r="AS22" s="158"/>
      <c r="AT22" s="158"/>
      <c r="AU22" s="158"/>
      <c r="AV22" s="158"/>
    </row>
    <row r="23" spans="1:48" ht="20.25" customHeight="1">
      <c r="A23" s="386"/>
      <c r="B23" s="871"/>
      <c r="C23" s="882"/>
      <c r="D23" s="896"/>
      <c r="E23" s="877"/>
      <c r="F23" s="896" t="s">
        <v>1363</v>
      </c>
      <c r="G23" s="920"/>
      <c r="H23" s="896"/>
      <c r="I23" s="920"/>
      <c r="J23" s="896"/>
      <c r="K23" s="939"/>
      <c r="L23" s="961"/>
      <c r="M23" s="898" t="s">
        <v>769</v>
      </c>
      <c r="N23" s="98"/>
      <c r="O23" s="984">
        <v>3965</v>
      </c>
      <c r="P23" s="988"/>
      <c r="Q23" s="992">
        <v>1162</v>
      </c>
      <c r="R23" s="993">
        <v>4208</v>
      </c>
      <c r="S23" s="996"/>
      <c r="T23" s="1007"/>
      <c r="U23" s="895"/>
      <c r="V23" s="895"/>
      <c r="W23" s="895"/>
      <c r="X23" s="895"/>
      <c r="Y23" s="895"/>
      <c r="Z23" s="342"/>
      <c r="AA23" s="219"/>
      <c r="AB23" s="219"/>
      <c r="AC23" s="219"/>
      <c r="AD23" s="81"/>
      <c r="AE23" s="195"/>
      <c r="AF23" s="81"/>
      <c r="AG23" s="16"/>
      <c r="AH23" s="16"/>
      <c r="AI23" s="16"/>
      <c r="AJ23" s="16"/>
      <c r="AK23" s="16"/>
      <c r="AL23" s="16"/>
      <c r="AM23" s="158"/>
      <c r="AN23" s="158"/>
      <c r="AO23" s="158"/>
      <c r="AP23" s="158"/>
      <c r="AQ23" s="158"/>
      <c r="AR23" s="158"/>
      <c r="AS23" s="158"/>
      <c r="AT23" s="158"/>
      <c r="AU23" s="158"/>
      <c r="AV23" s="158"/>
    </row>
    <row r="24" spans="1:48" ht="20.25" customHeight="1">
      <c r="A24" s="386"/>
      <c r="B24" s="871"/>
      <c r="C24" s="882" t="s">
        <v>1097</v>
      </c>
      <c r="D24" s="896"/>
      <c r="E24" s="877"/>
      <c r="F24" s="920"/>
      <c r="G24" s="920"/>
      <c r="H24" s="920"/>
      <c r="I24" s="920"/>
      <c r="J24" s="948"/>
      <c r="K24" s="939"/>
      <c r="L24" s="961"/>
      <c r="M24" s="898" t="s">
        <v>440</v>
      </c>
      <c r="N24" s="98"/>
      <c r="O24" s="984">
        <v>7063</v>
      </c>
      <c r="P24" s="988"/>
      <c r="Q24" s="992">
        <v>1837</v>
      </c>
      <c r="R24" s="993">
        <v>6219</v>
      </c>
      <c r="S24" s="996"/>
      <c r="T24" s="1007"/>
      <c r="U24" s="895"/>
      <c r="V24" s="895"/>
      <c r="W24" s="895"/>
      <c r="X24" s="895"/>
      <c r="Y24" s="895"/>
      <c r="Z24" s="342"/>
      <c r="AA24" s="56"/>
      <c r="AB24" s="56"/>
      <c r="AC24" s="56"/>
      <c r="AD24" s="81"/>
      <c r="AE24" s="195"/>
      <c r="AF24" s="81"/>
      <c r="AG24" s="16"/>
      <c r="AH24" s="16"/>
      <c r="AI24" s="16"/>
      <c r="AJ24" s="16"/>
      <c r="AK24" s="16"/>
      <c r="AL24" s="16"/>
      <c r="AM24" s="158"/>
      <c r="AN24" s="158"/>
      <c r="AO24" s="158"/>
      <c r="AP24" s="158"/>
      <c r="AQ24" s="158"/>
      <c r="AR24" s="158"/>
      <c r="AS24" s="158"/>
      <c r="AT24" s="158"/>
      <c r="AU24" s="158"/>
      <c r="AV24" s="158"/>
    </row>
    <row r="25" spans="1:48" ht="20.25" customHeight="1">
      <c r="A25" s="386"/>
      <c r="B25" s="871"/>
      <c r="C25" s="883" t="s">
        <v>643</v>
      </c>
      <c r="D25" s="895"/>
      <c r="E25" s="219"/>
      <c r="F25" s="219"/>
      <c r="G25" s="925"/>
      <c r="H25" s="925"/>
      <c r="I25" s="939"/>
      <c r="J25" s="925"/>
      <c r="K25" s="925"/>
      <c r="L25" s="962"/>
      <c r="M25" s="877" t="s">
        <v>770</v>
      </c>
      <c r="N25" s="877"/>
      <c r="O25" s="877"/>
      <c r="P25" s="877"/>
      <c r="Q25" s="877"/>
      <c r="R25" s="877"/>
      <c r="S25" s="877"/>
      <c r="T25" s="1007"/>
      <c r="U25" s="895"/>
      <c r="V25" s="895"/>
      <c r="W25" s="895"/>
      <c r="X25" s="895"/>
      <c r="Y25" s="895"/>
      <c r="Z25" s="342"/>
      <c r="AA25" s="56"/>
      <c r="AB25" s="56"/>
      <c r="AC25" s="56"/>
      <c r="AD25" s="81"/>
      <c r="AE25" s="195"/>
      <c r="AF25" s="81"/>
      <c r="AG25" s="16"/>
      <c r="AH25" s="16"/>
      <c r="AI25" s="16"/>
      <c r="AJ25" s="16"/>
      <c r="AK25" s="16"/>
      <c r="AL25" s="16"/>
      <c r="AM25" s="158"/>
      <c r="AN25" s="158"/>
      <c r="AO25" s="158"/>
      <c r="AP25" s="158"/>
      <c r="AQ25" s="158"/>
      <c r="AR25" s="158"/>
      <c r="AS25" s="158"/>
      <c r="AT25" s="158"/>
      <c r="AU25" s="158"/>
      <c r="AV25" s="158"/>
    </row>
    <row r="26" spans="1:48" ht="20.25" customHeight="1">
      <c r="A26" s="386"/>
      <c r="B26" s="871"/>
      <c r="C26" s="98" t="s">
        <v>644</v>
      </c>
      <c r="D26" s="902">
        <v>278359</v>
      </c>
      <c r="E26" s="219"/>
      <c r="F26" s="219"/>
      <c r="G26" s="925"/>
      <c r="H26" s="933"/>
      <c r="I26" s="933"/>
      <c r="J26" s="933"/>
      <c r="K26" s="933"/>
      <c r="L26" s="962"/>
      <c r="M26" s="931"/>
      <c r="N26" s="66"/>
      <c r="O26" s="66"/>
      <c r="P26" s="877"/>
      <c r="Q26" s="877"/>
      <c r="R26" s="877"/>
      <c r="S26" s="877"/>
      <c r="T26" s="1008"/>
      <c r="U26" s="1019"/>
      <c r="V26" s="1019"/>
      <c r="W26" s="1019"/>
      <c r="X26" s="1019"/>
      <c r="Y26" s="877"/>
      <c r="Z26" s="342"/>
      <c r="AA26" s="56"/>
      <c r="AB26" s="56"/>
      <c r="AC26" s="56"/>
      <c r="AD26" s="81"/>
      <c r="AE26" s="195"/>
      <c r="AF26" s="81"/>
      <c r="AG26" s="16"/>
      <c r="AH26" s="16"/>
      <c r="AI26" s="16"/>
      <c r="AJ26" s="16"/>
      <c r="AK26" s="16"/>
      <c r="AL26" s="16"/>
      <c r="AM26" s="158"/>
      <c r="AN26" s="158"/>
      <c r="AO26" s="158"/>
      <c r="AP26" s="158"/>
      <c r="AQ26" s="158"/>
      <c r="AR26" s="158"/>
      <c r="AS26" s="158"/>
      <c r="AT26" s="158"/>
      <c r="AU26" s="158"/>
      <c r="AV26" s="158"/>
    </row>
    <row r="27" spans="1:48" ht="20.25" customHeight="1">
      <c r="A27" s="386"/>
      <c r="B27" s="871"/>
      <c r="C27" s="98" t="s">
        <v>319</v>
      </c>
      <c r="D27" s="902">
        <v>290318</v>
      </c>
      <c r="E27" s="219"/>
      <c r="F27" s="219"/>
      <c r="G27" s="926"/>
      <c r="H27" s="933"/>
      <c r="I27" s="933"/>
      <c r="J27" s="933"/>
      <c r="K27" s="933"/>
      <c r="L27" s="962"/>
      <c r="M27" s="974"/>
      <c r="N27" s="974"/>
      <c r="O27" s="974"/>
      <c r="P27" s="974"/>
      <c r="Q27" s="974"/>
      <c r="R27" s="974"/>
      <c r="S27" s="974"/>
      <c r="T27" s="974"/>
      <c r="U27" s="974"/>
      <c r="V27" s="974"/>
      <c r="W27" s="974"/>
      <c r="X27" s="974"/>
      <c r="Y27" s="974"/>
      <c r="Z27" s="342"/>
      <c r="AA27" s="210"/>
      <c r="AB27" s="210"/>
      <c r="AC27" s="210"/>
      <c r="AD27" s="361"/>
      <c r="AE27" s="195"/>
      <c r="AF27" s="81"/>
      <c r="AG27" s="16"/>
      <c r="AH27" s="16"/>
      <c r="AI27" s="16"/>
      <c r="AJ27" s="16"/>
      <c r="AK27" s="16"/>
      <c r="AL27" s="16"/>
      <c r="AM27" s="158"/>
      <c r="AN27" s="158"/>
      <c r="AO27" s="158"/>
      <c r="AP27" s="158"/>
      <c r="AQ27" s="158"/>
      <c r="AR27" s="158"/>
      <c r="AS27" s="158"/>
      <c r="AT27" s="158"/>
      <c r="AU27" s="158"/>
      <c r="AV27" s="158"/>
    </row>
    <row r="28" spans="1:48" ht="20.25" customHeight="1">
      <c r="A28" s="386"/>
      <c r="B28" s="871"/>
      <c r="C28" s="98" t="s">
        <v>534</v>
      </c>
      <c r="D28" s="902">
        <v>328354</v>
      </c>
      <c r="E28" s="219"/>
      <c r="F28" s="219"/>
      <c r="G28" s="926"/>
      <c r="H28" s="933"/>
      <c r="I28" s="933"/>
      <c r="J28" s="933"/>
      <c r="K28" s="933"/>
      <c r="L28" s="963"/>
      <c r="M28" s="896" t="s">
        <v>1374</v>
      </c>
      <c r="N28" s="896"/>
      <c r="O28" s="896"/>
      <c r="P28" s="896"/>
      <c r="Q28" s="896"/>
      <c r="R28" s="896"/>
      <c r="S28" s="896"/>
      <c r="T28" s="896"/>
      <c r="U28" s="896"/>
      <c r="V28" s="896"/>
      <c r="W28" s="896"/>
      <c r="X28" s="896"/>
      <c r="Y28" s="896"/>
      <c r="Z28" s="342"/>
      <c r="AA28" s="210"/>
      <c r="AB28" s="210"/>
      <c r="AC28" s="210"/>
      <c r="AD28" s="361"/>
      <c r="AE28" s="195"/>
      <c r="AF28" s="81"/>
      <c r="AG28" s="16"/>
      <c r="AH28" s="16"/>
      <c r="AI28" s="16"/>
      <c r="AJ28" s="16"/>
      <c r="AK28" s="16"/>
      <c r="AL28" s="16"/>
      <c r="AM28" s="158"/>
      <c r="AN28" s="158"/>
      <c r="AO28" s="158"/>
      <c r="AP28" s="158"/>
      <c r="AQ28" s="158"/>
      <c r="AR28" s="158"/>
      <c r="AS28" s="158"/>
      <c r="AT28" s="158"/>
      <c r="AU28" s="158"/>
      <c r="AV28" s="158"/>
    </row>
    <row r="29" spans="1:48" ht="20.25" customHeight="1">
      <c r="A29" s="386"/>
      <c r="B29" s="871"/>
      <c r="C29" s="98" t="s">
        <v>201</v>
      </c>
      <c r="D29" s="902">
        <v>248616</v>
      </c>
      <c r="E29" s="219"/>
      <c r="F29" s="219"/>
      <c r="G29" s="927"/>
      <c r="H29" s="925"/>
      <c r="I29" s="925"/>
      <c r="J29" s="925"/>
      <c r="K29" s="925"/>
      <c r="L29" s="358"/>
      <c r="M29" s="975"/>
      <c r="N29" s="978" t="s">
        <v>778</v>
      </c>
      <c r="O29" s="985" t="s">
        <v>785</v>
      </c>
      <c r="P29" s="989"/>
      <c r="Q29" s="985" t="s">
        <v>454</v>
      </c>
      <c r="R29" s="989"/>
      <c r="S29" s="985" t="s">
        <v>430</v>
      </c>
      <c r="T29" s="1009"/>
      <c r="U29" s="1020" t="s">
        <v>835</v>
      </c>
      <c r="V29" s="1020"/>
      <c r="W29" s="1022"/>
      <c r="X29" s="1022"/>
      <c r="Y29" s="1022"/>
      <c r="Z29" s="342"/>
      <c r="AA29" s="210"/>
      <c r="AB29" s="210"/>
      <c r="AC29" s="210"/>
      <c r="AD29" s="361"/>
      <c r="AE29" s="195"/>
      <c r="AF29" s="81"/>
      <c r="AG29" s="16"/>
      <c r="AH29" s="16"/>
      <c r="AI29" s="16"/>
      <c r="AJ29" s="16"/>
      <c r="AK29" s="16"/>
      <c r="AL29" s="16"/>
      <c r="AM29" s="158"/>
      <c r="AN29" s="158"/>
      <c r="AO29" s="158"/>
      <c r="AP29" s="158"/>
      <c r="AQ29" s="158"/>
      <c r="AR29" s="158"/>
      <c r="AS29" s="158"/>
      <c r="AT29" s="158"/>
      <c r="AU29" s="158"/>
      <c r="AV29" s="158"/>
    </row>
    <row r="30" spans="1:48" ht="20.25" customHeight="1">
      <c r="A30" s="386"/>
      <c r="B30" s="871"/>
      <c r="C30" s="884" t="s">
        <v>266</v>
      </c>
      <c r="D30" s="903">
        <v>222831</v>
      </c>
      <c r="E30" s="219"/>
      <c r="F30" s="219"/>
      <c r="G30" s="219"/>
      <c r="H30" s="219"/>
      <c r="I30" s="219"/>
      <c r="J30" s="219"/>
      <c r="K30" s="219"/>
      <c r="L30" s="959"/>
      <c r="M30" s="876"/>
      <c r="N30" s="981"/>
      <c r="O30" s="986"/>
      <c r="P30" s="990"/>
      <c r="Q30" s="986"/>
      <c r="R30" s="990"/>
      <c r="S30" s="986"/>
      <c r="T30" s="1010"/>
      <c r="U30" s="1020"/>
      <c r="V30" s="1020"/>
      <c r="W30" s="1022"/>
      <c r="X30" s="1022"/>
      <c r="Y30" s="1022"/>
      <c r="Z30" s="342"/>
      <c r="AA30" s="210"/>
      <c r="AB30" s="210"/>
      <c r="AC30" s="210"/>
      <c r="AD30" s="361"/>
      <c r="AE30" s="195"/>
      <c r="AF30" s="81"/>
      <c r="AG30" s="16"/>
      <c r="AH30" s="16"/>
      <c r="AI30" s="16"/>
      <c r="AJ30" s="16"/>
      <c r="AK30" s="16"/>
      <c r="AL30" s="16"/>
      <c r="AM30" s="158"/>
      <c r="AN30" s="158"/>
      <c r="AO30" s="158"/>
      <c r="AP30" s="158"/>
      <c r="AQ30" s="158"/>
      <c r="AR30" s="158"/>
      <c r="AS30" s="158"/>
      <c r="AT30" s="158"/>
      <c r="AU30" s="158"/>
      <c r="AV30" s="158"/>
    </row>
    <row r="31" spans="1:48" ht="20.25" customHeight="1">
      <c r="A31" s="386"/>
      <c r="B31" s="871"/>
      <c r="C31" s="882" t="s">
        <v>646</v>
      </c>
      <c r="D31" s="877"/>
      <c r="E31" s="877"/>
      <c r="F31" s="877"/>
      <c r="G31" s="877"/>
      <c r="H31" s="895"/>
      <c r="I31" s="876"/>
      <c r="J31" s="882"/>
      <c r="K31" s="876"/>
      <c r="L31" s="964"/>
      <c r="M31" s="886"/>
      <c r="N31" s="979"/>
      <c r="O31" s="100" t="s">
        <v>787</v>
      </c>
      <c r="P31" s="100" t="s">
        <v>802</v>
      </c>
      <c r="Q31" s="100" t="s">
        <v>787</v>
      </c>
      <c r="R31" s="100" t="s">
        <v>802</v>
      </c>
      <c r="S31" s="100" t="s">
        <v>787</v>
      </c>
      <c r="T31" s="100" t="s">
        <v>802</v>
      </c>
      <c r="U31" s="1021" t="s">
        <v>787</v>
      </c>
      <c r="V31" s="1021" t="s">
        <v>802</v>
      </c>
      <c r="W31" s="64"/>
      <c r="X31" s="66"/>
      <c r="Y31" s="66"/>
      <c r="Z31" s="342"/>
      <c r="AA31" s="210"/>
      <c r="AB31" s="210"/>
      <c r="AC31" s="210"/>
      <c r="AD31" s="361"/>
      <c r="AE31" s="195"/>
      <c r="AF31" s="81"/>
      <c r="AG31" s="16"/>
      <c r="AH31" s="16"/>
      <c r="AI31" s="16"/>
      <c r="AJ31" s="16"/>
      <c r="AK31" s="16"/>
      <c r="AL31" s="16"/>
      <c r="AM31" s="158"/>
      <c r="AN31" s="158"/>
      <c r="AO31" s="158"/>
      <c r="AP31" s="158"/>
      <c r="AQ31" s="158"/>
      <c r="AR31" s="158"/>
      <c r="AS31" s="158"/>
      <c r="AT31" s="158"/>
      <c r="AU31" s="158"/>
      <c r="AV31" s="158"/>
    </row>
    <row r="32" spans="1:48" ht="20.25" customHeight="1">
      <c r="A32" s="386"/>
      <c r="B32" s="871"/>
      <c r="C32" s="98"/>
      <c r="D32" s="904" t="s">
        <v>644</v>
      </c>
      <c r="E32" s="904" t="s">
        <v>319</v>
      </c>
      <c r="F32" s="100" t="s">
        <v>534</v>
      </c>
      <c r="G32" s="100" t="s">
        <v>201</v>
      </c>
      <c r="H32" s="100" t="s">
        <v>266</v>
      </c>
      <c r="I32" s="876"/>
      <c r="J32" s="66"/>
      <c r="K32" s="66"/>
      <c r="L32" s="965"/>
      <c r="M32" s="98" t="s">
        <v>356</v>
      </c>
      <c r="N32" s="915" t="s">
        <v>22</v>
      </c>
      <c r="O32" s="894" t="s">
        <v>788</v>
      </c>
      <c r="P32" s="894" t="s">
        <v>805</v>
      </c>
      <c r="Q32" s="894" t="s">
        <v>815</v>
      </c>
      <c r="R32" s="894" t="s">
        <v>385</v>
      </c>
      <c r="S32" s="894" t="s">
        <v>824</v>
      </c>
      <c r="T32" s="894" t="s">
        <v>827</v>
      </c>
      <c r="U32" s="100" t="s">
        <v>824</v>
      </c>
      <c r="V32" s="100" t="s">
        <v>279</v>
      </c>
      <c r="W32" s="64"/>
      <c r="X32" s="66"/>
      <c r="Y32" s="66"/>
      <c r="Z32" s="342"/>
      <c r="AA32" s="210"/>
      <c r="AB32" s="210"/>
      <c r="AC32" s="210"/>
      <c r="AD32" s="361"/>
      <c r="AE32" s="195"/>
      <c r="AF32" s="81"/>
      <c r="AG32" s="16"/>
      <c r="AH32" s="16"/>
      <c r="AI32" s="16"/>
      <c r="AJ32" s="16"/>
      <c r="AK32" s="16"/>
      <c r="AL32" s="16"/>
      <c r="AM32" s="158"/>
      <c r="AN32" s="158"/>
      <c r="AO32" s="158"/>
      <c r="AP32" s="158"/>
      <c r="AQ32" s="158"/>
      <c r="AR32" s="158"/>
      <c r="AS32" s="158"/>
      <c r="AT32" s="158"/>
      <c r="AU32" s="158"/>
      <c r="AV32" s="158"/>
    </row>
    <row r="33" spans="1:48" ht="20.25" customHeight="1">
      <c r="A33" s="386"/>
      <c r="B33" s="871"/>
      <c r="C33" s="885" t="s">
        <v>148</v>
      </c>
      <c r="D33" s="905">
        <v>52207</v>
      </c>
      <c r="E33" s="912">
        <v>50680</v>
      </c>
      <c r="F33" s="905">
        <v>48938</v>
      </c>
      <c r="G33" s="905">
        <v>46714</v>
      </c>
      <c r="H33" s="934">
        <v>45782</v>
      </c>
      <c r="I33" s="940"/>
      <c r="J33" s="877"/>
      <c r="K33" s="66"/>
      <c r="L33" s="965"/>
      <c r="M33" s="98" t="s">
        <v>4</v>
      </c>
      <c r="N33" s="915" t="s">
        <v>556</v>
      </c>
      <c r="O33" s="894">
        <v>0</v>
      </c>
      <c r="P33" s="894">
        <v>0</v>
      </c>
      <c r="Q33" s="894">
        <v>0</v>
      </c>
      <c r="R33" s="894">
        <v>0</v>
      </c>
      <c r="S33" s="894">
        <v>0</v>
      </c>
      <c r="T33" s="894">
        <v>0</v>
      </c>
      <c r="U33" s="100">
        <v>0</v>
      </c>
      <c r="V33" s="100">
        <v>0</v>
      </c>
      <c r="W33" s="64"/>
      <c r="X33" s="66"/>
      <c r="Y33" s="66"/>
      <c r="Z33" s="342"/>
      <c r="AA33" s="210"/>
      <c r="AB33" s="210"/>
      <c r="AC33" s="210"/>
      <c r="AD33" s="361"/>
      <c r="AE33" s="195"/>
      <c r="AF33" s="81"/>
      <c r="AG33" s="16"/>
      <c r="AH33" s="16"/>
      <c r="AI33" s="16"/>
      <c r="AJ33" s="16"/>
      <c r="AK33" s="16"/>
      <c r="AL33" s="16"/>
      <c r="AM33" s="158"/>
      <c r="AN33" s="158"/>
      <c r="AO33" s="158"/>
      <c r="AP33" s="158"/>
      <c r="AQ33" s="158"/>
      <c r="AR33" s="158"/>
      <c r="AS33" s="158"/>
      <c r="AT33" s="158"/>
      <c r="AU33" s="158"/>
      <c r="AV33" s="158"/>
    </row>
    <row r="34" spans="1:48" ht="20.25" customHeight="1">
      <c r="A34" s="386"/>
      <c r="B34" s="871"/>
      <c r="C34" s="886" t="s">
        <v>136</v>
      </c>
      <c r="D34" s="906">
        <v>18458</v>
      </c>
      <c r="E34" s="913">
        <v>16839</v>
      </c>
      <c r="F34" s="906">
        <v>16273</v>
      </c>
      <c r="G34" s="906">
        <v>15785</v>
      </c>
      <c r="H34" s="935">
        <v>15206</v>
      </c>
      <c r="I34" s="940"/>
      <c r="J34" s="949"/>
      <c r="K34" s="66"/>
      <c r="L34" s="965"/>
      <c r="M34" s="98" t="s">
        <v>7</v>
      </c>
      <c r="N34" s="66" t="s">
        <v>779</v>
      </c>
      <c r="O34" s="894" t="s">
        <v>789</v>
      </c>
      <c r="P34" s="894" t="s">
        <v>810</v>
      </c>
      <c r="Q34" s="894" t="s">
        <v>815</v>
      </c>
      <c r="R34" s="894" t="s">
        <v>385</v>
      </c>
      <c r="S34" s="894" t="s">
        <v>824</v>
      </c>
      <c r="T34" s="894" t="s">
        <v>465</v>
      </c>
      <c r="U34" s="100" t="s">
        <v>824</v>
      </c>
      <c r="V34" s="100" t="s">
        <v>279</v>
      </c>
      <c r="W34" s="64"/>
      <c r="X34" s="66"/>
      <c r="Y34" s="66"/>
      <c r="Z34" s="342"/>
      <c r="AA34" s="210"/>
      <c r="AB34" s="210"/>
      <c r="AC34" s="210"/>
      <c r="AD34" s="361"/>
      <c r="AE34" s="195"/>
      <c r="AF34" s="81"/>
      <c r="AG34" s="16"/>
      <c r="AH34" s="16"/>
      <c r="AI34" s="16"/>
      <c r="AJ34" s="16"/>
      <c r="AK34" s="16"/>
      <c r="AL34" s="16"/>
      <c r="AM34" s="158"/>
      <c r="AN34" s="158"/>
      <c r="AO34" s="158"/>
      <c r="AP34" s="158"/>
      <c r="AQ34" s="158"/>
      <c r="AR34" s="158"/>
      <c r="AS34" s="158"/>
      <c r="AT34" s="158"/>
      <c r="AU34" s="158"/>
      <c r="AV34" s="158"/>
    </row>
    <row r="35" spans="1:48" ht="20.25" customHeight="1">
      <c r="A35" s="386"/>
      <c r="B35" s="871"/>
      <c r="C35" s="887" t="s">
        <v>647</v>
      </c>
      <c r="D35" s="901">
        <v>12068</v>
      </c>
      <c r="E35" s="914">
        <v>12188</v>
      </c>
      <c r="F35" s="901">
        <v>11693</v>
      </c>
      <c r="G35" s="901">
        <v>10625</v>
      </c>
      <c r="H35" s="936">
        <v>11172</v>
      </c>
      <c r="I35" s="940"/>
      <c r="J35" s="949"/>
      <c r="K35" s="66"/>
      <c r="L35" s="965"/>
      <c r="M35" s="66" t="s">
        <v>420</v>
      </c>
      <c r="N35" s="915" t="s">
        <v>780</v>
      </c>
      <c r="O35" s="894" t="s">
        <v>790</v>
      </c>
      <c r="P35" s="894">
        <v>0</v>
      </c>
      <c r="Q35" s="894">
        <v>0</v>
      </c>
      <c r="R35" s="894">
        <v>0</v>
      </c>
      <c r="S35" s="894">
        <v>0</v>
      </c>
      <c r="T35" s="894">
        <v>0</v>
      </c>
      <c r="U35" s="100">
        <v>0</v>
      </c>
      <c r="V35" s="100">
        <v>0</v>
      </c>
      <c r="W35" s="64"/>
      <c r="X35" s="66"/>
      <c r="Y35" s="66"/>
      <c r="Z35" s="342"/>
      <c r="AA35" s="210"/>
      <c r="AB35" s="210"/>
      <c r="AC35" s="210"/>
      <c r="AD35" s="361"/>
      <c r="AE35" s="195"/>
      <c r="AF35" s="81"/>
      <c r="AG35" s="16"/>
      <c r="AH35" s="16"/>
      <c r="AI35" s="16"/>
      <c r="AJ35" s="16"/>
      <c r="AK35" s="16"/>
      <c r="AL35" s="16"/>
      <c r="AM35" s="158"/>
      <c r="AN35" s="158"/>
      <c r="AO35" s="158"/>
      <c r="AP35" s="158"/>
      <c r="AQ35" s="158"/>
      <c r="AR35" s="158"/>
      <c r="AS35" s="158"/>
      <c r="AT35" s="158"/>
      <c r="AU35" s="158"/>
      <c r="AV35" s="158"/>
    </row>
    <row r="36" spans="1:48" ht="20.25" customHeight="1">
      <c r="A36" s="386"/>
      <c r="B36" s="871"/>
      <c r="C36" s="887" t="s">
        <v>649</v>
      </c>
      <c r="D36" s="901">
        <v>5759</v>
      </c>
      <c r="E36" s="914">
        <v>5870</v>
      </c>
      <c r="F36" s="901">
        <v>5581</v>
      </c>
      <c r="G36" s="901">
        <v>5729</v>
      </c>
      <c r="H36" s="936">
        <v>5349</v>
      </c>
      <c r="I36" s="940"/>
      <c r="J36" s="877"/>
      <c r="K36" s="66"/>
      <c r="L36" s="966"/>
      <c r="M36" s="310" t="s">
        <v>228</v>
      </c>
      <c r="N36" s="982" t="s">
        <v>781</v>
      </c>
      <c r="O36" s="987" t="s">
        <v>792</v>
      </c>
      <c r="P36" s="987" t="s">
        <v>211</v>
      </c>
      <c r="Q36" s="987">
        <v>0</v>
      </c>
      <c r="R36" s="987">
        <v>0</v>
      </c>
      <c r="S36" s="987">
        <v>0</v>
      </c>
      <c r="T36" s="987">
        <v>0</v>
      </c>
      <c r="U36" s="100">
        <v>0</v>
      </c>
      <c r="V36" s="100">
        <v>0</v>
      </c>
      <c r="W36" s="64"/>
      <c r="X36" s="66"/>
      <c r="Y36" s="66"/>
      <c r="Z36" s="342"/>
      <c r="AA36" s="210"/>
      <c r="AB36" s="210"/>
      <c r="AC36" s="210"/>
      <c r="AD36" s="361"/>
      <c r="AE36" s="195"/>
      <c r="AF36" s="81"/>
      <c r="AG36" s="16"/>
      <c r="AH36" s="16"/>
      <c r="AI36" s="16"/>
      <c r="AJ36" s="16"/>
      <c r="AK36" s="16"/>
      <c r="AL36" s="16"/>
      <c r="AM36" s="158"/>
      <c r="AN36" s="158"/>
      <c r="AO36" s="158"/>
      <c r="AP36" s="158"/>
      <c r="AQ36" s="158"/>
      <c r="AR36" s="158"/>
      <c r="AS36" s="158"/>
      <c r="AT36" s="158"/>
      <c r="AU36" s="158"/>
      <c r="AV36" s="158"/>
    </row>
    <row r="37" spans="1:48" ht="20.25" customHeight="1">
      <c r="A37" s="386"/>
      <c r="B37" s="871"/>
      <c r="C37" s="882" t="s">
        <v>727</v>
      </c>
      <c r="D37" s="876"/>
      <c r="E37" s="876"/>
      <c r="F37" s="921"/>
      <c r="G37" s="928"/>
      <c r="H37" s="937"/>
      <c r="I37" s="927"/>
      <c r="J37" s="950"/>
      <c r="K37" s="927"/>
      <c r="L37" s="967"/>
      <c r="M37" s="106" t="s">
        <v>411</v>
      </c>
      <c r="N37" s="28"/>
      <c r="O37" s="28"/>
      <c r="P37" s="28"/>
      <c r="Q37" s="28"/>
      <c r="R37" s="28"/>
      <c r="S37" s="28"/>
      <c r="T37" s="28"/>
      <c r="U37" s="28"/>
      <c r="V37" s="28"/>
      <c r="W37" s="28"/>
      <c r="X37" s="28"/>
      <c r="Y37" s="56"/>
      <c r="Z37" s="342"/>
      <c r="AA37" s="210"/>
      <c r="AB37" s="210"/>
      <c r="AC37" s="210"/>
      <c r="AD37" s="361"/>
      <c r="AE37" s="195"/>
      <c r="AF37" s="81"/>
      <c r="AG37" s="16"/>
      <c r="AH37" s="16"/>
      <c r="AI37" s="16"/>
      <c r="AJ37" s="16"/>
      <c r="AK37" s="16"/>
      <c r="AL37" s="16"/>
      <c r="AM37" s="158"/>
      <c r="AN37" s="158"/>
      <c r="AO37" s="158"/>
      <c r="AP37" s="158"/>
      <c r="AQ37" s="158"/>
      <c r="AR37" s="158"/>
      <c r="AS37" s="158"/>
      <c r="AT37" s="158"/>
      <c r="AU37" s="158"/>
      <c r="AV37" s="158"/>
    </row>
    <row r="38" spans="1:48" ht="20.25" customHeight="1">
      <c r="A38" s="386"/>
      <c r="B38" s="871"/>
      <c r="C38" s="98" t="s">
        <v>728</v>
      </c>
      <c r="D38" s="100" t="s">
        <v>105</v>
      </c>
      <c r="E38" s="915" t="s">
        <v>749</v>
      </c>
      <c r="F38" s="922"/>
      <c r="G38" s="929" t="s">
        <v>731</v>
      </c>
      <c r="H38" s="65"/>
      <c r="I38" s="941"/>
      <c r="J38" s="927"/>
      <c r="K38" s="956"/>
      <c r="L38" s="967"/>
      <c r="M38" s="106" t="s">
        <v>239</v>
      </c>
      <c r="N38" s="28"/>
      <c r="O38" s="28"/>
      <c r="P38" s="28"/>
      <c r="Q38" s="28"/>
      <c r="R38" s="28"/>
      <c r="S38" s="28"/>
      <c r="T38" s="28"/>
      <c r="U38" s="28"/>
      <c r="V38" s="28"/>
      <c r="W38" s="28"/>
      <c r="X38" s="28"/>
      <c r="Y38" s="56"/>
      <c r="Z38" s="342"/>
      <c r="AA38" s="210"/>
      <c r="AB38" s="210"/>
      <c r="AC38" s="210"/>
      <c r="AD38" s="361"/>
      <c r="AE38" s="195"/>
      <c r="AF38" s="81"/>
      <c r="AG38" s="16"/>
      <c r="AH38" s="16"/>
      <c r="AI38" s="16"/>
      <c r="AJ38" s="16"/>
      <c r="AK38" s="16"/>
      <c r="AL38" s="16"/>
      <c r="AM38" s="158"/>
      <c r="AN38" s="158"/>
      <c r="AO38" s="158"/>
      <c r="AP38" s="158"/>
      <c r="AQ38" s="158"/>
      <c r="AR38" s="158"/>
      <c r="AS38" s="158"/>
      <c r="AT38" s="158"/>
      <c r="AU38" s="158"/>
      <c r="AV38" s="158"/>
    </row>
    <row r="39" spans="1:48" ht="20.25" customHeight="1">
      <c r="A39" s="386"/>
      <c r="B39" s="871"/>
      <c r="C39" s="887" t="s">
        <v>729</v>
      </c>
      <c r="D39" s="100" t="s">
        <v>405</v>
      </c>
      <c r="E39" s="916" t="s">
        <v>360</v>
      </c>
      <c r="F39" s="923"/>
      <c r="G39" s="930"/>
      <c r="H39" s="927"/>
      <c r="I39" s="942"/>
      <c r="J39" s="927"/>
      <c r="K39" s="956"/>
      <c r="L39" s="967"/>
      <c r="M39" s="106"/>
      <c r="N39" s="28"/>
      <c r="O39" s="28"/>
      <c r="P39" s="28"/>
      <c r="Q39" s="28"/>
      <c r="R39" s="28"/>
      <c r="S39" s="28"/>
      <c r="T39" s="28"/>
      <c r="U39" s="28"/>
      <c r="V39" s="28"/>
      <c r="W39" s="28"/>
      <c r="X39" s="28"/>
      <c r="Y39" s="56"/>
      <c r="Z39" s="342"/>
      <c r="AA39" s="210"/>
      <c r="AB39" s="210"/>
      <c r="AC39" s="210"/>
      <c r="AD39" s="361"/>
      <c r="AE39" s="195"/>
      <c r="AF39" s="81"/>
      <c r="AG39" s="16"/>
      <c r="AH39" s="16"/>
      <c r="AI39" s="16"/>
      <c r="AJ39" s="16"/>
      <c r="AK39" s="16"/>
      <c r="AL39" s="16"/>
      <c r="AM39" s="158"/>
      <c r="AN39" s="158"/>
      <c r="AO39" s="158"/>
      <c r="AP39" s="158"/>
      <c r="AQ39" s="158"/>
      <c r="AR39" s="158"/>
      <c r="AS39" s="158"/>
      <c r="AT39" s="158"/>
      <c r="AU39" s="158"/>
      <c r="AV39" s="158"/>
    </row>
    <row r="40" spans="1:48" ht="20.25" customHeight="1">
      <c r="A40" s="386"/>
      <c r="B40" s="871"/>
      <c r="C40" s="888" t="s">
        <v>377</v>
      </c>
      <c r="D40" s="100" t="s">
        <v>744</v>
      </c>
      <c r="E40" s="916" t="s">
        <v>750</v>
      </c>
      <c r="F40" s="923"/>
      <c r="G40" s="930"/>
      <c r="H40" s="927"/>
      <c r="I40" s="942"/>
      <c r="J40" s="927"/>
      <c r="K40" s="956"/>
      <c r="L40" s="967"/>
      <c r="M40" s="106"/>
      <c r="N40" s="28"/>
      <c r="O40" s="28"/>
      <c r="P40" s="28"/>
      <c r="Q40" s="28"/>
      <c r="R40" s="28"/>
      <c r="S40" s="28"/>
      <c r="T40" s="28"/>
      <c r="U40" s="28"/>
      <c r="V40" s="28"/>
      <c r="W40" s="28"/>
      <c r="X40" s="28"/>
      <c r="Y40" s="56"/>
      <c r="Z40" s="342"/>
      <c r="AA40" s="210"/>
      <c r="AB40" s="210"/>
      <c r="AC40" s="210"/>
      <c r="AD40" s="361"/>
      <c r="AE40" s="195"/>
      <c r="AF40" s="81"/>
      <c r="AG40" s="16"/>
      <c r="AH40" s="16"/>
      <c r="AI40" s="16"/>
      <c r="AJ40" s="16"/>
      <c r="AK40" s="16"/>
      <c r="AL40" s="16"/>
      <c r="AM40" s="158"/>
      <c r="AN40" s="158"/>
      <c r="AO40" s="158"/>
      <c r="AP40" s="158"/>
      <c r="AQ40" s="158"/>
      <c r="AR40" s="158"/>
      <c r="AS40" s="158"/>
      <c r="AT40" s="158"/>
      <c r="AU40" s="158"/>
      <c r="AV40" s="158"/>
    </row>
    <row r="41" spans="1:48" ht="20.25" customHeight="1">
      <c r="A41" s="386"/>
      <c r="B41" s="871"/>
      <c r="C41" s="888" t="s">
        <v>263</v>
      </c>
      <c r="D41" s="100" t="s">
        <v>745</v>
      </c>
      <c r="E41" s="916" t="s">
        <v>380</v>
      </c>
      <c r="F41" s="923"/>
      <c r="G41" s="930"/>
      <c r="H41" s="927"/>
      <c r="I41" s="942"/>
      <c r="J41" s="927"/>
      <c r="K41" s="956"/>
      <c r="L41" s="967"/>
      <c r="M41" s="106"/>
      <c r="N41" s="28"/>
      <c r="O41" s="28"/>
      <c r="P41" s="28"/>
      <c r="Q41" s="28"/>
      <c r="R41" s="28"/>
      <c r="S41" s="28"/>
      <c r="T41" s="28"/>
      <c r="U41" s="28"/>
      <c r="V41" s="28"/>
      <c r="W41" s="28"/>
      <c r="X41" s="28"/>
      <c r="Y41" s="56"/>
      <c r="Z41" s="342"/>
      <c r="AA41" s="210"/>
      <c r="AB41" s="210"/>
      <c r="AC41" s="210"/>
      <c r="AD41" s="361"/>
      <c r="AE41" s="195"/>
      <c r="AF41" s="81"/>
      <c r="AG41" s="16"/>
      <c r="AH41" s="16"/>
      <c r="AI41" s="16"/>
      <c r="AJ41" s="16"/>
      <c r="AK41" s="16"/>
      <c r="AL41" s="16"/>
      <c r="AM41" s="158"/>
      <c r="AN41" s="158"/>
      <c r="AO41" s="158"/>
      <c r="AP41" s="158"/>
      <c r="AQ41" s="158"/>
      <c r="AR41" s="158"/>
      <c r="AS41" s="158"/>
      <c r="AT41" s="158"/>
      <c r="AU41" s="158"/>
      <c r="AV41" s="158"/>
    </row>
    <row r="42" spans="1:48" ht="20.25" customHeight="1">
      <c r="A42" s="386"/>
      <c r="B42" s="871"/>
      <c r="C42" s="889" t="s">
        <v>23</v>
      </c>
      <c r="D42" s="907" t="s">
        <v>354</v>
      </c>
      <c r="E42" s="916" t="s">
        <v>388</v>
      </c>
      <c r="F42" s="923"/>
      <c r="G42" s="930"/>
      <c r="H42" s="927"/>
      <c r="I42" s="942"/>
      <c r="J42" s="927"/>
      <c r="K42" s="956"/>
      <c r="L42" s="967"/>
      <c r="M42" s="106"/>
      <c r="N42" s="28"/>
      <c r="O42" s="28"/>
      <c r="P42" s="28"/>
      <c r="Q42" s="28"/>
      <c r="R42" s="28"/>
      <c r="S42" s="28"/>
      <c r="T42" s="28"/>
      <c r="U42" s="28"/>
      <c r="V42" s="28"/>
      <c r="W42" s="28"/>
      <c r="X42" s="28"/>
      <c r="Y42" s="56"/>
      <c r="Z42" s="342"/>
      <c r="AA42" s="210"/>
      <c r="AB42" s="210"/>
      <c r="AC42" s="210"/>
      <c r="AD42" s="361"/>
      <c r="AE42" s="195"/>
      <c r="AF42" s="81"/>
      <c r="AG42" s="16"/>
      <c r="AH42" s="16"/>
      <c r="AI42" s="16"/>
      <c r="AJ42" s="16"/>
      <c r="AK42" s="16"/>
      <c r="AL42" s="16"/>
      <c r="AM42" s="158"/>
      <c r="AN42" s="158"/>
      <c r="AO42" s="158"/>
      <c r="AP42" s="158"/>
      <c r="AQ42" s="158"/>
      <c r="AR42" s="158"/>
      <c r="AS42" s="158"/>
      <c r="AT42" s="158"/>
      <c r="AU42" s="158"/>
      <c r="AV42" s="158"/>
    </row>
    <row r="43" spans="1:48" ht="9" customHeight="1">
      <c r="A43" s="386"/>
      <c r="B43" s="872"/>
      <c r="C43" s="890"/>
      <c r="D43" s="908"/>
      <c r="E43" s="917"/>
      <c r="F43" s="917"/>
      <c r="G43" s="917"/>
      <c r="H43" s="917"/>
      <c r="I43" s="943"/>
      <c r="J43" s="917"/>
      <c r="K43" s="70"/>
      <c r="L43" s="968"/>
      <c r="M43" s="976"/>
      <c r="N43" s="61"/>
      <c r="O43" s="61"/>
      <c r="P43" s="61"/>
      <c r="Q43" s="61"/>
      <c r="R43" s="61"/>
      <c r="S43" s="61"/>
      <c r="T43" s="61"/>
      <c r="U43" s="61"/>
      <c r="V43" s="61"/>
      <c r="W43" s="61"/>
      <c r="X43" s="61"/>
      <c r="Y43" s="69"/>
      <c r="Z43" s="1036"/>
      <c r="AA43" s="1037"/>
      <c r="AB43" s="1037"/>
      <c r="AC43" s="1037"/>
      <c r="AD43" s="1038"/>
      <c r="AE43" s="1041"/>
      <c r="AF43" s="95"/>
      <c r="AG43" s="16"/>
      <c r="AH43" s="16"/>
      <c r="AI43" s="16"/>
      <c r="AJ43" s="16"/>
      <c r="AK43" s="16"/>
      <c r="AL43" s="16"/>
      <c r="AM43" s="158"/>
      <c r="AN43" s="158"/>
      <c r="AO43" s="158"/>
      <c r="AP43" s="158"/>
      <c r="AQ43" s="158"/>
      <c r="AR43" s="158"/>
      <c r="AS43" s="158"/>
      <c r="AT43" s="158"/>
      <c r="AU43" s="158"/>
      <c r="AV43" s="158"/>
    </row>
    <row r="44" spans="1:48" ht="17.25" customHeight="1">
      <c r="B44" s="398"/>
      <c r="C44" s="891"/>
      <c r="D44" s="909"/>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6"/>
      <c r="AH44" s="16"/>
      <c r="AI44" s="16"/>
      <c r="AJ44" s="16"/>
      <c r="AK44" s="16"/>
      <c r="AL44" s="16"/>
      <c r="AM44" s="158"/>
      <c r="AN44" s="158"/>
      <c r="AO44" s="158"/>
      <c r="AP44" s="158"/>
      <c r="AQ44" s="158"/>
      <c r="AR44" s="158"/>
      <c r="AS44" s="158"/>
      <c r="AT44" s="158"/>
      <c r="AU44" s="158"/>
      <c r="AV44" s="158"/>
    </row>
    <row r="45" spans="1:48">
      <c r="B45" s="398"/>
      <c r="C45" s="891"/>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6"/>
      <c r="AH45" s="16"/>
      <c r="AI45" s="16"/>
      <c r="AJ45" s="16"/>
      <c r="AK45" s="16"/>
      <c r="AL45" s="16"/>
      <c r="AM45" s="158"/>
      <c r="AN45" s="158"/>
      <c r="AO45" s="158"/>
      <c r="AP45" s="158"/>
      <c r="AQ45" s="158"/>
      <c r="AR45" s="158"/>
      <c r="AS45" s="158"/>
      <c r="AT45" s="158"/>
      <c r="AU45" s="158"/>
      <c r="AV45" s="158"/>
    </row>
    <row r="46" spans="1:48">
      <c r="B46" s="398"/>
      <c r="C46" s="891"/>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6"/>
      <c r="AH46" s="16"/>
      <c r="AI46" s="16"/>
      <c r="AJ46" s="16"/>
      <c r="AK46" s="16"/>
      <c r="AL46" s="16"/>
      <c r="AM46" s="158"/>
      <c r="AN46" s="158"/>
      <c r="AO46" s="158"/>
      <c r="AP46" s="158"/>
      <c r="AQ46" s="158"/>
      <c r="AR46" s="158"/>
      <c r="AS46" s="158"/>
      <c r="AT46" s="158"/>
      <c r="AU46" s="158"/>
      <c r="AV46" s="158"/>
    </row>
    <row r="47" spans="1:48">
      <c r="B47" s="398"/>
      <c r="C47" s="891"/>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6"/>
      <c r="AH47" s="16"/>
      <c r="AI47" s="16"/>
      <c r="AJ47" s="16"/>
      <c r="AK47" s="16"/>
      <c r="AL47" s="16"/>
      <c r="AM47" s="158"/>
      <c r="AN47" s="158"/>
      <c r="AO47" s="158"/>
      <c r="AP47" s="158"/>
      <c r="AQ47" s="158"/>
      <c r="AR47" s="158"/>
      <c r="AS47" s="158"/>
      <c r="AT47" s="158"/>
      <c r="AU47" s="158"/>
      <c r="AV47" s="158"/>
    </row>
    <row r="48" spans="1:48">
      <c r="B48" s="16"/>
      <c r="C48" s="16"/>
      <c r="AB48" s="16"/>
      <c r="AC48" s="16"/>
      <c r="AD48" s="16"/>
      <c r="AE48" s="16"/>
      <c r="AF48" s="16"/>
      <c r="AG48" s="16"/>
      <c r="AH48" s="16"/>
      <c r="AI48" s="16"/>
      <c r="AJ48" s="16"/>
      <c r="AK48" s="16"/>
      <c r="AL48" s="16"/>
      <c r="AM48" s="158"/>
      <c r="AN48" s="158"/>
      <c r="AO48" s="158"/>
      <c r="AP48" s="158"/>
      <c r="AQ48" s="158"/>
      <c r="AR48" s="158"/>
      <c r="AS48" s="158"/>
      <c r="AT48" s="158"/>
      <c r="AU48" s="158"/>
      <c r="AV48" s="158"/>
    </row>
    <row r="49" spans="2:48">
      <c r="B49" s="16"/>
      <c r="C49" s="16"/>
      <c r="AB49" s="16"/>
      <c r="AC49" s="16"/>
      <c r="AD49" s="16"/>
      <c r="AE49" s="16"/>
      <c r="AF49" s="16"/>
      <c r="AG49" s="16"/>
      <c r="AH49" s="16"/>
      <c r="AI49" s="16"/>
      <c r="AJ49" s="16"/>
      <c r="AK49" s="16"/>
      <c r="AL49" s="16"/>
      <c r="AM49" s="158"/>
      <c r="AN49" s="158"/>
      <c r="AO49" s="158"/>
      <c r="AP49" s="158"/>
      <c r="AQ49" s="158"/>
      <c r="AR49" s="158"/>
      <c r="AS49" s="158"/>
      <c r="AT49" s="158"/>
      <c r="AU49" s="158"/>
      <c r="AV49" s="158"/>
    </row>
    <row r="50" spans="2:48">
      <c r="B50" s="16"/>
      <c r="C50" s="16"/>
      <c r="AB50" s="16"/>
      <c r="AC50" s="16"/>
      <c r="AD50" s="16"/>
      <c r="AE50" s="16"/>
      <c r="AF50" s="16"/>
      <c r="AG50" s="16"/>
      <c r="AH50" s="16"/>
      <c r="AI50" s="16"/>
      <c r="AJ50" s="16"/>
      <c r="AK50" s="16"/>
      <c r="AL50" s="16"/>
      <c r="AM50" s="158"/>
      <c r="AN50" s="158"/>
      <c r="AO50" s="158"/>
      <c r="AP50" s="158"/>
      <c r="AQ50" s="158"/>
      <c r="AR50" s="158"/>
      <c r="AS50" s="158"/>
      <c r="AT50" s="158"/>
      <c r="AU50" s="158"/>
      <c r="AV50" s="158"/>
    </row>
    <row r="51" spans="2:48">
      <c r="B51" s="16"/>
      <c r="C51" s="16"/>
      <c r="AB51" s="16"/>
      <c r="AC51" s="16"/>
      <c r="AD51" s="16"/>
      <c r="AE51" s="16"/>
      <c r="AF51" s="16"/>
      <c r="AG51" s="16"/>
      <c r="AH51" s="16"/>
      <c r="AI51" s="16"/>
      <c r="AJ51" s="16"/>
      <c r="AK51" s="16"/>
      <c r="AL51" s="16"/>
      <c r="AM51" s="158"/>
      <c r="AN51" s="158"/>
      <c r="AO51" s="158"/>
      <c r="AP51" s="158"/>
      <c r="AQ51" s="158"/>
      <c r="AR51" s="158"/>
      <c r="AS51" s="158"/>
      <c r="AT51" s="158"/>
      <c r="AU51" s="158"/>
      <c r="AV51" s="158"/>
    </row>
    <row r="52" spans="2:48">
      <c r="B52" s="16"/>
      <c r="C52" s="16"/>
      <c r="N52" s="125"/>
      <c r="O52" s="125"/>
      <c r="P52" s="125"/>
      <c r="Q52" s="16"/>
      <c r="R52" s="16"/>
      <c r="S52" s="16"/>
      <c r="T52" s="16"/>
      <c r="U52" s="16"/>
      <c r="V52" s="16"/>
      <c r="W52" s="16"/>
      <c r="X52" s="16"/>
      <c r="Y52" s="16"/>
      <c r="Z52" s="16"/>
      <c r="AA52" s="16"/>
      <c r="AB52" s="16"/>
      <c r="AC52" s="16"/>
      <c r="AD52" s="16"/>
      <c r="AE52" s="16"/>
      <c r="AF52" s="16"/>
      <c r="AG52" s="16"/>
      <c r="AH52" s="16"/>
      <c r="AI52" s="16"/>
      <c r="AJ52" s="16"/>
      <c r="AK52" s="16"/>
      <c r="AL52" s="16"/>
      <c r="AM52" s="158"/>
      <c r="AN52" s="158"/>
      <c r="AO52" s="158"/>
      <c r="AP52" s="158"/>
      <c r="AQ52" s="158"/>
      <c r="AR52" s="158"/>
      <c r="AS52" s="158"/>
      <c r="AT52" s="158"/>
      <c r="AU52" s="158"/>
      <c r="AV52" s="158"/>
    </row>
    <row r="53" spans="2:48">
      <c r="B53" s="16"/>
      <c r="C53" s="16"/>
      <c r="N53" s="327"/>
      <c r="O53" s="327"/>
      <c r="P53" s="327"/>
      <c r="Q53" s="16"/>
      <c r="R53" s="16"/>
      <c r="S53" s="16"/>
      <c r="T53" s="16"/>
      <c r="U53" s="16"/>
      <c r="V53" s="16"/>
      <c r="W53" s="16"/>
      <c r="X53" s="16"/>
      <c r="Y53" s="16"/>
      <c r="Z53" s="16"/>
      <c r="AA53" s="16"/>
      <c r="AB53" s="16"/>
      <c r="AC53" s="16"/>
      <c r="AD53" s="16"/>
      <c r="AE53" s="16"/>
      <c r="AF53" s="16"/>
      <c r="AG53" s="16"/>
      <c r="AH53" s="16"/>
      <c r="AI53" s="16"/>
      <c r="AJ53" s="16"/>
      <c r="AK53" s="16"/>
      <c r="AL53" s="16"/>
      <c r="AM53" s="158"/>
      <c r="AN53" s="158"/>
      <c r="AO53" s="158"/>
      <c r="AP53" s="158"/>
      <c r="AQ53" s="158"/>
      <c r="AR53" s="158"/>
      <c r="AS53" s="158"/>
      <c r="AT53" s="158"/>
      <c r="AU53" s="158"/>
      <c r="AV53" s="158"/>
    </row>
    <row r="54" spans="2:48">
      <c r="B54" s="16"/>
      <c r="C54" s="16"/>
      <c r="N54" s="327"/>
      <c r="O54" s="327"/>
      <c r="P54" s="327"/>
      <c r="Q54" s="16"/>
      <c r="R54" s="16"/>
      <c r="S54" s="16"/>
      <c r="T54" s="16"/>
      <c r="U54" s="16"/>
      <c r="V54" s="16"/>
      <c r="W54" s="16"/>
      <c r="X54" s="16"/>
      <c r="Y54" s="16"/>
      <c r="Z54" s="16"/>
      <c r="AA54" s="16"/>
      <c r="AB54" s="16"/>
      <c r="AC54" s="16"/>
      <c r="AD54" s="16"/>
      <c r="AE54" s="16"/>
      <c r="AF54" s="16"/>
      <c r="AG54" s="16"/>
      <c r="AH54" s="16"/>
      <c r="AI54" s="16"/>
      <c r="AJ54" s="16"/>
      <c r="AK54" s="16"/>
      <c r="AL54" s="16"/>
      <c r="AM54" s="158"/>
      <c r="AN54" s="158"/>
      <c r="AO54" s="158"/>
      <c r="AP54" s="158"/>
      <c r="AQ54" s="158"/>
      <c r="AR54" s="158"/>
      <c r="AS54" s="158"/>
      <c r="AT54" s="158"/>
      <c r="AU54" s="158"/>
      <c r="AV54" s="158"/>
    </row>
    <row r="55" spans="2:48">
      <c r="B55" s="16"/>
      <c r="C55" s="16"/>
      <c r="N55" s="945"/>
      <c r="O55" s="945"/>
      <c r="P55" s="945"/>
      <c r="Q55" s="16"/>
      <c r="R55" s="16"/>
      <c r="S55" s="16"/>
      <c r="T55" s="16"/>
      <c r="U55" s="16"/>
      <c r="V55" s="16"/>
      <c r="W55" s="16"/>
      <c r="X55" s="16"/>
      <c r="Y55" s="16"/>
      <c r="Z55" s="16"/>
      <c r="AA55" s="16"/>
      <c r="AB55" s="16"/>
      <c r="AC55" s="16"/>
      <c r="AD55" s="16"/>
      <c r="AE55" s="16"/>
      <c r="AF55" s="16"/>
      <c r="AG55" s="16"/>
      <c r="AH55" s="16"/>
      <c r="AI55" s="16"/>
      <c r="AJ55" s="16"/>
      <c r="AK55" s="16"/>
      <c r="AL55" s="16"/>
      <c r="AM55" s="158"/>
      <c r="AN55" s="158"/>
      <c r="AO55" s="158"/>
      <c r="AP55" s="158"/>
      <c r="AQ55" s="158"/>
      <c r="AR55" s="158"/>
      <c r="AS55" s="158"/>
      <c r="AT55" s="158"/>
      <c r="AU55" s="158"/>
      <c r="AV55" s="158"/>
    </row>
    <row r="56" spans="2:48">
      <c r="B56" s="16"/>
      <c r="C56" s="16"/>
      <c r="D56" s="16"/>
      <c r="E56" s="16"/>
      <c r="F56" s="16"/>
      <c r="G56" s="125"/>
      <c r="H56" s="56"/>
      <c r="I56" s="944"/>
      <c r="J56" s="951"/>
      <c r="K56" s="951"/>
      <c r="L56" s="951"/>
      <c r="M56" s="951"/>
      <c r="N56" s="951"/>
      <c r="O56" s="951"/>
      <c r="P56" s="951"/>
      <c r="Q56" s="16"/>
      <c r="R56" s="16"/>
      <c r="S56" s="16"/>
      <c r="T56" s="16"/>
      <c r="U56" s="16"/>
      <c r="V56" s="16"/>
      <c r="W56" s="16"/>
      <c r="X56" s="16"/>
      <c r="Y56" s="16"/>
      <c r="Z56" s="16"/>
      <c r="AA56" s="16"/>
      <c r="AB56" s="16"/>
      <c r="AC56" s="16"/>
      <c r="AD56" s="16"/>
      <c r="AE56" s="16"/>
      <c r="AF56" s="16"/>
      <c r="AG56" s="16"/>
      <c r="AH56" s="16"/>
      <c r="AI56" s="16"/>
      <c r="AJ56" s="16"/>
      <c r="AK56" s="16"/>
      <c r="AL56" s="16"/>
      <c r="AM56" s="158"/>
      <c r="AN56" s="158"/>
      <c r="AO56" s="158"/>
      <c r="AP56" s="158"/>
      <c r="AQ56" s="158"/>
      <c r="AR56" s="158"/>
      <c r="AS56" s="158"/>
      <c r="AT56" s="158"/>
      <c r="AU56" s="158"/>
      <c r="AV56" s="158"/>
    </row>
    <row r="57" spans="2:48">
      <c r="B57" s="16"/>
      <c r="C57" s="16"/>
      <c r="D57" s="16"/>
      <c r="E57" s="16"/>
      <c r="F57" s="16"/>
      <c r="G57" s="125"/>
      <c r="H57" s="56"/>
      <c r="I57" s="945"/>
      <c r="J57" s="945"/>
      <c r="K57" s="945"/>
      <c r="L57" s="945"/>
      <c r="M57" s="945"/>
      <c r="N57" s="945"/>
      <c r="O57" s="945"/>
      <c r="P57" s="945"/>
      <c r="Q57" s="16"/>
      <c r="R57" s="16"/>
      <c r="S57" s="16"/>
      <c r="T57" s="16"/>
      <c r="U57" s="16"/>
      <c r="V57" s="16"/>
      <c r="W57" s="16"/>
      <c r="X57" s="16"/>
      <c r="Y57" s="16"/>
      <c r="Z57" s="16"/>
      <c r="AA57" s="16"/>
      <c r="AB57" s="16"/>
      <c r="AC57" s="16"/>
      <c r="AD57" s="16"/>
      <c r="AE57" s="16"/>
      <c r="AF57" s="16"/>
      <c r="AG57" s="16"/>
      <c r="AH57" s="16"/>
      <c r="AI57" s="16"/>
      <c r="AJ57" s="16"/>
      <c r="AK57" s="16"/>
      <c r="AL57" s="16"/>
      <c r="AM57" s="158"/>
      <c r="AN57" s="158"/>
      <c r="AO57" s="158"/>
      <c r="AP57" s="158"/>
      <c r="AQ57" s="158"/>
      <c r="AR57" s="158"/>
      <c r="AS57" s="158"/>
      <c r="AT57" s="158"/>
      <c r="AU57" s="158"/>
      <c r="AV57" s="158"/>
    </row>
    <row r="58" spans="2:48">
      <c r="B58" s="16"/>
      <c r="C58" s="16"/>
      <c r="D58" s="16"/>
      <c r="E58" s="16"/>
      <c r="F58" s="16"/>
      <c r="G58" s="125"/>
      <c r="H58" s="56"/>
      <c r="I58" s="944"/>
      <c r="J58" s="952"/>
      <c r="K58" s="951"/>
      <c r="L58" s="951"/>
      <c r="M58" s="951"/>
      <c r="N58" s="951"/>
      <c r="O58" s="951"/>
      <c r="P58" s="951"/>
      <c r="Q58" s="16"/>
      <c r="R58" s="16"/>
      <c r="S58" s="16"/>
      <c r="T58" s="16"/>
      <c r="U58" s="16"/>
      <c r="V58" s="16"/>
      <c r="W58" s="16"/>
      <c r="X58" s="16"/>
      <c r="Y58" s="16"/>
      <c r="Z58" s="16"/>
      <c r="AA58" s="16"/>
      <c r="AB58" s="16"/>
      <c r="AC58" s="16"/>
      <c r="AD58" s="16"/>
      <c r="AE58" s="16"/>
      <c r="AF58" s="16"/>
      <c r="AG58" s="16"/>
      <c r="AH58" s="16"/>
      <c r="AI58" s="16"/>
      <c r="AJ58" s="16"/>
      <c r="AK58" s="16"/>
      <c r="AL58" s="16"/>
      <c r="AM58" s="158"/>
      <c r="AN58" s="158"/>
      <c r="AO58" s="158"/>
      <c r="AP58" s="158"/>
      <c r="AQ58" s="158"/>
      <c r="AR58" s="158"/>
      <c r="AS58" s="158"/>
      <c r="AT58" s="158"/>
      <c r="AU58" s="158"/>
      <c r="AV58" s="158"/>
    </row>
    <row r="59" spans="2:48">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58"/>
      <c r="AN59" s="158"/>
      <c r="AO59" s="158"/>
      <c r="AP59" s="158"/>
      <c r="AQ59" s="158"/>
      <c r="AR59" s="158"/>
      <c r="AS59" s="158"/>
      <c r="AT59" s="158"/>
      <c r="AU59" s="158"/>
      <c r="AV59" s="158"/>
    </row>
    <row r="60" spans="2:48">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c r="AL60" s="16"/>
      <c r="AM60" s="158"/>
      <c r="AN60" s="158"/>
      <c r="AO60" s="158"/>
      <c r="AP60" s="158"/>
      <c r="AQ60" s="158"/>
      <c r="AR60" s="158"/>
      <c r="AS60" s="158"/>
      <c r="AT60" s="158"/>
      <c r="AU60" s="158"/>
      <c r="AV60" s="158"/>
    </row>
    <row r="61" spans="2:48">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c r="AL61" s="16"/>
      <c r="AM61" s="158"/>
      <c r="AN61" s="158"/>
      <c r="AO61" s="158"/>
      <c r="AP61" s="158"/>
      <c r="AQ61" s="158"/>
      <c r="AR61" s="158"/>
      <c r="AS61" s="158"/>
      <c r="AT61" s="158"/>
      <c r="AU61" s="158"/>
      <c r="AV61" s="158"/>
    </row>
    <row r="62" spans="2:48">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c r="AL62" s="16"/>
      <c r="AM62" s="158"/>
      <c r="AN62" s="158"/>
      <c r="AO62" s="158"/>
      <c r="AP62" s="158"/>
      <c r="AQ62" s="158"/>
      <c r="AR62" s="158"/>
      <c r="AS62" s="158"/>
      <c r="AT62" s="158"/>
      <c r="AU62" s="158"/>
      <c r="AV62" s="158"/>
    </row>
    <row r="63" spans="2:48">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c r="AL63" s="16"/>
      <c r="AM63" s="158"/>
      <c r="AN63" s="158"/>
      <c r="AO63" s="158"/>
      <c r="AP63" s="158"/>
      <c r="AQ63" s="158"/>
      <c r="AR63" s="158"/>
      <c r="AS63" s="158"/>
      <c r="AT63" s="158"/>
      <c r="AU63" s="158"/>
      <c r="AV63" s="158"/>
    </row>
    <row r="64" spans="2:48">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c r="AL64" s="16"/>
      <c r="AM64" s="158"/>
      <c r="AN64" s="158"/>
      <c r="AO64" s="158"/>
      <c r="AP64" s="158"/>
      <c r="AQ64" s="158"/>
      <c r="AR64" s="158"/>
      <c r="AS64" s="158"/>
      <c r="AT64" s="158"/>
      <c r="AU64" s="158"/>
      <c r="AV64" s="158"/>
    </row>
    <row r="65" spans="2:48">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c r="AL65" s="16"/>
      <c r="AM65" s="158"/>
      <c r="AN65" s="158"/>
      <c r="AO65" s="158"/>
      <c r="AP65" s="158"/>
      <c r="AQ65" s="158"/>
      <c r="AR65" s="158"/>
      <c r="AS65" s="158"/>
      <c r="AT65" s="158"/>
      <c r="AU65" s="158"/>
      <c r="AV65" s="158"/>
    </row>
    <row r="66" spans="2:48">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c r="AL66" s="16"/>
      <c r="AM66" s="158"/>
      <c r="AN66" s="158"/>
      <c r="AO66" s="158"/>
      <c r="AP66" s="158"/>
      <c r="AQ66" s="158"/>
      <c r="AR66" s="158"/>
      <c r="AS66" s="158"/>
      <c r="AT66" s="158"/>
      <c r="AU66" s="158"/>
      <c r="AV66" s="158"/>
    </row>
    <row r="67" spans="2:48">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c r="AL67" s="16"/>
      <c r="AM67" s="158"/>
      <c r="AN67" s="158"/>
      <c r="AO67" s="158"/>
      <c r="AP67" s="158"/>
      <c r="AQ67" s="158"/>
      <c r="AR67" s="158"/>
      <c r="AS67" s="158"/>
      <c r="AT67" s="158"/>
      <c r="AU67" s="158"/>
      <c r="AV67" s="158"/>
    </row>
    <row r="68" spans="2:48">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c r="AL68" s="16"/>
      <c r="AM68" s="158"/>
      <c r="AN68" s="158"/>
      <c r="AO68" s="158"/>
      <c r="AP68" s="158"/>
      <c r="AQ68" s="158"/>
      <c r="AR68" s="158"/>
      <c r="AS68" s="158"/>
      <c r="AT68" s="158"/>
      <c r="AU68" s="158"/>
      <c r="AV68" s="158"/>
    </row>
    <row r="69" spans="2:48">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58"/>
      <c r="AN69" s="158"/>
      <c r="AO69" s="158"/>
      <c r="AP69" s="158"/>
      <c r="AQ69" s="158"/>
      <c r="AR69" s="158"/>
      <c r="AS69" s="158"/>
      <c r="AT69" s="158"/>
      <c r="AU69" s="158"/>
      <c r="AV69" s="158"/>
    </row>
    <row r="70" spans="2:48">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58"/>
      <c r="AN70" s="158"/>
      <c r="AO70" s="158"/>
      <c r="AP70" s="158"/>
      <c r="AQ70" s="158"/>
      <c r="AR70" s="158"/>
      <c r="AS70" s="158"/>
      <c r="AT70" s="158"/>
      <c r="AU70" s="158"/>
      <c r="AV70" s="158"/>
    </row>
    <row r="71" spans="2:48">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58"/>
      <c r="AN71" s="158"/>
      <c r="AO71" s="158"/>
      <c r="AP71" s="158"/>
      <c r="AQ71" s="158"/>
      <c r="AR71" s="158"/>
      <c r="AS71" s="158"/>
      <c r="AT71" s="158"/>
      <c r="AU71" s="158"/>
      <c r="AV71" s="158"/>
    </row>
    <row r="72" spans="2:48">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58"/>
      <c r="AN72" s="158"/>
      <c r="AO72" s="158"/>
      <c r="AP72" s="158"/>
      <c r="AQ72" s="158"/>
      <c r="AR72" s="158"/>
      <c r="AS72" s="158"/>
      <c r="AT72" s="158"/>
      <c r="AU72" s="158"/>
      <c r="AV72" s="158"/>
    </row>
    <row r="73" spans="2:48">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58"/>
      <c r="AN73" s="158"/>
      <c r="AO73" s="158"/>
      <c r="AP73" s="158"/>
      <c r="AQ73" s="158"/>
      <c r="AR73" s="158"/>
      <c r="AS73" s="158"/>
      <c r="AT73" s="158"/>
      <c r="AU73" s="158"/>
      <c r="AV73" s="158"/>
    </row>
    <row r="74" spans="2:48">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c r="AL74" s="16"/>
      <c r="AM74" s="158"/>
      <c r="AN74" s="158"/>
      <c r="AO74" s="158"/>
      <c r="AP74" s="158"/>
      <c r="AQ74" s="158"/>
      <c r="AR74" s="158"/>
      <c r="AS74" s="158"/>
      <c r="AT74" s="158"/>
      <c r="AU74" s="158"/>
      <c r="AV74" s="158"/>
    </row>
    <row r="75" spans="2:48">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c r="AL75" s="16"/>
      <c r="AM75" s="158"/>
      <c r="AN75" s="158"/>
      <c r="AO75" s="158"/>
      <c r="AP75" s="158"/>
      <c r="AQ75" s="158"/>
      <c r="AR75" s="158"/>
      <c r="AS75" s="158"/>
      <c r="AT75" s="158"/>
      <c r="AU75" s="158"/>
      <c r="AV75" s="158"/>
    </row>
    <row r="76" spans="2:48">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58"/>
      <c r="AN76" s="158"/>
      <c r="AO76" s="158"/>
      <c r="AP76" s="158"/>
      <c r="AQ76" s="158"/>
      <c r="AR76" s="158"/>
      <c r="AS76" s="158"/>
      <c r="AT76" s="158"/>
      <c r="AU76" s="158"/>
      <c r="AV76" s="158"/>
    </row>
    <row r="77" spans="2:48">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58"/>
      <c r="AN77" s="158"/>
      <c r="AO77" s="158"/>
      <c r="AP77" s="158"/>
      <c r="AQ77" s="158"/>
      <c r="AR77" s="158"/>
      <c r="AS77" s="158"/>
      <c r="AT77" s="158"/>
      <c r="AU77" s="158"/>
      <c r="AV77" s="158"/>
    </row>
    <row r="78" spans="2:48">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58"/>
      <c r="AN78" s="158"/>
      <c r="AO78" s="158"/>
      <c r="AP78" s="158"/>
      <c r="AQ78" s="158"/>
      <c r="AR78" s="158"/>
      <c r="AS78" s="158"/>
      <c r="AT78" s="158"/>
      <c r="AU78" s="158"/>
      <c r="AV78" s="158"/>
    </row>
    <row r="79" spans="2:48">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58"/>
      <c r="AN79" s="158"/>
      <c r="AO79" s="158"/>
      <c r="AP79" s="158"/>
      <c r="AQ79" s="158"/>
      <c r="AR79" s="158"/>
      <c r="AS79" s="158"/>
      <c r="AT79" s="158"/>
      <c r="AU79" s="158"/>
      <c r="AV79" s="158"/>
    </row>
    <row r="80" spans="2:48">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58"/>
      <c r="AN80" s="158"/>
      <c r="AO80" s="158"/>
      <c r="AP80" s="158"/>
      <c r="AQ80" s="158"/>
      <c r="AR80" s="158"/>
      <c r="AS80" s="158"/>
      <c r="AT80" s="158"/>
      <c r="AU80" s="158"/>
      <c r="AV80" s="158"/>
    </row>
    <row r="81" spans="2:48">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c r="AL81" s="16"/>
      <c r="AM81" s="158"/>
      <c r="AN81" s="158"/>
      <c r="AO81" s="158"/>
      <c r="AP81" s="158"/>
      <c r="AQ81" s="158"/>
      <c r="AR81" s="158"/>
      <c r="AS81" s="158"/>
      <c r="AT81" s="158"/>
      <c r="AU81" s="158"/>
      <c r="AV81" s="158"/>
    </row>
    <row r="82" spans="2:48">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58"/>
      <c r="AN82" s="158"/>
      <c r="AO82" s="158"/>
      <c r="AP82" s="158"/>
      <c r="AQ82" s="158"/>
      <c r="AR82" s="158"/>
      <c r="AS82" s="158"/>
      <c r="AT82" s="158"/>
      <c r="AU82" s="158"/>
      <c r="AV82" s="158"/>
    </row>
    <row r="83" spans="2:48">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58"/>
      <c r="AN83" s="158"/>
      <c r="AO83" s="158"/>
      <c r="AP83" s="158"/>
      <c r="AQ83" s="158"/>
      <c r="AR83" s="158"/>
      <c r="AS83" s="158"/>
      <c r="AT83" s="158"/>
      <c r="AU83" s="158"/>
      <c r="AV83" s="158"/>
    </row>
    <row r="84" spans="2:48">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c r="AL84" s="16"/>
      <c r="AM84" s="158"/>
      <c r="AN84" s="158"/>
      <c r="AO84" s="158"/>
      <c r="AP84" s="158"/>
      <c r="AQ84" s="158"/>
      <c r="AR84" s="158"/>
      <c r="AS84" s="158"/>
      <c r="AT84" s="158"/>
      <c r="AU84" s="158"/>
      <c r="AV84" s="158"/>
    </row>
    <row r="85" spans="2:48">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58"/>
      <c r="AN85" s="158"/>
      <c r="AO85" s="158"/>
      <c r="AP85" s="158"/>
      <c r="AQ85" s="158"/>
      <c r="AR85" s="158"/>
      <c r="AS85" s="158"/>
      <c r="AT85" s="158"/>
      <c r="AU85" s="158"/>
      <c r="AV85" s="158"/>
    </row>
    <row r="86" spans="2:48">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c r="AL86" s="16"/>
      <c r="AM86" s="158"/>
      <c r="AN86" s="158"/>
      <c r="AO86" s="158"/>
      <c r="AP86" s="158"/>
      <c r="AQ86" s="158"/>
      <c r="AR86" s="158"/>
      <c r="AS86" s="158"/>
      <c r="AT86" s="158"/>
      <c r="AU86" s="158"/>
      <c r="AV86" s="158"/>
    </row>
    <row r="87" spans="2:48">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c r="AL87" s="16"/>
      <c r="AM87" s="158"/>
      <c r="AN87" s="158"/>
      <c r="AO87" s="158"/>
      <c r="AP87" s="158"/>
      <c r="AQ87" s="158"/>
      <c r="AR87" s="158"/>
      <c r="AS87" s="158"/>
      <c r="AT87" s="158"/>
      <c r="AU87" s="158"/>
      <c r="AV87" s="158"/>
    </row>
    <row r="88" spans="2:48">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c r="AL88" s="16"/>
      <c r="AM88" s="158"/>
      <c r="AN88" s="158"/>
      <c r="AO88" s="158"/>
      <c r="AP88" s="158"/>
      <c r="AQ88" s="158"/>
      <c r="AR88" s="158"/>
      <c r="AS88" s="158"/>
      <c r="AT88" s="158"/>
      <c r="AU88" s="158"/>
      <c r="AV88" s="158"/>
    </row>
    <row r="89" spans="2:48">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c r="AL89" s="16"/>
      <c r="AM89" s="158"/>
      <c r="AN89" s="158"/>
      <c r="AO89" s="158"/>
      <c r="AP89" s="158"/>
      <c r="AQ89" s="158"/>
      <c r="AR89" s="158"/>
      <c r="AS89" s="158"/>
      <c r="AT89" s="158"/>
      <c r="AU89" s="158"/>
      <c r="AV89" s="158"/>
    </row>
    <row r="90" spans="2:48">
      <c r="B90" s="16"/>
      <c r="C90" s="16"/>
      <c r="D90" s="158"/>
      <c r="E90" s="158"/>
      <c r="F90" s="158"/>
      <c r="G90" s="158"/>
      <c r="H90" s="158"/>
      <c r="I90" s="158"/>
      <c r="J90" s="158"/>
      <c r="K90" s="158"/>
      <c r="L90" s="158"/>
      <c r="M90" s="158"/>
      <c r="N90" s="158"/>
      <c r="O90" s="158"/>
      <c r="P90" s="158"/>
      <c r="Q90" s="158"/>
      <c r="R90" s="158"/>
      <c r="S90" s="158"/>
      <c r="T90" s="158"/>
      <c r="U90" s="158"/>
      <c r="V90" s="158"/>
      <c r="W90" s="158"/>
      <c r="X90" s="158"/>
      <c r="Y90" s="158"/>
      <c r="Z90" s="158"/>
      <c r="AA90" s="158"/>
      <c r="AB90" s="158"/>
      <c r="AC90" s="158"/>
      <c r="AD90" s="158"/>
      <c r="AE90" s="158"/>
      <c r="AF90" s="16"/>
      <c r="AG90" s="16"/>
      <c r="AH90" s="16"/>
      <c r="AI90" s="16"/>
      <c r="AJ90" s="16"/>
      <c r="AK90" s="16"/>
      <c r="AL90" s="16"/>
      <c r="AM90" s="158"/>
      <c r="AN90" s="158"/>
      <c r="AO90" s="158"/>
      <c r="AP90" s="158"/>
      <c r="AQ90" s="158"/>
      <c r="AR90" s="158"/>
      <c r="AS90" s="158"/>
      <c r="AT90" s="158"/>
      <c r="AU90" s="158"/>
      <c r="AV90" s="158"/>
    </row>
    <row r="91" spans="2:48">
      <c r="B91" s="16"/>
      <c r="C91" s="16"/>
      <c r="AF91" s="16"/>
      <c r="AG91" s="16"/>
      <c r="AH91" s="16"/>
      <c r="AI91" s="16"/>
      <c r="AJ91" s="16"/>
      <c r="AK91" s="16"/>
      <c r="AL91" s="16"/>
      <c r="AM91" s="158"/>
      <c r="AN91" s="158"/>
      <c r="AO91" s="158"/>
      <c r="AP91" s="158"/>
      <c r="AQ91" s="158"/>
      <c r="AR91" s="158"/>
      <c r="AS91" s="158"/>
      <c r="AT91" s="158"/>
      <c r="AU91" s="158"/>
      <c r="AV91" s="158"/>
    </row>
    <row r="92" spans="2:48">
      <c r="B92" s="16"/>
      <c r="C92" s="16"/>
      <c r="AF92" s="16"/>
      <c r="AG92" s="16"/>
      <c r="AH92" s="16"/>
      <c r="AI92" s="16"/>
      <c r="AJ92" s="16"/>
      <c r="AK92" s="16"/>
      <c r="AL92" s="16"/>
      <c r="AM92" s="158"/>
      <c r="AN92" s="158"/>
      <c r="AO92" s="158"/>
      <c r="AP92" s="158"/>
      <c r="AQ92" s="158"/>
      <c r="AR92" s="158"/>
      <c r="AS92" s="158"/>
      <c r="AT92" s="158"/>
      <c r="AU92" s="158"/>
      <c r="AV92" s="158"/>
    </row>
    <row r="93" spans="2:48">
      <c r="B93" s="16"/>
      <c r="C93" s="16"/>
      <c r="AF93" s="16"/>
      <c r="AG93" s="16"/>
      <c r="AH93" s="16"/>
      <c r="AI93" s="16"/>
      <c r="AJ93" s="16"/>
      <c r="AK93" s="16"/>
      <c r="AL93" s="16"/>
      <c r="AM93" s="158"/>
      <c r="AN93" s="158"/>
      <c r="AO93" s="158"/>
      <c r="AP93" s="158"/>
      <c r="AQ93" s="158"/>
      <c r="AR93" s="158"/>
      <c r="AS93" s="158"/>
      <c r="AT93" s="158"/>
      <c r="AU93" s="158"/>
      <c r="AV93" s="158"/>
    </row>
    <row r="94" spans="2:48">
      <c r="B94" s="16"/>
      <c r="C94" s="16"/>
      <c r="AF94" s="16"/>
      <c r="AG94" s="16"/>
      <c r="AH94" s="16"/>
      <c r="AI94" s="16"/>
      <c r="AJ94" s="16"/>
      <c r="AK94" s="16"/>
      <c r="AL94" s="16"/>
      <c r="AM94" s="158"/>
      <c r="AN94" s="158"/>
      <c r="AO94" s="158"/>
      <c r="AP94" s="158"/>
      <c r="AQ94" s="158"/>
      <c r="AR94" s="158"/>
      <c r="AS94" s="158"/>
      <c r="AT94" s="158"/>
      <c r="AU94" s="158"/>
      <c r="AV94" s="158"/>
    </row>
    <row r="95" spans="2:48">
      <c r="B95" s="158"/>
      <c r="C95" s="158"/>
      <c r="AF95" s="158"/>
      <c r="AG95" s="158"/>
      <c r="AH95" s="158"/>
      <c r="AI95" s="158"/>
      <c r="AJ95" s="158"/>
      <c r="AK95" s="158"/>
      <c r="AL95" s="158"/>
      <c r="AM95" s="158"/>
      <c r="AN95" s="158"/>
      <c r="AO95" s="158"/>
      <c r="AP95" s="158"/>
      <c r="AQ95" s="158"/>
      <c r="AR95" s="158"/>
      <c r="AS95" s="158"/>
      <c r="AT95" s="158"/>
      <c r="AU95" s="158"/>
      <c r="AV95" s="158"/>
    </row>
  </sheetData>
  <mergeCells count="40">
    <mergeCell ref="C2:L2"/>
    <mergeCell ref="M2:S2"/>
    <mergeCell ref="T2:Y2"/>
    <mergeCell ref="Z2:AD2"/>
    <mergeCell ref="AE2:AF2"/>
    <mergeCell ref="T3:X3"/>
    <mergeCell ref="Z3:AD3"/>
    <mergeCell ref="M15:N15"/>
    <mergeCell ref="M16:N16"/>
    <mergeCell ref="M17:N17"/>
    <mergeCell ref="M18:N18"/>
    <mergeCell ref="M19:N19"/>
    <mergeCell ref="M21:N21"/>
    <mergeCell ref="O21:P21"/>
    <mergeCell ref="M22:N22"/>
    <mergeCell ref="O22:P22"/>
    <mergeCell ref="M23:N23"/>
    <mergeCell ref="O23:P23"/>
    <mergeCell ref="M24:N24"/>
    <mergeCell ref="O24:P24"/>
    <mergeCell ref="E38:F38"/>
    <mergeCell ref="G38:H38"/>
    <mergeCell ref="E39:F39"/>
    <mergeCell ref="E40:F40"/>
    <mergeCell ref="E41:F41"/>
    <mergeCell ref="E42:F42"/>
    <mergeCell ref="T4:X5"/>
    <mergeCell ref="M7:M8"/>
    <mergeCell ref="N7:N8"/>
    <mergeCell ref="O7:O8"/>
    <mergeCell ref="P7:P8"/>
    <mergeCell ref="Q7:Q8"/>
    <mergeCell ref="T12:X13"/>
    <mergeCell ref="N29:N31"/>
    <mergeCell ref="O29:P30"/>
    <mergeCell ref="Q29:R30"/>
    <mergeCell ref="S29:T30"/>
    <mergeCell ref="U29:V30"/>
    <mergeCell ref="A1:A43"/>
    <mergeCell ref="B3:B43"/>
  </mergeCells>
  <phoneticPr fontId="6"/>
  <pageMargins left="0.26041666666666669" right="0.15748031496062992" top="0.62303829252981802" bottom="0.51181102362204722" header="0.23622047244094488" footer="0.31496062992125984"/>
  <pageSetup paperSize="9" scale="62" fitToWidth="1" fitToHeight="1" orientation="landscape" usePrinterDefaults="1" r:id="rId1"/>
</worksheet>
</file>

<file path=xl/worksheets/sheet9.xml><?xml version="1.0" encoding="utf-8"?>
<worksheet xmlns:r="http://schemas.openxmlformats.org/officeDocument/2006/relationships" xmlns:mc="http://schemas.openxmlformats.org/markup-compatibility/2006" xmlns="http://schemas.openxmlformats.org/spreadsheetml/2006/main">
  <sheetPr>
    <tabColor theme="0"/>
  </sheetPr>
  <dimension ref="A1:AV109"/>
  <sheetViews>
    <sheetView view="pageBreakPreview" topLeftCell="A7" zoomScale="82" zoomScaleNormal="90" zoomScaleSheetLayoutView="82" workbookViewId="0">
      <selection sqref="A1:A57"/>
    </sheetView>
  </sheetViews>
  <sheetFormatPr defaultRowHeight="13.5"/>
  <cols>
    <col min="1" max="1" width="5.125" customWidth="1"/>
    <col min="2" max="2" width="4.25" customWidth="1"/>
    <col min="3" max="3" width="9.875" style="1" customWidth="1"/>
    <col min="4" max="11" width="9.125" customWidth="1"/>
    <col min="12" max="12" width="8.75" customWidth="1"/>
    <col min="13" max="13" width="8.5" customWidth="1"/>
    <col min="14" max="19" width="9.25" customWidth="1"/>
    <col min="20" max="20" width="9.875" customWidth="1"/>
    <col min="21" max="21" width="9" customWidth="1"/>
    <col min="22" max="25" width="8.5" customWidth="1"/>
    <col min="26" max="26" width="6.75" customWidth="1"/>
    <col min="27" max="28" width="7.375" customWidth="1"/>
  </cols>
  <sheetData>
    <row r="1" spans="1:44" s="1" customFormat="1" ht="30" customHeight="1">
      <c r="A1" s="386" t="s">
        <v>1498</v>
      </c>
      <c r="B1" s="868" t="s">
        <v>308</v>
      </c>
      <c r="C1" s="873"/>
      <c r="D1" s="158"/>
      <c r="E1" s="158"/>
      <c r="F1" s="158"/>
      <c r="G1" s="158"/>
      <c r="H1" s="158"/>
      <c r="I1" s="16"/>
      <c r="J1" s="158"/>
      <c r="N1" s="158"/>
      <c r="O1" s="158"/>
      <c r="P1" s="158"/>
      <c r="Q1" s="158"/>
      <c r="R1" s="158"/>
      <c r="S1" s="158"/>
      <c r="T1" s="158"/>
      <c r="U1" s="158"/>
      <c r="V1" s="158"/>
      <c r="W1" s="158"/>
      <c r="X1" s="158"/>
      <c r="Y1" s="158"/>
      <c r="Z1" s="158"/>
      <c r="AA1" s="616"/>
      <c r="AB1" s="616"/>
    </row>
    <row r="2" spans="1:44" ht="24.75" customHeight="1">
      <c r="A2" s="386"/>
      <c r="B2" s="869"/>
      <c r="C2" s="874" t="s">
        <v>210</v>
      </c>
      <c r="D2" s="892"/>
      <c r="E2" s="892"/>
      <c r="F2" s="892"/>
      <c r="G2" s="892"/>
      <c r="H2" s="892"/>
      <c r="I2" s="892"/>
      <c r="J2" s="892"/>
      <c r="K2" s="892"/>
      <c r="L2" s="892"/>
      <c r="M2" s="957"/>
      <c r="N2" s="969" t="s">
        <v>759</v>
      </c>
      <c r="O2" s="969"/>
      <c r="P2" s="969"/>
      <c r="Q2" s="969"/>
      <c r="R2" s="1042" t="s">
        <v>1135</v>
      </c>
      <c r="S2" s="1042"/>
      <c r="T2" s="1042"/>
      <c r="U2" s="1042"/>
      <c r="V2" s="969" t="s">
        <v>457</v>
      </c>
      <c r="W2" s="969"/>
      <c r="X2" s="969"/>
      <c r="Y2" s="969"/>
      <c r="Z2" s="969"/>
      <c r="AA2" s="1039" t="s">
        <v>1078</v>
      </c>
      <c r="AB2" s="1042"/>
      <c r="AC2" s="16"/>
      <c r="AD2" s="16"/>
      <c r="AE2" s="16"/>
      <c r="AF2" s="16"/>
      <c r="AG2" s="16"/>
      <c r="AH2" s="16"/>
      <c r="AI2" s="158"/>
      <c r="AJ2" s="158"/>
      <c r="AK2" s="158"/>
      <c r="AL2" s="158"/>
      <c r="AM2" s="158"/>
      <c r="AN2" s="158"/>
      <c r="AO2" s="158"/>
      <c r="AP2" s="158"/>
      <c r="AQ2" s="158"/>
      <c r="AR2" s="158"/>
    </row>
    <row r="3" spans="1:44" ht="15" customHeight="1">
      <c r="A3" s="386"/>
      <c r="B3" s="1044" t="s">
        <v>1375</v>
      </c>
      <c r="C3" s="876" t="s">
        <v>315</v>
      </c>
      <c r="D3" s="877"/>
      <c r="E3" s="877"/>
      <c r="F3" s="877"/>
      <c r="G3" s="877"/>
      <c r="H3" s="877"/>
      <c r="I3" s="877"/>
      <c r="J3" s="927"/>
      <c r="K3" s="939"/>
      <c r="L3" s="939"/>
      <c r="M3" s="1117"/>
      <c r="N3" s="896" t="s">
        <v>1084</v>
      </c>
      <c r="O3" s="876"/>
      <c r="P3" s="876"/>
      <c r="Q3" s="876"/>
      <c r="R3" s="876"/>
      <c r="S3" s="876"/>
      <c r="T3" s="876"/>
      <c r="U3" s="1138"/>
      <c r="V3" s="339" t="s">
        <v>851</v>
      </c>
      <c r="W3" s="378"/>
      <c r="X3" s="378"/>
      <c r="Y3" s="378"/>
      <c r="Z3" s="1168"/>
      <c r="AA3" s="1174"/>
      <c r="AB3" s="1175"/>
      <c r="AC3" s="16"/>
      <c r="AD3" s="16"/>
      <c r="AE3" s="16"/>
      <c r="AF3" s="16"/>
      <c r="AG3" s="16"/>
      <c r="AH3" s="16"/>
      <c r="AI3" s="158"/>
      <c r="AJ3" s="158"/>
      <c r="AK3" s="158"/>
      <c r="AL3" s="158"/>
      <c r="AM3" s="158"/>
      <c r="AN3" s="158"/>
      <c r="AO3" s="158"/>
      <c r="AP3" s="158"/>
      <c r="AQ3" s="158"/>
      <c r="AR3" s="158"/>
    </row>
    <row r="4" spans="1:44" ht="15" customHeight="1">
      <c r="A4" s="386"/>
      <c r="B4" s="1044"/>
      <c r="C4" s="98" t="s">
        <v>650</v>
      </c>
      <c r="D4" s="98" t="s">
        <v>676</v>
      </c>
      <c r="E4" s="98" t="s">
        <v>172</v>
      </c>
      <c r="F4" s="98" t="s">
        <v>575</v>
      </c>
      <c r="G4" s="98" t="s">
        <v>655</v>
      </c>
      <c r="H4" s="100" t="s">
        <v>596</v>
      </c>
      <c r="I4" s="100" t="s">
        <v>657</v>
      </c>
      <c r="J4" s="100" t="s">
        <v>512</v>
      </c>
      <c r="K4" s="980" t="s">
        <v>659</v>
      </c>
      <c r="L4" s="927"/>
      <c r="M4" s="1118"/>
      <c r="N4" s="898" t="s">
        <v>767</v>
      </c>
      <c r="O4" s="898"/>
      <c r="P4" s="98"/>
      <c r="Q4" s="1133" t="s">
        <v>811</v>
      </c>
      <c r="R4" s="877"/>
      <c r="S4" s="877"/>
      <c r="T4" s="1138"/>
      <c r="U4" s="1138"/>
      <c r="V4" s="1155"/>
      <c r="W4" s="1162"/>
      <c r="X4" s="1162"/>
      <c r="Y4" s="1162"/>
      <c r="Z4" s="1169"/>
      <c r="AA4" s="1174"/>
      <c r="AB4" s="1175"/>
      <c r="AC4" s="16"/>
      <c r="AD4" s="16"/>
      <c r="AE4" s="16"/>
      <c r="AF4" s="16"/>
      <c r="AG4" s="16"/>
      <c r="AH4" s="16"/>
      <c r="AI4" s="158"/>
      <c r="AJ4" s="158"/>
      <c r="AK4" s="158"/>
      <c r="AL4" s="158"/>
      <c r="AM4" s="158"/>
      <c r="AN4" s="158"/>
      <c r="AO4" s="158"/>
      <c r="AP4" s="158"/>
      <c r="AQ4" s="158"/>
      <c r="AR4" s="158"/>
    </row>
    <row r="5" spans="1:44" ht="15" customHeight="1">
      <c r="A5" s="386"/>
      <c r="B5" s="1044"/>
      <c r="C5" s="98">
        <v>2</v>
      </c>
      <c r="D5" s="100">
        <v>4</v>
      </c>
      <c r="E5" s="100">
        <v>9</v>
      </c>
      <c r="F5" s="100">
        <v>8</v>
      </c>
      <c r="G5" s="100">
        <v>11</v>
      </c>
      <c r="H5" s="100">
        <v>28</v>
      </c>
      <c r="I5" s="100">
        <v>8</v>
      </c>
      <c r="J5" s="100">
        <v>4</v>
      </c>
      <c r="K5" s="980">
        <v>8</v>
      </c>
      <c r="L5" s="877"/>
      <c r="M5" s="1118"/>
      <c r="N5" s="898" t="s">
        <v>769</v>
      </c>
      <c r="O5" s="898"/>
      <c r="P5" s="98"/>
      <c r="Q5" s="54" t="s">
        <v>811</v>
      </c>
      <c r="R5" s="877"/>
      <c r="S5" s="877"/>
      <c r="T5" s="1138"/>
      <c r="U5" s="1138"/>
      <c r="V5" s="46"/>
      <c r="W5" s="1163" t="s">
        <v>285</v>
      </c>
      <c r="X5" s="1163" t="s">
        <v>853</v>
      </c>
      <c r="Y5" s="21" t="s">
        <v>678</v>
      </c>
      <c r="Z5" s="1170"/>
      <c r="AA5" s="1174"/>
      <c r="AB5" s="1175"/>
      <c r="AC5" s="16"/>
      <c r="AD5" s="16"/>
      <c r="AE5" s="16"/>
      <c r="AF5" s="16"/>
      <c r="AG5" s="16"/>
      <c r="AH5" s="16"/>
      <c r="AI5" s="158"/>
      <c r="AJ5" s="158"/>
      <c r="AK5" s="158"/>
      <c r="AL5" s="158"/>
      <c r="AM5" s="158"/>
      <c r="AN5" s="158"/>
      <c r="AO5" s="158"/>
      <c r="AP5" s="158"/>
      <c r="AQ5" s="158"/>
      <c r="AR5" s="158"/>
    </row>
    <row r="6" spans="1:44" ht="15" customHeight="1">
      <c r="A6" s="386"/>
      <c r="B6" s="1044"/>
      <c r="C6" s="219"/>
      <c r="D6" s="158"/>
      <c r="E6" s="158"/>
      <c r="F6" s="158"/>
      <c r="G6" s="158"/>
      <c r="H6" s="158"/>
      <c r="I6" s="158"/>
      <c r="J6" s="158"/>
      <c r="K6" s="56"/>
      <c r="L6" s="56"/>
      <c r="M6" s="81"/>
      <c r="N6" s="898" t="s">
        <v>440</v>
      </c>
      <c r="O6" s="898"/>
      <c r="P6" s="98"/>
      <c r="Q6" s="54" t="s">
        <v>811</v>
      </c>
      <c r="R6" s="877"/>
      <c r="S6" s="877"/>
      <c r="T6" s="876"/>
      <c r="U6" s="876"/>
      <c r="V6" s="46"/>
      <c r="W6" s="1163"/>
      <c r="X6" s="1163"/>
      <c r="Y6" s="21"/>
      <c r="Z6" s="1170"/>
      <c r="AA6" s="195"/>
      <c r="AB6" s="81"/>
      <c r="AC6" s="16"/>
      <c r="AD6" s="16"/>
      <c r="AE6" s="16"/>
      <c r="AF6" s="16"/>
      <c r="AG6" s="16"/>
      <c r="AH6" s="16"/>
      <c r="AI6" s="158"/>
      <c r="AJ6" s="158"/>
      <c r="AK6" s="158"/>
      <c r="AL6" s="158"/>
      <c r="AM6" s="158"/>
      <c r="AN6" s="158"/>
      <c r="AO6" s="158"/>
      <c r="AP6" s="158"/>
      <c r="AQ6" s="158"/>
      <c r="AR6" s="158"/>
    </row>
    <row r="7" spans="1:44" ht="15" customHeight="1">
      <c r="A7" s="386"/>
      <c r="B7" s="1044"/>
      <c r="C7" s="368" t="s">
        <v>632</v>
      </c>
      <c r="D7" s="56"/>
      <c r="E7" s="56"/>
      <c r="F7" s="56"/>
      <c r="G7" s="56"/>
      <c r="H7" s="56"/>
      <c r="I7" s="56"/>
      <c r="J7" s="56"/>
      <c r="K7" s="56"/>
      <c r="L7" s="56"/>
      <c r="M7" s="81"/>
      <c r="N7" s="898" t="s">
        <v>574</v>
      </c>
      <c r="O7" s="898"/>
      <c r="P7" s="98"/>
      <c r="Q7" s="1134" t="s">
        <v>176</v>
      </c>
      <c r="R7" s="876"/>
      <c r="S7" s="876"/>
      <c r="T7" s="876"/>
      <c r="U7" s="876"/>
      <c r="V7" s="1156" t="s">
        <v>356</v>
      </c>
      <c r="W7" s="226">
        <v>569</v>
      </c>
      <c r="X7" s="21">
        <v>85</v>
      </c>
      <c r="Y7" s="987" t="s">
        <v>522</v>
      </c>
      <c r="Z7" s="1171"/>
      <c r="AA7" s="195"/>
      <c r="AB7" s="81"/>
      <c r="AC7" s="16"/>
      <c r="AD7" s="16"/>
      <c r="AE7" s="16"/>
      <c r="AF7" s="16"/>
      <c r="AG7" s="16"/>
      <c r="AH7" s="16"/>
      <c r="AI7" s="158"/>
      <c r="AJ7" s="158"/>
      <c r="AK7" s="158"/>
      <c r="AL7" s="158"/>
      <c r="AM7" s="158"/>
      <c r="AN7" s="158"/>
      <c r="AO7" s="158"/>
      <c r="AP7" s="158"/>
      <c r="AQ7" s="158"/>
      <c r="AR7" s="158"/>
    </row>
    <row r="8" spans="1:44" ht="15" customHeight="1">
      <c r="A8" s="386"/>
      <c r="B8" s="1044"/>
      <c r="C8" s="103" t="s">
        <v>493</v>
      </c>
      <c r="D8" s="21" t="s">
        <v>650</v>
      </c>
      <c r="E8" s="21" t="s">
        <v>676</v>
      </c>
      <c r="F8" s="21" t="s">
        <v>172</v>
      </c>
      <c r="G8" s="21" t="s">
        <v>575</v>
      </c>
      <c r="H8" s="68" t="s">
        <v>655</v>
      </c>
      <c r="I8" s="100" t="s">
        <v>596</v>
      </c>
      <c r="J8" s="915" t="s">
        <v>657</v>
      </c>
      <c r="K8" s="100" t="s">
        <v>512</v>
      </c>
      <c r="L8" s="898" t="s">
        <v>659</v>
      </c>
      <c r="M8" s="1119" t="s">
        <v>216</v>
      </c>
      <c r="N8" s="877" t="s">
        <v>184</v>
      </c>
      <c r="O8" s="877"/>
      <c r="P8" s="877"/>
      <c r="Q8" s="877"/>
      <c r="R8" s="948"/>
      <c r="S8" s="876"/>
      <c r="T8" s="876"/>
      <c r="U8" s="876"/>
      <c r="V8" s="46" t="s">
        <v>7</v>
      </c>
      <c r="W8" s="21">
        <v>422</v>
      </c>
      <c r="X8" s="28">
        <v>61</v>
      </c>
      <c r="Y8" s="987" t="s">
        <v>666</v>
      </c>
      <c r="Z8" s="1171"/>
      <c r="AA8" s="195"/>
      <c r="AB8" s="81"/>
      <c r="AC8" s="16"/>
      <c r="AD8" s="16"/>
      <c r="AE8" s="16"/>
      <c r="AF8" s="16"/>
      <c r="AG8" s="16"/>
      <c r="AH8" s="16"/>
      <c r="AI8" s="158"/>
      <c r="AJ8" s="158"/>
      <c r="AK8" s="158"/>
      <c r="AL8" s="158"/>
      <c r="AM8" s="158"/>
      <c r="AN8" s="158"/>
      <c r="AO8" s="158"/>
      <c r="AP8" s="158"/>
      <c r="AQ8" s="158"/>
      <c r="AR8" s="158"/>
    </row>
    <row r="9" spans="1:44" ht="15" customHeight="1">
      <c r="A9" s="386"/>
      <c r="B9" s="1044"/>
      <c r="C9" s="103" t="s">
        <v>605</v>
      </c>
      <c r="D9" s="21">
        <v>41</v>
      </c>
      <c r="E9" s="21">
        <v>47</v>
      </c>
      <c r="F9" s="21">
        <v>44</v>
      </c>
      <c r="G9" s="21">
        <v>49</v>
      </c>
      <c r="H9" s="68">
        <v>51</v>
      </c>
      <c r="I9" s="100">
        <v>53</v>
      </c>
      <c r="J9" s="915">
        <v>60</v>
      </c>
      <c r="K9" s="100">
        <v>66</v>
      </c>
      <c r="L9" s="898">
        <v>60</v>
      </c>
      <c r="M9" s="1119">
        <v>42</v>
      </c>
      <c r="N9" s="876"/>
      <c r="O9" s="877"/>
      <c r="P9" s="877"/>
      <c r="Q9" s="877"/>
      <c r="R9" s="948"/>
      <c r="S9" s="876"/>
      <c r="T9" s="876"/>
      <c r="U9" s="876"/>
      <c r="V9" s="1157" t="s">
        <v>4</v>
      </c>
      <c r="W9" s="1164">
        <v>41</v>
      </c>
      <c r="X9" s="21">
        <v>11</v>
      </c>
      <c r="Y9" s="987" t="s">
        <v>397</v>
      </c>
      <c r="Z9" s="1171"/>
      <c r="AA9" s="195"/>
      <c r="AB9" s="81"/>
      <c r="AC9" s="16"/>
      <c r="AD9" s="16"/>
      <c r="AE9" s="16"/>
      <c r="AF9" s="16"/>
      <c r="AG9" s="16"/>
      <c r="AH9" s="16"/>
      <c r="AI9" s="158"/>
      <c r="AJ9" s="158"/>
      <c r="AK9" s="158"/>
      <c r="AL9" s="158"/>
      <c r="AM9" s="158"/>
      <c r="AN9" s="158"/>
      <c r="AO9" s="158"/>
      <c r="AP9" s="158"/>
      <c r="AQ9" s="158"/>
      <c r="AR9" s="158"/>
    </row>
    <row r="10" spans="1:44" ht="15" customHeight="1">
      <c r="A10" s="386"/>
      <c r="B10" s="1044"/>
      <c r="C10" s="398"/>
      <c r="D10" s="1058"/>
      <c r="E10" s="1074"/>
      <c r="F10" s="1074"/>
      <c r="G10" s="1074"/>
      <c r="H10" s="1074"/>
      <c r="I10" s="1074"/>
      <c r="J10" s="1074"/>
      <c r="K10" s="1074"/>
      <c r="L10" s="1074"/>
      <c r="M10" s="650"/>
      <c r="N10" s="876" t="s">
        <v>1395</v>
      </c>
      <c r="O10" s="877"/>
      <c r="P10" s="877"/>
      <c r="Q10" s="877"/>
      <c r="R10" s="948"/>
      <c r="S10" s="876"/>
      <c r="T10" s="876"/>
      <c r="U10" s="876"/>
      <c r="V10" s="46" t="s">
        <v>420</v>
      </c>
      <c r="W10" s="21">
        <v>41</v>
      </c>
      <c r="X10" s="21" t="s">
        <v>418</v>
      </c>
      <c r="Y10" s="987" t="s">
        <v>860</v>
      </c>
      <c r="Z10" s="1171"/>
      <c r="AA10" s="195"/>
      <c r="AB10" s="81"/>
      <c r="AC10" s="16"/>
      <c r="AD10" s="16"/>
      <c r="AE10" s="16"/>
      <c r="AF10" s="16"/>
      <c r="AG10" s="16"/>
      <c r="AH10" s="16"/>
      <c r="AI10" s="158"/>
      <c r="AJ10" s="158"/>
      <c r="AK10" s="158"/>
      <c r="AL10" s="158"/>
      <c r="AM10" s="158"/>
      <c r="AN10" s="158"/>
      <c r="AO10" s="158"/>
      <c r="AP10" s="158"/>
      <c r="AQ10" s="158"/>
      <c r="AR10" s="158"/>
    </row>
    <row r="11" spans="1:44" ht="15" customHeight="1">
      <c r="A11" s="386"/>
      <c r="B11" s="1044"/>
      <c r="C11" s="882" t="s">
        <v>651</v>
      </c>
      <c r="D11" s="877"/>
      <c r="E11" s="877"/>
      <c r="F11" s="877"/>
      <c r="G11" s="877"/>
      <c r="H11" s="877"/>
      <c r="I11" s="877" t="s">
        <v>65</v>
      </c>
      <c r="J11" s="877"/>
      <c r="K11" s="877"/>
      <c r="L11" s="927"/>
      <c r="M11" s="1120"/>
      <c r="N11" s="1127" t="s">
        <v>1283</v>
      </c>
      <c r="O11" s="1127"/>
      <c r="P11" s="1127"/>
      <c r="Q11" s="1127"/>
      <c r="R11" s="1127"/>
      <c r="S11" s="1127"/>
      <c r="T11" s="1139"/>
      <c r="U11" s="1116"/>
      <c r="V11" s="46" t="s">
        <v>228</v>
      </c>
      <c r="W11" s="21">
        <v>65</v>
      </c>
      <c r="X11" s="21">
        <v>13</v>
      </c>
      <c r="Y11" s="987" t="s">
        <v>379</v>
      </c>
      <c r="Z11" s="1171"/>
      <c r="AA11" s="195"/>
      <c r="AB11" s="81"/>
      <c r="AC11" s="16"/>
      <c r="AD11" s="16"/>
      <c r="AE11" s="16"/>
      <c r="AF11" s="16"/>
      <c r="AG11" s="16"/>
      <c r="AH11" s="16"/>
      <c r="AI11" s="158"/>
      <c r="AJ11" s="158"/>
      <c r="AK11" s="158"/>
      <c r="AL11" s="158"/>
      <c r="AM11" s="158"/>
      <c r="AN11" s="158"/>
      <c r="AO11" s="158"/>
      <c r="AP11" s="158"/>
      <c r="AQ11" s="158"/>
      <c r="AR11" s="158"/>
    </row>
    <row r="12" spans="1:44" ht="15" customHeight="1">
      <c r="A12" s="386"/>
      <c r="B12" s="1044"/>
      <c r="C12" s="98"/>
      <c r="D12" s="100"/>
      <c r="E12" s="100" t="s">
        <v>482</v>
      </c>
      <c r="F12" s="100" t="s">
        <v>699</v>
      </c>
      <c r="G12" s="100"/>
      <c r="H12" s="100"/>
      <c r="I12" s="100"/>
      <c r="J12" s="100"/>
      <c r="K12" s="915"/>
      <c r="L12" s="1111"/>
      <c r="M12" s="967"/>
      <c r="N12" s="971"/>
      <c r="O12" s="1021"/>
      <c r="P12" s="1021" t="s">
        <v>655</v>
      </c>
      <c r="Q12" s="1021" t="s">
        <v>596</v>
      </c>
      <c r="R12" s="1021" t="s">
        <v>657</v>
      </c>
      <c r="S12" s="1021" t="s">
        <v>512</v>
      </c>
      <c r="T12" s="1140" t="s">
        <v>659</v>
      </c>
      <c r="U12" s="1145"/>
      <c r="V12" s="46" t="s">
        <v>235</v>
      </c>
      <c r="W12" s="987" t="s">
        <v>118</v>
      </c>
      <c r="X12" s="1166">
        <v>16579</v>
      </c>
      <c r="Y12" s="987" t="s">
        <v>533</v>
      </c>
      <c r="Z12" s="1171"/>
      <c r="AA12" s="195"/>
      <c r="AB12" s="81"/>
      <c r="AC12" s="16"/>
      <c r="AD12" s="16"/>
      <c r="AE12" s="16"/>
      <c r="AF12" s="16"/>
      <c r="AG12" s="16"/>
      <c r="AH12" s="16"/>
      <c r="AI12" s="158"/>
      <c r="AJ12" s="158"/>
      <c r="AK12" s="158"/>
      <c r="AL12" s="158"/>
      <c r="AM12" s="158"/>
      <c r="AN12" s="158"/>
      <c r="AO12" s="158"/>
      <c r="AP12" s="158"/>
      <c r="AQ12" s="158"/>
      <c r="AR12" s="158"/>
    </row>
    <row r="13" spans="1:44" ht="15" customHeight="1">
      <c r="A13" s="386"/>
      <c r="B13" s="1044"/>
      <c r="C13" s="98"/>
      <c r="D13" s="100"/>
      <c r="E13" s="100"/>
      <c r="F13" s="100" t="s">
        <v>701</v>
      </c>
      <c r="G13" s="1014" t="s">
        <v>710</v>
      </c>
      <c r="H13" s="1014" t="s">
        <v>716</v>
      </c>
      <c r="I13" s="1014" t="s">
        <v>260</v>
      </c>
      <c r="J13" s="1014" t="s">
        <v>28</v>
      </c>
      <c r="K13" s="1107" t="s">
        <v>183</v>
      </c>
      <c r="L13" s="1112"/>
      <c r="M13" s="1121"/>
      <c r="N13" s="898" t="s">
        <v>517</v>
      </c>
      <c r="O13" s="98"/>
      <c r="P13" s="993">
        <v>30955</v>
      </c>
      <c r="Q13" s="993">
        <v>30809</v>
      </c>
      <c r="R13" s="993">
        <v>31275</v>
      </c>
      <c r="S13" s="993">
        <v>31119</v>
      </c>
      <c r="T13" s="1141">
        <v>32325</v>
      </c>
      <c r="U13" s="1146"/>
      <c r="V13" s="195" t="s">
        <v>768</v>
      </c>
      <c r="W13" s="56"/>
      <c r="X13" s="56"/>
      <c r="Y13" s="56"/>
      <c r="Z13" s="1172"/>
      <c r="AA13" s="195"/>
      <c r="AB13" s="81"/>
      <c r="AC13" s="16"/>
      <c r="AD13" s="16"/>
      <c r="AE13" s="16"/>
      <c r="AF13" s="16"/>
      <c r="AG13" s="16"/>
      <c r="AH13" s="16"/>
      <c r="AI13" s="158"/>
      <c r="AJ13" s="158"/>
      <c r="AK13" s="158"/>
      <c r="AL13" s="158"/>
      <c r="AM13" s="158"/>
      <c r="AN13" s="158"/>
      <c r="AO13" s="158"/>
      <c r="AP13" s="158"/>
      <c r="AQ13" s="158"/>
      <c r="AR13" s="158"/>
    </row>
    <row r="14" spans="1:44" ht="15" customHeight="1">
      <c r="A14" s="386"/>
      <c r="B14" s="1044"/>
      <c r="C14" s="98"/>
      <c r="D14" s="100"/>
      <c r="E14" s="100"/>
      <c r="F14" s="100"/>
      <c r="G14" s="1014"/>
      <c r="H14" s="1014"/>
      <c r="I14" s="1014"/>
      <c r="J14" s="1014"/>
      <c r="K14" s="1107"/>
      <c r="L14" s="1112"/>
      <c r="M14" s="1121"/>
      <c r="N14" s="898" t="s">
        <v>772</v>
      </c>
      <c r="O14" s="98"/>
      <c r="P14" s="993">
        <v>9346</v>
      </c>
      <c r="Q14" s="993">
        <v>10579</v>
      </c>
      <c r="R14" s="993">
        <v>10673</v>
      </c>
      <c r="S14" s="993">
        <v>11464</v>
      </c>
      <c r="T14" s="1141">
        <v>12660</v>
      </c>
      <c r="U14" s="1146"/>
      <c r="V14" s="1158"/>
      <c r="W14" s="221"/>
      <c r="X14" s="221"/>
      <c r="Y14" s="221"/>
      <c r="Z14" s="365"/>
      <c r="AA14" s="195"/>
      <c r="AB14" s="81"/>
      <c r="AC14" s="16"/>
      <c r="AD14" s="16"/>
      <c r="AE14" s="16"/>
      <c r="AF14" s="16"/>
      <c r="AG14" s="16"/>
      <c r="AH14" s="16"/>
      <c r="AI14" s="158"/>
      <c r="AJ14" s="158"/>
      <c r="AK14" s="158"/>
      <c r="AL14" s="158"/>
      <c r="AM14" s="158"/>
      <c r="AN14" s="158"/>
      <c r="AO14" s="158"/>
      <c r="AP14" s="158"/>
      <c r="AQ14" s="158"/>
      <c r="AR14" s="158"/>
    </row>
    <row r="15" spans="1:44" ht="24" customHeight="1">
      <c r="A15" s="386"/>
      <c r="B15" s="1044"/>
      <c r="C15" s="98" t="s">
        <v>413</v>
      </c>
      <c r="D15" s="100" t="s">
        <v>298</v>
      </c>
      <c r="E15" s="1075" t="s">
        <v>1379</v>
      </c>
      <c r="F15" s="1077" t="s">
        <v>733</v>
      </c>
      <c r="G15" s="1077" t="s">
        <v>808</v>
      </c>
      <c r="H15" s="1077" t="s">
        <v>804</v>
      </c>
      <c r="I15" s="1077" t="s">
        <v>1380</v>
      </c>
      <c r="J15" s="1077" t="s">
        <v>1186</v>
      </c>
      <c r="K15" s="1084" t="s">
        <v>696</v>
      </c>
      <c r="L15" s="1113"/>
      <c r="M15" s="1122"/>
      <c r="N15" s="898" t="s">
        <v>369</v>
      </c>
      <c r="O15" s="98"/>
      <c r="P15" s="1131">
        <v>30.2</v>
      </c>
      <c r="Q15" s="1131">
        <v>34.299999999999997</v>
      </c>
      <c r="R15" s="1131">
        <v>34.1</v>
      </c>
      <c r="S15" s="1131">
        <v>36.799999999999997</v>
      </c>
      <c r="T15" s="1142">
        <v>39.200000000000003</v>
      </c>
      <c r="U15" s="1147"/>
      <c r="V15" s="1158"/>
      <c r="W15" s="221"/>
      <c r="X15" s="221"/>
      <c r="Y15" s="221"/>
      <c r="Z15" s="365"/>
      <c r="AA15" s="195"/>
      <c r="AB15" s="81"/>
      <c r="AC15" s="16"/>
      <c r="AD15" s="16"/>
      <c r="AE15" s="16"/>
      <c r="AF15" s="16"/>
      <c r="AG15" s="16"/>
      <c r="AH15" s="16"/>
      <c r="AI15" s="158"/>
      <c r="AJ15" s="158"/>
      <c r="AK15" s="158"/>
      <c r="AL15" s="158"/>
      <c r="AM15" s="158"/>
      <c r="AN15" s="158"/>
      <c r="AO15" s="158"/>
      <c r="AP15" s="158"/>
      <c r="AQ15" s="158"/>
      <c r="AR15" s="158"/>
    </row>
    <row r="16" spans="1:44" ht="24" customHeight="1">
      <c r="A16" s="386"/>
      <c r="B16" s="1044"/>
      <c r="C16" s="98"/>
      <c r="D16" s="100" t="s">
        <v>678</v>
      </c>
      <c r="E16" s="1076" t="s">
        <v>1389</v>
      </c>
      <c r="F16" s="1092" t="s">
        <v>527</v>
      </c>
      <c r="G16" s="1092" t="s">
        <v>516</v>
      </c>
      <c r="H16" s="1092" t="s">
        <v>1381</v>
      </c>
      <c r="I16" s="1104" t="s">
        <v>1382</v>
      </c>
      <c r="J16" s="1092" t="s">
        <v>1383</v>
      </c>
      <c r="K16" s="1108" t="s">
        <v>820</v>
      </c>
      <c r="L16" s="1114"/>
      <c r="M16" s="1123"/>
      <c r="N16" s="56"/>
      <c r="O16" s="56"/>
      <c r="P16" s="56"/>
      <c r="Q16" s="56"/>
      <c r="R16" s="125"/>
      <c r="S16" s="125"/>
      <c r="T16" s="125"/>
      <c r="U16" s="210"/>
      <c r="V16" s="1159"/>
      <c r="W16" s="1165"/>
      <c r="X16" s="1165"/>
      <c r="Y16" s="221"/>
      <c r="Z16" s="365"/>
      <c r="AA16" s="195"/>
      <c r="AB16" s="81"/>
      <c r="AC16" s="16"/>
      <c r="AD16" s="16"/>
      <c r="AE16" s="16"/>
      <c r="AF16" s="16"/>
      <c r="AG16" s="16"/>
      <c r="AH16" s="16"/>
      <c r="AI16" s="158"/>
      <c r="AJ16" s="158"/>
      <c r="AK16" s="158"/>
      <c r="AL16" s="158"/>
      <c r="AM16" s="158"/>
      <c r="AN16" s="158"/>
      <c r="AO16" s="158"/>
      <c r="AP16" s="158"/>
      <c r="AQ16" s="158"/>
      <c r="AR16" s="158"/>
    </row>
    <row r="17" spans="1:44" ht="24" customHeight="1">
      <c r="A17" s="386"/>
      <c r="B17" s="1044"/>
      <c r="C17" s="98" t="s">
        <v>330</v>
      </c>
      <c r="D17" s="100" t="s">
        <v>298</v>
      </c>
      <c r="E17" s="1077" t="s">
        <v>734</v>
      </c>
      <c r="F17" s="1077" t="s">
        <v>1157</v>
      </c>
      <c r="G17" s="1077" t="s">
        <v>572</v>
      </c>
      <c r="H17" s="1077" t="s">
        <v>1384</v>
      </c>
      <c r="I17" s="1077" t="s">
        <v>1385</v>
      </c>
      <c r="J17" s="1077" t="s">
        <v>898</v>
      </c>
      <c r="K17" s="1084" t="s">
        <v>1386</v>
      </c>
      <c r="L17" s="1113"/>
      <c r="M17" s="1122"/>
      <c r="N17" s="56"/>
      <c r="O17" s="56"/>
      <c r="P17" s="56"/>
      <c r="Q17" s="56"/>
      <c r="R17" s="125"/>
      <c r="S17" s="125"/>
      <c r="T17" s="125"/>
      <c r="U17" s="56"/>
      <c r="V17" s="195"/>
      <c r="W17" s="56"/>
      <c r="X17" s="56"/>
      <c r="Y17" s="56"/>
      <c r="Z17" s="81"/>
      <c r="AA17" s="195"/>
      <c r="AB17" s="81"/>
      <c r="AC17" s="16"/>
      <c r="AD17" s="16"/>
      <c r="AE17" s="16"/>
      <c r="AF17" s="16"/>
      <c r="AG17" s="16"/>
      <c r="AH17" s="16"/>
      <c r="AI17" s="158"/>
      <c r="AJ17" s="158"/>
      <c r="AK17" s="158"/>
      <c r="AL17" s="158"/>
      <c r="AM17" s="158"/>
      <c r="AN17" s="158"/>
      <c r="AO17" s="158"/>
      <c r="AP17" s="158"/>
      <c r="AQ17" s="158"/>
      <c r="AR17" s="158"/>
    </row>
    <row r="18" spans="1:44" ht="24" customHeight="1">
      <c r="A18" s="386"/>
      <c r="B18" s="1044"/>
      <c r="C18" s="98"/>
      <c r="D18" s="100" t="s">
        <v>678</v>
      </c>
      <c r="E18" s="1076" t="s">
        <v>1389</v>
      </c>
      <c r="F18" s="1092" t="s">
        <v>1235</v>
      </c>
      <c r="G18" s="1092" t="s">
        <v>1348</v>
      </c>
      <c r="H18" s="1092" t="s">
        <v>1387</v>
      </c>
      <c r="I18" s="1092" t="s">
        <v>280</v>
      </c>
      <c r="J18" s="1092" t="s">
        <v>1302</v>
      </c>
      <c r="K18" s="1108" t="s">
        <v>1388</v>
      </c>
      <c r="L18" s="1114"/>
      <c r="M18" s="1123"/>
      <c r="N18" s="56"/>
      <c r="O18" s="56"/>
      <c r="P18" s="56"/>
      <c r="Q18" s="56"/>
      <c r="R18" s="56"/>
      <c r="S18" s="56"/>
      <c r="T18" s="56"/>
      <c r="U18" s="210"/>
      <c r="V18" s="195"/>
      <c r="W18" s="219"/>
      <c r="X18" s="219"/>
      <c r="Y18" s="219"/>
      <c r="Z18" s="358"/>
      <c r="AA18" s="195"/>
      <c r="AB18" s="81"/>
      <c r="AC18" s="16"/>
      <c r="AD18" s="16"/>
      <c r="AE18" s="16"/>
      <c r="AF18" s="16"/>
      <c r="AG18" s="16"/>
      <c r="AH18" s="16"/>
      <c r="AI18" s="158"/>
      <c r="AJ18" s="158"/>
      <c r="AK18" s="158"/>
      <c r="AL18" s="158"/>
      <c r="AM18" s="158"/>
      <c r="AN18" s="158"/>
      <c r="AO18" s="158"/>
      <c r="AP18" s="158"/>
      <c r="AQ18" s="158"/>
      <c r="AR18" s="158"/>
    </row>
    <row r="19" spans="1:44" ht="9" customHeight="1">
      <c r="A19" s="386"/>
      <c r="B19" s="1044"/>
      <c r="C19" s="219"/>
      <c r="D19" s="219"/>
      <c r="E19" s="219"/>
      <c r="F19" s="219"/>
      <c r="G19" s="219"/>
      <c r="H19" s="219"/>
      <c r="I19" s="219"/>
      <c r="J19" s="219"/>
      <c r="K19" s="219"/>
      <c r="L19" s="219"/>
      <c r="M19" s="359"/>
      <c r="N19" s="219"/>
      <c r="O19" s="219"/>
      <c r="P19" s="219"/>
      <c r="Q19" s="219"/>
      <c r="R19" s="219"/>
      <c r="S19" s="219"/>
      <c r="T19" s="219"/>
      <c r="U19" s="219"/>
      <c r="V19" s="1160"/>
      <c r="W19" s="219"/>
      <c r="X19" s="219"/>
      <c r="Y19" s="219"/>
      <c r="Z19" s="358"/>
      <c r="AA19" s="195"/>
      <c r="AB19" s="81"/>
      <c r="AC19" s="16"/>
      <c r="AD19" s="16"/>
      <c r="AE19" s="16"/>
      <c r="AF19" s="16"/>
      <c r="AG19" s="16"/>
      <c r="AH19" s="16"/>
      <c r="AI19" s="158"/>
      <c r="AJ19" s="158"/>
      <c r="AK19" s="158"/>
      <c r="AL19" s="158"/>
      <c r="AM19" s="158"/>
      <c r="AN19" s="158"/>
      <c r="AO19" s="158"/>
      <c r="AP19" s="158"/>
      <c r="AQ19" s="158"/>
      <c r="AR19" s="158"/>
    </row>
    <row r="20" spans="1:44" ht="15" customHeight="1">
      <c r="A20" s="386"/>
      <c r="B20" s="1045"/>
      <c r="C20" s="1047" t="s">
        <v>1376</v>
      </c>
      <c r="D20" s="1059"/>
      <c r="E20" s="1059"/>
      <c r="F20" s="1059"/>
      <c r="G20" s="1059"/>
      <c r="H20" s="1059"/>
      <c r="I20" s="1059"/>
      <c r="J20" s="1047" t="s">
        <v>480</v>
      </c>
      <c r="K20" s="1059"/>
      <c r="L20" s="1059"/>
      <c r="M20" s="1059"/>
      <c r="N20" s="1059"/>
      <c r="O20" s="1059"/>
      <c r="P20" s="1059"/>
      <c r="Q20" s="1059"/>
      <c r="R20" s="1059"/>
      <c r="S20" s="1059"/>
      <c r="T20" s="1059"/>
      <c r="U20" s="1148"/>
      <c r="V20" s="1160"/>
      <c r="W20" s="210"/>
      <c r="X20" s="210"/>
      <c r="Y20" s="210"/>
      <c r="Z20" s="361"/>
      <c r="AA20" s="195"/>
      <c r="AB20" s="81"/>
      <c r="AC20" s="16"/>
      <c r="AD20" s="16"/>
      <c r="AE20" s="16"/>
      <c r="AF20" s="16"/>
      <c r="AG20" s="16"/>
      <c r="AH20" s="16"/>
      <c r="AI20" s="158"/>
      <c r="AJ20" s="158"/>
      <c r="AK20" s="158"/>
      <c r="AL20" s="158"/>
      <c r="AM20" s="158"/>
      <c r="AN20" s="158"/>
      <c r="AO20" s="158"/>
      <c r="AP20" s="158"/>
      <c r="AQ20" s="158"/>
      <c r="AR20" s="158"/>
    </row>
    <row r="21" spans="1:44" ht="15" customHeight="1">
      <c r="A21" s="386"/>
      <c r="B21" s="1045"/>
      <c r="C21" s="887"/>
      <c r="D21" s="904" t="s">
        <v>338</v>
      </c>
      <c r="E21" s="1078" t="s">
        <v>326</v>
      </c>
      <c r="F21" s="1093" t="s">
        <v>467</v>
      </c>
      <c r="G21" s="1102" t="s">
        <v>21</v>
      </c>
      <c r="H21" s="1102" t="s">
        <v>474</v>
      </c>
      <c r="I21" s="1102" t="s">
        <v>726</v>
      </c>
      <c r="J21" s="1102" t="s">
        <v>29</v>
      </c>
      <c r="K21" s="1102" t="s">
        <v>746</v>
      </c>
      <c r="L21" s="1102" t="s">
        <v>115</v>
      </c>
      <c r="M21" s="1102" t="s">
        <v>700</v>
      </c>
      <c r="N21" s="1102" t="s">
        <v>773</v>
      </c>
      <c r="O21" s="1102" t="s">
        <v>313</v>
      </c>
      <c r="P21" s="1102" t="s">
        <v>582</v>
      </c>
      <c r="Q21" s="1102" t="s">
        <v>420</v>
      </c>
      <c r="R21" s="1137" t="s">
        <v>410</v>
      </c>
      <c r="S21" s="1137" t="s">
        <v>823</v>
      </c>
      <c r="T21" s="1102" t="s">
        <v>825</v>
      </c>
      <c r="U21" s="1149"/>
      <c r="V21" s="342"/>
      <c r="W21" s="210"/>
      <c r="X21" s="210"/>
      <c r="Y21" s="210"/>
      <c r="Z21" s="361"/>
      <c r="AA21" s="195"/>
      <c r="AB21" s="81"/>
      <c r="AC21" s="16"/>
      <c r="AD21" s="16"/>
      <c r="AE21" s="16"/>
      <c r="AF21" s="16"/>
      <c r="AG21" s="16"/>
      <c r="AH21" s="16"/>
      <c r="AI21" s="158"/>
      <c r="AJ21" s="158"/>
      <c r="AK21" s="158"/>
      <c r="AL21" s="158"/>
      <c r="AM21" s="158"/>
      <c r="AN21" s="158"/>
      <c r="AO21" s="158"/>
      <c r="AP21" s="158"/>
      <c r="AQ21" s="158"/>
      <c r="AR21" s="158"/>
    </row>
    <row r="22" spans="1:44" ht="15" customHeight="1">
      <c r="A22" s="386"/>
      <c r="B22" s="1045"/>
      <c r="C22" s="98" t="s">
        <v>575</v>
      </c>
      <c r="D22" s="1060">
        <v>8.1</v>
      </c>
      <c r="E22" s="1079">
        <v>8</v>
      </c>
      <c r="F22" s="1060">
        <v>9.8000000000000007</v>
      </c>
      <c r="G22" s="1061">
        <v>7.9</v>
      </c>
      <c r="H22" s="1061">
        <v>8.1</v>
      </c>
      <c r="I22" s="1061">
        <v>6.1</v>
      </c>
      <c r="J22" s="1061">
        <v>7.6</v>
      </c>
      <c r="K22" s="1061">
        <v>8.6999999999999993</v>
      </c>
      <c r="L22" s="1061">
        <v>13.1</v>
      </c>
      <c r="M22" s="1061">
        <v>7.6</v>
      </c>
      <c r="N22" s="1061">
        <v>7.9</v>
      </c>
      <c r="O22" s="1061">
        <v>10</v>
      </c>
      <c r="P22" s="1061">
        <v>5</v>
      </c>
      <c r="Q22" s="1061">
        <v>7.9</v>
      </c>
      <c r="R22" s="1061">
        <v>9</v>
      </c>
      <c r="S22" s="1061">
        <v>8.6</v>
      </c>
      <c r="T22" s="1061">
        <v>9.6999999999999993</v>
      </c>
      <c r="U22" s="1150"/>
      <c r="V22" s="342"/>
      <c r="W22" s="210"/>
      <c r="X22" s="210"/>
      <c r="Y22" s="210"/>
      <c r="Z22" s="361"/>
      <c r="AA22" s="195"/>
      <c r="AB22" s="81"/>
      <c r="AC22" s="16"/>
      <c r="AD22" s="16"/>
      <c r="AE22" s="16"/>
      <c r="AF22" s="16"/>
      <c r="AG22" s="16"/>
      <c r="AH22" s="16"/>
      <c r="AI22" s="158"/>
      <c r="AJ22" s="158"/>
      <c r="AK22" s="158"/>
      <c r="AL22" s="158"/>
      <c r="AM22" s="158"/>
      <c r="AN22" s="158"/>
      <c r="AO22" s="158"/>
      <c r="AP22" s="158"/>
      <c r="AQ22" s="158"/>
      <c r="AR22" s="158"/>
    </row>
    <row r="23" spans="1:44" ht="15" customHeight="1">
      <c r="A23" s="386"/>
      <c r="B23" s="1045"/>
      <c r="C23" s="98" t="s">
        <v>655</v>
      </c>
      <c r="D23" s="1060" t="s">
        <v>682</v>
      </c>
      <c r="E23" s="1079">
        <v>8.3000000000000007</v>
      </c>
      <c r="F23" s="1060">
        <v>10.4</v>
      </c>
      <c r="G23" s="1061">
        <v>7.3</v>
      </c>
      <c r="H23" s="1061">
        <v>8.3000000000000007</v>
      </c>
      <c r="I23" s="1061">
        <v>6.2</v>
      </c>
      <c r="J23" s="1061">
        <v>7.8</v>
      </c>
      <c r="K23" s="1061">
        <v>8.9</v>
      </c>
      <c r="L23" s="1061">
        <v>14.8</v>
      </c>
      <c r="M23" s="1061">
        <v>7.9</v>
      </c>
      <c r="N23" s="1061">
        <v>7.5</v>
      </c>
      <c r="O23" s="1061">
        <v>10.1</v>
      </c>
      <c r="P23" s="1061">
        <v>5</v>
      </c>
      <c r="Q23" s="1061">
        <v>9.1999999999999993</v>
      </c>
      <c r="R23" s="1061">
        <v>9.1</v>
      </c>
      <c r="S23" s="1061">
        <v>8.6999999999999993</v>
      </c>
      <c r="T23" s="1061">
        <v>9.6999999999999993</v>
      </c>
      <c r="U23" s="1150"/>
      <c r="V23" s="342"/>
      <c r="W23" s="210"/>
      <c r="X23" s="210"/>
      <c r="Y23" s="210"/>
      <c r="Z23" s="361"/>
      <c r="AA23" s="195"/>
      <c r="AB23" s="81"/>
      <c r="AC23" s="16"/>
      <c r="AD23" s="16"/>
      <c r="AE23" s="16"/>
      <c r="AF23" s="16"/>
      <c r="AG23" s="16"/>
      <c r="AH23" s="16"/>
      <c r="AI23" s="158"/>
      <c r="AJ23" s="158"/>
      <c r="AK23" s="158"/>
      <c r="AL23" s="158"/>
      <c r="AM23" s="158"/>
      <c r="AN23" s="158"/>
      <c r="AO23" s="158"/>
      <c r="AP23" s="158"/>
      <c r="AQ23" s="158"/>
      <c r="AR23" s="158"/>
    </row>
    <row r="24" spans="1:44" ht="15" customHeight="1">
      <c r="A24" s="386"/>
      <c r="B24" s="1045"/>
      <c r="C24" s="98" t="s">
        <v>596</v>
      </c>
      <c r="D24" s="1061">
        <v>8.3000000000000007</v>
      </c>
      <c r="E24" s="1080">
        <v>8.5</v>
      </c>
      <c r="F24" s="1094">
        <v>10.9</v>
      </c>
      <c r="G24" s="1061">
        <v>7.6</v>
      </c>
      <c r="H24" s="1061">
        <v>8.3000000000000007</v>
      </c>
      <c r="I24" s="1061">
        <v>8</v>
      </c>
      <c r="J24" s="1061">
        <v>7.7</v>
      </c>
      <c r="K24" s="1061">
        <v>9.6</v>
      </c>
      <c r="L24" s="1061">
        <v>14.4</v>
      </c>
      <c r="M24" s="1061">
        <v>8</v>
      </c>
      <c r="N24" s="1061">
        <v>7.8</v>
      </c>
      <c r="O24" s="1061">
        <v>10.1</v>
      </c>
      <c r="P24" s="1061">
        <v>4.9000000000000004</v>
      </c>
      <c r="Q24" s="1061">
        <v>9.4</v>
      </c>
      <c r="R24" s="1061">
        <v>8.8000000000000007</v>
      </c>
      <c r="S24" s="1061">
        <v>9</v>
      </c>
      <c r="T24" s="1061">
        <v>9.9</v>
      </c>
      <c r="U24" s="1150"/>
      <c r="V24" s="342"/>
      <c r="W24" s="210"/>
      <c r="X24" s="210"/>
      <c r="Y24" s="210"/>
      <c r="Z24" s="361"/>
      <c r="AA24" s="195"/>
      <c r="AB24" s="81"/>
      <c r="AC24" s="16"/>
      <c r="AD24" s="16"/>
      <c r="AE24" s="16"/>
      <c r="AF24" s="16"/>
      <c r="AG24" s="16"/>
      <c r="AH24" s="16"/>
      <c r="AI24" s="158"/>
      <c r="AJ24" s="158"/>
      <c r="AK24" s="158"/>
      <c r="AL24" s="158"/>
      <c r="AM24" s="158"/>
      <c r="AN24" s="158"/>
      <c r="AO24" s="158"/>
      <c r="AP24" s="158"/>
      <c r="AQ24" s="158"/>
      <c r="AR24" s="158"/>
    </row>
    <row r="25" spans="1:44" ht="15" customHeight="1">
      <c r="A25" s="386"/>
      <c r="B25" s="1045"/>
      <c r="C25" s="98" t="s">
        <v>657</v>
      </c>
      <c r="D25" s="1061">
        <v>8.5</v>
      </c>
      <c r="E25" s="1080">
        <v>8.8000000000000007</v>
      </c>
      <c r="F25" s="1094">
        <v>10.199999999999999</v>
      </c>
      <c r="G25" s="1061">
        <v>7.7</v>
      </c>
      <c r="H25" s="1061">
        <v>10.1</v>
      </c>
      <c r="I25" s="1061">
        <v>8.6</v>
      </c>
      <c r="J25" s="1061">
        <v>8.1</v>
      </c>
      <c r="K25" s="1061">
        <v>9.6999999999999993</v>
      </c>
      <c r="L25" s="1061">
        <v>14.4</v>
      </c>
      <c r="M25" s="1061">
        <v>8.1999999999999993</v>
      </c>
      <c r="N25" s="1061">
        <v>8.1999999999999993</v>
      </c>
      <c r="O25" s="1061">
        <v>10.7</v>
      </c>
      <c r="P25" s="1061">
        <v>5</v>
      </c>
      <c r="Q25" s="1061">
        <v>9.4</v>
      </c>
      <c r="R25" s="1061">
        <v>9.5</v>
      </c>
      <c r="S25" s="1061">
        <v>8.9</v>
      </c>
      <c r="T25" s="1061">
        <v>10.1</v>
      </c>
      <c r="U25" s="1150"/>
      <c r="V25" s="342"/>
      <c r="W25" s="210"/>
      <c r="X25" s="210"/>
      <c r="Y25" s="210"/>
      <c r="Z25" s="361"/>
      <c r="AA25" s="195"/>
      <c r="AB25" s="81"/>
      <c r="AC25" s="16"/>
      <c r="AD25" s="16"/>
      <c r="AE25" s="16"/>
      <c r="AF25" s="16"/>
      <c r="AG25" s="16"/>
      <c r="AH25" s="16"/>
      <c r="AI25" s="158"/>
      <c r="AJ25" s="158"/>
      <c r="AK25" s="158"/>
      <c r="AL25" s="158"/>
      <c r="AM25" s="158"/>
      <c r="AN25" s="158"/>
      <c r="AO25" s="158"/>
      <c r="AP25" s="158"/>
      <c r="AQ25" s="158"/>
      <c r="AR25" s="158"/>
    </row>
    <row r="26" spans="1:44" ht="15" customHeight="1">
      <c r="A26" s="386"/>
      <c r="B26" s="1045"/>
      <c r="C26" s="98" t="s">
        <v>512</v>
      </c>
      <c r="D26" s="1061">
        <v>8.6</v>
      </c>
      <c r="E26" s="1080">
        <v>8.9</v>
      </c>
      <c r="F26" s="1094">
        <v>10.1</v>
      </c>
      <c r="G26" s="1061">
        <v>8.1999999999999993</v>
      </c>
      <c r="H26" s="1061">
        <v>10.8</v>
      </c>
      <c r="I26" s="1061">
        <v>8.6</v>
      </c>
      <c r="J26" s="1061">
        <v>7.9</v>
      </c>
      <c r="K26" s="1061">
        <v>9.3000000000000007</v>
      </c>
      <c r="L26" s="1061">
        <v>14.4</v>
      </c>
      <c r="M26" s="1061">
        <v>8.3000000000000007</v>
      </c>
      <c r="N26" s="1061">
        <v>7.8</v>
      </c>
      <c r="O26" s="1061">
        <v>10.3</v>
      </c>
      <c r="P26" s="1061">
        <v>5.0999999999999996</v>
      </c>
      <c r="Q26" s="1061">
        <v>9.3000000000000007</v>
      </c>
      <c r="R26" s="1061">
        <v>10.4</v>
      </c>
      <c r="S26" s="1061">
        <v>8.9</v>
      </c>
      <c r="T26" s="1061">
        <v>10</v>
      </c>
      <c r="U26" s="1150"/>
      <c r="V26" s="342"/>
      <c r="W26" s="210"/>
      <c r="X26" s="210"/>
      <c r="Y26" s="210"/>
      <c r="Z26" s="361"/>
      <c r="AA26" s="195"/>
      <c r="AB26" s="81"/>
      <c r="AC26" s="16"/>
      <c r="AD26" s="16"/>
      <c r="AE26" s="16"/>
      <c r="AF26" s="16"/>
      <c r="AG26" s="16"/>
      <c r="AH26" s="16"/>
      <c r="AI26" s="158"/>
      <c r="AJ26" s="158"/>
      <c r="AK26" s="158"/>
      <c r="AL26" s="158"/>
      <c r="AM26" s="158"/>
      <c r="AN26" s="158"/>
      <c r="AO26" s="158"/>
      <c r="AP26" s="158"/>
      <c r="AQ26" s="158"/>
      <c r="AR26" s="158"/>
    </row>
    <row r="27" spans="1:44" ht="15" customHeight="1">
      <c r="A27" s="386"/>
      <c r="B27" s="1045"/>
      <c r="C27" s="884" t="s">
        <v>659</v>
      </c>
      <c r="D27" s="1062">
        <v>8.6</v>
      </c>
      <c r="E27" s="1081">
        <v>8.9</v>
      </c>
      <c r="F27" s="1095">
        <v>10.7</v>
      </c>
      <c r="G27" s="1062">
        <v>8.5</v>
      </c>
      <c r="H27" s="1062">
        <v>10.8</v>
      </c>
      <c r="I27" s="1062">
        <v>8.5</v>
      </c>
      <c r="J27" s="1062">
        <v>7.9</v>
      </c>
      <c r="K27" s="1062">
        <v>9</v>
      </c>
      <c r="L27" s="1062">
        <v>15</v>
      </c>
      <c r="M27" s="1062">
        <v>8.1999999999999993</v>
      </c>
      <c r="N27" s="1062">
        <v>7.7</v>
      </c>
      <c r="O27" s="1062">
        <v>9.6999999999999993</v>
      </c>
      <c r="P27" s="1062">
        <v>4.9000000000000004</v>
      </c>
      <c r="Q27" s="1062">
        <v>9.5</v>
      </c>
      <c r="R27" s="1062">
        <v>11.1</v>
      </c>
      <c r="S27" s="1062">
        <v>9.3000000000000007</v>
      </c>
      <c r="T27" s="1062">
        <v>10.199999999999999</v>
      </c>
      <c r="U27" s="1151"/>
      <c r="V27" s="342"/>
      <c r="W27" s="210"/>
      <c r="X27" s="210"/>
      <c r="Y27" s="210"/>
      <c r="Z27" s="361"/>
      <c r="AA27" s="195"/>
      <c r="AB27" s="81"/>
      <c r="AC27" s="16"/>
      <c r="AD27" s="16"/>
      <c r="AE27" s="16"/>
      <c r="AF27" s="16"/>
      <c r="AG27" s="16"/>
      <c r="AH27" s="16"/>
      <c r="AI27" s="158"/>
      <c r="AJ27" s="158"/>
      <c r="AK27" s="158"/>
      <c r="AL27" s="158"/>
      <c r="AM27" s="158"/>
      <c r="AN27" s="158"/>
      <c r="AO27" s="158"/>
      <c r="AP27" s="158"/>
      <c r="AQ27" s="158"/>
      <c r="AR27" s="158"/>
    </row>
    <row r="28" spans="1:44" ht="16.5" customHeight="1">
      <c r="A28" s="386"/>
      <c r="B28" s="1045"/>
      <c r="C28" s="876" t="s">
        <v>558</v>
      </c>
      <c r="D28" s="895"/>
      <c r="E28" s="877"/>
      <c r="F28" s="877"/>
      <c r="G28" s="877"/>
      <c r="H28" s="877"/>
      <c r="I28" s="877"/>
      <c r="J28" s="877"/>
      <c r="K28" s="877"/>
      <c r="L28" s="877"/>
      <c r="M28" s="877"/>
      <c r="N28" s="877"/>
      <c r="O28" s="877"/>
      <c r="P28" s="877"/>
      <c r="Q28" s="877"/>
      <c r="R28" s="877"/>
      <c r="S28" s="877"/>
      <c r="T28" s="877"/>
      <c r="U28" s="877"/>
      <c r="V28" s="342"/>
      <c r="W28" s="210"/>
      <c r="X28" s="210"/>
      <c r="Y28" s="210"/>
      <c r="Z28" s="361"/>
      <c r="AA28" s="195"/>
      <c r="AB28" s="81"/>
      <c r="AC28" s="16"/>
      <c r="AD28" s="16"/>
      <c r="AE28" s="16"/>
      <c r="AF28" s="16"/>
      <c r="AG28" s="16"/>
      <c r="AH28" s="16"/>
      <c r="AI28" s="158"/>
      <c r="AJ28" s="158"/>
      <c r="AK28" s="158"/>
      <c r="AL28" s="158"/>
      <c r="AM28" s="158"/>
      <c r="AN28" s="158"/>
      <c r="AO28" s="158"/>
      <c r="AP28" s="158"/>
      <c r="AQ28" s="158"/>
      <c r="AR28" s="158"/>
    </row>
    <row r="29" spans="1:44" ht="16.5" customHeight="1">
      <c r="A29" s="386"/>
      <c r="B29" s="1045"/>
      <c r="C29" s="1048" t="s">
        <v>202</v>
      </c>
      <c r="D29" s="895"/>
      <c r="E29" s="1082"/>
      <c r="F29" s="1082"/>
      <c r="G29" s="1082"/>
      <c r="H29" s="1082"/>
      <c r="I29" s="1050"/>
      <c r="J29" s="1082"/>
      <c r="K29" s="1050"/>
      <c r="L29" s="1082"/>
      <c r="M29" s="1082"/>
      <c r="N29" s="1082"/>
      <c r="O29" s="1082"/>
      <c r="P29" s="1082"/>
      <c r="Q29" s="1082"/>
      <c r="R29" s="1082"/>
      <c r="S29" s="1082"/>
      <c r="T29" s="1082"/>
      <c r="U29" s="1082"/>
      <c r="V29" s="342"/>
      <c r="W29" s="210"/>
      <c r="X29" s="210"/>
      <c r="Y29" s="210"/>
      <c r="Z29" s="361"/>
      <c r="AA29" s="195"/>
      <c r="AB29" s="81"/>
      <c r="AC29" s="16"/>
      <c r="AD29" s="16"/>
      <c r="AE29" s="16"/>
      <c r="AF29" s="16"/>
      <c r="AG29" s="16"/>
      <c r="AH29" s="16"/>
      <c r="AI29" s="158"/>
      <c r="AJ29" s="158"/>
      <c r="AK29" s="158"/>
      <c r="AL29" s="158"/>
      <c r="AM29" s="158"/>
      <c r="AN29" s="158"/>
      <c r="AO29" s="158"/>
      <c r="AP29" s="158"/>
      <c r="AQ29" s="158"/>
      <c r="AR29" s="158"/>
    </row>
    <row r="30" spans="1:44" ht="30.75" customHeight="1">
      <c r="A30" s="386"/>
      <c r="B30" s="1045"/>
      <c r="C30" s="1049"/>
      <c r="D30" s="1063" t="s">
        <v>625</v>
      </c>
      <c r="E30" s="1083" t="s">
        <v>290</v>
      </c>
      <c r="F30" s="1083" t="s">
        <v>721</v>
      </c>
      <c r="G30" s="1083" t="s">
        <v>736</v>
      </c>
      <c r="H30" s="1083" t="s">
        <v>753</v>
      </c>
      <c r="I30" s="1083" t="s">
        <v>776</v>
      </c>
      <c r="J30" s="1083" t="s">
        <v>637</v>
      </c>
      <c r="K30" s="984" t="s">
        <v>752</v>
      </c>
      <c r="L30" s="984" t="s">
        <v>482</v>
      </c>
      <c r="M30" s="984" t="s">
        <v>832</v>
      </c>
      <c r="N30" s="992" t="s">
        <v>678</v>
      </c>
      <c r="O30" s="915" t="s">
        <v>235</v>
      </c>
      <c r="P30" s="1132"/>
      <c r="Q30" s="1135"/>
      <c r="R30" s="1136"/>
      <c r="S30" s="1136"/>
      <c r="T30" s="1136"/>
      <c r="U30" s="1136"/>
      <c r="V30" s="342"/>
      <c r="W30" s="210"/>
      <c r="X30" s="210"/>
      <c r="Y30" s="210"/>
      <c r="Z30" s="361"/>
      <c r="AA30" s="195"/>
      <c r="AB30" s="81"/>
      <c r="AC30" s="16"/>
      <c r="AD30" s="16"/>
      <c r="AE30" s="16"/>
      <c r="AF30" s="16"/>
      <c r="AG30" s="16"/>
      <c r="AH30" s="16"/>
      <c r="AI30" s="158"/>
      <c r="AJ30" s="158"/>
      <c r="AK30" s="158"/>
      <c r="AL30" s="158"/>
      <c r="AM30" s="158"/>
      <c r="AN30" s="158"/>
      <c r="AO30" s="158"/>
      <c r="AP30" s="158"/>
      <c r="AQ30" s="158"/>
      <c r="AR30" s="158"/>
    </row>
    <row r="31" spans="1:44" ht="27.75" customHeight="1">
      <c r="A31" s="386"/>
      <c r="B31" s="1045"/>
      <c r="C31" s="1049"/>
      <c r="D31" s="1064" t="s">
        <v>1390</v>
      </c>
      <c r="E31" s="1084" t="s">
        <v>1391</v>
      </c>
      <c r="F31" s="1084" t="s">
        <v>1392</v>
      </c>
      <c r="G31" s="1084" t="s">
        <v>942</v>
      </c>
      <c r="H31" s="1084" t="s">
        <v>797</v>
      </c>
      <c r="I31" s="1084" t="s">
        <v>1419</v>
      </c>
      <c r="J31" s="1084" t="s">
        <v>188</v>
      </c>
      <c r="K31" s="1084" t="s">
        <v>1421</v>
      </c>
      <c r="L31" s="1115" t="s">
        <v>912</v>
      </c>
      <c r="M31" s="1084" t="s">
        <v>1393</v>
      </c>
      <c r="N31" s="1104" t="s">
        <v>1394</v>
      </c>
      <c r="O31" s="1115" t="s">
        <v>11</v>
      </c>
      <c r="P31" s="1132"/>
      <c r="Q31" s="1136"/>
      <c r="R31" s="1135"/>
      <c r="S31" s="1136"/>
      <c r="T31" s="1143"/>
      <c r="U31" s="878"/>
      <c r="V31" s="342"/>
      <c r="W31" s="210"/>
      <c r="X31" s="210"/>
      <c r="Y31" s="210"/>
      <c r="Z31" s="361"/>
      <c r="AA31" s="195"/>
      <c r="AB31" s="81"/>
      <c r="AC31" s="16"/>
      <c r="AD31" s="16"/>
      <c r="AE31" s="16"/>
      <c r="AF31" s="16"/>
      <c r="AG31" s="16"/>
      <c r="AH31" s="16"/>
      <c r="AI31" s="158"/>
      <c r="AJ31" s="158"/>
      <c r="AK31" s="158"/>
      <c r="AL31" s="158"/>
      <c r="AM31" s="158"/>
      <c r="AN31" s="158"/>
      <c r="AO31" s="158"/>
      <c r="AP31" s="158"/>
      <c r="AQ31" s="158"/>
      <c r="AR31" s="158"/>
    </row>
    <row r="32" spans="1:44" ht="15" customHeight="1">
      <c r="A32" s="386"/>
      <c r="B32" s="1045"/>
      <c r="C32" s="1048" t="s">
        <v>660</v>
      </c>
      <c r="D32" s="895"/>
      <c r="E32" s="1085"/>
      <c r="F32" s="1085"/>
      <c r="G32" s="1085"/>
      <c r="H32" s="1085"/>
      <c r="I32" s="1085"/>
      <c r="J32" s="1085"/>
      <c r="K32" s="1085"/>
      <c r="L32" s="1085"/>
      <c r="M32" s="1085"/>
      <c r="N32" s="1085"/>
      <c r="O32" s="1085"/>
      <c r="P32" s="1085"/>
      <c r="Q32" s="1085"/>
      <c r="R32" s="1085"/>
      <c r="S32" s="1085"/>
      <c r="T32" s="1085"/>
      <c r="U32" s="1085"/>
      <c r="V32" s="342"/>
      <c r="W32" s="210"/>
      <c r="X32" s="210"/>
      <c r="Y32" s="210"/>
      <c r="Z32" s="361"/>
      <c r="AA32" s="195"/>
      <c r="AB32" s="81"/>
      <c r="AC32" s="16"/>
      <c r="AD32" s="16"/>
      <c r="AE32" s="16"/>
      <c r="AF32" s="16"/>
      <c r="AG32" s="16"/>
      <c r="AH32" s="16"/>
      <c r="AI32" s="158"/>
      <c r="AJ32" s="158"/>
      <c r="AK32" s="158"/>
      <c r="AL32" s="158"/>
      <c r="AM32" s="158"/>
      <c r="AN32" s="158"/>
      <c r="AO32" s="158"/>
      <c r="AP32" s="158"/>
      <c r="AQ32" s="158"/>
      <c r="AR32" s="158"/>
    </row>
    <row r="33" spans="1:44" ht="15" customHeight="1">
      <c r="A33" s="386"/>
      <c r="B33" s="1045"/>
      <c r="C33" s="1049"/>
      <c r="D33" s="1063">
        <v>1</v>
      </c>
      <c r="E33" s="984">
        <v>2</v>
      </c>
      <c r="F33" s="984">
        <v>3</v>
      </c>
      <c r="G33" s="984">
        <v>4</v>
      </c>
      <c r="H33" s="984">
        <v>5</v>
      </c>
      <c r="I33" s="984">
        <v>6</v>
      </c>
      <c r="J33" s="984">
        <v>7</v>
      </c>
      <c r="K33" s="984">
        <v>8</v>
      </c>
      <c r="L33" s="992">
        <v>9</v>
      </c>
      <c r="M33" s="992">
        <v>10</v>
      </c>
      <c r="N33" s="992">
        <v>11</v>
      </c>
      <c r="O33" s="992">
        <v>12</v>
      </c>
      <c r="P33" s="992">
        <v>13</v>
      </c>
      <c r="Q33" s="984">
        <v>14</v>
      </c>
      <c r="R33" s="984" t="s">
        <v>482</v>
      </c>
      <c r="S33" s="984" t="s">
        <v>712</v>
      </c>
      <c r="T33" s="984" t="s">
        <v>678</v>
      </c>
      <c r="U33" s="916" t="s">
        <v>235</v>
      </c>
      <c r="V33" s="196"/>
      <c r="W33" s="210"/>
      <c r="X33" s="210"/>
      <c r="Y33" s="210"/>
      <c r="Z33" s="361"/>
      <c r="AA33" s="195"/>
      <c r="AB33" s="81"/>
      <c r="AC33" s="16"/>
      <c r="AD33" s="16"/>
      <c r="AE33" s="16"/>
      <c r="AF33" s="16"/>
      <c r="AG33" s="16"/>
      <c r="AH33" s="16"/>
      <c r="AI33" s="158"/>
      <c r="AJ33" s="158"/>
      <c r="AK33" s="158"/>
      <c r="AL33" s="158"/>
      <c r="AM33" s="158"/>
      <c r="AN33" s="158"/>
      <c r="AO33" s="158"/>
      <c r="AP33" s="158"/>
      <c r="AQ33" s="158"/>
      <c r="AR33" s="158"/>
    </row>
    <row r="34" spans="1:44" ht="28.5" customHeight="1">
      <c r="A34" s="386"/>
      <c r="B34" s="1045"/>
      <c r="C34" s="1049"/>
      <c r="D34" s="1065" t="s">
        <v>1398</v>
      </c>
      <c r="E34" s="1084" t="s">
        <v>1399</v>
      </c>
      <c r="F34" s="1084" t="s">
        <v>1400</v>
      </c>
      <c r="G34" s="1084" t="s">
        <v>1401</v>
      </c>
      <c r="H34" s="1084" t="s">
        <v>1402</v>
      </c>
      <c r="I34" s="1084" t="s">
        <v>1222</v>
      </c>
      <c r="J34" s="1084" t="s">
        <v>1415</v>
      </c>
      <c r="K34" s="1084" t="s">
        <v>1416</v>
      </c>
      <c r="L34" s="1077" t="s">
        <v>1417</v>
      </c>
      <c r="M34" s="1077" t="s">
        <v>1418</v>
      </c>
      <c r="N34" s="1077" t="s">
        <v>1157</v>
      </c>
      <c r="O34" s="1077" t="s">
        <v>1157</v>
      </c>
      <c r="P34" s="1077" t="s">
        <v>1157</v>
      </c>
      <c r="Q34" s="1084" t="s">
        <v>711</v>
      </c>
      <c r="R34" s="1084" t="s">
        <v>912</v>
      </c>
      <c r="S34" s="1084" t="s">
        <v>975</v>
      </c>
      <c r="T34" s="1144" t="s">
        <v>1403</v>
      </c>
      <c r="U34" s="1144" t="s">
        <v>1404</v>
      </c>
      <c r="V34" s="196"/>
      <c r="W34" s="210"/>
      <c r="X34" s="210"/>
      <c r="Y34" s="210"/>
      <c r="Z34" s="361"/>
      <c r="AA34" s="195"/>
      <c r="AB34" s="81"/>
      <c r="AC34" s="16"/>
      <c r="AD34" s="16"/>
      <c r="AE34" s="16"/>
      <c r="AF34" s="16"/>
      <c r="AG34" s="16"/>
      <c r="AH34" s="16"/>
      <c r="AI34" s="158"/>
      <c r="AJ34" s="158"/>
      <c r="AK34" s="158"/>
      <c r="AL34" s="158"/>
      <c r="AM34" s="158"/>
      <c r="AN34" s="158"/>
      <c r="AO34" s="158"/>
      <c r="AP34" s="158"/>
      <c r="AQ34" s="158"/>
      <c r="AR34" s="158"/>
    </row>
    <row r="35" spans="1:44" ht="15" customHeight="1">
      <c r="A35" s="386"/>
      <c r="B35" s="1045"/>
      <c r="C35" s="882" t="s">
        <v>138</v>
      </c>
      <c r="D35" s="877"/>
      <c r="E35" s="877"/>
      <c r="F35" s="877"/>
      <c r="G35" s="877"/>
      <c r="H35" s="877"/>
      <c r="I35" s="877"/>
      <c r="J35" s="877"/>
      <c r="K35" s="877"/>
      <c r="L35" s="877"/>
      <c r="M35" s="877"/>
      <c r="N35" s="877"/>
      <c r="O35" s="877"/>
      <c r="P35" s="877"/>
      <c r="Q35" s="877"/>
      <c r="R35" s="877"/>
      <c r="S35" s="629"/>
      <c r="T35" s="629"/>
      <c r="U35" s="629"/>
      <c r="V35" s="1161"/>
      <c r="W35" s="371"/>
      <c r="X35" s="219"/>
      <c r="Y35" s="219"/>
      <c r="Z35" s="358"/>
      <c r="AA35" s="196"/>
      <c r="AB35" s="358"/>
      <c r="AC35" s="158"/>
      <c r="AD35" s="158"/>
      <c r="AE35" s="158"/>
      <c r="AF35" s="158"/>
      <c r="AG35" s="158"/>
    </row>
    <row r="36" spans="1:44" ht="15" customHeight="1">
      <c r="A36" s="386"/>
      <c r="B36" s="1045"/>
      <c r="C36" s="887"/>
      <c r="D36" s="100" t="s">
        <v>676</v>
      </c>
      <c r="E36" s="100" t="s">
        <v>172</v>
      </c>
      <c r="F36" s="100" t="s">
        <v>575</v>
      </c>
      <c r="G36" s="100" t="s">
        <v>655</v>
      </c>
      <c r="H36" s="100" t="s">
        <v>596</v>
      </c>
      <c r="I36" s="915" t="s">
        <v>657</v>
      </c>
      <c r="J36" s="915" t="s">
        <v>512</v>
      </c>
      <c r="K36" s="980" t="s">
        <v>659</v>
      </c>
      <c r="L36" s="980"/>
      <c r="M36" s="1124"/>
      <c r="N36" s="1128"/>
      <c r="O36" s="877"/>
      <c r="P36" s="877"/>
      <c r="Q36" s="877"/>
      <c r="R36" s="877"/>
      <c r="S36" s="210"/>
      <c r="T36" s="210"/>
      <c r="U36" s="210"/>
      <c r="V36" s="1161"/>
      <c r="W36" s="371"/>
      <c r="X36" s="219"/>
      <c r="Y36" s="219"/>
      <c r="Z36" s="358"/>
      <c r="AA36" s="196"/>
      <c r="AB36" s="358"/>
      <c r="AC36" s="158"/>
      <c r="AD36" s="158"/>
      <c r="AE36" s="158"/>
      <c r="AF36" s="158"/>
      <c r="AG36" s="158"/>
    </row>
    <row r="37" spans="1:44" ht="15" customHeight="1">
      <c r="A37" s="386"/>
      <c r="B37" s="1045"/>
      <c r="C37" s="98" t="s">
        <v>664</v>
      </c>
      <c r="D37" s="901">
        <v>10724</v>
      </c>
      <c r="E37" s="901">
        <v>11596</v>
      </c>
      <c r="F37" s="901">
        <v>11963</v>
      </c>
      <c r="G37" s="901">
        <v>11893</v>
      </c>
      <c r="H37" s="901">
        <v>12231</v>
      </c>
      <c r="I37" s="1105">
        <v>12497</v>
      </c>
      <c r="J37" s="1105">
        <v>12215</v>
      </c>
      <c r="K37" s="1109">
        <v>12725</v>
      </c>
      <c r="L37" s="1109"/>
      <c r="M37" s="1125"/>
      <c r="N37" s="1129"/>
      <c r="O37" s="920"/>
      <c r="P37" s="920"/>
      <c r="Q37" s="920"/>
      <c r="R37" s="920"/>
      <c r="S37" s="210"/>
      <c r="T37" s="210"/>
      <c r="U37" s="210"/>
      <c r="V37" s="1161"/>
      <c r="W37" s="371"/>
      <c r="X37" s="219"/>
      <c r="Y37" s="219"/>
      <c r="Z37" s="358"/>
      <c r="AA37" s="196"/>
      <c r="AB37" s="358"/>
      <c r="AC37" s="158"/>
      <c r="AD37" s="158"/>
      <c r="AE37" s="158"/>
      <c r="AF37" s="158"/>
      <c r="AG37" s="158"/>
    </row>
    <row r="38" spans="1:44" ht="15" customHeight="1">
      <c r="A38" s="386"/>
      <c r="B38" s="1045"/>
      <c r="C38" s="98" t="s">
        <v>302</v>
      </c>
      <c r="D38" s="1066">
        <v>0.3324343594035773</v>
      </c>
      <c r="E38" s="1066">
        <v>0.35204468866692978</v>
      </c>
      <c r="F38" s="1066">
        <v>0.34792345276872966</v>
      </c>
      <c r="G38" s="1066">
        <v>0.33800000000000002</v>
      </c>
      <c r="H38" s="1066">
        <v>0.34799999999999998</v>
      </c>
      <c r="I38" s="1106">
        <v>0.35199999999999998</v>
      </c>
      <c r="J38" s="1106">
        <v>0.34499999999999997</v>
      </c>
      <c r="K38" s="1110">
        <v>0.34699999999999998</v>
      </c>
      <c r="L38" s="1110"/>
      <c r="M38" s="1126"/>
      <c r="N38" s="1130"/>
      <c r="O38" s="920"/>
      <c r="P38" s="920"/>
      <c r="Q38" s="920"/>
      <c r="R38" s="920"/>
      <c r="S38" s="210"/>
      <c r="T38" s="210"/>
      <c r="U38" s="210"/>
      <c r="V38" s="1161"/>
      <c r="W38" s="371"/>
      <c r="X38" s="219"/>
      <c r="Y38" s="219"/>
      <c r="Z38" s="358"/>
      <c r="AA38" s="196"/>
      <c r="AB38" s="358"/>
      <c r="AC38" s="158"/>
      <c r="AD38" s="158"/>
      <c r="AE38" s="158"/>
      <c r="AF38" s="158"/>
      <c r="AG38" s="158"/>
    </row>
    <row r="39" spans="1:44" ht="15" customHeight="1">
      <c r="A39" s="386"/>
      <c r="B39" s="1045"/>
      <c r="C39" s="1050" t="s">
        <v>1378</v>
      </c>
      <c r="D39" s="1067"/>
      <c r="E39" s="1067"/>
      <c r="F39" s="1067"/>
      <c r="G39" s="1067"/>
      <c r="H39" s="1067"/>
      <c r="I39" s="1067"/>
      <c r="J39" s="1067"/>
      <c r="K39" s="1067"/>
      <c r="L39" s="1067"/>
      <c r="M39" s="1067"/>
      <c r="N39" s="1067"/>
      <c r="O39" s="1067"/>
      <c r="P39" s="877"/>
      <c r="Q39" s="920"/>
      <c r="R39" s="920"/>
      <c r="S39" s="1067"/>
      <c r="T39" s="1067"/>
      <c r="U39" s="1067"/>
      <c r="V39" s="342"/>
      <c r="W39" s="210"/>
      <c r="X39" s="210"/>
      <c r="Y39" s="210"/>
      <c r="Z39" s="361"/>
      <c r="AA39" s="195"/>
      <c r="AB39" s="81"/>
      <c r="AC39" s="16"/>
      <c r="AD39" s="16"/>
      <c r="AE39" s="16"/>
      <c r="AF39" s="16"/>
      <c r="AG39" s="16"/>
      <c r="AH39" s="16"/>
      <c r="AI39" s="158"/>
      <c r="AJ39" s="158"/>
      <c r="AK39" s="158"/>
      <c r="AL39" s="158"/>
      <c r="AM39" s="158"/>
      <c r="AN39" s="158"/>
      <c r="AO39" s="158"/>
      <c r="AP39" s="158"/>
      <c r="AQ39" s="158"/>
      <c r="AR39" s="158"/>
    </row>
    <row r="40" spans="1:44" ht="15" customHeight="1">
      <c r="A40" s="386"/>
      <c r="B40" s="1045"/>
      <c r="C40" s="887"/>
      <c r="D40" s="904" t="s">
        <v>338</v>
      </c>
      <c r="E40" s="1078" t="s">
        <v>326</v>
      </c>
      <c r="F40" s="1093" t="s">
        <v>467</v>
      </c>
      <c r="G40" s="1102" t="s">
        <v>21</v>
      </c>
      <c r="H40" s="1102" t="s">
        <v>474</v>
      </c>
      <c r="I40" s="1102" t="s">
        <v>726</v>
      </c>
      <c r="J40" s="1102" t="s">
        <v>29</v>
      </c>
      <c r="K40" s="1102" t="s">
        <v>746</v>
      </c>
      <c r="L40" s="1102" t="s">
        <v>115</v>
      </c>
      <c r="M40" s="1102" t="s">
        <v>700</v>
      </c>
      <c r="N40" s="1102" t="s">
        <v>773</v>
      </c>
      <c r="O40" s="1102" t="s">
        <v>313</v>
      </c>
      <c r="P40" s="1102" t="s">
        <v>582</v>
      </c>
      <c r="Q40" s="1102" t="s">
        <v>420</v>
      </c>
      <c r="R40" s="1137" t="s">
        <v>410</v>
      </c>
      <c r="S40" s="1137" t="s">
        <v>823</v>
      </c>
      <c r="T40" s="1102" t="s">
        <v>825</v>
      </c>
      <c r="U40" s="1149"/>
      <c r="V40" s="342"/>
      <c r="W40" s="210"/>
      <c r="X40" s="210"/>
      <c r="Y40" s="210"/>
      <c r="Z40" s="361"/>
      <c r="AA40" s="195"/>
      <c r="AB40" s="81"/>
      <c r="AC40" s="16"/>
      <c r="AD40" s="16"/>
      <c r="AE40" s="16"/>
      <c r="AF40" s="16"/>
      <c r="AG40" s="16"/>
      <c r="AH40" s="16"/>
      <c r="AI40" s="158"/>
      <c r="AJ40" s="158"/>
      <c r="AK40" s="158"/>
      <c r="AL40" s="158"/>
      <c r="AM40" s="158"/>
      <c r="AN40" s="158"/>
      <c r="AO40" s="158"/>
      <c r="AP40" s="158"/>
      <c r="AQ40" s="158"/>
      <c r="AR40" s="158"/>
    </row>
    <row r="41" spans="1:44" ht="15" customHeight="1">
      <c r="A41" s="386"/>
      <c r="B41" s="1045"/>
      <c r="C41" s="98" t="s">
        <v>172</v>
      </c>
      <c r="D41" s="1068">
        <v>36.1</v>
      </c>
      <c r="E41" s="1086">
        <v>34.6</v>
      </c>
      <c r="F41" s="1068">
        <v>48.6</v>
      </c>
      <c r="G41" s="1103">
        <v>50.8</v>
      </c>
      <c r="H41" s="1103">
        <v>39</v>
      </c>
      <c r="I41" s="1103">
        <v>35.299999999999997</v>
      </c>
      <c r="J41" s="1103">
        <v>39.5</v>
      </c>
      <c r="K41" s="1103">
        <v>30.1</v>
      </c>
      <c r="L41" s="1103">
        <v>49.4</v>
      </c>
      <c r="M41" s="1103">
        <v>27.6</v>
      </c>
      <c r="N41" s="1103">
        <v>37</v>
      </c>
      <c r="O41" s="1103">
        <v>50.8</v>
      </c>
      <c r="P41" s="1103">
        <v>27.6</v>
      </c>
      <c r="Q41" s="1103">
        <v>44.3</v>
      </c>
      <c r="R41" s="1103">
        <v>39.6</v>
      </c>
      <c r="S41" s="1103">
        <v>32.200000000000003</v>
      </c>
      <c r="T41" s="1103">
        <v>38.5</v>
      </c>
      <c r="U41" s="1152"/>
      <c r="V41" s="342"/>
      <c r="W41" s="210"/>
      <c r="X41" s="210"/>
      <c r="Y41" s="210"/>
      <c r="Z41" s="361"/>
      <c r="AA41" s="195"/>
      <c r="AB41" s="81"/>
      <c r="AC41" s="16"/>
      <c r="AD41" s="16"/>
      <c r="AE41" s="16"/>
      <c r="AF41" s="16"/>
      <c r="AG41" s="16"/>
      <c r="AH41" s="16"/>
      <c r="AI41" s="158"/>
      <c r="AJ41" s="158"/>
      <c r="AK41" s="158"/>
      <c r="AL41" s="158"/>
      <c r="AM41" s="158"/>
      <c r="AN41" s="158"/>
      <c r="AO41" s="158"/>
      <c r="AP41" s="158"/>
      <c r="AQ41" s="158"/>
      <c r="AR41" s="158"/>
    </row>
    <row r="42" spans="1:44" ht="15" customHeight="1">
      <c r="A42" s="386"/>
      <c r="B42" s="1045"/>
      <c r="C42" s="98" t="s">
        <v>575</v>
      </c>
      <c r="D42" s="1068">
        <v>37.4</v>
      </c>
      <c r="E42" s="1086">
        <v>36.1</v>
      </c>
      <c r="F42" s="1068">
        <v>53.9</v>
      </c>
      <c r="G42" s="1103">
        <v>50.7</v>
      </c>
      <c r="H42" s="1103">
        <v>41.6</v>
      </c>
      <c r="I42" s="1103">
        <v>37.799999999999997</v>
      </c>
      <c r="J42" s="1103">
        <v>40</v>
      </c>
      <c r="K42" s="1103">
        <v>31.4</v>
      </c>
      <c r="L42" s="1103">
        <v>50</v>
      </c>
      <c r="M42" s="1103">
        <v>29.2</v>
      </c>
      <c r="N42" s="1103">
        <v>38.299999999999997</v>
      </c>
      <c r="O42" s="1103">
        <v>50.5</v>
      </c>
      <c r="P42" s="1103">
        <v>28.1</v>
      </c>
      <c r="Q42" s="1103">
        <v>45.7</v>
      </c>
      <c r="R42" s="1103">
        <v>40.299999999999997</v>
      </c>
      <c r="S42" s="1103">
        <v>34.799999999999997</v>
      </c>
      <c r="T42" s="1103">
        <v>40.6</v>
      </c>
      <c r="U42" s="1152"/>
      <c r="V42" s="342"/>
      <c r="W42" s="210"/>
      <c r="X42" s="210"/>
      <c r="Y42" s="210"/>
      <c r="Z42" s="361"/>
      <c r="AA42" s="195"/>
      <c r="AB42" s="81"/>
      <c r="AC42" s="16"/>
      <c r="AD42" s="16"/>
      <c r="AE42" s="16"/>
      <c r="AF42" s="16"/>
      <c r="AG42" s="16"/>
      <c r="AH42" s="16"/>
      <c r="AI42" s="158"/>
      <c r="AJ42" s="158"/>
      <c r="AK42" s="158"/>
      <c r="AL42" s="158"/>
      <c r="AM42" s="158"/>
      <c r="AN42" s="158"/>
      <c r="AO42" s="158"/>
      <c r="AP42" s="158"/>
      <c r="AQ42" s="158"/>
      <c r="AR42" s="158"/>
    </row>
    <row r="43" spans="1:44" ht="15" customHeight="1">
      <c r="A43" s="386"/>
      <c r="B43" s="1045"/>
      <c r="C43" s="98" t="s">
        <v>655</v>
      </c>
      <c r="D43" s="1068">
        <v>38.1</v>
      </c>
      <c r="E43" s="1086">
        <v>37</v>
      </c>
      <c r="F43" s="1068">
        <v>55.1</v>
      </c>
      <c r="G43" s="1103">
        <v>52</v>
      </c>
      <c r="H43" s="1103">
        <v>42.8</v>
      </c>
      <c r="I43" s="1103">
        <v>39.700000000000003</v>
      </c>
      <c r="J43" s="1103">
        <v>40.700000000000003</v>
      </c>
      <c r="K43" s="1103">
        <v>34.200000000000003</v>
      </c>
      <c r="L43" s="1103">
        <v>41.5</v>
      </c>
      <c r="M43" s="1103">
        <v>31.2</v>
      </c>
      <c r="N43" s="1103">
        <v>37.5</v>
      </c>
      <c r="O43" s="1103">
        <v>49</v>
      </c>
      <c r="P43" s="1103">
        <v>28.7</v>
      </c>
      <c r="Q43" s="1103">
        <v>45.3</v>
      </c>
      <c r="R43" s="1103">
        <v>41.3</v>
      </c>
      <c r="S43" s="1103">
        <v>35.1</v>
      </c>
      <c r="T43" s="1103">
        <v>38.5</v>
      </c>
      <c r="U43" s="1152"/>
      <c r="V43" s="342"/>
      <c r="W43" s="210"/>
      <c r="X43" s="210"/>
      <c r="Y43" s="210"/>
      <c r="Z43" s="361"/>
      <c r="AA43" s="195"/>
      <c r="AB43" s="81"/>
      <c r="AC43" s="16"/>
      <c r="AD43" s="16"/>
      <c r="AE43" s="16"/>
      <c r="AF43" s="16"/>
      <c r="AG43" s="16"/>
      <c r="AH43" s="16"/>
      <c r="AI43" s="158"/>
      <c r="AJ43" s="158"/>
      <c r="AK43" s="158"/>
      <c r="AL43" s="158"/>
      <c r="AM43" s="158"/>
      <c r="AN43" s="158"/>
      <c r="AO43" s="158"/>
      <c r="AP43" s="158"/>
      <c r="AQ43" s="158"/>
      <c r="AR43" s="158"/>
    </row>
    <row r="44" spans="1:44" ht="15" customHeight="1">
      <c r="A44" s="386"/>
      <c r="B44" s="1045"/>
      <c r="C44" s="98" t="s">
        <v>596</v>
      </c>
      <c r="D44" s="1068">
        <v>38.700000000000003</v>
      </c>
      <c r="E44" s="1086">
        <v>38.299999999999997</v>
      </c>
      <c r="F44" s="1068">
        <v>54.2</v>
      </c>
      <c r="G44" s="1103">
        <v>50</v>
      </c>
      <c r="H44" s="1103">
        <v>41.8</v>
      </c>
      <c r="I44" s="1103">
        <v>42.2</v>
      </c>
      <c r="J44" s="1103">
        <v>42.8</v>
      </c>
      <c r="K44" s="1103">
        <v>35.200000000000003</v>
      </c>
      <c r="L44" s="1103">
        <v>49.8</v>
      </c>
      <c r="M44" s="1103">
        <v>32.4</v>
      </c>
      <c r="N44" s="1103">
        <v>39</v>
      </c>
      <c r="O44" s="1103">
        <v>48.7</v>
      </c>
      <c r="P44" s="1103">
        <v>31</v>
      </c>
      <c r="Q44" s="1103">
        <v>47.6</v>
      </c>
      <c r="R44" s="1103">
        <v>41.4</v>
      </c>
      <c r="S44" s="1103">
        <v>36.5</v>
      </c>
      <c r="T44" s="1103">
        <v>39.6</v>
      </c>
      <c r="U44" s="1152"/>
      <c r="V44" s="342"/>
      <c r="W44" s="210"/>
      <c r="X44" s="210"/>
      <c r="Y44" s="210"/>
      <c r="Z44" s="361"/>
      <c r="AA44" s="195"/>
      <c r="AB44" s="81"/>
      <c r="AC44" s="16"/>
      <c r="AD44" s="16"/>
      <c r="AE44" s="16"/>
      <c r="AF44" s="16"/>
      <c r="AG44" s="16"/>
      <c r="AH44" s="16"/>
      <c r="AI44" s="158"/>
      <c r="AJ44" s="158"/>
      <c r="AK44" s="158"/>
      <c r="AL44" s="158"/>
      <c r="AM44" s="158"/>
      <c r="AN44" s="158"/>
      <c r="AO44" s="158"/>
      <c r="AP44" s="158"/>
      <c r="AQ44" s="158"/>
      <c r="AR44" s="158"/>
    </row>
    <row r="45" spans="1:44" ht="15" customHeight="1">
      <c r="A45" s="386"/>
      <c r="B45" s="1045"/>
      <c r="C45" s="970" t="s">
        <v>657</v>
      </c>
      <c r="D45" s="1069">
        <v>39.299999999999997</v>
      </c>
      <c r="E45" s="1087">
        <v>38.9</v>
      </c>
      <c r="F45" s="1096">
        <v>53.6</v>
      </c>
      <c r="G45" s="1069">
        <v>50.3</v>
      </c>
      <c r="H45" s="1069">
        <v>41.6</v>
      </c>
      <c r="I45" s="1069">
        <v>43</v>
      </c>
      <c r="J45" s="1069">
        <v>44.7</v>
      </c>
      <c r="K45" s="1069">
        <v>36.6</v>
      </c>
      <c r="L45" s="1069">
        <v>49.9</v>
      </c>
      <c r="M45" s="1069">
        <v>33.299999999999997</v>
      </c>
      <c r="N45" s="1069">
        <v>39.700000000000003</v>
      </c>
      <c r="O45" s="1069">
        <v>50.7</v>
      </c>
      <c r="P45" s="1069">
        <v>32.299999999999997</v>
      </c>
      <c r="Q45" s="1069">
        <v>45.6</v>
      </c>
      <c r="R45" s="1069">
        <v>43.2</v>
      </c>
      <c r="S45" s="1069">
        <v>36.200000000000003</v>
      </c>
      <c r="T45" s="1069">
        <v>40.200000000000003</v>
      </c>
      <c r="U45" s="1152"/>
      <c r="V45" s="342"/>
      <c r="W45" s="210"/>
      <c r="X45" s="210"/>
      <c r="Y45" s="210"/>
      <c r="Z45" s="361"/>
      <c r="AA45" s="195"/>
      <c r="AB45" s="81"/>
      <c r="AC45" s="16"/>
      <c r="AD45" s="16"/>
      <c r="AE45" s="16"/>
      <c r="AF45" s="16"/>
      <c r="AG45" s="16"/>
      <c r="AH45" s="16"/>
      <c r="AI45" s="158"/>
      <c r="AJ45" s="158"/>
      <c r="AK45" s="158"/>
      <c r="AL45" s="158"/>
      <c r="AM45" s="158"/>
      <c r="AN45" s="158"/>
      <c r="AO45" s="158"/>
      <c r="AP45" s="158"/>
      <c r="AQ45" s="158"/>
      <c r="AR45" s="158"/>
    </row>
    <row r="46" spans="1:44" ht="15" customHeight="1">
      <c r="A46" s="386"/>
      <c r="B46" s="1045"/>
      <c r="C46" s="970" t="s">
        <v>512</v>
      </c>
      <c r="D46" s="1069">
        <v>39.4</v>
      </c>
      <c r="E46" s="1087">
        <v>39.4</v>
      </c>
      <c r="F46" s="1096">
        <v>57.5</v>
      </c>
      <c r="G46" s="1069">
        <v>49.3</v>
      </c>
      <c r="H46" s="1069">
        <v>40.700000000000003</v>
      </c>
      <c r="I46" s="1069">
        <v>43.2</v>
      </c>
      <c r="J46" s="1069">
        <v>44.1</v>
      </c>
      <c r="K46" s="1069">
        <v>35.4</v>
      </c>
      <c r="L46" s="1069">
        <v>52.5</v>
      </c>
      <c r="M46" s="1069">
        <v>34.1</v>
      </c>
      <c r="N46" s="1069">
        <v>39</v>
      </c>
      <c r="O46" s="1069">
        <v>50.1</v>
      </c>
      <c r="P46" s="1069">
        <v>33.9</v>
      </c>
      <c r="Q46" s="1069">
        <v>45.8</v>
      </c>
      <c r="R46" s="1069">
        <v>45.1</v>
      </c>
      <c r="S46" s="1069">
        <v>37.1</v>
      </c>
      <c r="T46" s="1069">
        <v>41.4</v>
      </c>
      <c r="U46" s="1152"/>
      <c r="V46" s="342"/>
      <c r="W46" s="210"/>
      <c r="X46" s="210"/>
      <c r="Y46" s="210"/>
      <c r="Z46" s="361"/>
      <c r="AA46" s="195"/>
      <c r="AB46" s="81"/>
      <c r="AC46" s="16"/>
      <c r="AD46" s="16"/>
      <c r="AE46" s="16"/>
      <c r="AF46" s="16"/>
      <c r="AG46" s="16"/>
      <c r="AH46" s="16"/>
      <c r="AI46" s="158"/>
      <c r="AJ46" s="158"/>
      <c r="AK46" s="158"/>
      <c r="AL46" s="158"/>
      <c r="AM46" s="158"/>
      <c r="AN46" s="158"/>
      <c r="AO46" s="158"/>
      <c r="AP46" s="158"/>
      <c r="AQ46" s="158"/>
      <c r="AR46" s="158"/>
    </row>
    <row r="47" spans="1:44" ht="15" customHeight="1">
      <c r="A47" s="386"/>
      <c r="B47" s="1045"/>
      <c r="C47" s="1051" t="s">
        <v>659</v>
      </c>
      <c r="D47" s="1070">
        <v>39.4</v>
      </c>
      <c r="E47" s="1088">
        <v>39.700000000000003</v>
      </c>
      <c r="F47" s="1097">
        <v>60.9</v>
      </c>
      <c r="G47" s="1070">
        <v>48.9</v>
      </c>
      <c r="H47" s="1070">
        <v>41.5</v>
      </c>
      <c r="I47" s="1070">
        <v>45.4</v>
      </c>
      <c r="J47" s="1070">
        <v>43.3</v>
      </c>
      <c r="K47" s="1070">
        <v>33.700000000000003</v>
      </c>
      <c r="L47" s="1070">
        <v>54.9</v>
      </c>
      <c r="M47" s="1070">
        <v>33.6</v>
      </c>
      <c r="N47" s="1070">
        <v>39.799999999999997</v>
      </c>
      <c r="O47" s="1070">
        <v>51</v>
      </c>
      <c r="P47" s="1070">
        <v>34.4</v>
      </c>
      <c r="Q47" s="1070">
        <v>48.4</v>
      </c>
      <c r="R47" s="1070">
        <v>47.9</v>
      </c>
      <c r="S47" s="1070">
        <v>38.1</v>
      </c>
      <c r="T47" s="1070">
        <v>42.3</v>
      </c>
      <c r="U47" s="1152"/>
      <c r="V47" s="342"/>
      <c r="W47" s="210"/>
      <c r="X47" s="210"/>
      <c r="Y47" s="210"/>
      <c r="Z47" s="361"/>
      <c r="AA47" s="195"/>
      <c r="AB47" s="81"/>
      <c r="AC47" s="16"/>
      <c r="AD47" s="16"/>
      <c r="AE47" s="16"/>
      <c r="AF47" s="16"/>
      <c r="AG47" s="16"/>
      <c r="AH47" s="16"/>
      <c r="AI47" s="158"/>
      <c r="AJ47" s="158"/>
      <c r="AK47" s="158"/>
      <c r="AL47" s="158"/>
      <c r="AM47" s="158"/>
      <c r="AN47" s="158"/>
      <c r="AO47" s="158"/>
      <c r="AP47" s="158"/>
      <c r="AQ47" s="158"/>
      <c r="AR47" s="158"/>
    </row>
    <row r="48" spans="1:44" ht="15" customHeight="1">
      <c r="A48" s="386"/>
      <c r="B48" s="1045"/>
      <c r="C48" s="1052" t="s">
        <v>668</v>
      </c>
      <c r="D48" s="1071">
        <v>17</v>
      </c>
      <c r="E48" s="1089">
        <v>34.5</v>
      </c>
      <c r="F48" s="1098">
        <v>82</v>
      </c>
      <c r="G48" s="1071">
        <v>71.900000000000006</v>
      </c>
      <c r="H48" s="1071">
        <v>29.9</v>
      </c>
      <c r="I48" s="1071">
        <v>79.8</v>
      </c>
      <c r="J48" s="1071">
        <v>89.1</v>
      </c>
      <c r="K48" s="1071">
        <v>74.2</v>
      </c>
      <c r="L48" s="1071">
        <v>44.5</v>
      </c>
      <c r="M48" s="1071">
        <v>3.6</v>
      </c>
      <c r="N48" s="1071">
        <v>78.900000000000006</v>
      </c>
      <c r="O48" s="1071">
        <v>54.1</v>
      </c>
      <c r="P48" s="1071">
        <v>59.1</v>
      </c>
      <c r="Q48" s="1071">
        <v>38.299999999999997</v>
      </c>
      <c r="R48" s="1071">
        <v>65.2</v>
      </c>
      <c r="S48" s="1071">
        <v>2.5</v>
      </c>
      <c r="T48" s="1071">
        <v>23.7</v>
      </c>
      <c r="U48" s="1152"/>
      <c r="V48" s="342"/>
      <c r="W48" s="210"/>
      <c r="X48" s="210"/>
      <c r="Y48" s="210"/>
      <c r="Z48" s="361"/>
      <c r="AA48" s="195"/>
      <c r="AB48" s="81"/>
      <c r="AC48" s="16"/>
      <c r="AD48" s="16"/>
      <c r="AE48" s="16"/>
      <c r="AF48" s="16"/>
      <c r="AG48" s="16"/>
      <c r="AH48" s="16"/>
      <c r="AI48" s="158"/>
      <c r="AJ48" s="158"/>
      <c r="AK48" s="158"/>
      <c r="AL48" s="158"/>
      <c r="AM48" s="158"/>
      <c r="AN48" s="158"/>
      <c r="AO48" s="158"/>
      <c r="AP48" s="158"/>
      <c r="AQ48" s="158"/>
      <c r="AR48" s="158"/>
    </row>
    <row r="49" spans="1:48" ht="15" customHeight="1">
      <c r="A49" s="386"/>
      <c r="B49" s="1045"/>
      <c r="C49" s="1053" t="s">
        <v>659</v>
      </c>
      <c r="D49" s="1072">
        <v>16.899999999999999</v>
      </c>
      <c r="E49" s="1090">
        <v>34.700000000000003</v>
      </c>
      <c r="F49" s="1099">
        <v>89.4</v>
      </c>
      <c r="G49" s="1072">
        <v>73.8</v>
      </c>
      <c r="H49" s="1072">
        <v>30.8</v>
      </c>
      <c r="I49" s="1072">
        <v>78.400000000000006</v>
      </c>
      <c r="J49" s="1072">
        <v>88.3</v>
      </c>
      <c r="K49" s="1072">
        <v>72</v>
      </c>
      <c r="L49" s="1072">
        <v>34</v>
      </c>
      <c r="M49" s="1072">
        <v>3.6</v>
      </c>
      <c r="N49" s="1072">
        <v>81.2</v>
      </c>
      <c r="O49" s="1072">
        <v>56.7</v>
      </c>
      <c r="P49" s="1072">
        <v>60.3</v>
      </c>
      <c r="Q49" s="1072">
        <v>43.9</v>
      </c>
      <c r="R49" s="1072">
        <v>65.5</v>
      </c>
      <c r="S49" s="1072">
        <v>3.5</v>
      </c>
      <c r="T49" s="1072">
        <v>23.7</v>
      </c>
      <c r="U49" s="1153"/>
      <c r="V49" s="342"/>
      <c r="W49" s="210"/>
      <c r="X49" s="210"/>
      <c r="Y49" s="210"/>
      <c r="Z49" s="361"/>
      <c r="AA49" s="195"/>
      <c r="AB49" s="81"/>
      <c r="AC49" s="16"/>
      <c r="AD49" s="16"/>
      <c r="AE49" s="16"/>
      <c r="AF49" s="16"/>
      <c r="AG49" s="16"/>
      <c r="AH49" s="16"/>
      <c r="AI49" s="158"/>
      <c r="AJ49" s="158"/>
      <c r="AK49" s="158"/>
      <c r="AL49" s="158"/>
      <c r="AM49" s="158"/>
      <c r="AN49" s="158"/>
      <c r="AO49" s="158"/>
      <c r="AP49" s="158"/>
      <c r="AQ49" s="158"/>
      <c r="AR49" s="158"/>
    </row>
    <row r="50" spans="1:48" ht="9.75" customHeight="1">
      <c r="A50" s="386"/>
      <c r="B50" s="1045"/>
      <c r="C50" s="1054"/>
      <c r="D50" s="1073"/>
      <c r="E50" s="1073"/>
      <c r="F50" s="1073"/>
      <c r="G50" s="1073"/>
      <c r="H50" s="1073"/>
      <c r="I50" s="1073"/>
      <c r="J50" s="1073"/>
      <c r="K50" s="1073"/>
      <c r="L50" s="1073"/>
      <c r="M50" s="1073"/>
      <c r="N50" s="1073"/>
      <c r="O50" s="1073"/>
      <c r="P50" s="1073"/>
      <c r="Q50" s="1073"/>
      <c r="R50" s="1073"/>
      <c r="S50" s="1073"/>
      <c r="T50" s="1073"/>
      <c r="U50" s="1154"/>
      <c r="V50" s="1036"/>
      <c r="W50" s="1037"/>
      <c r="X50" s="1037"/>
      <c r="Y50" s="1037"/>
      <c r="Z50" s="1038"/>
      <c r="AA50" s="1041"/>
      <c r="AB50" s="95"/>
      <c r="AC50" s="16"/>
      <c r="AD50" s="16"/>
      <c r="AE50" s="16"/>
      <c r="AF50" s="16"/>
      <c r="AG50" s="16"/>
      <c r="AH50" s="16"/>
      <c r="AI50" s="158"/>
      <c r="AJ50" s="158"/>
      <c r="AK50" s="158"/>
      <c r="AL50" s="158"/>
      <c r="AM50" s="158"/>
      <c r="AN50" s="158"/>
      <c r="AO50" s="158"/>
      <c r="AP50" s="158"/>
      <c r="AQ50" s="158"/>
      <c r="AR50" s="158"/>
    </row>
    <row r="51" spans="1:48" ht="20.25" customHeight="1">
      <c r="A51" s="386"/>
      <c r="B51" s="1046" t="s">
        <v>71</v>
      </c>
      <c r="C51" s="1055" t="s">
        <v>671</v>
      </c>
      <c r="D51" s="545"/>
      <c r="E51" s="545"/>
      <c r="F51" s="545"/>
      <c r="G51" s="545"/>
      <c r="H51" s="545"/>
      <c r="I51" s="545"/>
      <c r="J51" s="545"/>
      <c r="K51" s="545"/>
      <c r="L51" s="545"/>
      <c r="M51" s="545"/>
      <c r="N51" s="545"/>
      <c r="O51" s="545"/>
      <c r="P51" s="545"/>
      <c r="Q51" s="545"/>
      <c r="R51" s="545"/>
      <c r="S51" s="545"/>
      <c r="T51" s="545"/>
      <c r="U51" s="545"/>
      <c r="V51" s="545"/>
      <c r="W51" s="545"/>
      <c r="X51" s="545"/>
      <c r="Y51" s="545"/>
      <c r="Z51" s="545"/>
      <c r="AA51" s="545"/>
      <c r="AB51" s="568"/>
      <c r="AC51" s="16"/>
      <c r="AD51" s="16"/>
      <c r="AE51" s="16"/>
      <c r="AF51" s="16"/>
      <c r="AG51" s="16"/>
      <c r="AH51" s="16"/>
      <c r="AI51" s="158"/>
      <c r="AJ51" s="158"/>
      <c r="AK51" s="158"/>
      <c r="AL51" s="158"/>
      <c r="AM51" s="158"/>
      <c r="AN51" s="158"/>
      <c r="AO51" s="158"/>
      <c r="AP51" s="158"/>
      <c r="AQ51" s="158"/>
      <c r="AR51" s="158"/>
    </row>
    <row r="52" spans="1:48" ht="15" customHeight="1">
      <c r="A52" s="386"/>
      <c r="B52" s="1046"/>
      <c r="C52" s="1056" t="s">
        <v>1422</v>
      </c>
      <c r="D52" s="876"/>
      <c r="E52" s="876"/>
      <c r="F52" s="876"/>
      <c r="G52" s="876"/>
      <c r="H52" s="876"/>
      <c r="I52" s="876"/>
      <c r="J52" s="876"/>
      <c r="K52" s="877"/>
      <c r="L52" s="1116"/>
      <c r="M52" s="896"/>
      <c r="N52" s="1116"/>
      <c r="O52" s="877"/>
      <c r="P52" s="1116"/>
      <c r="Q52" s="895"/>
      <c r="R52" s="877"/>
      <c r="S52" s="877"/>
      <c r="T52" s="877"/>
      <c r="U52" s="1116"/>
      <c r="V52" s="1116"/>
      <c r="W52" s="1116"/>
      <c r="X52" s="1116"/>
      <c r="Y52" s="895"/>
      <c r="Z52" s="895"/>
      <c r="AA52" s="895"/>
      <c r="AB52" s="1176"/>
      <c r="AC52" s="16"/>
      <c r="AD52" s="16"/>
      <c r="AE52" s="16"/>
      <c r="AF52" s="16"/>
      <c r="AG52" s="16"/>
      <c r="AH52" s="16"/>
      <c r="AI52" s="158"/>
      <c r="AJ52" s="158"/>
      <c r="AK52" s="158"/>
      <c r="AL52" s="158"/>
      <c r="AM52" s="158"/>
      <c r="AN52" s="158"/>
      <c r="AO52" s="158"/>
      <c r="AP52" s="158"/>
      <c r="AQ52" s="158"/>
      <c r="AR52" s="158"/>
    </row>
    <row r="53" spans="1:48" ht="15" customHeight="1">
      <c r="A53" s="386"/>
      <c r="B53" s="1046"/>
      <c r="C53" s="1001"/>
      <c r="D53" s="100"/>
      <c r="E53" s="100" t="s">
        <v>742</v>
      </c>
      <c r="F53" s="100"/>
      <c r="G53" s="915" t="s">
        <v>382</v>
      </c>
      <c r="H53" s="98"/>
      <c r="I53" s="915" t="s">
        <v>650</v>
      </c>
      <c r="J53" s="98"/>
      <c r="K53" s="915" t="s">
        <v>676</v>
      </c>
      <c r="L53" s="98"/>
      <c r="M53" s="915" t="s">
        <v>172</v>
      </c>
      <c r="N53" s="98"/>
      <c r="O53" s="915" t="s">
        <v>575</v>
      </c>
      <c r="P53" s="98"/>
      <c r="Q53" s="915" t="s">
        <v>110</v>
      </c>
      <c r="R53" s="98"/>
      <c r="S53" s="915" t="s">
        <v>596</v>
      </c>
      <c r="T53" s="898"/>
      <c r="U53" s="898" t="s">
        <v>657</v>
      </c>
      <c r="V53" s="898"/>
      <c r="W53" s="898" t="s">
        <v>512</v>
      </c>
      <c r="X53" s="98"/>
      <c r="Y53" s="1026" t="s">
        <v>659</v>
      </c>
      <c r="Z53" s="884"/>
      <c r="AA53" s="100" t="s">
        <v>343</v>
      </c>
      <c r="AB53" s="1177"/>
      <c r="AC53" s="16"/>
      <c r="AD53" s="16"/>
      <c r="AE53" s="16"/>
      <c r="AF53" s="16"/>
      <c r="AG53" s="16"/>
      <c r="AH53" s="16"/>
      <c r="AI53" s="158"/>
      <c r="AJ53" s="158"/>
      <c r="AK53" s="158"/>
      <c r="AL53" s="158"/>
      <c r="AM53" s="158"/>
      <c r="AN53" s="158"/>
      <c r="AO53" s="158"/>
      <c r="AP53" s="158"/>
      <c r="AQ53" s="158"/>
      <c r="AR53" s="158"/>
    </row>
    <row r="54" spans="1:48" ht="15" customHeight="1">
      <c r="A54" s="386"/>
      <c r="B54" s="1046"/>
      <c r="C54" s="1001" t="s">
        <v>722</v>
      </c>
      <c r="D54" s="100"/>
      <c r="E54" s="915" t="s">
        <v>743</v>
      </c>
      <c r="F54" s="98"/>
      <c r="G54" s="915" t="s">
        <v>755</v>
      </c>
      <c r="H54" s="98"/>
      <c r="I54" s="915" t="s">
        <v>777</v>
      </c>
      <c r="J54" s="98"/>
      <c r="K54" s="915" t="s">
        <v>794</v>
      </c>
      <c r="L54" s="98"/>
      <c r="M54" s="915" t="s">
        <v>817</v>
      </c>
      <c r="N54" s="98"/>
      <c r="O54" s="915" t="s">
        <v>755</v>
      </c>
      <c r="P54" s="98"/>
      <c r="Q54" s="915" t="s">
        <v>336</v>
      </c>
      <c r="R54" s="98"/>
      <c r="S54" s="915" t="s">
        <v>840</v>
      </c>
      <c r="T54" s="98"/>
      <c r="U54" s="915" t="s">
        <v>843</v>
      </c>
      <c r="V54" s="98"/>
      <c r="W54" s="915" t="s">
        <v>847</v>
      </c>
      <c r="X54" s="98"/>
      <c r="Y54" s="980" t="s">
        <v>817</v>
      </c>
      <c r="Z54" s="980"/>
      <c r="AA54" s="100" t="s">
        <v>197</v>
      </c>
      <c r="AB54" s="1177"/>
      <c r="AC54" s="16"/>
      <c r="AD54" s="16"/>
      <c r="AE54" s="16"/>
      <c r="AF54" s="16"/>
      <c r="AG54" s="16"/>
      <c r="AH54" s="16"/>
      <c r="AI54" s="158"/>
      <c r="AJ54" s="158"/>
      <c r="AK54" s="158"/>
      <c r="AL54" s="158"/>
      <c r="AM54" s="158"/>
      <c r="AN54" s="158"/>
      <c r="AO54" s="158"/>
      <c r="AP54" s="158"/>
      <c r="AQ54" s="158"/>
      <c r="AR54" s="158"/>
    </row>
    <row r="55" spans="1:48" ht="15" customHeight="1">
      <c r="A55" s="386"/>
      <c r="B55" s="1046"/>
      <c r="C55" s="1001" t="s">
        <v>1076</v>
      </c>
      <c r="D55" s="100"/>
      <c r="E55" s="916" t="s">
        <v>1413</v>
      </c>
      <c r="F55" s="1100"/>
      <c r="G55" s="916" t="s">
        <v>421</v>
      </c>
      <c r="H55" s="1100"/>
      <c r="I55" s="916" t="s">
        <v>1411</v>
      </c>
      <c r="J55" s="1100"/>
      <c r="K55" s="916" t="s">
        <v>1410</v>
      </c>
      <c r="L55" s="1100"/>
      <c r="M55" s="916" t="s">
        <v>1409</v>
      </c>
      <c r="N55" s="1100"/>
      <c r="O55" s="916" t="s">
        <v>707</v>
      </c>
      <c r="P55" s="1100"/>
      <c r="Q55" s="916" t="s">
        <v>291</v>
      </c>
      <c r="R55" s="1100"/>
      <c r="S55" s="916" t="s">
        <v>1408</v>
      </c>
      <c r="T55" s="1100"/>
      <c r="U55" s="916" t="s">
        <v>1377</v>
      </c>
      <c r="V55" s="1100"/>
      <c r="W55" s="916" t="s">
        <v>455</v>
      </c>
      <c r="X55" s="1100"/>
      <c r="Y55" s="1110" t="s">
        <v>1405</v>
      </c>
      <c r="Z55" s="1110"/>
      <c r="AA55" s="100" t="s">
        <v>856</v>
      </c>
      <c r="AB55" s="1177"/>
      <c r="AC55" s="16"/>
      <c r="AD55" s="16"/>
      <c r="AE55" s="16"/>
      <c r="AF55" s="16"/>
      <c r="AG55" s="16"/>
      <c r="AH55" s="16"/>
      <c r="AI55" s="158"/>
      <c r="AJ55" s="158"/>
      <c r="AK55" s="158"/>
      <c r="AL55" s="158"/>
      <c r="AM55" s="158"/>
      <c r="AN55" s="158"/>
      <c r="AO55" s="158"/>
      <c r="AP55" s="158"/>
      <c r="AQ55" s="158"/>
      <c r="AR55" s="158"/>
    </row>
    <row r="56" spans="1:48" ht="15" customHeight="1">
      <c r="A56" s="386"/>
      <c r="B56" s="1046"/>
      <c r="C56" s="1018" t="s">
        <v>579</v>
      </c>
      <c r="D56" s="907"/>
      <c r="E56" s="1091" t="s">
        <v>1414</v>
      </c>
      <c r="F56" s="1101"/>
      <c r="G56" s="1091" t="s">
        <v>1412</v>
      </c>
      <c r="H56" s="1101"/>
      <c r="I56" s="1091" t="s">
        <v>1178</v>
      </c>
      <c r="J56" s="1101"/>
      <c r="K56" s="1091" t="s">
        <v>904</v>
      </c>
      <c r="L56" s="1101"/>
      <c r="M56" s="1091" t="s">
        <v>351</v>
      </c>
      <c r="N56" s="1101"/>
      <c r="O56" s="1091" t="s">
        <v>1332</v>
      </c>
      <c r="P56" s="1101"/>
      <c r="Q56" s="1091" t="s">
        <v>525</v>
      </c>
      <c r="R56" s="1101"/>
      <c r="S56" s="1091" t="s">
        <v>848</v>
      </c>
      <c r="T56" s="1101"/>
      <c r="U56" s="1091" t="s">
        <v>1206</v>
      </c>
      <c r="V56" s="1101"/>
      <c r="W56" s="1091" t="s">
        <v>1407</v>
      </c>
      <c r="X56" s="1101"/>
      <c r="Y56" s="1167" t="s">
        <v>1406</v>
      </c>
      <c r="Z56" s="1167"/>
      <c r="AA56" s="907" t="s">
        <v>829</v>
      </c>
      <c r="AB56" s="1178"/>
      <c r="AC56" s="16"/>
      <c r="AD56" s="16"/>
      <c r="AE56" s="16"/>
      <c r="AF56" s="16"/>
      <c r="AG56" s="16"/>
      <c r="AH56" s="16"/>
      <c r="AI56" s="158"/>
      <c r="AJ56" s="158"/>
      <c r="AK56" s="158"/>
      <c r="AL56" s="158"/>
      <c r="AM56" s="158"/>
      <c r="AN56" s="158"/>
      <c r="AO56" s="158"/>
      <c r="AP56" s="158"/>
      <c r="AQ56" s="158"/>
      <c r="AR56" s="158"/>
    </row>
    <row r="57" spans="1:48" ht="9" customHeight="1">
      <c r="A57" s="386"/>
      <c r="B57" s="1046"/>
      <c r="C57" s="1057"/>
      <c r="D57" s="881"/>
      <c r="E57" s="881"/>
      <c r="F57" s="881"/>
      <c r="G57" s="881"/>
      <c r="H57" s="881"/>
      <c r="I57" s="881"/>
      <c r="J57" s="881"/>
      <c r="K57" s="881"/>
      <c r="L57" s="881"/>
      <c r="M57" s="881"/>
      <c r="N57" s="881"/>
      <c r="O57" s="881"/>
      <c r="P57" s="881"/>
      <c r="Q57" s="881"/>
      <c r="R57" s="881"/>
      <c r="S57" s="881"/>
      <c r="T57" s="881"/>
      <c r="U57" s="881"/>
      <c r="V57" s="881"/>
      <c r="W57" s="881"/>
      <c r="X57" s="881"/>
      <c r="Y57" s="881"/>
      <c r="Z57" s="1173"/>
      <c r="AA57" s="1173"/>
      <c r="AB57" s="1179"/>
      <c r="AC57" s="16"/>
      <c r="AD57" s="16"/>
      <c r="AE57" s="16"/>
      <c r="AF57" s="16"/>
      <c r="AG57" s="16"/>
      <c r="AH57" s="16"/>
      <c r="AI57" s="158"/>
      <c r="AJ57" s="158"/>
      <c r="AK57" s="158"/>
      <c r="AL57" s="158"/>
      <c r="AM57" s="158"/>
      <c r="AN57" s="158"/>
      <c r="AO57" s="158"/>
      <c r="AP57" s="158"/>
      <c r="AQ57" s="158"/>
      <c r="AR57" s="158"/>
    </row>
    <row r="58" spans="1:48" ht="17.25" customHeight="1">
      <c r="B58" s="398"/>
      <c r="C58" s="891"/>
      <c r="D58" s="909"/>
      <c r="E58" s="17"/>
      <c r="F58" s="17"/>
      <c r="G58" s="17"/>
      <c r="H58" s="17"/>
      <c r="I58" s="17"/>
      <c r="J58" s="17"/>
      <c r="K58" s="17"/>
      <c r="L58" s="17"/>
      <c r="M58" s="17"/>
      <c r="N58" s="17"/>
      <c r="O58" s="17"/>
      <c r="P58" s="17"/>
      <c r="Q58" s="17"/>
      <c r="R58" s="17"/>
      <c r="S58" s="17"/>
      <c r="T58" s="17"/>
      <c r="U58" s="17"/>
      <c r="V58" s="17"/>
      <c r="W58" s="17"/>
      <c r="X58" s="17"/>
      <c r="Y58" s="17"/>
      <c r="Z58" s="17"/>
      <c r="AA58" s="17"/>
      <c r="AB58" s="17"/>
      <c r="AC58" s="16"/>
      <c r="AD58" s="16"/>
      <c r="AE58" s="16"/>
      <c r="AF58" s="16"/>
      <c r="AG58" s="16"/>
      <c r="AH58" s="16"/>
      <c r="AI58" s="158"/>
      <c r="AJ58" s="158"/>
      <c r="AK58" s="158"/>
      <c r="AL58" s="158"/>
      <c r="AM58" s="158"/>
      <c r="AN58" s="158"/>
      <c r="AO58" s="158"/>
      <c r="AP58" s="158"/>
      <c r="AQ58" s="158"/>
      <c r="AR58" s="158"/>
    </row>
    <row r="59" spans="1:48">
      <c r="B59" s="398"/>
      <c r="C59" s="891"/>
      <c r="D59" s="17"/>
      <c r="E59" s="17"/>
      <c r="F59" s="17"/>
      <c r="G59" s="17"/>
      <c r="H59" s="17"/>
      <c r="I59" s="17"/>
      <c r="J59" s="17"/>
      <c r="K59" s="17"/>
      <c r="L59" s="17"/>
      <c r="M59" s="17"/>
      <c r="N59" s="17"/>
      <c r="O59" s="17"/>
      <c r="P59" s="17"/>
      <c r="Q59" s="17"/>
      <c r="R59" s="17"/>
      <c r="S59" s="17"/>
      <c r="T59" s="17"/>
      <c r="U59" s="17"/>
      <c r="V59" s="17"/>
      <c r="W59" s="17"/>
      <c r="X59" s="17"/>
      <c r="Y59" s="17"/>
      <c r="Z59" s="17"/>
      <c r="AA59" s="17"/>
      <c r="AB59" s="17"/>
      <c r="AC59" s="16"/>
      <c r="AD59" s="16"/>
      <c r="AE59" s="16"/>
      <c r="AF59" s="16"/>
      <c r="AG59" s="16"/>
      <c r="AH59" s="16"/>
      <c r="AI59" s="158"/>
      <c r="AJ59" s="158"/>
      <c r="AK59" s="158"/>
      <c r="AL59" s="158"/>
      <c r="AM59" s="158"/>
      <c r="AN59" s="158"/>
      <c r="AO59" s="158"/>
      <c r="AP59" s="158"/>
      <c r="AQ59" s="158"/>
      <c r="AR59" s="158"/>
    </row>
    <row r="60" spans="1:48">
      <c r="B60" s="398"/>
      <c r="C60" s="891"/>
      <c r="D60" s="17"/>
      <c r="E60" s="17"/>
      <c r="F60" s="17"/>
      <c r="G60" s="17"/>
      <c r="H60" s="17"/>
      <c r="I60" s="17"/>
      <c r="J60" s="17"/>
      <c r="K60" s="17"/>
      <c r="L60" s="17"/>
      <c r="M60" s="17"/>
      <c r="N60" s="17"/>
      <c r="O60" s="17"/>
      <c r="P60" s="17"/>
      <c r="Q60" s="17"/>
      <c r="R60" s="17"/>
      <c r="S60" s="17"/>
      <c r="T60" s="17"/>
      <c r="U60" s="17"/>
      <c r="V60" s="17"/>
      <c r="W60" s="896" t="s">
        <v>702</v>
      </c>
      <c r="X60" s="876"/>
      <c r="Y60" s="876"/>
      <c r="Z60" s="876"/>
      <c r="AA60" s="876"/>
      <c r="AB60" s="876"/>
      <c r="AC60" s="876"/>
      <c r="AD60" s="876"/>
      <c r="AE60" s="877"/>
      <c r="AF60" s="1116"/>
      <c r="AG60" s="896"/>
      <c r="AH60" s="1116"/>
      <c r="AI60" s="877"/>
      <c r="AJ60" s="1116"/>
      <c r="AK60" s="895"/>
      <c r="AL60" s="877"/>
      <c r="AM60" s="877"/>
      <c r="AN60" s="877"/>
      <c r="AO60" s="1116"/>
      <c r="AP60" s="1116"/>
      <c r="AQ60" s="1116"/>
      <c r="AR60" s="1116"/>
      <c r="AS60" s="895"/>
      <c r="AT60" s="895"/>
      <c r="AU60" s="895"/>
      <c r="AV60" s="1116"/>
    </row>
    <row r="61" spans="1:48">
      <c r="B61" s="398"/>
      <c r="C61" s="891"/>
      <c r="D61" s="17"/>
      <c r="E61" s="17"/>
      <c r="F61" s="17"/>
      <c r="G61" s="17"/>
      <c r="H61" s="17"/>
      <c r="I61" s="17"/>
      <c r="J61" s="17"/>
      <c r="K61" s="17"/>
      <c r="L61" s="17"/>
      <c r="M61" s="17"/>
      <c r="N61" s="17"/>
      <c r="O61" s="17"/>
      <c r="P61" s="17"/>
      <c r="Q61" s="17"/>
      <c r="R61" s="17"/>
      <c r="S61" s="17"/>
      <c r="T61" s="17"/>
      <c r="U61" s="17"/>
      <c r="V61" s="17"/>
      <c r="W61" s="100"/>
      <c r="X61" s="100"/>
      <c r="Y61" s="100" t="s">
        <v>742</v>
      </c>
      <c r="Z61" s="100"/>
      <c r="AA61" s="915" t="s">
        <v>382</v>
      </c>
      <c r="AB61" s="98"/>
      <c r="AC61" s="915" t="s">
        <v>650</v>
      </c>
      <c r="AD61" s="98"/>
      <c r="AE61" s="915" t="s">
        <v>676</v>
      </c>
      <c r="AF61" s="98"/>
      <c r="AG61" s="915" t="s">
        <v>172</v>
      </c>
      <c r="AH61" s="98"/>
      <c r="AI61" s="915" t="s">
        <v>575</v>
      </c>
      <c r="AJ61" s="98"/>
      <c r="AK61" s="915" t="s">
        <v>110</v>
      </c>
      <c r="AL61" s="98"/>
      <c r="AM61" s="915" t="s">
        <v>596</v>
      </c>
      <c r="AN61" s="898"/>
      <c r="AO61" s="898" t="s">
        <v>657</v>
      </c>
      <c r="AP61" s="898"/>
      <c r="AQ61" s="898" t="s">
        <v>512</v>
      </c>
      <c r="AR61" s="98"/>
      <c r="AS61" s="1026" t="s">
        <v>659</v>
      </c>
      <c r="AT61" s="884"/>
      <c r="AU61" s="100" t="s">
        <v>343</v>
      </c>
      <c r="AV61" s="100"/>
    </row>
    <row r="62" spans="1:48">
      <c r="B62" s="16"/>
      <c r="C62" s="16"/>
      <c r="W62" s="100" t="s">
        <v>722</v>
      </c>
      <c r="X62" s="100"/>
      <c r="Y62" s="915" t="s">
        <v>743</v>
      </c>
      <c r="Z62" s="98"/>
      <c r="AA62" s="915" t="s">
        <v>755</v>
      </c>
      <c r="AB62" s="98"/>
      <c r="AC62" s="915" t="s">
        <v>777</v>
      </c>
      <c r="AD62" s="98"/>
      <c r="AE62" s="915" t="s">
        <v>794</v>
      </c>
      <c r="AF62" s="98"/>
      <c r="AG62" s="915" t="s">
        <v>817</v>
      </c>
      <c r="AH62" s="98"/>
      <c r="AI62" s="915" t="s">
        <v>755</v>
      </c>
      <c r="AJ62" s="98"/>
      <c r="AK62" s="915" t="s">
        <v>336</v>
      </c>
      <c r="AL62" s="98"/>
      <c r="AM62" s="915" t="s">
        <v>840</v>
      </c>
      <c r="AN62" s="98"/>
      <c r="AO62" s="915" t="s">
        <v>843</v>
      </c>
      <c r="AP62" s="98"/>
      <c r="AQ62" s="915" t="s">
        <v>847</v>
      </c>
      <c r="AR62" s="98"/>
      <c r="AS62" s="980" t="s">
        <v>817</v>
      </c>
      <c r="AT62" s="980"/>
      <c r="AU62" s="100" t="s">
        <v>197</v>
      </c>
      <c r="AV62" s="100"/>
    </row>
    <row r="63" spans="1:48">
      <c r="B63" s="16"/>
      <c r="C63" s="16"/>
      <c r="W63" s="100" t="s">
        <v>1076</v>
      </c>
      <c r="X63" s="100"/>
      <c r="Y63" s="916" t="s">
        <v>1396</v>
      </c>
      <c r="Z63" s="1100"/>
      <c r="AA63" s="1106" t="s">
        <v>756</v>
      </c>
      <c r="AB63" s="1180"/>
      <c r="AC63" s="1106" t="s">
        <v>256</v>
      </c>
      <c r="AD63" s="1180"/>
      <c r="AE63" s="1106" t="s">
        <v>795</v>
      </c>
      <c r="AF63" s="1180"/>
      <c r="AG63" s="1106" t="s">
        <v>821</v>
      </c>
      <c r="AH63" s="1180"/>
      <c r="AI63" s="1106" t="s">
        <v>826</v>
      </c>
      <c r="AJ63" s="1180"/>
      <c r="AK63" s="1106" t="s">
        <v>261</v>
      </c>
      <c r="AL63" s="1180"/>
      <c r="AM63" s="1106" t="s">
        <v>164</v>
      </c>
      <c r="AN63" s="1180"/>
      <c r="AO63" s="1106" t="s">
        <v>763</v>
      </c>
      <c r="AP63" s="1180"/>
      <c r="AQ63" s="1106" t="s">
        <v>470</v>
      </c>
      <c r="AR63" s="1180"/>
      <c r="AS63" s="1181" t="s">
        <v>565</v>
      </c>
      <c r="AT63" s="1181"/>
      <c r="AU63" s="100" t="s">
        <v>856</v>
      </c>
      <c r="AV63" s="100"/>
    </row>
    <row r="64" spans="1:48">
      <c r="B64" s="16"/>
      <c r="C64" s="16"/>
      <c r="W64" s="100" t="s">
        <v>579</v>
      </c>
      <c r="X64" s="100"/>
      <c r="Y64" s="916" t="s">
        <v>1397</v>
      </c>
      <c r="Z64" s="1100"/>
      <c r="AA64" s="1106" t="s">
        <v>757</v>
      </c>
      <c r="AB64" s="1180"/>
      <c r="AC64" s="1106" t="s">
        <v>309</v>
      </c>
      <c r="AD64" s="1180"/>
      <c r="AE64" s="1106" t="s">
        <v>798</v>
      </c>
      <c r="AF64" s="1180"/>
      <c r="AG64" s="1106" t="s">
        <v>80</v>
      </c>
      <c r="AH64" s="1180"/>
      <c r="AI64" s="1106" t="s">
        <v>513</v>
      </c>
      <c r="AJ64" s="1180"/>
      <c r="AK64" s="1106" t="s">
        <v>833</v>
      </c>
      <c r="AL64" s="1180"/>
      <c r="AM64" s="1106" t="s">
        <v>128</v>
      </c>
      <c r="AN64" s="1180"/>
      <c r="AO64" s="1106" t="s">
        <v>845</v>
      </c>
      <c r="AP64" s="1180"/>
      <c r="AQ64" s="1106" t="s">
        <v>849</v>
      </c>
      <c r="AR64" s="1180"/>
      <c r="AS64" s="1181" t="s">
        <v>636</v>
      </c>
      <c r="AT64" s="1181"/>
      <c r="AU64" s="100" t="s">
        <v>669</v>
      </c>
      <c r="AV64" s="100"/>
    </row>
    <row r="65" spans="2:44">
      <c r="B65" s="16"/>
      <c r="C65" s="16"/>
      <c r="X65" s="16"/>
      <c r="Y65" s="16"/>
      <c r="Z65" s="16"/>
      <c r="AA65" s="16"/>
      <c r="AB65" s="16"/>
      <c r="AC65" s="16"/>
      <c r="AD65" s="16"/>
      <c r="AE65" s="16"/>
      <c r="AF65" s="16"/>
      <c r="AG65" s="16"/>
      <c r="AH65" s="16"/>
      <c r="AI65" s="158"/>
      <c r="AJ65" s="158"/>
      <c r="AK65" s="158"/>
      <c r="AL65" s="158"/>
      <c r="AM65" s="158"/>
      <c r="AN65" s="158"/>
      <c r="AO65" s="158"/>
      <c r="AP65" s="158"/>
      <c r="AQ65" s="158"/>
      <c r="AR65" s="158"/>
    </row>
    <row r="66" spans="2:44">
      <c r="B66" s="16"/>
      <c r="C66" s="16"/>
      <c r="O66" s="125"/>
      <c r="P66" s="125"/>
      <c r="Q66" s="125"/>
      <c r="R66" s="16"/>
      <c r="S66" s="16"/>
      <c r="T66" s="16"/>
      <c r="U66" s="16"/>
      <c r="V66" s="16"/>
      <c r="W66" s="16"/>
      <c r="X66" s="16"/>
      <c r="Y66" s="16"/>
      <c r="Z66" s="16"/>
      <c r="AA66" s="16"/>
      <c r="AB66" s="16"/>
      <c r="AC66" s="16"/>
      <c r="AD66" s="16"/>
      <c r="AE66" s="16"/>
      <c r="AF66" s="16"/>
      <c r="AG66" s="16"/>
      <c r="AH66" s="16"/>
      <c r="AI66" s="158"/>
      <c r="AJ66" s="158"/>
      <c r="AK66" s="158"/>
      <c r="AL66" s="158"/>
      <c r="AM66" s="158"/>
      <c r="AN66" s="158"/>
      <c r="AO66" s="158"/>
      <c r="AP66" s="158"/>
      <c r="AQ66" s="158"/>
      <c r="AR66" s="158"/>
    </row>
    <row r="67" spans="2:44">
      <c r="B67" s="16"/>
      <c r="C67" s="16"/>
      <c r="O67" s="327"/>
      <c r="P67" s="327"/>
      <c r="Q67" s="327"/>
      <c r="R67" s="16"/>
      <c r="S67" s="16"/>
      <c r="T67" s="16"/>
      <c r="U67" s="16"/>
      <c r="V67" s="16"/>
      <c r="W67" s="16"/>
      <c r="X67" s="16"/>
      <c r="Y67" s="16"/>
      <c r="Z67" s="16"/>
      <c r="AA67" s="16"/>
      <c r="AB67" s="16"/>
      <c r="AC67" s="16"/>
      <c r="AD67" s="16"/>
      <c r="AE67" s="16"/>
      <c r="AF67" s="16"/>
      <c r="AG67" s="16"/>
      <c r="AH67" s="16"/>
      <c r="AI67" s="158"/>
      <c r="AJ67" s="158"/>
      <c r="AK67" s="158"/>
      <c r="AL67" s="158"/>
      <c r="AM67" s="158"/>
      <c r="AN67" s="158"/>
      <c r="AO67" s="158"/>
      <c r="AP67" s="158"/>
      <c r="AQ67" s="158"/>
      <c r="AR67" s="158"/>
    </row>
    <row r="68" spans="2:44">
      <c r="B68" s="16"/>
      <c r="C68" s="16"/>
      <c r="O68" s="327"/>
      <c r="P68" s="327"/>
      <c r="Q68" s="327"/>
      <c r="R68" s="16"/>
      <c r="S68" s="16"/>
      <c r="T68" s="16"/>
      <c r="U68" s="16"/>
      <c r="V68" s="16"/>
      <c r="W68" s="16"/>
      <c r="X68" s="16"/>
      <c r="Y68" s="16"/>
      <c r="Z68" s="16"/>
      <c r="AA68" s="16"/>
      <c r="AB68" s="16"/>
      <c r="AC68" s="16"/>
      <c r="AD68" s="16"/>
      <c r="AE68" s="16"/>
      <c r="AF68" s="16"/>
      <c r="AG68" s="16"/>
      <c r="AH68" s="16"/>
      <c r="AI68" s="158"/>
      <c r="AJ68" s="158"/>
      <c r="AK68" s="158"/>
      <c r="AL68" s="158"/>
      <c r="AM68" s="158"/>
      <c r="AN68" s="158"/>
      <c r="AO68" s="158"/>
      <c r="AP68" s="158"/>
      <c r="AQ68" s="158"/>
      <c r="AR68" s="158"/>
    </row>
    <row r="69" spans="2:44">
      <c r="B69" s="16"/>
      <c r="C69" s="16"/>
      <c r="O69" s="945"/>
      <c r="P69" s="945"/>
      <c r="Q69" s="945"/>
      <c r="R69" s="16"/>
      <c r="S69" s="16"/>
      <c r="T69" s="16"/>
      <c r="U69" s="16"/>
      <c r="V69" s="16"/>
      <c r="W69" s="16"/>
      <c r="X69" s="16"/>
      <c r="Y69" s="16"/>
      <c r="Z69" s="16"/>
      <c r="AA69" s="16"/>
      <c r="AB69" s="16"/>
      <c r="AC69" s="16"/>
      <c r="AD69" s="16"/>
      <c r="AE69" s="16"/>
      <c r="AF69" s="16"/>
      <c r="AG69" s="16"/>
      <c r="AH69" s="16"/>
      <c r="AI69" s="158"/>
      <c r="AJ69" s="158"/>
      <c r="AK69" s="158"/>
      <c r="AL69" s="158"/>
      <c r="AM69" s="158"/>
      <c r="AN69" s="158"/>
      <c r="AO69" s="158"/>
      <c r="AP69" s="158"/>
      <c r="AQ69" s="158"/>
      <c r="AR69" s="158"/>
    </row>
    <row r="70" spans="2:44">
      <c r="B70" s="16"/>
      <c r="C70" s="16"/>
      <c r="D70" s="16"/>
      <c r="E70" s="16"/>
      <c r="F70" s="16"/>
      <c r="G70" s="125"/>
      <c r="H70" s="56"/>
      <c r="I70" s="944"/>
      <c r="J70" s="951"/>
      <c r="K70" s="951"/>
      <c r="L70" s="951"/>
      <c r="M70" s="951"/>
      <c r="N70" s="951"/>
      <c r="O70" s="951"/>
      <c r="P70" s="951"/>
      <c r="Q70" s="951"/>
      <c r="R70" s="16"/>
      <c r="S70" s="16"/>
      <c r="T70" s="16"/>
      <c r="U70" s="16"/>
      <c r="V70" s="16"/>
      <c r="W70" s="16"/>
      <c r="X70" s="16"/>
      <c r="Y70" s="16"/>
      <c r="Z70" s="16"/>
      <c r="AA70" s="16"/>
      <c r="AB70" s="16"/>
      <c r="AC70" s="16"/>
      <c r="AD70" s="16"/>
      <c r="AE70" s="16"/>
      <c r="AF70" s="16"/>
      <c r="AG70" s="16"/>
      <c r="AH70" s="16"/>
      <c r="AI70" s="158"/>
      <c r="AJ70" s="158"/>
      <c r="AK70" s="158"/>
      <c r="AL70" s="158"/>
      <c r="AM70" s="158"/>
      <c r="AN70" s="158"/>
      <c r="AO70" s="158"/>
      <c r="AP70" s="158"/>
      <c r="AQ70" s="158"/>
      <c r="AR70" s="158"/>
    </row>
    <row r="71" spans="2:44">
      <c r="B71" s="16"/>
      <c r="C71" s="16"/>
      <c r="D71" s="16"/>
      <c r="E71" s="16"/>
      <c r="F71" s="16"/>
      <c r="G71" s="125"/>
      <c r="H71" s="56"/>
      <c r="I71" s="945"/>
      <c r="J71" s="945"/>
      <c r="K71" s="945"/>
      <c r="L71" s="945"/>
      <c r="M71" s="945"/>
      <c r="N71" s="945"/>
      <c r="O71" s="945"/>
      <c r="P71" s="945"/>
      <c r="Q71" s="945"/>
      <c r="R71" s="16"/>
      <c r="S71" s="16"/>
      <c r="T71" s="16"/>
      <c r="U71" s="16"/>
      <c r="V71" s="16"/>
      <c r="W71" s="16"/>
      <c r="X71" s="16"/>
      <c r="Y71" s="16"/>
      <c r="Z71" s="16"/>
      <c r="AA71" s="16"/>
      <c r="AB71" s="16"/>
      <c r="AC71" s="16"/>
      <c r="AD71" s="16"/>
      <c r="AE71" s="16"/>
      <c r="AF71" s="16"/>
      <c r="AG71" s="16"/>
      <c r="AH71" s="16"/>
      <c r="AI71" s="158"/>
      <c r="AJ71" s="158"/>
      <c r="AK71" s="158"/>
      <c r="AL71" s="158"/>
      <c r="AM71" s="158"/>
      <c r="AN71" s="158"/>
      <c r="AO71" s="158"/>
      <c r="AP71" s="158"/>
      <c r="AQ71" s="158"/>
      <c r="AR71" s="158"/>
    </row>
    <row r="72" spans="2:44">
      <c r="B72" s="16"/>
      <c r="C72" s="16"/>
      <c r="D72" s="16"/>
      <c r="E72" s="16"/>
      <c r="F72" s="16"/>
      <c r="G72" s="125"/>
      <c r="H72" s="56"/>
      <c r="I72" s="944"/>
      <c r="J72" s="952"/>
      <c r="K72" s="951"/>
      <c r="L72" s="951"/>
      <c r="M72" s="951"/>
      <c r="N72" s="951"/>
      <c r="O72" s="951"/>
      <c r="P72" s="951"/>
      <c r="Q72" s="951"/>
      <c r="R72" s="16"/>
      <c r="S72" s="16"/>
      <c r="T72" s="16"/>
      <c r="U72" s="16"/>
      <c r="V72" s="16"/>
      <c r="W72" s="16"/>
      <c r="X72" s="16"/>
      <c r="Y72" s="16"/>
      <c r="Z72" s="16"/>
      <c r="AA72" s="16"/>
      <c r="AB72" s="16"/>
      <c r="AC72" s="16"/>
      <c r="AD72" s="16"/>
      <c r="AE72" s="16"/>
      <c r="AF72" s="16"/>
      <c r="AG72" s="16"/>
      <c r="AH72" s="16"/>
      <c r="AI72" s="158"/>
      <c r="AJ72" s="158"/>
      <c r="AK72" s="158"/>
      <c r="AL72" s="158"/>
      <c r="AM72" s="158"/>
      <c r="AN72" s="158"/>
      <c r="AO72" s="158"/>
      <c r="AP72" s="158"/>
      <c r="AQ72" s="158"/>
      <c r="AR72" s="158"/>
    </row>
    <row r="73" spans="2:44">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58"/>
      <c r="AJ73" s="158"/>
      <c r="AK73" s="158"/>
      <c r="AL73" s="158"/>
      <c r="AM73" s="158"/>
      <c r="AN73" s="158"/>
      <c r="AO73" s="158"/>
      <c r="AP73" s="158"/>
      <c r="AQ73" s="158"/>
      <c r="AR73" s="158"/>
    </row>
    <row r="74" spans="2:44">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58"/>
      <c r="AJ74" s="158"/>
      <c r="AK74" s="158"/>
      <c r="AL74" s="158"/>
      <c r="AM74" s="158"/>
      <c r="AN74" s="158"/>
      <c r="AO74" s="158"/>
      <c r="AP74" s="158"/>
      <c r="AQ74" s="158"/>
      <c r="AR74" s="158"/>
    </row>
    <row r="75" spans="2:44">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58"/>
      <c r="AJ75" s="158"/>
      <c r="AK75" s="158"/>
      <c r="AL75" s="158"/>
      <c r="AM75" s="158"/>
      <c r="AN75" s="158"/>
      <c r="AO75" s="158"/>
      <c r="AP75" s="158"/>
      <c r="AQ75" s="158"/>
      <c r="AR75" s="158"/>
    </row>
    <row r="76" spans="2:44">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58"/>
      <c r="AJ76" s="158"/>
      <c r="AK76" s="158"/>
      <c r="AL76" s="158"/>
      <c r="AM76" s="158"/>
      <c r="AN76" s="158"/>
      <c r="AO76" s="158"/>
      <c r="AP76" s="158"/>
      <c r="AQ76" s="158"/>
      <c r="AR76" s="158"/>
    </row>
    <row r="77" spans="2:44">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58"/>
      <c r="AJ77" s="158"/>
      <c r="AK77" s="158"/>
      <c r="AL77" s="158"/>
      <c r="AM77" s="158"/>
      <c r="AN77" s="158"/>
      <c r="AO77" s="158"/>
      <c r="AP77" s="158"/>
      <c r="AQ77" s="158"/>
      <c r="AR77" s="158"/>
    </row>
    <row r="78" spans="2:44">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58"/>
      <c r="AJ78" s="158"/>
      <c r="AK78" s="158"/>
      <c r="AL78" s="158"/>
      <c r="AM78" s="158"/>
      <c r="AN78" s="158"/>
      <c r="AO78" s="158"/>
      <c r="AP78" s="158"/>
      <c r="AQ78" s="158"/>
      <c r="AR78" s="158"/>
    </row>
    <row r="79" spans="2:44">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58"/>
      <c r="AJ79" s="158"/>
      <c r="AK79" s="158"/>
      <c r="AL79" s="158"/>
      <c r="AM79" s="158"/>
      <c r="AN79" s="158"/>
      <c r="AO79" s="158"/>
      <c r="AP79" s="158"/>
      <c r="AQ79" s="158"/>
      <c r="AR79" s="158"/>
    </row>
    <row r="80" spans="2:44">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58"/>
      <c r="AJ80" s="158"/>
      <c r="AK80" s="158"/>
      <c r="AL80" s="158"/>
      <c r="AM80" s="158"/>
      <c r="AN80" s="158"/>
      <c r="AO80" s="158"/>
      <c r="AP80" s="158"/>
      <c r="AQ80" s="158"/>
      <c r="AR80" s="158"/>
    </row>
    <row r="81" spans="2:44">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58"/>
      <c r="AJ81" s="158"/>
      <c r="AK81" s="158"/>
      <c r="AL81" s="158"/>
      <c r="AM81" s="158"/>
      <c r="AN81" s="158"/>
      <c r="AO81" s="158"/>
      <c r="AP81" s="158"/>
      <c r="AQ81" s="158"/>
      <c r="AR81" s="158"/>
    </row>
    <row r="82" spans="2:44">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58"/>
      <c r="AJ82" s="158"/>
      <c r="AK82" s="158"/>
      <c r="AL82" s="158"/>
      <c r="AM82" s="158"/>
      <c r="AN82" s="158"/>
      <c r="AO82" s="158"/>
      <c r="AP82" s="158"/>
      <c r="AQ82" s="158"/>
      <c r="AR82" s="158"/>
    </row>
    <row r="83" spans="2:44">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58"/>
      <c r="AJ83" s="158"/>
      <c r="AK83" s="158"/>
      <c r="AL83" s="158"/>
      <c r="AM83" s="158"/>
      <c r="AN83" s="158"/>
      <c r="AO83" s="158"/>
      <c r="AP83" s="158"/>
      <c r="AQ83" s="158"/>
      <c r="AR83" s="158"/>
    </row>
    <row r="84" spans="2:44">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58"/>
      <c r="AJ84" s="158"/>
      <c r="AK84" s="158"/>
      <c r="AL84" s="158"/>
      <c r="AM84" s="158"/>
      <c r="AN84" s="158"/>
      <c r="AO84" s="158"/>
      <c r="AP84" s="158"/>
      <c r="AQ84" s="158"/>
      <c r="AR84" s="158"/>
    </row>
    <row r="85" spans="2:44">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58"/>
      <c r="AJ85" s="158"/>
      <c r="AK85" s="158"/>
      <c r="AL85" s="158"/>
      <c r="AM85" s="158"/>
      <c r="AN85" s="158"/>
      <c r="AO85" s="158"/>
      <c r="AP85" s="158"/>
      <c r="AQ85" s="158"/>
      <c r="AR85" s="158"/>
    </row>
    <row r="86" spans="2:44">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58"/>
      <c r="AJ86" s="158"/>
      <c r="AK86" s="158"/>
      <c r="AL86" s="158"/>
      <c r="AM86" s="158"/>
      <c r="AN86" s="158"/>
      <c r="AO86" s="158"/>
      <c r="AP86" s="158"/>
      <c r="AQ86" s="158"/>
      <c r="AR86" s="158"/>
    </row>
    <row r="87" spans="2:44">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58"/>
      <c r="AJ87" s="158"/>
      <c r="AK87" s="158"/>
      <c r="AL87" s="158"/>
      <c r="AM87" s="158"/>
      <c r="AN87" s="158"/>
      <c r="AO87" s="158"/>
      <c r="AP87" s="158"/>
      <c r="AQ87" s="158"/>
      <c r="AR87" s="158"/>
    </row>
    <row r="88" spans="2:44">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58"/>
      <c r="AJ88" s="158"/>
      <c r="AK88" s="158"/>
      <c r="AL88" s="158"/>
      <c r="AM88" s="158"/>
      <c r="AN88" s="158"/>
      <c r="AO88" s="158"/>
      <c r="AP88" s="158"/>
      <c r="AQ88" s="158"/>
      <c r="AR88" s="158"/>
    </row>
    <row r="89" spans="2:44">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58"/>
      <c r="AJ89" s="158"/>
      <c r="AK89" s="158"/>
      <c r="AL89" s="158"/>
      <c r="AM89" s="158"/>
      <c r="AN89" s="158"/>
      <c r="AO89" s="158"/>
      <c r="AP89" s="158"/>
      <c r="AQ89" s="158"/>
      <c r="AR89" s="158"/>
    </row>
    <row r="90" spans="2:44">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58"/>
      <c r="AJ90" s="158"/>
      <c r="AK90" s="158"/>
      <c r="AL90" s="158"/>
      <c r="AM90" s="158"/>
      <c r="AN90" s="158"/>
      <c r="AO90" s="158"/>
      <c r="AP90" s="158"/>
      <c r="AQ90" s="158"/>
      <c r="AR90" s="158"/>
    </row>
    <row r="91" spans="2:44">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58"/>
      <c r="AJ91" s="158"/>
      <c r="AK91" s="158"/>
      <c r="AL91" s="158"/>
      <c r="AM91" s="158"/>
      <c r="AN91" s="158"/>
      <c r="AO91" s="158"/>
      <c r="AP91" s="158"/>
      <c r="AQ91" s="158"/>
      <c r="AR91" s="158"/>
    </row>
    <row r="92" spans="2:44">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58"/>
      <c r="AJ92" s="158"/>
      <c r="AK92" s="158"/>
      <c r="AL92" s="158"/>
      <c r="AM92" s="158"/>
      <c r="AN92" s="158"/>
      <c r="AO92" s="158"/>
      <c r="AP92" s="158"/>
      <c r="AQ92" s="158"/>
      <c r="AR92" s="158"/>
    </row>
    <row r="93" spans="2:44">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58"/>
      <c r="AJ93" s="158"/>
      <c r="AK93" s="158"/>
      <c r="AL93" s="158"/>
      <c r="AM93" s="158"/>
      <c r="AN93" s="158"/>
      <c r="AO93" s="158"/>
      <c r="AP93" s="158"/>
      <c r="AQ93" s="158"/>
      <c r="AR93" s="158"/>
    </row>
    <row r="94" spans="2:44">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58"/>
      <c r="AJ94" s="158"/>
      <c r="AK94" s="158"/>
      <c r="AL94" s="158"/>
      <c r="AM94" s="158"/>
      <c r="AN94" s="158"/>
      <c r="AO94" s="158"/>
      <c r="AP94" s="158"/>
      <c r="AQ94" s="158"/>
      <c r="AR94" s="158"/>
    </row>
    <row r="95" spans="2:44">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58"/>
      <c r="AJ95" s="158"/>
      <c r="AK95" s="158"/>
      <c r="AL95" s="158"/>
      <c r="AM95" s="158"/>
      <c r="AN95" s="158"/>
      <c r="AO95" s="158"/>
      <c r="AP95" s="158"/>
      <c r="AQ95" s="158"/>
      <c r="AR95" s="158"/>
    </row>
    <row r="96" spans="2:44">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58"/>
      <c r="AJ96" s="158"/>
      <c r="AK96" s="158"/>
      <c r="AL96" s="158"/>
      <c r="AM96" s="158"/>
      <c r="AN96" s="158"/>
      <c r="AO96" s="158"/>
      <c r="AP96" s="158"/>
      <c r="AQ96" s="158"/>
      <c r="AR96" s="158"/>
    </row>
    <row r="97" spans="2:44">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58"/>
      <c r="AJ97" s="158"/>
      <c r="AK97" s="158"/>
      <c r="AL97" s="158"/>
      <c r="AM97" s="158"/>
      <c r="AN97" s="158"/>
      <c r="AO97" s="158"/>
      <c r="AP97" s="158"/>
      <c r="AQ97" s="158"/>
      <c r="AR97" s="158"/>
    </row>
    <row r="98" spans="2:44">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58"/>
      <c r="AJ98" s="158"/>
      <c r="AK98" s="158"/>
      <c r="AL98" s="158"/>
      <c r="AM98" s="158"/>
      <c r="AN98" s="158"/>
      <c r="AO98" s="158"/>
      <c r="AP98" s="158"/>
      <c r="AQ98" s="158"/>
      <c r="AR98" s="158"/>
    </row>
    <row r="99" spans="2:44">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58"/>
      <c r="AJ99" s="158"/>
      <c r="AK99" s="158"/>
      <c r="AL99" s="158"/>
      <c r="AM99" s="158"/>
      <c r="AN99" s="158"/>
      <c r="AO99" s="158"/>
      <c r="AP99" s="158"/>
      <c r="AQ99" s="158"/>
      <c r="AR99" s="158"/>
    </row>
    <row r="100" spans="2:44">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58"/>
      <c r="AJ100" s="158"/>
      <c r="AK100" s="158"/>
      <c r="AL100" s="158"/>
      <c r="AM100" s="158"/>
      <c r="AN100" s="158"/>
      <c r="AO100" s="158"/>
      <c r="AP100" s="158"/>
      <c r="AQ100" s="158"/>
      <c r="AR100" s="158"/>
    </row>
    <row r="101" spans="2:44">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58"/>
      <c r="AJ101" s="158"/>
      <c r="AK101" s="158"/>
      <c r="AL101" s="158"/>
      <c r="AM101" s="158"/>
      <c r="AN101" s="158"/>
      <c r="AO101" s="158"/>
      <c r="AP101" s="158"/>
      <c r="AQ101" s="158"/>
      <c r="AR101" s="158"/>
    </row>
    <row r="102" spans="2:44">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58"/>
      <c r="AJ102" s="158"/>
      <c r="AK102" s="158"/>
      <c r="AL102" s="158"/>
      <c r="AM102" s="158"/>
      <c r="AN102" s="158"/>
      <c r="AO102" s="158"/>
      <c r="AP102" s="158"/>
      <c r="AQ102" s="158"/>
      <c r="AR102" s="158"/>
    </row>
    <row r="103" spans="2:44">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58"/>
      <c r="AJ103" s="158"/>
      <c r="AK103" s="158"/>
      <c r="AL103" s="158"/>
      <c r="AM103" s="158"/>
      <c r="AN103" s="158"/>
      <c r="AO103" s="158"/>
      <c r="AP103" s="158"/>
      <c r="AQ103" s="158"/>
      <c r="AR103" s="158"/>
    </row>
    <row r="104" spans="2:44">
      <c r="B104" s="16"/>
      <c r="C104" s="16"/>
      <c r="D104" s="158"/>
      <c r="E104" s="158"/>
      <c r="F104" s="158"/>
      <c r="G104" s="158"/>
      <c r="H104" s="158"/>
      <c r="I104" s="158"/>
      <c r="J104" s="158"/>
      <c r="K104" s="158"/>
      <c r="L104" s="158"/>
      <c r="M104" s="158"/>
      <c r="N104" s="158"/>
      <c r="O104" s="158"/>
      <c r="P104" s="158"/>
      <c r="Q104" s="158"/>
      <c r="R104" s="158"/>
      <c r="S104" s="158"/>
      <c r="T104" s="158"/>
      <c r="U104" s="158"/>
      <c r="V104" s="158"/>
      <c r="W104" s="158"/>
      <c r="X104" s="158"/>
      <c r="Y104" s="158"/>
      <c r="Z104" s="158"/>
      <c r="AA104" s="158"/>
      <c r="AB104" s="16"/>
      <c r="AC104" s="16"/>
      <c r="AD104" s="16"/>
      <c r="AE104" s="16"/>
      <c r="AF104" s="16"/>
      <c r="AG104" s="16"/>
      <c r="AH104" s="16"/>
      <c r="AI104" s="158"/>
      <c r="AJ104" s="158"/>
      <c r="AK104" s="158"/>
      <c r="AL104" s="158"/>
      <c r="AM104" s="158"/>
      <c r="AN104" s="158"/>
      <c r="AO104" s="158"/>
      <c r="AP104" s="158"/>
      <c r="AQ104" s="158"/>
      <c r="AR104" s="158"/>
    </row>
    <row r="105" spans="2:44">
      <c r="B105" s="16"/>
      <c r="C105" s="16"/>
      <c r="AB105" s="16"/>
      <c r="AC105" s="16"/>
      <c r="AD105" s="16"/>
      <c r="AE105" s="16"/>
      <c r="AF105" s="16"/>
      <c r="AG105" s="16"/>
      <c r="AH105" s="16"/>
      <c r="AI105" s="158"/>
      <c r="AJ105" s="158"/>
      <c r="AK105" s="158"/>
      <c r="AL105" s="158"/>
      <c r="AM105" s="158"/>
      <c r="AN105" s="158"/>
      <c r="AO105" s="158"/>
      <c r="AP105" s="158"/>
      <c r="AQ105" s="158"/>
      <c r="AR105" s="158"/>
    </row>
    <row r="106" spans="2:44">
      <c r="B106" s="16"/>
      <c r="C106" s="16"/>
      <c r="AB106" s="16"/>
      <c r="AC106" s="16"/>
      <c r="AD106" s="16"/>
      <c r="AE106" s="16"/>
      <c r="AF106" s="16"/>
      <c r="AG106" s="16"/>
      <c r="AH106" s="16"/>
      <c r="AI106" s="158"/>
      <c r="AJ106" s="158"/>
      <c r="AK106" s="158"/>
      <c r="AL106" s="158"/>
      <c r="AM106" s="158"/>
      <c r="AN106" s="158"/>
      <c r="AO106" s="158"/>
      <c r="AP106" s="158"/>
      <c r="AQ106" s="158"/>
      <c r="AR106" s="158"/>
    </row>
    <row r="107" spans="2:44">
      <c r="B107" s="16"/>
      <c r="C107" s="16"/>
      <c r="AB107" s="16"/>
      <c r="AC107" s="16"/>
      <c r="AD107" s="16"/>
      <c r="AE107" s="16"/>
      <c r="AF107" s="16"/>
      <c r="AG107" s="16"/>
      <c r="AH107" s="16"/>
      <c r="AI107" s="158"/>
      <c r="AJ107" s="158"/>
      <c r="AK107" s="158"/>
      <c r="AL107" s="158"/>
      <c r="AM107" s="158"/>
      <c r="AN107" s="158"/>
      <c r="AO107" s="158"/>
      <c r="AP107" s="158"/>
      <c r="AQ107" s="158"/>
      <c r="AR107" s="158"/>
    </row>
    <row r="108" spans="2:44">
      <c r="B108" s="16"/>
      <c r="C108" s="16"/>
      <c r="AB108" s="16"/>
      <c r="AC108" s="16"/>
      <c r="AD108" s="16"/>
      <c r="AE108" s="16"/>
      <c r="AF108" s="16"/>
      <c r="AG108" s="16"/>
      <c r="AH108" s="16"/>
      <c r="AI108" s="158"/>
      <c r="AJ108" s="158"/>
      <c r="AK108" s="158"/>
      <c r="AL108" s="158"/>
      <c r="AM108" s="158"/>
      <c r="AN108" s="158"/>
      <c r="AO108" s="158"/>
      <c r="AP108" s="158"/>
      <c r="AQ108" s="158"/>
      <c r="AR108" s="158"/>
    </row>
    <row r="109" spans="2:44">
      <c r="B109" s="158"/>
      <c r="C109" s="158"/>
      <c r="AB109" s="158"/>
      <c r="AC109" s="158"/>
      <c r="AD109" s="158"/>
      <c r="AE109" s="158"/>
      <c r="AF109" s="158"/>
      <c r="AG109" s="158"/>
      <c r="AH109" s="158"/>
      <c r="AI109" s="158"/>
      <c r="AJ109" s="158"/>
      <c r="AK109" s="158"/>
      <c r="AL109" s="158"/>
      <c r="AM109" s="158"/>
      <c r="AN109" s="158"/>
      <c r="AO109" s="158"/>
      <c r="AP109" s="158"/>
      <c r="AQ109" s="158"/>
      <c r="AR109" s="158"/>
    </row>
  </sheetData>
  <mergeCells count="146">
    <mergeCell ref="C2:M2"/>
    <mergeCell ref="N2:Q2"/>
    <mergeCell ref="R2:U2"/>
    <mergeCell ref="V2:Z2"/>
    <mergeCell ref="AA2:AB2"/>
    <mergeCell ref="N4:P4"/>
    <mergeCell ref="N5:P5"/>
    <mergeCell ref="N6:P6"/>
    <mergeCell ref="N7:P7"/>
    <mergeCell ref="T11:U11"/>
    <mergeCell ref="F12:K12"/>
    <mergeCell ref="N12:O12"/>
    <mergeCell ref="N13:O13"/>
    <mergeCell ref="N14:O14"/>
    <mergeCell ref="N15:O15"/>
    <mergeCell ref="V16:X16"/>
    <mergeCell ref="K36:L36"/>
    <mergeCell ref="M36:N36"/>
    <mergeCell ref="K37:L37"/>
    <mergeCell ref="M37:N37"/>
    <mergeCell ref="K38:L38"/>
    <mergeCell ref="M38:N38"/>
    <mergeCell ref="C51:AB51"/>
    <mergeCell ref="C53:D53"/>
    <mergeCell ref="E53:F53"/>
    <mergeCell ref="G53:H53"/>
    <mergeCell ref="I53:J53"/>
    <mergeCell ref="K53:L53"/>
    <mergeCell ref="M53:N53"/>
    <mergeCell ref="O53:P53"/>
    <mergeCell ref="Q53:R53"/>
    <mergeCell ref="S53:T53"/>
    <mergeCell ref="U53:V53"/>
    <mergeCell ref="W53:X53"/>
    <mergeCell ref="Y53:Z53"/>
    <mergeCell ref="AA53:AB53"/>
    <mergeCell ref="C54:D54"/>
    <mergeCell ref="E54:F54"/>
    <mergeCell ref="G54:H54"/>
    <mergeCell ref="I54:J54"/>
    <mergeCell ref="K54:L54"/>
    <mergeCell ref="M54:N54"/>
    <mergeCell ref="O54:P54"/>
    <mergeCell ref="Q54:R54"/>
    <mergeCell ref="S54:T54"/>
    <mergeCell ref="U54:V54"/>
    <mergeCell ref="W54:X54"/>
    <mergeCell ref="Y54:Z54"/>
    <mergeCell ref="AA54:AB54"/>
    <mergeCell ref="C55:D55"/>
    <mergeCell ref="E55:F55"/>
    <mergeCell ref="G55:H55"/>
    <mergeCell ref="I55:J55"/>
    <mergeCell ref="K55:L55"/>
    <mergeCell ref="M55:N55"/>
    <mergeCell ref="O55:P55"/>
    <mergeCell ref="Q55:R55"/>
    <mergeCell ref="S55:T55"/>
    <mergeCell ref="U55:V55"/>
    <mergeCell ref="W55:X55"/>
    <mergeCell ref="Y55:Z55"/>
    <mergeCell ref="AA55:AB55"/>
    <mergeCell ref="C56:D56"/>
    <mergeCell ref="E56:F56"/>
    <mergeCell ref="G56:H56"/>
    <mergeCell ref="I56:J56"/>
    <mergeCell ref="K56:L56"/>
    <mergeCell ref="M56:N56"/>
    <mergeCell ref="O56:P56"/>
    <mergeCell ref="Q56:R56"/>
    <mergeCell ref="S56:T56"/>
    <mergeCell ref="U56:V56"/>
    <mergeCell ref="W56:X56"/>
    <mergeCell ref="Y56:Z56"/>
    <mergeCell ref="AA56:AB56"/>
    <mergeCell ref="W61:X61"/>
    <mergeCell ref="Y61:Z61"/>
    <mergeCell ref="AA61:AB61"/>
    <mergeCell ref="AC61:AD61"/>
    <mergeCell ref="AE61:AF61"/>
    <mergeCell ref="AG61:AH61"/>
    <mergeCell ref="AI61:AJ61"/>
    <mergeCell ref="AK61:AL61"/>
    <mergeCell ref="AM61:AN61"/>
    <mergeCell ref="AO61:AP61"/>
    <mergeCell ref="AQ61:AR61"/>
    <mergeCell ref="AS61:AT61"/>
    <mergeCell ref="AU61:AV61"/>
    <mergeCell ref="W62:X62"/>
    <mergeCell ref="Y62:Z62"/>
    <mergeCell ref="AA62:AB62"/>
    <mergeCell ref="AC62:AD62"/>
    <mergeCell ref="AE62:AF62"/>
    <mergeCell ref="AG62:AH62"/>
    <mergeCell ref="AI62:AJ62"/>
    <mergeCell ref="AK62:AL62"/>
    <mergeCell ref="AM62:AN62"/>
    <mergeCell ref="AO62:AP62"/>
    <mergeCell ref="AQ62:AR62"/>
    <mergeCell ref="AS62:AT62"/>
    <mergeCell ref="AU62:AV62"/>
    <mergeCell ref="W63:X63"/>
    <mergeCell ref="Y63:Z63"/>
    <mergeCell ref="AA63:AB63"/>
    <mergeCell ref="AC63:AD63"/>
    <mergeCell ref="AE63:AF63"/>
    <mergeCell ref="AG63:AH63"/>
    <mergeCell ref="AI63:AJ63"/>
    <mergeCell ref="AK63:AL63"/>
    <mergeCell ref="AM63:AN63"/>
    <mergeCell ref="AO63:AP63"/>
    <mergeCell ref="AQ63:AR63"/>
    <mergeCell ref="AS63:AT63"/>
    <mergeCell ref="AU63:AV63"/>
    <mergeCell ref="W64:X64"/>
    <mergeCell ref="Y64:Z64"/>
    <mergeCell ref="AA64:AB64"/>
    <mergeCell ref="AC64:AD64"/>
    <mergeCell ref="AE64:AF64"/>
    <mergeCell ref="AG64:AH64"/>
    <mergeCell ref="AI64:AJ64"/>
    <mergeCell ref="AK64:AL64"/>
    <mergeCell ref="AM64:AN64"/>
    <mergeCell ref="AO64:AP64"/>
    <mergeCell ref="AQ64:AR64"/>
    <mergeCell ref="AS64:AT64"/>
    <mergeCell ref="AU64:AV64"/>
    <mergeCell ref="V3:Y4"/>
    <mergeCell ref="AA3:AB5"/>
    <mergeCell ref="V5:V6"/>
    <mergeCell ref="W5:W6"/>
    <mergeCell ref="X5:X6"/>
    <mergeCell ref="Y5:Y6"/>
    <mergeCell ref="C12:D14"/>
    <mergeCell ref="E12:E14"/>
    <mergeCell ref="F13:F14"/>
    <mergeCell ref="G13:G14"/>
    <mergeCell ref="H13:H14"/>
    <mergeCell ref="I13:I14"/>
    <mergeCell ref="J13:J14"/>
    <mergeCell ref="K13:K14"/>
    <mergeCell ref="C15:C16"/>
    <mergeCell ref="C17:C18"/>
    <mergeCell ref="A1:A57"/>
    <mergeCell ref="B3:B50"/>
    <mergeCell ref="B51:B57"/>
  </mergeCells>
  <phoneticPr fontId="6"/>
  <pageMargins left="0.23496685606060608" right="0.15748031496062992" top="0.46993371212121215" bottom="0.40727588383838392" header="0.23622047244094488" footer="0.31496062992125984"/>
  <pageSetup paperSize="9" scale="61" fitToWidth="1" fitToHeight="1" orientation="landscape"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１がん</vt:lpstr>
      <vt:lpstr>２脳卒中</vt:lpstr>
      <vt:lpstr>３心筋梗塞</vt:lpstr>
      <vt:lpstr>４糖尿病</vt:lpstr>
      <vt:lpstr>５精神①</vt:lpstr>
      <vt:lpstr>５精神②</vt:lpstr>
      <vt:lpstr>５精神③</vt:lpstr>
      <vt:lpstr>６救急①</vt:lpstr>
      <vt:lpstr>６救急②</vt:lpstr>
      <vt:lpstr>７周産期①</vt:lpstr>
      <vt:lpstr>７周産期②</vt:lpstr>
      <vt:lpstr>８小児①</vt:lpstr>
      <vt:lpstr>８小児②</vt:lpstr>
      <vt:lpstr>９へき地</vt:lpstr>
      <vt:lpstr>10在宅①</vt:lpstr>
      <vt:lpstr>10在宅②</vt:lpstr>
      <vt:lpstr>11災害</vt:lpstr>
    </vt:vector>
  </TitlesOfParts>
  <LinksUpToDate>false</LinksUpToDate>
  <SharedDoc>false</SharedDoc>
  <HyperlinksChanged>false</HyperlinksChanged>
  <AppVersion>3.3.3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user</dc:creator>
  <cp:lastModifiedBy>442594</cp:lastModifiedBy>
  <cp:lastPrinted>2017-09-30T06:42:27Z</cp:lastPrinted>
  <dcterms:created xsi:type="dcterms:W3CDTF">2015-06-18T01:57:37Z</dcterms:created>
  <dcterms:modified xsi:type="dcterms:W3CDTF">2018-04-03T02:51:21Z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2.1.9.0</vt:lpwstr>
    </vt:vector>
  </property>
  <property fmtid="{DCFEDD21-7773-49B2-8022-6FC58DB5260B}" pid="3" name="LastSavedVersion">
    <vt:lpwstr>2.1.9.0</vt:lpwstr>
  </property>
  <property fmtid="{DCFEDD21-7773-49B2-8022-6FC58DB5260B}" pid="4" name="LastSavedDate">
    <vt:filetime>2018-04-03T02:51:21Z</vt:filetime>
  </property>
</Properties>
</file>