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6365" yWindow="-15" windowWidth="4170" windowHeight="8160"/>
  </bookViews>
  <sheets>
    <sheet name="都道府県編" sheetId="8" r:id="rId1"/>
    <sheet name="高知県の指標" sheetId="9" r:id="rId2"/>
    <sheet name="女性関連指標" sheetId="10" r:id="rId3"/>
  </sheets>
  <definedNames>
    <definedName name="_xlnm._FilterDatabase" localSheetId="1" hidden="1">高知県の指標!$A$1:$K$861</definedName>
    <definedName name="_xlnm.Print_Area" localSheetId="1">高知県の指標!$A$2:$K$696</definedName>
    <definedName name="_xlnm.Print_Area" localSheetId="2">女性関連指標!$A$1:$CQ$52</definedName>
    <definedName name="_xlnm.Print_Titles" localSheetId="2">女性関連指標!$A:$B,女性関連指標!$1:$6</definedName>
  </definedNames>
  <calcPr calcId="145621"/>
</workbook>
</file>

<file path=xl/calcChain.xml><?xml version="1.0" encoding="utf-8"?>
<calcChain xmlns="http://schemas.openxmlformats.org/spreadsheetml/2006/main">
  <c r="CO50" i="10" l="1"/>
  <c r="CJ50" i="10"/>
  <c r="CE50" i="10"/>
  <c r="BZ50" i="10"/>
  <c r="BU50" i="10"/>
  <c r="BP50" i="10"/>
  <c r="BK50" i="10"/>
  <c r="BF50" i="10"/>
  <c r="BA50" i="10"/>
  <c r="AV50" i="10"/>
  <c r="AQ50" i="10"/>
  <c r="AL50" i="10"/>
  <c r="AG50" i="10"/>
  <c r="W50" i="10"/>
  <c r="R50" i="10"/>
  <c r="N50" i="10"/>
  <c r="J50" i="10"/>
  <c r="F50" i="10"/>
  <c r="CO48" i="10"/>
  <c r="CJ48" i="10"/>
  <c r="CE48" i="10"/>
  <c r="BZ48" i="10"/>
  <c r="BU48" i="10"/>
  <c r="BP48" i="10"/>
  <c r="BK48" i="10"/>
  <c r="BF48" i="10"/>
  <c r="BA48" i="10"/>
  <c r="AV48" i="10"/>
  <c r="AQ48" i="10"/>
  <c r="AL48" i="10"/>
  <c r="AG48" i="10"/>
  <c r="W48" i="10"/>
  <c r="R48" i="10"/>
  <c r="N48" i="10"/>
  <c r="J48" i="10"/>
  <c r="F48" i="10"/>
  <c r="CO46" i="10"/>
  <c r="CJ46" i="10"/>
  <c r="CE46" i="10"/>
  <c r="BZ46" i="10"/>
  <c r="BU46" i="10"/>
  <c r="BP46" i="10"/>
  <c r="BK46" i="10"/>
  <c r="BF46" i="10"/>
  <c r="BA46" i="10"/>
  <c r="AV46" i="10"/>
  <c r="AQ46" i="10"/>
  <c r="AL46" i="10"/>
  <c r="AG46" i="10"/>
  <c r="W46" i="10"/>
  <c r="R46" i="10"/>
  <c r="N46" i="10"/>
  <c r="J46" i="10"/>
  <c r="F46" i="10"/>
  <c r="CO44" i="10"/>
  <c r="CJ44" i="10"/>
  <c r="CE44" i="10"/>
  <c r="BZ44" i="10"/>
  <c r="BU44" i="10"/>
  <c r="BP44" i="10"/>
  <c r="BK44" i="10"/>
  <c r="BF44" i="10"/>
  <c r="BA44" i="10"/>
  <c r="AV44" i="10"/>
  <c r="AQ44" i="10"/>
  <c r="AL44" i="10"/>
  <c r="AG44" i="10"/>
  <c r="W44" i="10"/>
  <c r="R44" i="10"/>
  <c r="N44" i="10"/>
  <c r="J44" i="10"/>
  <c r="F44" i="10"/>
  <c r="CO42" i="10"/>
  <c r="CJ42" i="10"/>
  <c r="CE42" i="10"/>
  <c r="BZ42" i="10"/>
  <c r="BU42" i="10"/>
  <c r="BP42" i="10"/>
  <c r="BK42" i="10"/>
  <c r="BF42" i="10"/>
  <c r="BA42" i="10"/>
  <c r="AV42" i="10"/>
  <c r="AQ42" i="10"/>
  <c r="AL42" i="10"/>
  <c r="AG42" i="10"/>
  <c r="W42" i="10"/>
  <c r="R42" i="10"/>
  <c r="N42" i="10"/>
  <c r="J42" i="10"/>
  <c r="F42" i="10"/>
  <c r="CO40" i="10"/>
  <c r="CJ40" i="10"/>
  <c r="CE40" i="10"/>
  <c r="BZ40" i="10"/>
  <c r="BU40" i="10"/>
  <c r="BP40" i="10"/>
  <c r="BK40" i="10"/>
  <c r="BF40" i="10"/>
  <c r="BA40" i="10"/>
  <c r="AV40" i="10"/>
  <c r="AQ40" i="10"/>
  <c r="AL40" i="10"/>
  <c r="AG40" i="10"/>
  <c r="W40" i="10"/>
  <c r="R40" i="10"/>
  <c r="N40" i="10"/>
  <c r="J40" i="10"/>
  <c r="F40" i="10"/>
  <c r="CO38" i="10"/>
  <c r="CJ38" i="10"/>
  <c r="CE38" i="10"/>
  <c r="BZ38" i="10"/>
  <c r="BU38" i="10"/>
  <c r="BP38" i="10"/>
  <c r="BK38" i="10"/>
  <c r="BF38" i="10"/>
  <c r="BA38" i="10"/>
  <c r="AV38" i="10"/>
  <c r="AQ38" i="10"/>
  <c r="AL38" i="10"/>
  <c r="AG38" i="10"/>
  <c r="W38" i="10"/>
  <c r="R38" i="10"/>
  <c r="N38" i="10"/>
  <c r="J38" i="10"/>
  <c r="F38" i="10"/>
  <c r="CO36" i="10"/>
  <c r="CJ36" i="10"/>
  <c r="CE36" i="10"/>
  <c r="BZ36" i="10"/>
  <c r="BU36" i="10"/>
  <c r="BP36" i="10"/>
  <c r="BK36" i="10"/>
  <c r="BF36" i="10"/>
  <c r="BA36" i="10"/>
  <c r="AV36" i="10"/>
  <c r="AQ36" i="10"/>
  <c r="AL36" i="10"/>
  <c r="AG36" i="10"/>
  <c r="W36" i="10"/>
  <c r="R36" i="10"/>
  <c r="N36" i="10"/>
  <c r="J36" i="10"/>
  <c r="F36" i="10"/>
  <c r="CO34" i="10"/>
  <c r="CJ34" i="10"/>
  <c r="CE34" i="10"/>
  <c r="BZ34" i="10"/>
  <c r="BU34" i="10"/>
  <c r="BP34" i="10"/>
  <c r="BK34" i="10"/>
  <c r="BF34" i="10"/>
  <c r="BA34" i="10"/>
  <c r="AV34" i="10"/>
  <c r="AQ34" i="10"/>
  <c r="AL34" i="10"/>
  <c r="AG34" i="10"/>
  <c r="W34" i="10"/>
  <c r="R34" i="10"/>
  <c r="N34" i="10"/>
  <c r="J34" i="10"/>
  <c r="F34" i="10"/>
  <c r="CO32" i="10"/>
  <c r="CJ32" i="10"/>
  <c r="CE32" i="10"/>
  <c r="BZ32" i="10"/>
  <c r="BU32" i="10"/>
  <c r="BP32" i="10"/>
  <c r="BK32" i="10"/>
  <c r="BF32" i="10"/>
  <c r="BA32" i="10"/>
  <c r="AV32" i="10"/>
  <c r="AQ32" i="10"/>
  <c r="AL32" i="10"/>
  <c r="AG32" i="10"/>
  <c r="W32" i="10"/>
  <c r="R32" i="10"/>
  <c r="N32" i="10"/>
  <c r="J32" i="10"/>
  <c r="F32" i="10"/>
  <c r="CO30" i="10"/>
  <c r="CJ30" i="10"/>
  <c r="CE30" i="10"/>
  <c r="BZ30" i="10"/>
  <c r="BU30" i="10"/>
  <c r="BP30" i="10"/>
  <c r="BK30" i="10"/>
  <c r="BF30" i="10"/>
  <c r="BA30" i="10"/>
  <c r="AV30" i="10"/>
  <c r="AQ30" i="10"/>
  <c r="AL30" i="10"/>
  <c r="AG30" i="10"/>
  <c r="W30" i="10"/>
  <c r="R30" i="10"/>
  <c r="N30" i="10"/>
  <c r="J30" i="10"/>
  <c r="F30" i="10"/>
  <c r="CO28" i="10"/>
  <c r="CJ28" i="10"/>
  <c r="CE28" i="10"/>
  <c r="BZ28" i="10"/>
  <c r="BU28" i="10"/>
  <c r="BP28" i="10"/>
  <c r="BK28" i="10"/>
  <c r="BF28" i="10"/>
  <c r="BA28" i="10"/>
  <c r="AV28" i="10"/>
  <c r="AQ28" i="10"/>
  <c r="AL28" i="10"/>
  <c r="AG28" i="10"/>
  <c r="W28" i="10"/>
  <c r="R28" i="10"/>
  <c r="N28" i="10"/>
  <c r="J28" i="10"/>
  <c r="F28" i="10"/>
  <c r="CO26" i="10"/>
  <c r="CJ26" i="10"/>
  <c r="CE26" i="10"/>
  <c r="BZ26" i="10"/>
  <c r="BU26" i="10"/>
  <c r="BP26" i="10"/>
  <c r="BK26" i="10"/>
  <c r="BF26" i="10"/>
  <c r="BA26" i="10"/>
  <c r="AV26" i="10"/>
  <c r="AQ26" i="10"/>
  <c r="AL26" i="10"/>
  <c r="AG26" i="10"/>
  <c r="W26" i="10"/>
  <c r="R26" i="10"/>
  <c r="N26" i="10"/>
  <c r="J26" i="10"/>
  <c r="F26" i="10"/>
  <c r="CO24" i="10"/>
  <c r="CJ24" i="10"/>
  <c r="CE24" i="10"/>
  <c r="BZ24" i="10"/>
  <c r="BU24" i="10"/>
  <c r="BP24" i="10"/>
  <c r="BK24" i="10"/>
  <c r="BF24" i="10"/>
  <c r="BA24" i="10"/>
  <c r="AV24" i="10"/>
  <c r="AQ24" i="10"/>
  <c r="AL24" i="10"/>
  <c r="AG24" i="10"/>
  <c r="W24" i="10"/>
  <c r="R24" i="10"/>
  <c r="N24" i="10"/>
  <c r="J24" i="10"/>
  <c r="F24" i="10"/>
  <c r="CO22" i="10"/>
  <c r="CJ22" i="10"/>
  <c r="CE22" i="10"/>
  <c r="BZ22" i="10"/>
  <c r="BU22" i="10"/>
  <c r="BP22" i="10"/>
  <c r="BK22" i="10"/>
  <c r="BF22" i="10"/>
  <c r="BA22" i="10"/>
  <c r="AV22" i="10"/>
  <c r="AQ22" i="10"/>
  <c r="AL22" i="10"/>
  <c r="AG22" i="10"/>
  <c r="W22" i="10"/>
  <c r="R22" i="10"/>
  <c r="N22" i="10"/>
  <c r="J22" i="10"/>
  <c r="F22" i="10"/>
  <c r="CO20" i="10"/>
  <c r="CJ20" i="10"/>
  <c r="CE20" i="10"/>
  <c r="BZ20" i="10"/>
  <c r="BU20" i="10"/>
  <c r="BP20" i="10"/>
  <c r="BK20" i="10"/>
  <c r="BF20" i="10"/>
  <c r="BA20" i="10"/>
  <c r="AV20" i="10"/>
  <c r="AQ20" i="10"/>
  <c r="AL20" i="10"/>
  <c r="AG20" i="10"/>
  <c r="W20" i="10"/>
  <c r="R20" i="10"/>
  <c r="N20" i="10"/>
  <c r="J20" i="10"/>
  <c r="F20" i="10"/>
  <c r="CO18" i="10"/>
  <c r="CJ18" i="10"/>
  <c r="CE18" i="10"/>
  <c r="BZ18" i="10"/>
  <c r="BU18" i="10"/>
  <c r="BP18" i="10"/>
  <c r="BK18" i="10"/>
  <c r="BF18" i="10"/>
  <c r="BA18" i="10"/>
  <c r="AV18" i="10"/>
  <c r="AQ18" i="10"/>
  <c r="AL18" i="10"/>
  <c r="AG18" i="10"/>
  <c r="W18" i="10"/>
  <c r="R18" i="10"/>
  <c r="N18" i="10"/>
  <c r="J18" i="10"/>
  <c r="F18" i="10"/>
  <c r="CO16" i="10"/>
  <c r="CJ16" i="10"/>
  <c r="CE16" i="10"/>
  <c r="BZ16" i="10"/>
  <c r="BU16" i="10"/>
  <c r="BP16" i="10"/>
  <c r="BK16" i="10"/>
  <c r="BF16" i="10"/>
  <c r="BA16" i="10"/>
  <c r="AV16" i="10"/>
  <c r="AQ16" i="10"/>
  <c r="AL16" i="10"/>
  <c r="AG16" i="10"/>
  <c r="W16" i="10"/>
  <c r="R16" i="10"/>
  <c r="N16" i="10"/>
  <c r="J16" i="10"/>
  <c r="F16" i="10"/>
  <c r="CO14" i="10"/>
  <c r="CJ14" i="10"/>
  <c r="CE14" i="10"/>
  <c r="BZ14" i="10"/>
  <c r="BU14" i="10"/>
  <c r="BP14" i="10"/>
  <c r="BK14" i="10"/>
  <c r="BF14" i="10"/>
  <c r="BA14" i="10"/>
  <c r="AV14" i="10"/>
  <c r="AQ14" i="10"/>
  <c r="AL14" i="10"/>
  <c r="AG14" i="10"/>
  <c r="W14" i="10"/>
  <c r="R14" i="10"/>
  <c r="N14" i="10"/>
  <c r="J14" i="10"/>
  <c r="F14" i="10"/>
  <c r="CO12" i="10"/>
  <c r="CJ12" i="10"/>
  <c r="CE12" i="10"/>
  <c r="BZ12" i="10"/>
  <c r="BU12" i="10"/>
  <c r="BP12" i="10"/>
  <c r="BK12" i="10"/>
  <c r="BF12" i="10"/>
  <c r="BA12" i="10"/>
  <c r="AV12" i="10"/>
  <c r="AQ12" i="10"/>
  <c r="AL12" i="10"/>
  <c r="AG12" i="10"/>
  <c r="W12" i="10"/>
  <c r="R12" i="10"/>
  <c r="N12" i="10"/>
  <c r="J12" i="10"/>
  <c r="F12" i="10"/>
  <c r="CO10" i="10"/>
  <c r="CJ10" i="10"/>
  <c r="CE10" i="10"/>
  <c r="BZ10" i="10"/>
  <c r="BU10" i="10"/>
  <c r="BP10" i="10"/>
  <c r="BK10" i="10"/>
  <c r="BF10" i="10"/>
  <c r="BA10" i="10"/>
  <c r="AV10" i="10"/>
  <c r="AQ10" i="10"/>
  <c r="AL10" i="10"/>
  <c r="AG10" i="10"/>
  <c r="W10" i="10"/>
  <c r="R10" i="10"/>
  <c r="N10" i="10"/>
  <c r="J10" i="10"/>
  <c r="F10" i="10"/>
  <c r="CO8" i="10"/>
  <c r="CJ8" i="10"/>
  <c r="CE8" i="10"/>
  <c r="BZ8" i="10"/>
  <c r="BU8" i="10"/>
  <c r="BP8" i="10"/>
  <c r="BK8" i="10"/>
  <c r="BF8" i="10"/>
  <c r="BA8" i="10"/>
  <c r="AV8" i="10"/>
  <c r="AQ8" i="10"/>
  <c r="AL8" i="10"/>
  <c r="AG8" i="10"/>
  <c r="W8" i="10"/>
  <c r="R8" i="10"/>
  <c r="N8" i="10"/>
  <c r="J8" i="10"/>
  <c r="F8" i="10"/>
  <c r="K657" i="9"/>
  <c r="K654" i="9"/>
  <c r="K652" i="9"/>
  <c r="K649" i="9"/>
  <c r="K647" i="9"/>
  <c r="K645" i="9"/>
  <c r="K642" i="9"/>
  <c r="K640" i="9"/>
  <c r="K637" i="9"/>
  <c r="K635" i="9"/>
  <c r="K633" i="9"/>
  <c r="K620" i="9"/>
  <c r="K618" i="9"/>
  <c r="K612" i="9"/>
  <c r="K610" i="9"/>
  <c r="K607" i="9"/>
  <c r="K600" i="9"/>
  <c r="K597" i="9"/>
  <c r="K594" i="9"/>
  <c r="K591" i="9"/>
  <c r="K589" i="9"/>
  <c r="K586" i="9"/>
  <c r="K583" i="9"/>
  <c r="K580" i="9"/>
  <c r="K578" i="9"/>
  <c r="K576" i="9"/>
  <c r="K573" i="9"/>
  <c r="K571" i="9"/>
  <c r="K568" i="9"/>
  <c r="K566" i="9"/>
  <c r="K564" i="9"/>
  <c r="K558" i="9"/>
  <c r="K548" i="9"/>
  <c r="K546" i="9"/>
  <c r="K542" i="9"/>
  <c r="K540" i="9"/>
  <c r="K537" i="9"/>
  <c r="K534" i="9"/>
  <c r="K532" i="9"/>
  <c r="K528" i="9"/>
  <c r="K526" i="9"/>
  <c r="K524" i="9"/>
  <c r="K521" i="9"/>
  <c r="K519" i="9"/>
  <c r="K516" i="9"/>
  <c r="K514" i="9"/>
  <c r="K512" i="9"/>
  <c r="K509" i="9"/>
  <c r="K507" i="9"/>
  <c r="K501" i="9"/>
  <c r="K499" i="9"/>
  <c r="K495" i="9"/>
  <c r="K493" i="9"/>
  <c r="K490" i="9"/>
  <c r="K488" i="9"/>
  <c r="K486" i="9"/>
  <c r="K472" i="9"/>
  <c r="K470" i="9"/>
  <c r="K467" i="9"/>
  <c r="K465" i="9"/>
  <c r="K463" i="9"/>
  <c r="K454" i="9"/>
  <c r="K452" i="9"/>
  <c r="K448" i="9"/>
  <c r="K446" i="9"/>
  <c r="K443" i="9"/>
  <c r="K441" i="9"/>
  <c r="K439" i="9"/>
  <c r="K436" i="9"/>
  <c r="K434" i="9"/>
  <c r="K431" i="9"/>
  <c r="K429" i="9"/>
  <c r="K427" i="9"/>
  <c r="K418" i="9"/>
  <c r="K416" i="9"/>
  <c r="K407" i="9"/>
  <c r="K405" i="9"/>
  <c r="K402" i="9"/>
  <c r="K400" i="9"/>
  <c r="K398" i="9"/>
  <c r="K395" i="9"/>
  <c r="K393" i="9"/>
  <c r="K389" i="9"/>
  <c r="K387" i="9"/>
  <c r="K382" i="9"/>
  <c r="K655" i="9"/>
  <c r="K653" i="9"/>
  <c r="K651" i="9"/>
  <c r="K648" i="9"/>
  <c r="K646" i="9"/>
  <c r="K643" i="9"/>
  <c r="K641" i="9"/>
  <c r="K639" i="9"/>
  <c r="K636" i="9"/>
  <c r="K634" i="9"/>
  <c r="K621" i="9"/>
  <c r="K619" i="9"/>
  <c r="K617" i="9"/>
  <c r="K611" i="9"/>
  <c r="K608" i="9"/>
  <c r="K601" i="9"/>
  <c r="K598" i="9"/>
  <c r="K596" i="9"/>
  <c r="K593" i="9"/>
  <c r="K590" i="9"/>
  <c r="K587" i="9"/>
  <c r="K585" i="9"/>
  <c r="K582" i="9"/>
  <c r="K579" i="9"/>
  <c r="K577" i="9"/>
  <c r="K574" i="9"/>
  <c r="K572" i="9"/>
  <c r="K570" i="9"/>
  <c r="K567" i="9"/>
  <c r="K565" i="9"/>
  <c r="K559" i="9"/>
  <c r="K549" i="9"/>
  <c r="K547" i="9"/>
  <c r="K544" i="9"/>
  <c r="K541" i="9"/>
  <c r="K539" i="9"/>
  <c r="K535" i="9"/>
  <c r="K533" i="9"/>
  <c r="K530" i="9"/>
  <c r="K527" i="9"/>
  <c r="K525" i="9"/>
  <c r="K522" i="9"/>
  <c r="K520" i="9"/>
  <c r="K518" i="9"/>
  <c r="K515" i="9"/>
  <c r="K513" i="9"/>
  <c r="K510" i="9"/>
  <c r="K508" i="9"/>
  <c r="K506" i="9"/>
  <c r="K500" i="9"/>
  <c r="K498" i="9"/>
  <c r="K494" i="9"/>
  <c r="K492" i="9"/>
  <c r="K489" i="9"/>
  <c r="K487" i="9"/>
  <c r="K473" i="9"/>
  <c r="K471" i="9"/>
  <c r="K469" i="9"/>
  <c r="K466" i="9"/>
  <c r="K464" i="9"/>
  <c r="K461" i="9"/>
  <c r="K453" i="9"/>
  <c r="K451" i="9"/>
  <c r="K447" i="9"/>
  <c r="K445" i="9"/>
  <c r="K442" i="9"/>
  <c r="K440" i="9"/>
  <c r="K437" i="9"/>
  <c r="K435" i="9"/>
  <c r="K433" i="9"/>
  <c r="K430" i="9"/>
  <c r="K428" i="9"/>
  <c r="K419" i="9"/>
  <c r="K417" i="9"/>
  <c r="K408" i="9"/>
  <c r="K406" i="9"/>
  <c r="K404" i="9"/>
  <c r="K401" i="9"/>
  <c r="K399" i="9"/>
  <c r="K396" i="9"/>
  <c r="K394" i="9"/>
  <c r="K390" i="9"/>
  <c r="K388" i="9"/>
  <c r="K386" i="9"/>
  <c r="K381" i="9"/>
  <c r="K378" i="9"/>
  <c r="K376" i="9"/>
  <c r="K374" i="9"/>
  <c r="K371" i="9"/>
  <c r="K369" i="9"/>
  <c r="K366" i="9"/>
  <c r="K364" i="9"/>
  <c r="K362" i="9"/>
  <c r="K359" i="9"/>
  <c r="K357" i="9"/>
  <c r="K354" i="9"/>
  <c r="K352" i="9"/>
  <c r="K350" i="9"/>
  <c r="K335" i="9"/>
  <c r="K332" i="9"/>
  <c r="K330" i="9"/>
  <c r="K327" i="9"/>
  <c r="K325" i="9"/>
  <c r="K323" i="9"/>
  <c r="K320" i="9"/>
  <c r="K318" i="9"/>
  <c r="K312" i="9"/>
  <c r="K310" i="9"/>
  <c r="K307" i="9"/>
  <c r="K305" i="9"/>
  <c r="K303" i="9"/>
  <c r="K300" i="9"/>
  <c r="K298" i="9"/>
  <c r="K295" i="9"/>
  <c r="K293" i="9"/>
  <c r="K291" i="9"/>
  <c r="K288" i="9"/>
  <c r="K286" i="9"/>
  <c r="K283" i="9"/>
  <c r="K281" i="9"/>
  <c r="K279" i="9"/>
  <c r="K271" i="9"/>
  <c r="K268" i="9"/>
  <c r="K266" i="9"/>
  <c r="K260" i="9"/>
  <c r="K258" i="9"/>
  <c r="K256" i="9"/>
  <c r="K380" i="9"/>
  <c r="K375" i="9"/>
  <c r="K370" i="9"/>
  <c r="K365" i="9"/>
  <c r="K360" i="9"/>
  <c r="K356" i="9"/>
  <c r="K351" i="9"/>
  <c r="K333" i="9"/>
  <c r="K329" i="9"/>
  <c r="K324" i="9"/>
  <c r="K319" i="9"/>
  <c r="K311" i="9"/>
  <c r="K306" i="9"/>
  <c r="K301" i="9"/>
  <c r="K297" i="9"/>
  <c r="K292" i="9"/>
  <c r="K287" i="9"/>
  <c r="K282" i="9"/>
  <c r="K272" i="9"/>
  <c r="K267" i="9"/>
  <c r="K259" i="9"/>
  <c r="K254" i="9"/>
  <c r="K252" i="9"/>
  <c r="K250" i="9"/>
  <c r="K247" i="9"/>
  <c r="K245" i="9"/>
  <c r="K242" i="9"/>
  <c r="K240" i="9"/>
  <c r="K238" i="9"/>
  <c r="K235" i="9"/>
  <c r="K233" i="9"/>
  <c r="K230" i="9"/>
  <c r="K228" i="9"/>
  <c r="K226" i="9"/>
  <c r="K223" i="9"/>
  <c r="K221" i="9"/>
  <c r="K218" i="9"/>
  <c r="K216" i="9"/>
  <c r="K214" i="9"/>
  <c r="K201" i="9"/>
  <c r="K198" i="9"/>
  <c r="K196" i="9"/>
  <c r="K194" i="9"/>
  <c r="K191" i="9"/>
  <c r="K189" i="9"/>
  <c r="K186" i="9"/>
  <c r="K184" i="9"/>
  <c r="K182" i="9"/>
  <c r="K179" i="9"/>
  <c r="K177" i="9"/>
  <c r="K174" i="9"/>
  <c r="K172" i="9"/>
  <c r="K170" i="9"/>
  <c r="K167" i="9"/>
  <c r="K165" i="9"/>
  <c r="K162" i="9"/>
  <c r="K160" i="9"/>
  <c r="K158" i="9"/>
  <c r="K155" i="9"/>
  <c r="K153" i="9"/>
  <c r="K150" i="9"/>
  <c r="K148" i="9"/>
  <c r="K146" i="9"/>
  <c r="K130" i="9"/>
  <c r="K127" i="9"/>
  <c r="K125" i="9"/>
  <c r="K123" i="9"/>
  <c r="K120" i="9"/>
  <c r="K118" i="9"/>
  <c r="K115" i="9"/>
  <c r="K113" i="9"/>
  <c r="K111" i="9"/>
  <c r="K108" i="9"/>
  <c r="K106" i="9"/>
  <c r="K103" i="9"/>
  <c r="K101" i="9"/>
  <c r="K99" i="9"/>
  <c r="K96" i="9"/>
  <c r="K94" i="9"/>
  <c r="K91" i="9"/>
  <c r="K89" i="9"/>
  <c r="K87" i="9"/>
  <c r="K81" i="9"/>
  <c r="K78" i="9"/>
  <c r="K76" i="9"/>
  <c r="K68" i="9"/>
  <c r="K65" i="9"/>
  <c r="K63" i="9"/>
  <c r="K61" i="9"/>
  <c r="K55" i="9"/>
  <c r="K53" i="9"/>
  <c r="K50" i="9"/>
  <c r="K48" i="9"/>
  <c r="K46" i="9"/>
  <c r="K43" i="9"/>
  <c r="K41" i="9"/>
  <c r="K38" i="9"/>
  <c r="K36" i="9"/>
  <c r="K34" i="9"/>
  <c r="K31" i="9"/>
  <c r="K29" i="9"/>
  <c r="K26" i="9"/>
  <c r="K24" i="9"/>
  <c r="K22" i="9"/>
  <c r="K19" i="9"/>
  <c r="K17" i="9"/>
  <c r="K14" i="9"/>
  <c r="K12" i="9"/>
  <c r="K10" i="9"/>
  <c r="K377" i="9"/>
  <c r="K372" i="9"/>
  <c r="K368" i="9"/>
  <c r="K363" i="9"/>
  <c r="K358" i="9"/>
  <c r="K353" i="9"/>
  <c r="K336" i="9"/>
  <c r="K331" i="9"/>
  <c r="K326" i="9"/>
  <c r="K321" i="9"/>
  <c r="K317" i="9"/>
  <c r="K309" i="9"/>
  <c r="K304" i="9"/>
  <c r="K299" i="9"/>
  <c r="K294" i="9"/>
  <c r="K289" i="9"/>
  <c r="K285" i="9"/>
  <c r="K280" i="9"/>
  <c r="K269" i="9"/>
  <c r="K265" i="9"/>
  <c r="K257" i="9"/>
  <c r="K253" i="9"/>
  <c r="K251" i="9"/>
  <c r="K248" i="9"/>
  <c r="K246" i="9"/>
  <c r="K244" i="9"/>
  <c r="K241" i="9"/>
  <c r="K239" i="9"/>
  <c r="K236" i="9"/>
  <c r="K234" i="9"/>
  <c r="K232" i="9"/>
  <c r="K229" i="9"/>
  <c r="K227" i="9"/>
  <c r="K224" i="9"/>
  <c r="K222" i="9"/>
  <c r="K220" i="9"/>
  <c r="K217" i="9"/>
  <c r="K215" i="9"/>
  <c r="K202" i="9"/>
  <c r="K200" i="9"/>
  <c r="K197" i="9"/>
  <c r="K195" i="9"/>
  <c r="K192" i="9"/>
  <c r="K190" i="9"/>
  <c r="K188" i="9"/>
  <c r="K185" i="9"/>
  <c r="K183" i="9"/>
  <c r="K180" i="9"/>
  <c r="K178" i="9"/>
  <c r="K176" i="9"/>
  <c r="K173" i="9"/>
  <c r="K171" i="9"/>
  <c r="K168" i="9"/>
  <c r="K166" i="9"/>
  <c r="K164" i="9"/>
  <c r="K161" i="9"/>
  <c r="K159" i="9"/>
  <c r="K156" i="9"/>
  <c r="K154" i="9"/>
  <c r="K152" i="9"/>
  <c r="K149" i="9"/>
  <c r="K147" i="9"/>
  <c r="K131" i="9"/>
  <c r="K129" i="9"/>
  <c r="K126" i="9"/>
  <c r="K124" i="9"/>
  <c r="K121" i="9"/>
  <c r="K119" i="9"/>
  <c r="K117" i="9"/>
  <c r="K114" i="9"/>
  <c r="K112" i="9"/>
  <c r="K109" i="9"/>
  <c r="K107" i="9"/>
  <c r="K105" i="9"/>
  <c r="K102" i="9"/>
  <c r="K100" i="9"/>
  <c r="K97" i="9"/>
  <c r="K95" i="9"/>
  <c r="K93" i="9"/>
  <c r="K90" i="9"/>
  <c r="K88" i="9"/>
  <c r="K82" i="9"/>
  <c r="K79" i="9"/>
  <c r="K77" i="9"/>
  <c r="K75" i="9"/>
  <c r="K67" i="9"/>
  <c r="K64" i="9"/>
  <c r="K62" i="9"/>
  <c r="K56" i="9"/>
  <c r="K54" i="9"/>
  <c r="K52" i="9"/>
  <c r="K49" i="9"/>
  <c r="K47" i="9"/>
  <c r="K44" i="9"/>
  <c r="K42" i="9"/>
  <c r="K40" i="9"/>
  <c r="K37" i="9"/>
  <c r="K35" i="9"/>
  <c r="K32" i="9"/>
  <c r="K30" i="9"/>
  <c r="K28" i="9"/>
  <c r="K25" i="9"/>
  <c r="K23" i="9"/>
  <c r="K20" i="9"/>
  <c r="K18" i="9"/>
  <c r="K16" i="9"/>
  <c r="K13" i="9"/>
  <c r="K11" i="9"/>
</calcChain>
</file>

<file path=xl/sharedStrings.xml><?xml version="1.0" encoding="utf-8"?>
<sst xmlns="http://schemas.openxmlformats.org/spreadsheetml/2006/main" count="2350" uniqueCount="952">
  <si>
    <t>単位</t>
    <rPh sb="0" eb="2">
      <t>タンイ</t>
    </rPh>
    <phoneticPr fontId="1"/>
  </si>
  <si>
    <t>北海道</t>
    <rPh sb="0" eb="3">
      <t>ホッカイドウ</t>
    </rPh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</si>
  <si>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</si>
  <si>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</si>
  <si>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</si>
  <si>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</si>
  <si>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</si>
  <si>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</si>
  <si>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</si>
  <si>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</si>
  <si>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</si>
  <si>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</si>
  <si>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</si>
  <si>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</si>
  <si>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</si>
  <si>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</si>
  <si>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</si>
  <si>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</si>
  <si>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</si>
  <si>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</si>
  <si>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</si>
  <si>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</si>
  <si>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</si>
  <si>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</si>
  <si>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</si>
  <si>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</si>
  <si>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</si>
  <si>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</si>
  <si>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</si>
  <si>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</si>
  <si>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</si>
  <si>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</si>
  <si>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</si>
  <si>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</si>
  <si>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</si>
  <si>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</si>
  <si>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</si>
  <si>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</si>
  <si>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</si>
  <si>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</si>
  <si>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</si>
  <si>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</si>
  <si>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</si>
  <si>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</si>
  <si>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</si>
  <si>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</si>
  <si>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</si>
  <si>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</si>
  <si>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全国</t>
    <rPh sb="0" eb="2">
      <t>ゼンコク</t>
    </rPh>
    <phoneticPr fontId="1"/>
  </si>
  <si>
    <t>項目</t>
    <rPh sb="0" eb="2">
      <t>コウモク</t>
    </rPh>
    <phoneticPr fontId="1"/>
  </si>
  <si>
    <t>1総面積</t>
  </si>
  <si>
    <t>2森林面積割合</t>
  </si>
  <si>
    <t>3年平均気温</t>
  </si>
  <si>
    <t>4年間日照時間</t>
  </si>
  <si>
    <t>5年間降水量</t>
  </si>
  <si>
    <t>6総人口（国勢調査）</t>
  </si>
  <si>
    <t>7総人口（人口推計）</t>
  </si>
  <si>
    <t>8人口密度（総面積１㎢当たり）</t>
  </si>
  <si>
    <t>9年少人口割合（15歳未満）</t>
  </si>
  <si>
    <t>10生産年齢人口割合（15～64歳）</t>
  </si>
  <si>
    <t>11老年人口割合（65歳以上）</t>
  </si>
  <si>
    <t>12人口増加率</t>
  </si>
  <si>
    <t>13合計特殊出生率</t>
  </si>
  <si>
    <t>14死亡率（人口千人当たり）</t>
  </si>
  <si>
    <t>15一般世帯数</t>
  </si>
  <si>
    <t>16核家族世帯割合</t>
  </si>
  <si>
    <t>17婚姻率</t>
  </si>
  <si>
    <t>18離婚率</t>
  </si>
  <si>
    <t>19県内総生産額（名目）</t>
  </si>
  <si>
    <t>20公的支出（実質・人口１人当たり）</t>
  </si>
  <si>
    <t>21県民所得（人口１人当たり）</t>
  </si>
  <si>
    <t>22農業産出額</t>
  </si>
  <si>
    <t>23農業産出額（耕地1ha当たり）</t>
  </si>
  <si>
    <t>24農家戸数（100世帯当たり）</t>
  </si>
  <si>
    <t>25林業産出額</t>
  </si>
  <si>
    <t>26素材生産量</t>
  </si>
  <si>
    <t>27漁業生産額</t>
  </si>
  <si>
    <t>28漁業就業者数</t>
  </si>
  <si>
    <t>29製造品出荷額等（総額・従業者4人以上の事業所）</t>
  </si>
  <si>
    <t>30製造品出荷額等（従業者1人当たり・従業者4人以上の事業所）</t>
  </si>
  <si>
    <t>31年間商品販売額</t>
  </si>
  <si>
    <t>32小売業事業所数（人口1万人当たり）</t>
  </si>
  <si>
    <t>33民営事業所従業者数（1事業所当たり）</t>
  </si>
  <si>
    <t>34財政力指数</t>
  </si>
  <si>
    <t>35地方債現在高（人口1人当たり）</t>
  </si>
  <si>
    <t>36行政投資額（人口1人当たり）</t>
  </si>
  <si>
    <t>37歳入決算額（人口1人当たり）</t>
  </si>
  <si>
    <t>38歳出決算額（人口1人当たり）</t>
  </si>
  <si>
    <t>39地方交付税額（人口1人当たり）</t>
  </si>
  <si>
    <t>40国庫支出金額（人口1人当たり）</t>
  </si>
  <si>
    <t>41小学校数（児童10万人当たり）</t>
  </si>
  <si>
    <t>42中学校数（生徒10万人当たり）</t>
  </si>
  <si>
    <t>43高等学校数（生徒10万人当たり）</t>
  </si>
  <si>
    <t>44大学・短期大学数（総数）</t>
  </si>
  <si>
    <t>45長期欠席児童数（小学校児童千人当たり）</t>
  </si>
  <si>
    <t>46長期欠席生徒数（中学校生徒千人当たり）</t>
  </si>
  <si>
    <t>47公・私立高等学校中途退学率</t>
  </si>
  <si>
    <t>48高等学校卒業者大学等進学率</t>
  </si>
  <si>
    <t>49公民館数（人口100万人当たり）</t>
  </si>
  <si>
    <t>50図書館数（人口100万人当たり）</t>
  </si>
  <si>
    <t>51社会体育施設数（人口100万人当たり）</t>
  </si>
  <si>
    <t>52海外渡航者数（人口1万人当たり）</t>
  </si>
  <si>
    <t>54第１次産業就業者比率</t>
  </si>
  <si>
    <t>55第２次産業就業者比率</t>
  </si>
  <si>
    <t>56第３次産業就業者比率</t>
  </si>
  <si>
    <t>57雇用者比率</t>
  </si>
  <si>
    <t>58県外就業者比率</t>
  </si>
  <si>
    <t>59女性就業者比率（対女性15歳以上人口）</t>
  </si>
  <si>
    <t>60有効求人倍率（新規学卒者とパートタイムを除く）</t>
  </si>
  <si>
    <t>61有効求人倍率（新規学卒者を除き、パートタイムを含む）</t>
  </si>
  <si>
    <t>62中高年齢者（45歳以上）就職率</t>
  </si>
  <si>
    <t>63常用労働者月間現金給与総額</t>
  </si>
  <si>
    <t>64常用労働者月間総実労働時間数</t>
  </si>
  <si>
    <t>65労働災害度数率</t>
  </si>
  <si>
    <t>66実収入（１ヶ月間・勤労者世帯）</t>
  </si>
  <si>
    <t>67消費支出（１ヶ月間・勤労者世帯）</t>
  </si>
  <si>
    <t>68消費者物価指数（地域差指数・全国＝100）</t>
  </si>
  <si>
    <t>69貯蓄現在高（１世帯当たり・全世帯）</t>
  </si>
  <si>
    <t>71酒類消費量（20歳以上人口1人当たり）</t>
  </si>
  <si>
    <t>72着工新設住宅数（人口1万人当たり）</t>
  </si>
  <si>
    <t>73持ち家比率（対居住世帯あり住宅数）</t>
  </si>
  <si>
    <t>74住宅の敷地面積（１住宅当たり）</t>
  </si>
  <si>
    <t>75上水道等給水普及率（対住民基本台帳人口）</t>
  </si>
  <si>
    <t>76下水道普及率</t>
  </si>
  <si>
    <t>77ごみの総排出量（人口千人当たり）</t>
  </si>
  <si>
    <t>78ホテル・旅館数（人口10万人当たり）</t>
  </si>
  <si>
    <t>79道路改良率</t>
  </si>
  <si>
    <t>80道路舗装率</t>
  </si>
  <si>
    <t>81高速道路延長</t>
  </si>
  <si>
    <t>82保有自動車台数（人口千人当たり）</t>
  </si>
  <si>
    <t>83自家用乗用車数（人口千人当たり）</t>
  </si>
  <si>
    <t>84都市公園数（可住地面積100ｋ㎡当たり）</t>
  </si>
  <si>
    <t>85公害苦情件数（典型7公害・人口10万人当たり）</t>
  </si>
  <si>
    <t>86生活保護被保護実人員（月平均・人口千人当たり）</t>
  </si>
  <si>
    <t>87老人ホーム数（65歳以上人口10万人当たり）</t>
  </si>
  <si>
    <t>88老人ホーム定員数（65歳以上人口千人当たり）</t>
  </si>
  <si>
    <t>89障害者支援施設等数（人口100万人当たり）</t>
  </si>
  <si>
    <t>90児童福祉施設数（15歳未満1万人当たり）</t>
  </si>
  <si>
    <t>91民生委員（児童委員）数（人口10万人当たり）</t>
  </si>
  <si>
    <t>92平均寿命（男性）</t>
  </si>
  <si>
    <t>93平均寿命（女性）</t>
  </si>
  <si>
    <t>94特定健康診査受診率（市町村国保）</t>
  </si>
  <si>
    <t>95生活習慣病による死亡者数（人口10万人当たり）</t>
  </si>
  <si>
    <t>96乳児死亡率（出生児千人当たり）</t>
  </si>
  <si>
    <t>97医療施設に従事する医師数（人口10万人当たり）</t>
  </si>
  <si>
    <t>98医療施設に従事する歯科医師数（人口10万人当たり）</t>
  </si>
  <si>
    <t>99医療施設に従事する看護師数（人口10万人当たり）</t>
  </si>
  <si>
    <t>100病床数（人口10万人当たり）</t>
  </si>
  <si>
    <t>101平均在院日数</t>
  </si>
  <si>
    <t>102感染症り患率（人口10万人当たり）</t>
  </si>
  <si>
    <t>103救急自動車年間出動件数（人口1万人当たり）</t>
  </si>
  <si>
    <t>104火災出火件数（人口10万人当たり）</t>
  </si>
  <si>
    <t>105交通事故発生件数（人口10万人当たり）</t>
  </si>
  <si>
    <t>106交通事故死者数（人口10万人当たり）</t>
  </si>
  <si>
    <t>107高齢者交通事故件数（高齢者10万人当たり）</t>
  </si>
  <si>
    <t>108飲酒事故件数（酒気帯び含む・人口10万人当たり）</t>
  </si>
  <si>
    <t>109刑法犯認知件数（人口千人当たり）</t>
  </si>
  <si>
    <t>110少年刑法犯検挙人員（14～19歳人口千人当たり）</t>
  </si>
  <si>
    <t>年次</t>
    <rPh sb="0" eb="2">
      <t>ネンジ</t>
    </rPh>
    <phoneticPr fontId="1"/>
  </si>
  <si>
    <t>出典</t>
    <rPh sb="0" eb="2">
      <t>シュッテン</t>
    </rPh>
    <phoneticPr fontId="1"/>
  </si>
  <si>
    <t>ｋ㎡</t>
  </si>
  <si>
    <t>調査年</t>
    <rPh sb="0" eb="2">
      <t>チョウサ</t>
    </rPh>
    <rPh sb="2" eb="3">
      <t>ネン</t>
    </rPh>
    <phoneticPr fontId="1"/>
  </si>
  <si>
    <t>-</t>
  </si>
  <si>
    <t>％</t>
  </si>
  <si>
    <t>℃</t>
  </si>
  <si>
    <t>H26年</t>
  </si>
  <si>
    <t>年次：平成26年</t>
  </si>
  <si>
    <t>時間</t>
  </si>
  <si>
    <t>mm</t>
  </si>
  <si>
    <t>人</t>
  </si>
  <si>
    <t>H27年</t>
  </si>
  <si>
    <t>年次：平成27年10月1日現在</t>
  </si>
  <si>
    <t>出典：人口推計（総務省統計局）</t>
  </si>
  <si>
    <t>人／ｋ㎡</t>
  </si>
  <si>
    <t>出典：人口動態統計（厚生労働省）</t>
  </si>
  <si>
    <t>‰</t>
  </si>
  <si>
    <t>世帯</t>
  </si>
  <si>
    <t>出典：国勢調査（総務省統計局：5年毎の調査）</t>
  </si>
  <si>
    <t>出典：国勢調査（総務省：5年毎の調査）</t>
  </si>
  <si>
    <t>出典：人口動態統計（厚生労働省）、人口推計（総務省）</t>
  </si>
  <si>
    <t>百万円</t>
  </si>
  <si>
    <t>出典：県民経済計算年報（内閣府）</t>
  </si>
  <si>
    <t>千円</t>
  </si>
  <si>
    <t>出典：県民経済計算年報(内閣府)、人口推計(総務省)</t>
  </si>
  <si>
    <t>出典：生産農業所得統計（農林水産省）速報値</t>
  </si>
  <si>
    <t>万円</t>
  </si>
  <si>
    <t>H25年</t>
  </si>
  <si>
    <t>年次：平成25年</t>
  </si>
  <si>
    <t>出典：生産農業所得統計（農林水産省）、耕地及び作付面積統計（農林水産省）</t>
  </si>
  <si>
    <t>戸</t>
  </si>
  <si>
    <t>出典：世界農林業センサス（農林水産省：10年毎の調査）、国勢調査（総務省）</t>
  </si>
  <si>
    <t>出典：生産林業所得統計（農林水産省）</t>
  </si>
  <si>
    <t>千立方メートル</t>
  </si>
  <si>
    <t>出典：木材統計（農林水産省）</t>
  </si>
  <si>
    <t>出典：漁業・養殖業生産統計（農林水産省）</t>
  </si>
  <si>
    <t>年次：平成25年11月1日現在</t>
  </si>
  <si>
    <t>出典：漁業センサス（農林水産省：5年毎の調査）</t>
  </si>
  <si>
    <t>10億円</t>
  </si>
  <si>
    <t>出典：平成26年商業統計調査（経済産業省）</t>
  </si>
  <si>
    <t>事業所</t>
  </si>
  <si>
    <t>出典：商業統計調査(経済産業省)、人口推計(総務省)</t>
  </si>
  <si>
    <t>年次：平成26年7月1日</t>
  </si>
  <si>
    <t>出典：経済センサス-基礎調査（総務省）</t>
  </si>
  <si>
    <t>出典：都道府県決算状況調（総務省）</t>
  </si>
  <si>
    <t>円</t>
  </si>
  <si>
    <t>出典：都道府県決算状況調（総務省）、人口推計（総務省）</t>
  </si>
  <si>
    <t>出典：行政投資実績（総務省自治財政局）、人口推計（総務省）</t>
  </si>
  <si>
    <t>校</t>
  </si>
  <si>
    <t>出典：学校基本調査（文部科学省）</t>
  </si>
  <si>
    <t>出典：学校基本調査（文部科学省）　　　　全日制、定時制、全日制・定時制併置高等学校を集計</t>
  </si>
  <si>
    <t>年次：平成26年度</t>
  </si>
  <si>
    <t>出典：児童生徒の問題行動等生徒指導上の諸問題に関する調査（文部科学省）</t>
  </si>
  <si>
    <t>館</t>
  </si>
  <si>
    <t>出典：社会教育調査（文部科学省：3年毎の調査）、人口推計（総務省統計局）</t>
  </si>
  <si>
    <t>施設</t>
  </si>
  <si>
    <t>出典：出入国管理統計（法務省）、人口推計（総務省統計局）</t>
  </si>
  <si>
    <t>倍</t>
  </si>
  <si>
    <t>出典：労働市場年報（厚生労働省）</t>
  </si>
  <si>
    <t>出典：一般職業紹介状況（厚生労働省）</t>
  </si>
  <si>
    <t>出典：毎月勤労統計調査年報（厚生労働省）</t>
  </si>
  <si>
    <t>出典：労働災害動向調査（厚生労働省）</t>
  </si>
  <si>
    <t>出典：家計調査（総務省）</t>
  </si>
  <si>
    <t>出典：小売物価統計調査（総務省）</t>
  </si>
  <si>
    <t>出典：全国消費実態調査（総務省：5年毎の調査）</t>
  </si>
  <si>
    <t>リットル</t>
  </si>
  <si>
    <t>出典：税務統計（国税庁）、推計人口（総務省）</t>
  </si>
  <si>
    <t>出典：建築着工統計調査（国土交通省）</t>
  </si>
  <si>
    <t>出典：住宅・土地統計調査（総務省：5年毎の調査）</t>
  </si>
  <si>
    <t>㎡</t>
  </si>
  <si>
    <t>出典：給水人口と水道普及率（厚生労働省）、住民基本台帳に基づく人口、人口動態及び世帯数調査（総務省）</t>
  </si>
  <si>
    <t>出典：下水道統計（日本下水道協会）</t>
  </si>
  <si>
    <t>ｔ</t>
  </si>
  <si>
    <t>出典：一般廃棄物処理実態調査（環境省）、人口推計（総務省）</t>
  </si>
  <si>
    <t>出典：衛生行政報告例（厚生労働省）、人口推計（総務省）</t>
  </si>
  <si>
    <t>出典：道路統計年報（国土交通省）</t>
  </si>
  <si>
    <t>ｋｍ</t>
  </si>
  <si>
    <t>台</t>
  </si>
  <si>
    <t>年次：平成27年3月31日現在</t>
  </si>
  <si>
    <t>出典：自動車数の推移（四国運輸局）、住民基本台帳に基づく人口、人口動態及び世帯数調査（総務省）</t>
  </si>
  <si>
    <t>件</t>
  </si>
  <si>
    <t>出典：公害苦情調査（公害苦情調査委員会）、推計人口（総務省）</t>
  </si>
  <si>
    <t>出典：被保護者調査（厚生労働省）、推計人口（総務省）</t>
  </si>
  <si>
    <t>所</t>
  </si>
  <si>
    <t>出典：社会福祉施設等調査（厚生労働省）、介護サービス施設・事業所調査（厚生労働省）、推計人口（総務省）</t>
  </si>
  <si>
    <t>出典：社会福祉施設等調査（厚生労働省）、推計人口（総務省）</t>
  </si>
  <si>
    <t>出典：福祉行政報告例（厚生労働省）、推計人口（総務省）</t>
  </si>
  <si>
    <t>歳</t>
  </si>
  <si>
    <t>出典：都道府県別生命表（厚生労働省）、完全生命表（全国値：厚生労働省）</t>
  </si>
  <si>
    <t>出典：特定健康診査・特定保健指導実施状況概況報告書（国民健康保健中央会）</t>
  </si>
  <si>
    <t>出典：人口動態統計(厚生労働省)、推計人口(総務省)</t>
  </si>
  <si>
    <t>出典：医師・歯科医師・薬剤師調査（厚生労働省：　　　　2年毎の調査）、推計人口（総務省）</t>
  </si>
  <si>
    <t>出典：衛生行政報告例（厚生労働省：2年ごとの調査）、推計人口（総務省）</t>
  </si>
  <si>
    <t>床</t>
  </si>
  <si>
    <t>出典：医療施設（動態）調査（厚生労働省）、推計人口（総務省）</t>
  </si>
  <si>
    <t>日</t>
  </si>
  <si>
    <t>出典：病院報告（厚生労働省）</t>
  </si>
  <si>
    <t>出典：感染症発生動向調査事業年報（国立感染症研究所）、推計人口（総務省）</t>
  </si>
  <si>
    <t>出典：消防白書（消防庁）、推計人口（総務省）</t>
  </si>
  <si>
    <t>出典：警察白書（警察庁）、推計人口（総務省）</t>
  </si>
  <si>
    <t>出典：高知県警察本部交通企画課資料、推計人口（総務省）</t>
  </si>
  <si>
    <t>出典：犯罪統計（警察庁）、推計人口（総務省）</t>
  </si>
  <si>
    <t>70パソコン普及率（デスクトップ型、ノート型）</t>
    <phoneticPr fontId="5"/>
  </si>
  <si>
    <t>年次：平成27年</t>
  </si>
  <si>
    <t>出典：世界農林業センサス（農林水産省：10年毎の調査）、社会生活統計指標2017（総務省統計局）</t>
  </si>
  <si>
    <t>出典：国勢調査（総務省：5年毎の調査）、　　　　社会生活統計指標2017（総務省統計局）</t>
  </si>
  <si>
    <t>出典：工業統計調査（経済産業省）</t>
  </si>
  <si>
    <t>年次：平成27年度</t>
  </si>
  <si>
    <t>H28年</t>
  </si>
  <si>
    <t>出典：社会教育調査中間報告（文部科学省：3年毎の調査）、人口推計（総務省統計局）</t>
  </si>
  <si>
    <t>年次：平成27年度末時点</t>
  </si>
  <si>
    <t>箇所</t>
  </si>
  <si>
    <t>年次：平成28年10月1日現在</t>
  </si>
  <si>
    <t>年次：平成28年</t>
  </si>
  <si>
    <t>H29年</t>
  </si>
  <si>
    <t>年次：平成29年5月1日現在</t>
  </si>
  <si>
    <t>年次：平成27年9月24～30日が調査期間（1週間）</t>
  </si>
  <si>
    <t>年次：平成28年度</t>
  </si>
  <si>
    <t>年次：平成28年度末時点</t>
  </si>
  <si>
    <t>施設数</t>
  </si>
  <si>
    <t>年次：平成28年度末現在</t>
  </si>
  <si>
    <t>年次：平成27年4月1日現在</t>
  </si>
  <si>
    <t>年次：平成29年3月31日現在</t>
  </si>
  <si>
    <t>年次：平成28年度末</t>
  </si>
  <si>
    <t>年次：平成28年12月31日現在</t>
  </si>
  <si>
    <t>年次：平成28年10月1日時点</t>
  </si>
  <si>
    <t>出典：社会生活統計指標2018（総務省統計局）</t>
  </si>
  <si>
    <t>出典：社会生活統計指標2018（総務省）</t>
  </si>
  <si>
    <t>出典：社会生活統計指標2018（犯罪統計（警察庁）、推計人口（総務省））</t>
  </si>
  <si>
    <t>53労働力率</t>
    <phoneticPr fontId="1"/>
  </si>
  <si>
    <t>県勢の主要指標（都道府県編）</t>
    <rPh sb="0" eb="1">
      <t>ケン</t>
    </rPh>
    <rPh sb="1" eb="2">
      <t>イキオ</t>
    </rPh>
    <rPh sb="3" eb="5">
      <t>シュヨウ</t>
    </rPh>
    <rPh sb="5" eb="7">
      <t>シヒョウ</t>
    </rPh>
    <rPh sb="8" eb="12">
      <t>トドウフケン</t>
    </rPh>
    <rPh sb="12" eb="13">
      <t>ヘン</t>
    </rPh>
    <phoneticPr fontId="1"/>
  </si>
  <si>
    <t>１ 高知県の指標（４３８指標：「統計でみる都道府県のすがた2018（総務省）」より）</t>
    <rPh sb="2" eb="5">
      <t>コウチケン</t>
    </rPh>
    <rPh sb="6" eb="8">
      <t>シヒョウ</t>
    </rPh>
    <rPh sb="12" eb="14">
      <t>シヒョウ</t>
    </rPh>
    <rPh sb="16" eb="18">
      <t>トウケイ</t>
    </rPh>
    <rPh sb="21" eb="25">
      <t>トドウフケン</t>
    </rPh>
    <rPh sb="34" eb="37">
      <t>ソウムショウ</t>
    </rPh>
    <phoneticPr fontId="13"/>
  </si>
  <si>
    <t>高　知　県</t>
    <rPh sb="0" eb="1">
      <t>タカ</t>
    </rPh>
    <rPh sb="2" eb="3">
      <t>チ</t>
    </rPh>
    <rPh sb="4" eb="5">
      <t>ケン</t>
    </rPh>
    <phoneticPr fontId="13"/>
  </si>
  <si>
    <t>全 国</t>
  </si>
  <si>
    <t>№</t>
  </si>
  <si>
    <t>項　　　　　　　目　　　　　　　名</t>
  </si>
  <si>
    <t>単位</t>
  </si>
  <si>
    <t>前　　回</t>
    <rPh sb="0" eb="1">
      <t>マエ</t>
    </rPh>
    <rPh sb="3" eb="4">
      <t>カイ</t>
    </rPh>
    <phoneticPr fontId="13"/>
  </si>
  <si>
    <t>当　該　年</t>
  </si>
  <si>
    <t>平 均</t>
  </si>
  <si>
    <t>年次</t>
    <rPh sb="0" eb="2">
      <t>ネンジ</t>
    </rPh>
    <phoneticPr fontId="13"/>
  </si>
  <si>
    <t>指標値</t>
  </si>
  <si>
    <t>順位</t>
  </si>
  <si>
    <t>年次</t>
  </si>
  <si>
    <t>(当該年)</t>
  </si>
  <si>
    <t>　Ａ　人口・世帯</t>
  </si>
  <si>
    <t>総人口</t>
  </si>
  <si>
    <t>万人</t>
  </si>
  <si>
    <t>総人口〔男〕</t>
  </si>
  <si>
    <t>総人口〔女〕</t>
  </si>
  <si>
    <t>外国人人口（人口10万人当たり）</t>
  </si>
  <si>
    <t>人口割合（対全国総人口）</t>
  </si>
  <si>
    <t>人口密度（総面積１k㎡当たり）</t>
  </si>
  <si>
    <t>人口密度（可住地面積１k㎡当たり）</t>
  </si>
  <si>
    <t>昼夜間人口比率</t>
  </si>
  <si>
    <t>人口集中地区人口比率（対総人口）</t>
  </si>
  <si>
    <t>年少人口割合［15歳未満］（対総人口）</t>
  </si>
  <si>
    <t>老年人口割合［65歳以上］（対総人口）</t>
  </si>
  <si>
    <t>生産年齢人口割合［15～64歳］（対総人口）</t>
  </si>
  <si>
    <t>年少人口指数（年少人口／生産年齢人口×100）</t>
  </si>
  <si>
    <t>－</t>
  </si>
  <si>
    <t>老年人口指数（老年人口／生産年齢人口×100）</t>
  </si>
  <si>
    <t>従属人口指数（（年少＋老年人口）／生産年齢人口×100）</t>
  </si>
  <si>
    <t>人口増減率（（総人口－前年総人口）／前年総人口）</t>
  </si>
  <si>
    <t>自然増減率（（出生数－死亡数）／人口総数）</t>
  </si>
  <si>
    <t>粗出生率（人口千人当たり）</t>
  </si>
  <si>
    <t>合計特殊出生率</t>
  </si>
  <si>
    <t>粗死亡率（人口千人当たり）</t>
  </si>
  <si>
    <t>年齢調整死亡率［男］（人口千人当たり）</t>
  </si>
  <si>
    <t>年齢調整死亡率［女］（人口千人当たり）</t>
  </si>
  <si>
    <t>年齢別死亡率［０～４歳］（人口千人当たり）</t>
  </si>
  <si>
    <t>年齢別死亡率［65歳以上］（人口千人当たり）</t>
  </si>
  <si>
    <t>社会増減率（（転入者数－転出者数）／総人口）</t>
  </si>
  <si>
    <t>転入率（転入者数／総人口）</t>
  </si>
  <si>
    <t>転出率（転出者数／総人口）</t>
  </si>
  <si>
    <t>流入人口比率（対総人口）</t>
  </si>
  <si>
    <t>流出人口比率（対総人口）</t>
  </si>
  <si>
    <t>一般世帯数</t>
  </si>
  <si>
    <t>万世帯</t>
  </si>
  <si>
    <t>全国一般世帯に占める一般世帯割合</t>
  </si>
  <si>
    <t>一般世帯の平均人員</t>
  </si>
  <si>
    <t>核家族世帯の割合（対一般世帯数）</t>
  </si>
  <si>
    <t>単独世帯の割合（対一般世帯数）</t>
  </si>
  <si>
    <t>65歳以上の世帯員のいる世帯割合（対一般世帯数）</t>
  </si>
  <si>
    <t>高齢夫婦のみの世帯割合（対一般世帯数）</t>
  </si>
  <si>
    <t>高齢単身世帯の割合（対一般世帯数）</t>
  </si>
  <si>
    <t>共働き世帯割合（対一般世帯数）</t>
  </si>
  <si>
    <t>婚姻率（人口千人当たり）</t>
  </si>
  <si>
    <t>離婚率（人口千人当たり）</t>
  </si>
  <si>
    <t>　Ｂ　自然環境</t>
  </si>
  <si>
    <t>総面積[北方地域及び竹島を含む]</t>
  </si>
  <si>
    <t>100k㎡</t>
  </si>
  <si>
    <t>面積割合[北方地域及び竹島を除く]（対全国総面積）</t>
  </si>
  <si>
    <t>森林面積割合[北方地域及び竹島を除く]（対総面積）</t>
  </si>
  <si>
    <t>自然公園面積割合[北方地域及び竹島を除く]（対総面積）</t>
  </si>
  <si>
    <t>可住地面積割合[北方地域及び竹島を除く]（対総面積）</t>
  </si>
  <si>
    <t>※</t>
    <phoneticPr fontId="19"/>
  </si>
  <si>
    <t>年平均気温</t>
  </si>
  <si>
    <t>ﾟC</t>
  </si>
  <si>
    <t>最高気温（日最高気温の月平均の最高値）</t>
  </si>
  <si>
    <t>※　県庁所在市のデータを掲載しています。</t>
    <phoneticPr fontId="13"/>
  </si>
  <si>
    <t>最低気温（日最低気温の月平均の最低値）</t>
  </si>
  <si>
    <t>年平均相対湿度</t>
  </si>
  <si>
    <t>日照時間（年間）</t>
  </si>
  <si>
    <t>降水量（年間）</t>
  </si>
  <si>
    <t>快晴日数（年間）</t>
  </si>
  <si>
    <t>降水日数（年間）</t>
  </si>
  <si>
    <t>雪日数（年間）</t>
  </si>
  <si>
    <t>　Ｃ　経済基盤</t>
    <phoneticPr fontId="13"/>
  </si>
  <si>
    <t>１人当たり県民所得</t>
  </si>
  <si>
    <t>県内総生産額対前年増加率</t>
  </si>
  <si>
    <t>県民総所得［実質］対前年増加率</t>
  </si>
  <si>
    <t>-0.0</t>
  </si>
  <si>
    <t>県民所得対前年増加率</t>
  </si>
  <si>
    <t>県民総所得［名目］対前年増加率</t>
  </si>
  <si>
    <t>第２次産業事業所数構成比（対事業所数）</t>
  </si>
  <si>
    <t>第３次産業事業所数構成比（対事業所数）</t>
  </si>
  <si>
    <t>従業者１～４人の事業所割合（対民営事業所数）</t>
  </si>
  <si>
    <t>従業者100～299人の事業所割合（対民営事業所数）</t>
  </si>
  <si>
    <t>従業者300人以上の事業所割合（対民営事業所数）</t>
  </si>
  <si>
    <t>第２次産業従業者数（１事業所当たり）</t>
  </si>
  <si>
    <t>第３次産業従業者数（１事業所当たり）</t>
  </si>
  <si>
    <t>従業者１～４人の事業所の従業者割合（対民営事業所従業者数）</t>
  </si>
  <si>
    <t>従業者100～299人の事業所の従業者割合（対民営事業所従業者数）</t>
  </si>
  <si>
    <t>従業者300人以上の事業所の従業者割合（対民営事業所従業者数）</t>
  </si>
  <si>
    <t>就業者１人当たり農業産出額［販売農家］</t>
  </si>
  <si>
    <t>耕地面積比率（耕地面積／総面積）</t>
  </si>
  <si>
    <t>土地生産性（耕地面積１ヘクタール当たり）</t>
  </si>
  <si>
    <t>耕地面積（農家１戸当たり）</t>
  </si>
  <si>
    <t>製造品出荷額等（従業者１人当たり）</t>
  </si>
  <si>
    <t>製造品出荷額等（１事業所当たり）</t>
  </si>
  <si>
    <t>商業年間商品販売額［卸売業＋小売業］（従業者１人当たり）</t>
  </si>
  <si>
    <t>商業年間商品販売額［卸売業＋小売業］（事業所当たり）</t>
  </si>
  <si>
    <t>国内銀行預金残高（人口１人当たり）</t>
  </si>
  <si>
    <t>郵便貯金残高（人口１人当たり）</t>
  </si>
  <si>
    <t>消費者物価地域差指数（持家の帰属家賃を除く総合）</t>
  </si>
  <si>
    <t>消費者物価地域差指数（家賃を除く総合）</t>
  </si>
  <si>
    <t>消費者物価地域差指数（食料）</t>
  </si>
  <si>
    <t>消費者物価地域差指数（持家の帰属家賃を除く住居）</t>
  </si>
  <si>
    <t>消費者物価地域差指数（光熱・水道）</t>
  </si>
  <si>
    <t>消費者物価地域差指数（家具・家事用品）</t>
  </si>
  <si>
    <t>消費者物価地域差指数（被服及び履物）</t>
  </si>
  <si>
    <t>消費者物価地域差指数（保健医療）</t>
  </si>
  <si>
    <t>消費者物価地域差指数（交通・通信）</t>
  </si>
  <si>
    <t>消費者物価地域差指数（教育）</t>
  </si>
  <si>
    <t>消費者物価地域差指数（教養娯楽）</t>
  </si>
  <si>
    <t>消費者物価地域差指数（諸雑費）</t>
  </si>
  <si>
    <t>標準価格対前年平均変動率［住宅地］</t>
  </si>
  <si>
    <t>　Ｄ　行政基盤</t>
  </si>
  <si>
    <t>財政力指数［県財政］</t>
  </si>
  <si>
    <t>実質収支比率［県財政］</t>
  </si>
  <si>
    <t>地方債現在高の割合（対歳出決算総額）［県財政］</t>
  </si>
  <si>
    <t>経常収支比率［県財政］</t>
  </si>
  <si>
    <t>自主財源の割合（対歳出決算総額）［県財政］</t>
  </si>
  <si>
    <t>一般財源の割合（対歳出決算総額）［県財政］</t>
  </si>
  <si>
    <t>投資的経費の割合（対歳出決算総額）［県財政］</t>
  </si>
  <si>
    <t>地方税割合（対歳入決算総額）［県財政］</t>
  </si>
  <si>
    <t>地方交付税割合（対歳入決算総額）［県財政］</t>
  </si>
  <si>
    <t>国庫支出金割合（対歳入決算総額）［県財政］</t>
  </si>
  <si>
    <t>住民税（人口１人当たり）［県・市町村財政合計］</t>
  </si>
  <si>
    <t>固定資産税（人口１人当たり）［県・市町村財政合計］</t>
  </si>
  <si>
    <t>課税対象所得（納税義務者１人当たり）</t>
  </si>
  <si>
    <t>民生費割合（対歳出決算総額）［県財政］</t>
  </si>
  <si>
    <t>社会福祉費割合（対歳出決算総額）［県財政］</t>
  </si>
  <si>
    <t>老人福祉費割合（対歳出決算総額）［県財政］</t>
  </si>
  <si>
    <t>児童福祉費割合（対歳出決算総額）［県財政］</t>
  </si>
  <si>
    <t>生活保護費割合（対歳出決算総額）［県財政］</t>
  </si>
  <si>
    <t>衛生費割合（対歳出決算総額）［県財政］</t>
  </si>
  <si>
    <t>労働費割合（対歳出決算総額）［県財政］</t>
  </si>
  <si>
    <t>農林水産業費割合（対歳出決算総額）［県財政］</t>
  </si>
  <si>
    <t>商工費割合（対歳出決算総額）［県財政］</t>
  </si>
  <si>
    <t>土木費割合（対歳出決算総額）［県財政］</t>
  </si>
  <si>
    <t>警察費割合（対歳出決算総額）［県財政］</t>
  </si>
  <si>
    <t>消防費割合（対歳出決算総額）［市町村財政］&lt;都分含む&gt;</t>
  </si>
  <si>
    <t>教育費割合（対歳出決算総額）［県財政］</t>
  </si>
  <si>
    <t>災害復旧費割合（対歳出決算総額）［県財政］</t>
  </si>
  <si>
    <t>人件費割合（対歳出決算総額）［県財政］</t>
  </si>
  <si>
    <t>扶助費割合（対歳出決算総額）［県財政］</t>
  </si>
  <si>
    <t>普通建設事業費割合（対歳出決算総額）［県財政］</t>
  </si>
  <si>
    <t>歳出決算総額（人口１人当たり）［県・市町村財政合計］</t>
  </si>
  <si>
    <t>民生費（人口１人当たり）［県・市町村財政合計］</t>
  </si>
  <si>
    <t>社会福祉費（人口１人当たり）［県・市町村財政合計］</t>
  </si>
  <si>
    <t>老人福祉費(65歳以上人口１人当たり)［県・市町村財政合計］</t>
  </si>
  <si>
    <t>児童福祉費(17歳以下人口１人当たり)［県・市町村財政合計］</t>
  </si>
  <si>
    <t>生活保護費(被保護実人員１人当たり)［県・市町村財政合計］</t>
  </si>
  <si>
    <t>衛生費（人口１人当たり）［県・市町村財政合計］</t>
  </si>
  <si>
    <t>土木費（人口１人当たり）［県・市町村財政合計］</t>
  </si>
  <si>
    <t>警察費（人口１人当たり）［県財政］</t>
  </si>
  <si>
    <t>消防費（人口１人当たり）［都・市町村財政合計］</t>
  </si>
  <si>
    <t>教育費（人口１人当たり）［県・市町村財政合計］</t>
  </si>
  <si>
    <t>社会教育費（人口１人当たり）［県・市町村財政合計］</t>
  </si>
  <si>
    <t>災害復旧費（人口１人当たり）［県・市町村財政合計］</t>
  </si>
  <si>
    <t>公立小学校費（児童１人当たり）［県・市町村財政合計］</t>
  </si>
  <si>
    <t>公立中学校費（生徒１人当たり）［県・市町村財政合計］</t>
  </si>
  <si>
    <t>公立高等学校費（生徒１人当たり）［県・市町村財政合計］</t>
  </si>
  <si>
    <t>特別支援学校費&lt;公立&gt;（児童・生徒１人当たり）［県・市町村財政合計］</t>
  </si>
  <si>
    <t>幼稚園費（児童１人当たり）［県・市町村財政合計］</t>
  </si>
  <si>
    <t>　</t>
  </si>
  <si>
    <t>　Ｅ　教　　育</t>
  </si>
  <si>
    <t>小学校数（６～11歳人口10万人当たり）</t>
  </si>
  <si>
    <t>中学校数（12～14歳人口10万人当たり）</t>
  </si>
  <si>
    <t>高等学校数（15～17歳人口10万人当たり）</t>
  </si>
  <si>
    <t>幼稚園数（３～５歳人口10万人当たり）</t>
  </si>
  <si>
    <t>園</t>
  </si>
  <si>
    <t>保育所数（０～５歳人口10万人当たり）</t>
  </si>
  <si>
    <t>小学校数(可住地面積100k㎡当たり)</t>
  </si>
  <si>
    <t>中学校数(可住地面積100k㎡当たり)</t>
  </si>
  <si>
    <t>高等学校数(可住地面積100k㎡当たり)</t>
  </si>
  <si>
    <t>小学校女子教員割合（対小学校教員数）</t>
  </si>
  <si>
    <t>中学校女子教員割合（対中学校教員数）</t>
  </si>
  <si>
    <t>小学校児童数（小学校教員１人当たり）</t>
  </si>
  <si>
    <t>中学校生徒数（中学校教員１人当たり）</t>
  </si>
  <si>
    <t>高等学校生徒数(高等学校教員１人当たり)</t>
  </si>
  <si>
    <t>幼稚園在園者数(幼稚園教員１人当たり)</t>
  </si>
  <si>
    <t>保育所在所児数(保育所保育士１人当たり)</t>
  </si>
  <si>
    <t>公立高等学校生徒比率（対高等学校生徒数）</t>
  </si>
  <si>
    <t>公立幼稚園在園者比率（対幼稚園在園者数）</t>
  </si>
  <si>
    <t>公営保育所在所児比率（対保育所在所児数）</t>
  </si>
  <si>
    <t>小学校児童数（１学級当たり）</t>
  </si>
  <si>
    <t>中学校生徒数（１学級当たり）</t>
  </si>
  <si>
    <t>幼稚園教育普及度（幼稚園修了者数／小学校児童数(第１学年児童数））</t>
  </si>
  <si>
    <t>保育所教育普及度（保育所修了者数／小学校児童数(第１学年児童数））</t>
  </si>
  <si>
    <t>不登校による小学校長期欠席児童比率（児童千人当たり）</t>
  </si>
  <si>
    <t>不登校による中学校長期欠席生徒比率（生徒千人当たり）</t>
  </si>
  <si>
    <t>中学校卒業者の進学率</t>
  </si>
  <si>
    <t>高等学校卒業者の進学率</t>
  </si>
  <si>
    <t>大学数（人口10万人当たり）</t>
  </si>
  <si>
    <t>出身高校所在地県の大学への入学者割合（対大学入学者数）</t>
  </si>
  <si>
    <t>大学収容力指数（高卒者のうち大学進学者数）</t>
  </si>
  <si>
    <t>短期大学数（人口10万人当たり）</t>
  </si>
  <si>
    <t>専修学校数（人口10万人当たり）</t>
  </si>
  <si>
    <t>各種学校数（人口10万人当たり）</t>
  </si>
  <si>
    <t>最終学歴が小学・中学卒の者の割合（対卒業者総数）</t>
  </si>
  <si>
    <t>最終学歴が高校・旧中卒の者の割合（対卒業者総数）</t>
  </si>
  <si>
    <t>最終学歴が短大・高専卒の者の割合（対卒業者総数）</t>
  </si>
  <si>
    <t>最終学歴が大学・大学院卒の者の割合（対卒業者総数）</t>
  </si>
  <si>
    <t>小学校教育費（児童１人当たり）</t>
  </si>
  <si>
    <t>中学校教育費（生徒１人当たり）</t>
  </si>
  <si>
    <t>高等学校教育費［全日制］（生徒１人当たり）</t>
  </si>
  <si>
    <t>幼稚園教育費（在園者１人当たり）</t>
  </si>
  <si>
    <t>　Ｆ　労　　働</t>
  </si>
  <si>
    <t>労働力人口比率（対15歳以上人口）［男］</t>
  </si>
  <si>
    <t>労働力人口比率（対15歳以上人口）［女］</t>
  </si>
  <si>
    <t>第１次産業就業者比率（対就業者）</t>
  </si>
  <si>
    <t>第２次産業就業者比率（対就業者）</t>
  </si>
  <si>
    <t>第３次産業就業者比率（対就業者）</t>
  </si>
  <si>
    <t>完全失業率（完全失業者数／労働力人口）</t>
  </si>
  <si>
    <t>雇用者比率（雇用者数／就業者）</t>
  </si>
  <si>
    <t>※　年度間30日以上</t>
    <phoneticPr fontId="19"/>
  </si>
  <si>
    <t>県内就業者比率（対就業者）</t>
  </si>
  <si>
    <t>他市区町村への通勤者比率（対就業者）</t>
  </si>
  <si>
    <t>他市区町村からの通勤者比率（対就業者）</t>
  </si>
  <si>
    <t>就職率（就職件数／求職者数）</t>
  </si>
  <si>
    <t>有効求人倍率（求人数／求職者数）</t>
  </si>
  <si>
    <t>充足率（就職件数／求人数）</t>
  </si>
  <si>
    <t>パートタイム就職率［常用］（就職件数／求職者数）</t>
  </si>
  <si>
    <t>中高年齢者就職率［45歳以上］（就職件数／求職者数）</t>
  </si>
  <si>
    <t>中高年齢者就職者比率［45歳以上］（対就職件数）</t>
  </si>
  <si>
    <t>高齢就業者割合［65歳以上］（対老年人口）</t>
  </si>
  <si>
    <t>高齢一般労働者割合［65歳以上］（対老年人口）</t>
  </si>
  <si>
    <t>身体障害者就職者比率（対就職件数千件当たり）</t>
  </si>
  <si>
    <t>高卒者に占める就職者の割合（対高卒者数）</t>
  </si>
  <si>
    <t>高卒者に占める県外就職者の割合（対高卒就職者数）</t>
  </si>
  <si>
    <t>高等学校新規卒業者の求人倍率（対新規高卒者求職者数）</t>
  </si>
  <si>
    <t>大学卒業者に占める就職者の割合（対大学卒業者数）</t>
  </si>
  <si>
    <t>大学新規卒業者の無業者率（対大学卒業者数）</t>
  </si>
  <si>
    <t>転職率（転職者数／有業者数）</t>
  </si>
  <si>
    <t>離職率（離職者数／(継続就業者数＋転職者数＋離職者数)）</t>
  </si>
  <si>
    <t>新規就業率(新規就業者数／有業者数)</t>
  </si>
  <si>
    <t>就業異動率（(転職者数+離職者数+新規就業者数)/15歳以上人口）</t>
  </si>
  <si>
    <t>実労働時間数（月間）［男］</t>
  </si>
  <si>
    <t>実労働時間数（月間）［女］</t>
  </si>
  <si>
    <t>男性パートタイムの給与（１時間当たり）</t>
  </si>
  <si>
    <t>女性パートタイムの給与（１時間当たり）</t>
  </si>
  <si>
    <t>男性パートタイム労働者数</t>
  </si>
  <si>
    <t>女性パートタイム労働者数</t>
  </si>
  <si>
    <t>高等学校新規卒業者初任給（月額）［男］</t>
  </si>
  <si>
    <t>高等学校新規卒業者初任給（月額）［女］</t>
  </si>
  <si>
    <t>　Ｇ　文化・スポーツ</t>
  </si>
  <si>
    <t>公民館数（人口100万人当たり）</t>
  </si>
  <si>
    <t>図書館数（人口100万人当たり）</t>
  </si>
  <si>
    <t>博物館数（人口100万人当たり）</t>
  </si>
  <si>
    <t>青少年教育施設数（人口100万人当たり）</t>
  </si>
  <si>
    <t>常設映画館数（人口100万人当たり）</t>
  </si>
  <si>
    <t>社会体育施設数（人口100万人当たり）</t>
  </si>
  <si>
    <t>多目的運動広場数（人口100万人当たり）</t>
  </si>
  <si>
    <t>青少年学級・講座数（人口100万人当たり）</t>
  </si>
  <si>
    <t>学級･講座</t>
  </si>
  <si>
    <t>成人一般学級・講座数（人口100万人当たり）</t>
  </si>
  <si>
    <t>女性学級・講座数（女性人口100万人当たり）</t>
  </si>
  <si>
    <t>高齢者学級・講座数（人口100万人当たり）</t>
  </si>
  <si>
    <t>ボランティア活動の年間行動者率（10歳以上）</t>
  </si>
  <si>
    <t>スポーツの年間行動者率（10歳以上）</t>
  </si>
  <si>
    <t>旅行・行楽の年間行動者率（10歳以上）</t>
  </si>
  <si>
    <t>海外旅行の年間行動者率（10歳以上）</t>
  </si>
  <si>
    <t>客室稼働率</t>
  </si>
  <si>
    <t>一般旅券発行件数（人口千人当たり）</t>
  </si>
  <si>
    <t>　Ｈ　居　　住</t>
    <phoneticPr fontId="13"/>
  </si>
  <si>
    <t>着工新設住宅比率（対居住世帯あり住宅数）</t>
  </si>
  <si>
    <t>持ち家比率（対居住世帯あり住宅数）</t>
  </si>
  <si>
    <t>借家比率（対居住世帯あり住宅数）</t>
  </si>
  <si>
    <t>民営借家比率（対居住世帯あり住宅数）</t>
  </si>
  <si>
    <t>空き家比率（対総住宅数）</t>
  </si>
  <si>
    <t>着工新設持ち家比率（対着工新設住宅戸数）</t>
  </si>
  <si>
    <t>着工新設貸家比率（対着工新設住宅戸数）</t>
  </si>
  <si>
    <t>一戸建住宅比率（対居住世帯あり住宅数）</t>
  </si>
  <si>
    <t>共同住宅比率（対居住世帯あり住宅数）</t>
  </si>
  <si>
    <t>住宅の敷地面積（１住宅当たり）</t>
  </si>
  <si>
    <t>持ち家住宅の延べ面積（１住宅当たり）</t>
  </si>
  <si>
    <t>借家住宅の延べ面積（１住宅当たり）</t>
  </si>
  <si>
    <t>持ち家住宅の居住室の畳数（１住宅当たり）</t>
  </si>
  <si>
    <t>畳</t>
  </si>
  <si>
    <t>借家住宅の居住室の畳数（１住宅当たり）</t>
  </si>
  <si>
    <t>着工新設持ち家住宅の床面積（１住宅当たり）</t>
  </si>
  <si>
    <t>着工新設貸家住宅の床面積（１住宅当たり）</t>
  </si>
  <si>
    <t>居住室数（１住宅当たり）＜持ち家＞</t>
  </si>
  <si>
    <t>室</t>
  </si>
  <si>
    <t>居住室数（１住宅当たり）＜借家＞</t>
  </si>
  <si>
    <t>持ち家住宅の畳数（１人当たり）</t>
  </si>
  <si>
    <t>借家住宅の畳数（１人当たり）</t>
  </si>
  <si>
    <t>最低居住面積水準以上世帯割合</t>
  </si>
  <si>
    <t>※</t>
    <phoneticPr fontId="19"/>
  </si>
  <si>
    <t>家計を主に支える者が雇用者である普通世帯比率［通勤時間90分以上］</t>
  </si>
  <si>
    <t>民営賃貸住宅の家賃（１か月3.3㎡当たり）</t>
  </si>
  <si>
    <t>着工居住用建築物工事費予定額（床面積１㎡当たり）</t>
  </si>
  <si>
    <t>都市ガス供給区域内世帯比率（対一般世帯数）</t>
  </si>
  <si>
    <t>都市ガス販売量</t>
  </si>
  <si>
    <t>万MJ</t>
  </si>
  <si>
    <t>ガソリン販売量</t>
  </si>
  <si>
    <t>kl</t>
  </si>
  <si>
    <t>上水道給水人口比率</t>
  </si>
  <si>
    <t>下水道普及率</t>
  </si>
  <si>
    <t>し尿処理人口比率</t>
  </si>
  <si>
    <t>ごみのリサイクル率</t>
  </si>
  <si>
    <t>ごみ埋立率</t>
  </si>
  <si>
    <t>最終処分場残余容量</t>
  </si>
  <si>
    <t>千ｍ3</t>
  </si>
  <si>
    <t>小売店数（人口千人当たり）</t>
  </si>
  <si>
    <t>店</t>
  </si>
  <si>
    <t>大型小売店数（人口10万人当たり）</t>
  </si>
  <si>
    <t>百貨店，総合スーパー数（人口10万人当たり）</t>
  </si>
  <si>
    <t>セルフサービス事業所数（人口10万人当たり）</t>
  </si>
  <si>
    <t>コンビニエンスストア数（人口10万人当たり）</t>
  </si>
  <si>
    <t>飲食店数（人口千人当たり）</t>
  </si>
  <si>
    <t>理容・美容所数（人口10万人当たり）</t>
  </si>
  <si>
    <t>クリーニング所数（人口10万人当たり）</t>
  </si>
  <si>
    <t>公衆浴場数（人口10万人当たり）</t>
  </si>
  <si>
    <t>郵便局数(可住地面積100k㎡当たり)</t>
  </si>
  <si>
    <t>局</t>
  </si>
  <si>
    <t>住宅用電話加入数（人口千人当たり）</t>
  </si>
  <si>
    <t>加入</t>
  </si>
  <si>
    <t>携帯電話契約数（人口千人当たり）</t>
  </si>
  <si>
    <t>契約</t>
  </si>
  <si>
    <t>道路実延長（総面積１k㎡当たり）</t>
  </si>
  <si>
    <t>km</t>
  </si>
  <si>
    <t>主要道路実延長（総面積１k㎡当たり）</t>
  </si>
  <si>
    <t>主要道路舗装率（対主要道路実延長）</t>
  </si>
  <si>
    <t>市町村道舗装率（対市町村道実延長）</t>
  </si>
  <si>
    <t>保有自動車数（人口千人当たり）</t>
  </si>
  <si>
    <t>※　普通世帯千世帯当たり</t>
    <phoneticPr fontId="19"/>
  </si>
  <si>
    <t>自家用乗用車数（人口千人当たり）</t>
  </si>
  <si>
    <t>市街化調整区域面積比率(対都市計画区域指定面積)</t>
  </si>
  <si>
    <t>住居専用地域面積比率（対用途地域面積）</t>
  </si>
  <si>
    <t>工業専用地域面積比率（対用途地域面積）</t>
  </si>
  <si>
    <t>都市公園面積（人口１人当たり）</t>
  </si>
  <si>
    <t>都市公園数(可住地面積100k㎡当たり)</t>
  </si>
  <si>
    <t>　Ｉ　健康・医療</t>
  </si>
  <si>
    <t>有訴者率（人口千人当たり）</t>
  </si>
  <si>
    <t>通院者率（人口千人当たり）</t>
  </si>
  <si>
    <t>一般病院年間新入院患者数（人口10万人当たり）</t>
  </si>
  <si>
    <t>一般病院の１日平均外来患者数（人口10万人当たり）</t>
  </si>
  <si>
    <t>一般病院の１日平均在院患者数（人口10万人当たり）</t>
  </si>
  <si>
    <t>標準化死亡率〔基準人口＝昭和５年〕（人口千人当たり）</t>
  </si>
  <si>
    <t>平均余命［０歳・男］</t>
  </si>
  <si>
    <t>年</t>
  </si>
  <si>
    <t>平均余命［０歳・女］</t>
  </si>
  <si>
    <t>平均余命［65歳・男］</t>
  </si>
  <si>
    <t>平均余命［65歳・女］</t>
  </si>
  <si>
    <t>生活習慣病による死亡者数（人口10万人当たり）</t>
  </si>
  <si>
    <t>悪性新生物による死亡者数（人口10万人当たり）</t>
  </si>
  <si>
    <t>糖尿病による死亡者数（人口10万人当たり）</t>
  </si>
  <si>
    <t>高血圧性疾患による死亡者数（人口10万人当たり）</t>
  </si>
  <si>
    <t>心疾患［高血圧性を除く］による死亡者数（人口10万人当たり）</t>
  </si>
  <si>
    <t>脳血管疾患による死亡者数（人口10万人当たり）</t>
  </si>
  <si>
    <t>妊娠，分娩及び産じょくによる死亡率（産科的破傷風を含まない）（出産数10万当たり）</t>
  </si>
  <si>
    <t>死産率(死産数/(出生数＋死産数))（出産数千当たり）</t>
  </si>
  <si>
    <t>周産期死亡率（(死産数(妊娠22週以後)＋早期新生児死亡数）／出生数＋死産数(妊娠22週以後)</t>
  </si>
  <si>
    <t>新生児死亡率（新生児死亡数／出生数）（出生数千当たり）</t>
  </si>
  <si>
    <t>乳児死亡率（乳児死亡数／出生数）（出生数千当たり）</t>
  </si>
  <si>
    <t>2,500ｇ未満出生率（2,500ｇ未満の出生数／出生数）</t>
  </si>
  <si>
    <t>平均身長（中学２年・男）</t>
  </si>
  <si>
    <t>cm</t>
  </si>
  <si>
    <t>平均身長（中学２年・女）</t>
  </si>
  <si>
    <t>平均体重（中学２年・男）</t>
  </si>
  <si>
    <t>kg</t>
  </si>
  <si>
    <t>平均体重（中学２年・女）</t>
  </si>
  <si>
    <t>一般病院数（人口10万人当たり）</t>
  </si>
  <si>
    <t>一般診療所数（人口10万人当たり）</t>
  </si>
  <si>
    <t>精神科病院数（人口10万人当たり）</t>
  </si>
  <si>
    <t>歯科診療所数（人口10万人当たり）</t>
  </si>
  <si>
    <t>一般病院数(可住地面積100k㎡当たり)</t>
  </si>
  <si>
    <t>一般診療所数(可住地面積100k㎡当たり)</t>
  </si>
  <si>
    <t>歯科診療所数(可住地面積100k㎡当たり)</t>
  </si>
  <si>
    <t>一般病院病床数（人口10万人当たり）</t>
  </si>
  <si>
    <t>精神病床数（人口10万人当たり）</t>
  </si>
  <si>
    <t>介護療養型医療施設数（65歳以上人口10万人当たり）</t>
  </si>
  <si>
    <t>医療施設に従事する医師数（人口10万人当たり）</t>
  </si>
  <si>
    <t>医療施設に従事する歯科医師数（人口10万人当たり）</t>
  </si>
  <si>
    <t>医療施設に従事する看護師・准看護師数（人口10万人当たり）</t>
  </si>
  <si>
    <t>一般病院常勤医師数（100病床当たり）</t>
  </si>
  <si>
    <t>※　出生数千当たり</t>
    <phoneticPr fontId="13"/>
  </si>
  <si>
    <t>一般病院看護師・准看護師数（100病床当たり）</t>
  </si>
  <si>
    <t>一般病院外来患者数(常勤医師１人１日当たり)</t>
  </si>
  <si>
    <t>一般病院在院患者数(常勤医師１人１日当たり)</t>
  </si>
  <si>
    <t>一般病院在院患者数（看護師・准看護師１人１日当たり）</t>
  </si>
  <si>
    <t>一般病院病床利用率（在院患者延べ数／一般病床延べ数）</t>
  </si>
  <si>
    <t>一般病院平均在院日数（入院患者１人当たり）</t>
  </si>
  <si>
    <t>保健師数（人口10万人当たり）</t>
  </si>
  <si>
    <t>救急告示病院・一般診療所数（人口10万人当たり）</t>
  </si>
  <si>
    <t>救急自動車数（人口10万人当たり）</t>
  </si>
  <si>
    <t>年間救急出動件数（人口千人当たり）</t>
  </si>
  <si>
    <t>薬局数（人口10万人当たり）</t>
  </si>
  <si>
    <t>薬局数(可住地面積100k㎡当たり)</t>
  </si>
  <si>
    <t>医薬品販売業数（人口10万人当たり）</t>
  </si>
  <si>
    <t>医薬品販売業数(可住地面積100k㎡当たり)</t>
  </si>
  <si>
    <t>　Ｊ　福祉・社会保障</t>
  </si>
  <si>
    <t>生活保護被保護実人員（人口千人当たり）</t>
  </si>
  <si>
    <t>生活保護教育扶助人員（人口千人当たり）</t>
  </si>
  <si>
    <t>生活保護医療扶助人員（人口千人当たり）</t>
  </si>
  <si>
    <t>生活保護住宅扶助人員（人口千人当たり）</t>
  </si>
  <si>
    <t>生活保護介護扶助人員（人口千人当たり）</t>
  </si>
  <si>
    <t>生活保護被保護高齢者数(65歳以上人口千人当たり)</t>
  </si>
  <si>
    <t>身体障害者手帳交付数（人口千人当たり）</t>
  </si>
  <si>
    <t>保護施設数（医療保護施設を除く）（生活保護被保護実人員10万人当たり）</t>
  </si>
  <si>
    <t>老人ホーム数（65歳以上人口10万人当たり）</t>
  </si>
  <si>
    <t>老人福祉センター数（65歳以上人口10万人当たり）</t>
  </si>
  <si>
    <t>介護老人福祉施設数（65歳以上人口10万人当たり）</t>
  </si>
  <si>
    <t>児童福祉施設数（人口10万人当たり）</t>
  </si>
  <si>
    <t>生活保護施設定員数（生活保護被保護実人員千人当たり）</t>
  </si>
  <si>
    <t>生活保護施設在所者数（生活保護被保護実人員千人当たり）</t>
  </si>
  <si>
    <t>老人ホーム定員数(65歳以上人口千人当たり)</t>
  </si>
  <si>
    <t>老人ホーム在所者数(65歳以上人口千人当たり)</t>
  </si>
  <si>
    <t>民生委員（児童委員）数（人口10万人当たり）</t>
  </si>
  <si>
    <t>母子・父子自立支援員数（人口10万人当たり）</t>
  </si>
  <si>
    <t>訪問介護利用者数(訪問介護１事業所当たり)</t>
  </si>
  <si>
    <t>民生委員（児童委員）相談・支援件数１）</t>
  </si>
  <si>
    <t>児童相談所受付件数（人口千人当たり）</t>
  </si>
  <si>
    <t>１人当たりの国民医療費</t>
  </si>
  <si>
    <t>後期高齢者医療費（被保険者１人当たり）</t>
  </si>
  <si>
    <t>国民年金被保険者数［第１号］(20～59歳人口千人当たり)</t>
  </si>
  <si>
    <t>国民年金被保険者数［第３号］(20～59歳人口千人当たり)</t>
  </si>
  <si>
    <t>国民健康保険被保険者数（人口千人当たり）</t>
  </si>
  <si>
    <t>国民健康保険受診率（被保険者千人当たり）</t>
  </si>
  <si>
    <t>国民健康保険診療費（被保険者１人当たり）</t>
  </si>
  <si>
    <t>全国健康保険協会管掌健康保険加入者数（人口千人当たり）</t>
  </si>
  <si>
    <t>全国健康保険協会管掌健康保険受診率（被保険者千人当たり）</t>
  </si>
  <si>
    <t>全国健康保険協会管掌健康保険受診率（被扶養者千人当たり）</t>
  </si>
  <si>
    <t>全国健康保険協会管掌健康保険医療費（被保険者１人当たり）</t>
  </si>
  <si>
    <t>全国健康保険協会管掌健康保険医療費（被扶養者１人当たり）</t>
  </si>
  <si>
    <t>雇用保険受給率（対被保険者数）</t>
  </si>
  <si>
    <t>労働者災害補償保険給付率（対適用労働者数）</t>
  </si>
  <si>
    <t>※　民生委員（児童委員）１人当たり</t>
    <phoneticPr fontId="19"/>
  </si>
  <si>
    <t>労働災害発生の頻度</t>
  </si>
  <si>
    <t>労働災害の重さの程度</t>
  </si>
  <si>
    <t>　Ｋ　安　　全</t>
  </si>
  <si>
    <t>消防署数(可住地面積100k㎡当たり)</t>
  </si>
  <si>
    <t>署</t>
  </si>
  <si>
    <t>消防団・分団数(可住地面積100k㎡当たり)</t>
  </si>
  <si>
    <t>団</t>
  </si>
  <si>
    <t>消防ポンプ自動車等現有数（人口10万人当たり）</t>
  </si>
  <si>
    <t>消防水利数（人口10万人当たり）</t>
  </si>
  <si>
    <t>消防吏員数（人口10万人当たり）</t>
  </si>
  <si>
    <t>消防機関出動回数（人口10万人当たり）</t>
  </si>
  <si>
    <t>回</t>
  </si>
  <si>
    <t>火災のための消防機関出動回数（人口10万人当たり）</t>
  </si>
  <si>
    <t>火災出火件数（人口10万人当たり）</t>
  </si>
  <si>
    <t>建物火災出火件数（人口10万人当たり）</t>
  </si>
  <si>
    <t>火災死傷者数（人口10万人当たり）</t>
  </si>
  <si>
    <t>火災死傷者数（建物火災100件当たり）</t>
  </si>
  <si>
    <t>建物火災損害額（人口１人当たり）</t>
  </si>
  <si>
    <t>建物火災損害額（建物火災１件当たり）</t>
  </si>
  <si>
    <t>立体横断施設数（道路実延長千km当たり）</t>
  </si>
  <si>
    <t>横断歩道数（道路実延長千km当たり）</t>
  </si>
  <si>
    <t>本</t>
  </si>
  <si>
    <t>信号機設置数（道路実延長千km当たり）</t>
  </si>
  <si>
    <t>基</t>
  </si>
  <si>
    <t>交通事故発生件数（道路実延長千km当たり）</t>
  </si>
  <si>
    <t>交通事故発生件数（人口10万人当たり）</t>
  </si>
  <si>
    <t>交通事故死傷者数（人口10万人当たり）</t>
  </si>
  <si>
    <t>交通事故死者数（人口10万人当たり）</t>
  </si>
  <si>
    <t>道路交通法違反検挙件数（人口千人当たり）</t>
  </si>
  <si>
    <t>警察署・交番・駐在所数(可住地面積100k㎡当たり)</t>
  </si>
  <si>
    <t>警察官数（人口千人当たり）</t>
  </si>
  <si>
    <t>刑法犯認知件数（人口千人当たり）</t>
  </si>
  <si>
    <t>窃盗犯認知件数（人口千人当たり）</t>
  </si>
  <si>
    <t>刑法犯検挙率（認知件数１件当たり）</t>
  </si>
  <si>
    <t>窃盗犯検挙率（認知件数１件当たり）</t>
  </si>
  <si>
    <t>災害被害額（人口１人当たり）</t>
  </si>
  <si>
    <t>不慮の事故による死亡者数（人口10万人当たり）</t>
  </si>
  <si>
    <t>公害苦情件数（人口10万人当たり）</t>
  </si>
  <si>
    <t>ばい煙発生施設数</t>
  </si>
  <si>
    <t>一般粉じん発生施設数</t>
  </si>
  <si>
    <t>水質汚濁防止法上の特定事業場数</t>
  </si>
  <si>
    <t>民間生命保険保有契約件数（人口千人当たり）</t>
  </si>
  <si>
    <t>民間生命保険保険金額（保有契約１件当たり）</t>
  </si>
  <si>
    <t>民間生命保険保険金額（１世帯当たり）</t>
  </si>
  <si>
    <t>火災保険住宅物件・一般物件新契約件数（一般世帯千世帯当たり）</t>
  </si>
  <si>
    <t>火災保険住宅物件・一般物件受取保険金額（保有契約１件当たり）</t>
  </si>
  <si>
    <t>　Ｌ　家　　計</t>
  </si>
  <si>
    <t>実収入（１世帯当たり１か月間）［勤労者世帯］</t>
  </si>
  <si>
    <t>世帯主収入（１世帯当たり１か月間）［勤労者世帯］</t>
  </si>
  <si>
    <t>消費支出（１世帯当たり１か月間）［二人以上の世帯］</t>
  </si>
  <si>
    <t>食料費割合（対消費支出）［二人以上の世帯］</t>
  </si>
  <si>
    <t>住居費割合（対消費支出）［二人以上の世帯］</t>
  </si>
  <si>
    <t>光熱・水道費割合（対消費支出）［二人以上の世帯］</t>
  </si>
  <si>
    <t>家具・家事用品費割合（対消費支出）［二人以上の世帯］</t>
  </si>
  <si>
    <t>被服及び履物費割合（対消費支出）［二人以上の世帯］</t>
  </si>
  <si>
    <t>保健医療費割合（対消費支出）［二人以上の世帯］</t>
  </si>
  <si>
    <t>交通・通信費割合（対消費支出）［二人以上の世帯］</t>
  </si>
  <si>
    <t>教育費割合（対消費支出）［二人以上の世帯］</t>
  </si>
  <si>
    <t>教養娯楽費割合（対消費支出）［二人以上の世帯］</t>
  </si>
  <si>
    <t>平均消費性向（消費支出／可処分所得）［勤労者世帯］</t>
  </si>
  <si>
    <t>貯蓄現在高（１世帯当たり）［二人以上の世帯］</t>
  </si>
  <si>
    <t>預貯金現在高割合（対貯蓄現在高）［二人以上の世帯］</t>
  </si>
  <si>
    <t>生命保険現在高割合（対貯蓄現在高）［二人以上の世帯］</t>
  </si>
  <si>
    <t>有価証券現在高割合（対貯蓄現在高）［二人以上の世帯］</t>
  </si>
  <si>
    <t>負債現在高（１世帯当たり）［二人以上の世帯］</t>
  </si>
  <si>
    <t>住宅・土地のための負債割合（対負債現在高）［二人以上の世帯］</t>
  </si>
  <si>
    <t>自動車所有数量（千世帯当たり）［二人以上の世帯］</t>
  </si>
  <si>
    <t>電子レンジ（電子オーブンレンジを含む）所有数量（千世帯当たり）［二人以上の世帯］</t>
  </si>
  <si>
    <t>ルームエアコン所有数量（千世帯当たり）［二人以上の世帯］</t>
  </si>
  <si>
    <t>タブレット端末所有数量（千世帯当たり）［二人以上の世帯］</t>
  </si>
  <si>
    <t>ピアノ・電子ピアノ所有数量（千世帯当たり）［二人以上の世帯］</t>
  </si>
  <si>
    <t>スマートフォン所有数量（千世帯当たり）［二人以上の世帯］</t>
  </si>
  <si>
    <t>パソコン所有数量（千世帯当たり）［二人以上の世帯］</t>
  </si>
  <si>
    <t>２　高知県における女性関連指標（高知県文化生活部県民生活・男女共同参画課調べ）</t>
    <rPh sb="2" eb="4">
      <t>コウチ</t>
    </rPh>
    <rPh sb="4" eb="5">
      <t>ケン</t>
    </rPh>
    <rPh sb="9" eb="11">
      <t>ジョセイ</t>
    </rPh>
    <rPh sb="11" eb="13">
      <t>カンレン</t>
    </rPh>
    <rPh sb="13" eb="15">
      <t>シヒョウ</t>
    </rPh>
    <rPh sb="16" eb="18">
      <t>コウチ</t>
    </rPh>
    <rPh sb="18" eb="19">
      <t>ケン</t>
    </rPh>
    <rPh sb="19" eb="21">
      <t>ブンカ</t>
    </rPh>
    <rPh sb="21" eb="23">
      <t>セイカツ</t>
    </rPh>
    <rPh sb="23" eb="24">
      <t>ブ</t>
    </rPh>
    <rPh sb="24" eb="26">
      <t>ケンミン</t>
    </rPh>
    <rPh sb="26" eb="28">
      <t>セイカツ</t>
    </rPh>
    <rPh sb="29" eb="31">
      <t>ダンジョ</t>
    </rPh>
    <rPh sb="31" eb="33">
      <t>キョウドウ</t>
    </rPh>
    <rPh sb="33" eb="35">
      <t>サンカク</t>
    </rPh>
    <rPh sb="35" eb="36">
      <t>カ</t>
    </rPh>
    <rPh sb="36" eb="37">
      <t>シラ</t>
    </rPh>
    <phoneticPr fontId="13"/>
  </si>
  <si>
    <t>前回</t>
    <rPh sb="0" eb="2">
      <t>ゼンカイ</t>
    </rPh>
    <phoneticPr fontId="13"/>
  </si>
  <si>
    <t>今回</t>
    <rPh sb="0" eb="2">
      <t>コンカイ</t>
    </rPh>
    <phoneticPr fontId="13"/>
  </si>
  <si>
    <t>総　数</t>
  </si>
  <si>
    <t>女性数</t>
  </si>
  <si>
    <t>比率</t>
  </si>
  <si>
    <t>調査時点</t>
    <rPh sb="0" eb="2">
      <t>チョウサ</t>
    </rPh>
    <rPh sb="2" eb="4">
      <t>ジテン</t>
    </rPh>
    <phoneticPr fontId="19"/>
  </si>
  <si>
    <t>調査時点</t>
  </si>
  <si>
    <t>人</t>
    <phoneticPr fontId="13"/>
  </si>
  <si>
    <t>％</t>
    <phoneticPr fontId="13"/>
  </si>
  <si>
    <t>人</t>
    <phoneticPr fontId="19"/>
  </si>
  <si>
    <t>人</t>
    <rPh sb="0" eb="1">
      <t>ニン</t>
    </rPh>
    <phoneticPr fontId="19"/>
  </si>
  <si>
    <t>　 ％</t>
  </si>
  <si>
    <t>人</t>
    <phoneticPr fontId="19"/>
  </si>
  <si>
    <t>　高知県議会議員における女性議員の割合</t>
  </si>
  <si>
    <t>14.3.7</t>
    <phoneticPr fontId="13"/>
  </si>
  <si>
    <t>15.2.25</t>
    <phoneticPr fontId="13"/>
  </si>
  <si>
    <t>16.2.25</t>
    <phoneticPr fontId="19"/>
  </si>
  <si>
    <t>17.3.1</t>
    <phoneticPr fontId="19"/>
  </si>
  <si>
    <t>18.3.1</t>
    <phoneticPr fontId="19"/>
  </si>
  <si>
    <t>19.3.1</t>
    <phoneticPr fontId="13"/>
  </si>
  <si>
    <t>20.2.1</t>
  </si>
  <si>
    <t>20.2.1</t>
    <phoneticPr fontId="13"/>
  </si>
  <si>
    <t>21.2.1</t>
    <phoneticPr fontId="13"/>
  </si>
  <si>
    <t>22.2.1</t>
    <phoneticPr fontId="13"/>
  </si>
  <si>
    <t>23.2.1</t>
    <phoneticPr fontId="13"/>
  </si>
  <si>
    <t>24.11.1</t>
    <phoneticPr fontId="13"/>
  </si>
  <si>
    <t>26.2.1</t>
    <phoneticPr fontId="13"/>
  </si>
  <si>
    <t>26.12.31</t>
    <phoneticPr fontId="13"/>
  </si>
  <si>
    <t>27.12.31</t>
    <phoneticPr fontId="13"/>
  </si>
  <si>
    <t>29.12.31</t>
  </si>
  <si>
    <t>県民生活･男女共同参画課</t>
    <rPh sb="0" eb="12">
      <t>ｋ</t>
    </rPh>
    <phoneticPr fontId="13"/>
  </si>
  <si>
    <t>　高知県の審議会等における女性委員の割合</t>
  </si>
  <si>
    <t>13.5.1</t>
    <phoneticPr fontId="13"/>
  </si>
  <si>
    <t>14.5.1</t>
    <phoneticPr fontId="13"/>
  </si>
  <si>
    <t>15.5.1</t>
    <phoneticPr fontId="19"/>
  </si>
  <si>
    <t>16.5.1</t>
    <phoneticPr fontId="19"/>
  </si>
  <si>
    <t>17.5.1</t>
    <phoneticPr fontId="19"/>
  </si>
  <si>
    <t>18.5.1</t>
    <phoneticPr fontId="13"/>
  </si>
  <si>
    <t>19.5.1</t>
  </si>
  <si>
    <t>20.5.1</t>
    <phoneticPr fontId="13"/>
  </si>
  <si>
    <t>21.5.1</t>
    <phoneticPr fontId="13"/>
  </si>
  <si>
    <t>22.5.1</t>
    <phoneticPr fontId="13"/>
  </si>
  <si>
    <t>23.5.1</t>
    <phoneticPr fontId="13"/>
  </si>
  <si>
    <t>24.5.1</t>
    <phoneticPr fontId="13"/>
  </si>
  <si>
    <t>25.5.1</t>
    <phoneticPr fontId="13"/>
  </si>
  <si>
    <t>26.5.1</t>
    <phoneticPr fontId="13"/>
  </si>
  <si>
    <t>27.5.1</t>
    <phoneticPr fontId="13"/>
  </si>
  <si>
    <t>29.5.1</t>
  </si>
  <si>
    <t>　地方自治法に基づく審議会等の女性委員の割合</t>
  </si>
  <si>
    <t>14.3.31</t>
    <phoneticPr fontId="13"/>
  </si>
  <si>
    <t>15.3.31</t>
    <phoneticPr fontId="19"/>
  </si>
  <si>
    <t>　高知県の行政委員会における女性委員の割合</t>
  </si>
  <si>
    <t>14.2.1</t>
    <phoneticPr fontId="13"/>
  </si>
  <si>
    <t>　高知県職員における女性職員の割合</t>
    <phoneticPr fontId="13"/>
  </si>
  <si>
    <t>13.4.1</t>
    <phoneticPr fontId="13"/>
  </si>
  <si>
    <t>14.4.1</t>
    <phoneticPr fontId="13"/>
  </si>
  <si>
    <t>15.4.1</t>
    <phoneticPr fontId="19"/>
  </si>
  <si>
    <t>16.4.1</t>
    <phoneticPr fontId="19"/>
  </si>
  <si>
    <t>17.4.1</t>
    <phoneticPr fontId="19"/>
  </si>
  <si>
    <t>18.4.1</t>
    <phoneticPr fontId="13"/>
  </si>
  <si>
    <t>19.4.1</t>
  </si>
  <si>
    <t>20.4.1</t>
    <phoneticPr fontId="13"/>
  </si>
  <si>
    <t>21.4.1</t>
    <phoneticPr fontId="13"/>
  </si>
  <si>
    <t>23.4.1</t>
    <phoneticPr fontId="13"/>
  </si>
  <si>
    <t>24.4.1</t>
    <phoneticPr fontId="13"/>
  </si>
  <si>
    <t>25.4.1</t>
    <phoneticPr fontId="13"/>
  </si>
  <si>
    <t>26.4.1</t>
    <phoneticPr fontId="13"/>
  </si>
  <si>
    <t>27.4.1</t>
    <phoneticPr fontId="13"/>
  </si>
  <si>
    <t>29.4.1</t>
  </si>
  <si>
    <t>人事課</t>
    <rPh sb="0" eb="3">
      <t>ジンジカ</t>
    </rPh>
    <phoneticPr fontId="13"/>
  </si>
  <si>
    <t>　高知県職員の管理職における女性の割合※</t>
    <phoneticPr fontId="13"/>
  </si>
  <si>
    <t>　市町村議会議員における女性議員の割合</t>
  </si>
  <si>
    <t>16.7.1</t>
    <phoneticPr fontId="19"/>
  </si>
  <si>
    <t>17.7.1</t>
    <phoneticPr fontId="19"/>
  </si>
  <si>
    <t>18.12.31</t>
    <phoneticPr fontId="13"/>
  </si>
  <si>
    <t>19.12.31</t>
  </si>
  <si>
    <t>20.12.31</t>
    <phoneticPr fontId="13"/>
  </si>
  <si>
    <t>21.12.31</t>
    <phoneticPr fontId="13"/>
  </si>
  <si>
    <t>22.12.31</t>
    <phoneticPr fontId="13"/>
  </si>
  <si>
    <t>23.12.31</t>
    <phoneticPr fontId="13"/>
  </si>
  <si>
    <t>24.12.31</t>
    <phoneticPr fontId="13"/>
  </si>
  <si>
    <t>25.12.31</t>
    <phoneticPr fontId="13"/>
  </si>
  <si>
    <t>26.12.31</t>
    <phoneticPr fontId="13"/>
  </si>
  <si>
    <t>27.12.31</t>
    <phoneticPr fontId="13"/>
  </si>
  <si>
    <t>市町村振興課</t>
    <rPh sb="0" eb="3">
      <t>シチョウソン</t>
    </rPh>
    <rPh sb="3" eb="6">
      <t>シンコウカ</t>
    </rPh>
    <phoneticPr fontId="13"/>
  </si>
  <si>
    <t>　市町村行政委員会における女性委員の割合</t>
  </si>
  <si>
    <t>22.4.1</t>
    <phoneticPr fontId="13"/>
  </si>
  <si>
    <t>　市町村の審議会等における女性委員の割合</t>
  </si>
  <si>
    <t>　市町村職員における女性職員の割合（行政職）</t>
  </si>
  <si>
    <t>　市町村職員の管理職における女性の割合（行政職）</t>
  </si>
  <si>
    <t>　小学校教員における女性教員の割合</t>
  </si>
  <si>
    <t>13.4.1</t>
    <phoneticPr fontId="13"/>
  </si>
  <si>
    <t>14.5.1</t>
    <phoneticPr fontId="13"/>
  </si>
  <si>
    <t>15.5.1</t>
    <phoneticPr fontId="19"/>
  </si>
  <si>
    <t>16.5.1</t>
    <phoneticPr fontId="19"/>
  </si>
  <si>
    <t>17.5.1</t>
    <phoneticPr fontId="19"/>
  </si>
  <si>
    <t>18.5.1</t>
    <phoneticPr fontId="13"/>
  </si>
  <si>
    <t>20.5.1</t>
    <phoneticPr fontId="13"/>
  </si>
  <si>
    <t>21.5.1</t>
    <phoneticPr fontId="13"/>
  </si>
  <si>
    <t>22.5.1</t>
    <phoneticPr fontId="13"/>
  </si>
  <si>
    <t>23.5.1</t>
    <phoneticPr fontId="13"/>
  </si>
  <si>
    <t>24.5.1</t>
    <phoneticPr fontId="13"/>
  </si>
  <si>
    <t>25.5.1</t>
    <phoneticPr fontId="13"/>
  </si>
  <si>
    <t>26.5.1</t>
    <phoneticPr fontId="13"/>
  </si>
  <si>
    <t>27.5.1</t>
    <phoneticPr fontId="13"/>
  </si>
  <si>
    <t>小中学校課</t>
    <rPh sb="0" eb="1">
      <t>ショウ</t>
    </rPh>
    <rPh sb="1" eb="4">
      <t>チュウガッコウ</t>
    </rPh>
    <rPh sb="4" eb="5">
      <t>カ</t>
    </rPh>
    <phoneticPr fontId="13"/>
  </si>
  <si>
    <t>　小学校校長における女性校長の割合</t>
  </si>
  <si>
    <t>　中学校教員における女性教員の割合</t>
  </si>
  <si>
    <t>　中学校校長における女性校長の割合</t>
  </si>
  <si>
    <t>　高等学校教員における女性教員の割合</t>
  </si>
  <si>
    <t>20.4.1</t>
    <phoneticPr fontId="13"/>
  </si>
  <si>
    <t>21.4.1</t>
    <phoneticPr fontId="13"/>
  </si>
  <si>
    <t>22.4.1</t>
    <phoneticPr fontId="13"/>
  </si>
  <si>
    <t>23.4.1</t>
    <phoneticPr fontId="13"/>
  </si>
  <si>
    <t>24.4.1</t>
    <phoneticPr fontId="13"/>
  </si>
  <si>
    <t>27.4.1</t>
    <phoneticPr fontId="13"/>
  </si>
  <si>
    <t>高等学校課</t>
    <rPh sb="0" eb="2">
      <t>コウトウ</t>
    </rPh>
    <rPh sb="2" eb="4">
      <t>ガッコウ</t>
    </rPh>
    <rPh sb="4" eb="5">
      <t>カ</t>
    </rPh>
    <phoneticPr fontId="13"/>
  </si>
  <si>
    <t>　高等学校校長における女性校長の割合</t>
  </si>
  <si>
    <t>25.1.1</t>
    <phoneticPr fontId="13"/>
  </si>
  <si>
    <t>　農業協同組合の正組合員における女性の割合</t>
  </si>
  <si>
    <t>13.3.31</t>
    <phoneticPr fontId="13"/>
  </si>
  <si>
    <t>16.3.31</t>
    <phoneticPr fontId="19"/>
  </si>
  <si>
    <t>17.3.31</t>
    <phoneticPr fontId="19"/>
  </si>
  <si>
    <t>18.3.31</t>
    <phoneticPr fontId="13"/>
  </si>
  <si>
    <t>19.3.31</t>
  </si>
  <si>
    <t>20.3.31</t>
    <phoneticPr fontId="13"/>
  </si>
  <si>
    <t>21.3.31</t>
    <phoneticPr fontId="13"/>
  </si>
  <si>
    <t>22.3.31</t>
    <phoneticPr fontId="13"/>
  </si>
  <si>
    <t>23.3.31</t>
    <phoneticPr fontId="13"/>
  </si>
  <si>
    <t>24.3.31</t>
    <phoneticPr fontId="13"/>
  </si>
  <si>
    <t>25.3.31</t>
    <phoneticPr fontId="13"/>
  </si>
  <si>
    <t>26.3.31</t>
    <phoneticPr fontId="13"/>
  </si>
  <si>
    <t>27.3.31</t>
    <phoneticPr fontId="13"/>
  </si>
  <si>
    <t>29.3.31</t>
  </si>
  <si>
    <t>協同組合指導課</t>
    <rPh sb="0" eb="2">
      <t>キョウドウ</t>
    </rPh>
    <rPh sb="2" eb="4">
      <t>クミアイ</t>
    </rPh>
    <rPh sb="4" eb="7">
      <t>シドウカ</t>
    </rPh>
    <phoneticPr fontId="13"/>
  </si>
  <si>
    <t>　農業協同組合の役員における女性の割合</t>
  </si>
  <si>
    <t>　漁業協同組合（沿海地区出資）の正組合員における女性の割合</t>
  </si>
  <si>
    <t>水産政策課</t>
    <rPh sb="0" eb="2">
      <t>スイサン</t>
    </rPh>
    <rPh sb="2" eb="5">
      <t>セイサクカ</t>
    </rPh>
    <phoneticPr fontId="13"/>
  </si>
  <si>
    <t>　漁業協同組合（沿海地区出資）の役員における女性の割合</t>
  </si>
  <si>
    <t>14.2.28</t>
    <phoneticPr fontId="13"/>
  </si>
  <si>
    <t>　商工会議所・商工会の役員における女性の割合</t>
  </si>
  <si>
    <t>13.7.1</t>
    <phoneticPr fontId="13"/>
  </si>
  <si>
    <t>14.7.1</t>
    <phoneticPr fontId="13"/>
  </si>
  <si>
    <t>15.7.1</t>
    <phoneticPr fontId="19"/>
  </si>
  <si>
    <t>18.6.1</t>
    <phoneticPr fontId="13"/>
  </si>
  <si>
    <t>19.6.1</t>
  </si>
  <si>
    <t>20.6.1</t>
    <phoneticPr fontId="13"/>
  </si>
  <si>
    <t>21.6.1</t>
    <phoneticPr fontId="13"/>
  </si>
  <si>
    <t>22.6.1</t>
    <phoneticPr fontId="13"/>
  </si>
  <si>
    <t>23.6.1</t>
    <phoneticPr fontId="13"/>
  </si>
  <si>
    <t>24.6.1</t>
    <phoneticPr fontId="13"/>
  </si>
  <si>
    <t>25.6.1</t>
    <phoneticPr fontId="13"/>
  </si>
  <si>
    <t>27.2.1</t>
    <phoneticPr fontId="13"/>
  </si>
  <si>
    <t>27.11.20</t>
    <phoneticPr fontId="13"/>
  </si>
  <si>
    <t>29.11.16</t>
  </si>
  <si>
    <t>経営支援課</t>
    <rPh sb="0" eb="2">
      <t>ケイエイ</t>
    </rPh>
    <rPh sb="2" eb="4">
      <t>シエン</t>
    </rPh>
    <rPh sb="4" eb="5">
      <t>カ</t>
    </rPh>
    <phoneticPr fontId="13"/>
  </si>
  <si>
    <t>※本庁および出先機関</t>
    <rPh sb="1" eb="3">
      <t>ホンチョウ</t>
    </rPh>
    <rPh sb="6" eb="8">
      <t>デサキ</t>
    </rPh>
    <rPh sb="8" eb="10">
      <t>キカン</t>
    </rPh>
    <phoneticPr fontId="1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</si>
</sst>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#,##0.0;[Red]\-#,##0.0"/>
    <numFmt numFmtId="177" formatCode="#,##0.00000;[Red]\-#,##0.00000"/>
    <numFmt numFmtId="178" formatCode="0.0"/>
    <numFmt numFmtId="179" formatCode="0.00;_쀄"/>
    <numFmt numFmtId="180" formatCode="#,##0.0"/>
    <numFmt numFmtId="181" formatCode="#,##0.000"/>
    <numFmt numFmtId="182" formatCode="0_ "/>
    <numFmt numFmtId="183" formatCode="0.0%"/>
  </numFmts>
  <fonts count="47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0.5"/>
      <name val="ＭＳ 明朝"/>
      <family val="1"/>
      <charset val="128"/>
    </font>
    <font>
      <sz val="12"/>
      <name val="Arial"/>
      <family val="2"/>
    </font>
    <font>
      <b/>
      <sz val="18"/>
      <color theme="3"/>
      <name val="ＭＳ Ｐゴシック"/>
      <family val="2"/>
      <charset val="128"/>
      <scheme val="major"/>
    </font>
    <font>
      <sz val="11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ＭＳ 明朝"/>
      <family val="1"/>
      <charset val="128"/>
    </font>
    <font>
      <sz val="17"/>
      <name val="ＭＳ ゴシック"/>
      <family val="3"/>
      <charset val="128"/>
    </font>
    <font>
      <sz val="14"/>
      <name val="ＭＳ ゴシック"/>
      <family val="3"/>
      <charset val="128"/>
    </font>
    <font>
      <b/>
      <sz val="20"/>
      <color indexed="8"/>
      <name val="ＭＳ ゴシック"/>
      <family val="3"/>
      <charset val="128"/>
    </font>
    <font>
      <sz val="6"/>
      <name val="ＭＳ Ｐゴシック"/>
      <family val="3"/>
      <charset val="128"/>
    </font>
    <font>
      <b/>
      <sz val="14"/>
      <color indexed="8"/>
      <name val="ＭＳ ゴシック"/>
      <family val="3"/>
      <charset val="128"/>
    </font>
    <font>
      <b/>
      <sz val="17"/>
      <color indexed="8"/>
      <name val="ＭＳ ゴシック"/>
      <family val="3"/>
      <charset val="128"/>
    </font>
    <font>
      <sz val="17"/>
      <color indexed="8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sz val="17"/>
      <name val="ＭＳ Ｐゴシック"/>
      <family val="3"/>
      <charset val="128"/>
    </font>
    <font>
      <sz val="6"/>
      <name val="ＭＳ 明朝"/>
      <family val="1"/>
      <charset val="128"/>
    </font>
    <font>
      <sz val="12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8"/>
      <color indexed="54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4"/>
      <name val="ＭＳ Ｐゴシック"/>
      <family val="3"/>
      <charset val="128"/>
    </font>
    <font>
      <b/>
      <sz val="13"/>
      <color indexed="54"/>
      <name val="ＭＳ Ｐゴシック"/>
      <family val="3"/>
      <charset val="128"/>
    </font>
    <font>
      <b/>
      <sz val="11"/>
      <color indexed="54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1"/>
      <color indexed="17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b/>
      <sz val="12"/>
      <color indexed="8"/>
      <name val="ＭＳ ゴシック"/>
      <family val="3"/>
      <charset val="128"/>
    </font>
    <font>
      <sz val="12"/>
      <color indexed="8"/>
      <name val="ＭＳ Ｐゴシック"/>
      <family val="3"/>
      <charset val="128"/>
    </font>
    <font>
      <sz val="13"/>
      <color indexed="8"/>
      <name val="ＭＳ ゴシック"/>
      <family val="3"/>
      <charset val="128"/>
    </font>
    <font>
      <sz val="12"/>
      <color theme="1"/>
      <name val="ＭＳ Ｐゴシック"/>
      <family val="3"/>
      <charset val="128"/>
    </font>
    <font>
      <sz val="20"/>
      <name val="ＭＳ Ｐゴシック"/>
      <family val="3"/>
      <charset val="128"/>
    </font>
  </fonts>
  <fills count="1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5"/>
        <bgColor indexed="64"/>
      </patternFill>
    </fill>
  </fills>
  <borders count="6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</borders>
  <cellStyleXfs count="5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0" fontId="4" fillId="0" borderId="0"/>
    <xf numFmtId="0" fontId="9" fillId="0" borderId="0" applyNumberFormat="0" applyFont="0" applyFill="0" applyBorder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15" borderId="47" applyNumberFormat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9" fontId="26" fillId="0" borderId="0" applyFont="0" applyFill="0" applyBorder="0" applyAlignment="0" applyProtection="0">
      <alignment vertical="center"/>
    </xf>
    <xf numFmtId="0" fontId="9" fillId="6" borderId="48" applyNumberFormat="0" applyFont="0" applyAlignment="0" applyProtection="0">
      <alignment vertical="center"/>
    </xf>
    <xf numFmtId="0" fontId="27" fillId="0" borderId="49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9" fillId="10" borderId="50" applyNumberFormat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51" applyNumberFormat="0" applyFill="0" applyAlignment="0" applyProtection="0">
      <alignment vertical="center"/>
    </xf>
    <xf numFmtId="0" fontId="32" fillId="0" borderId="52" applyNumberFormat="0" applyFill="0" applyAlignment="0" applyProtection="0">
      <alignment vertical="center"/>
    </xf>
    <xf numFmtId="0" fontId="33" fillId="0" borderId="53" applyNumberFormat="0" applyFill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54" applyNumberFormat="0" applyFill="0" applyAlignment="0" applyProtection="0">
      <alignment vertical="center"/>
    </xf>
    <xf numFmtId="0" fontId="35" fillId="10" borderId="55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4" borderId="50" applyNumberFormat="0" applyAlignment="0" applyProtection="0">
      <alignment vertical="center"/>
    </xf>
    <xf numFmtId="0" fontId="38" fillId="0" borderId="0"/>
    <xf numFmtId="1" fontId="39" fillId="0" borderId="0"/>
    <xf numFmtId="0" fontId="40" fillId="8" borderId="0" applyNumberFormat="0" applyBorder="0" applyAlignment="0" applyProtection="0">
      <alignment vertical="center"/>
    </xf>
    <xf numFmtId="0" fontId="26" fillId="0" borderId="0">
      <alignment vertical="center"/>
    </xf>
    <xf numFmtId="38" fontId="26" fillId="0" borderId="0" applyFont="0" applyFill="0" applyBorder="0" applyAlignment="0" applyProtection="0">
      <alignment vertical="center"/>
    </xf>
  </cellStyleXfs>
  <cellXfs count="401">
    <xf numFmtId="0" fontId="0" fillId="0" borderId="0" xfId="0">
      <alignment vertical="center"/>
    </xf>
    <xf numFmtId="38" fontId="0" fillId="0" borderId="0" xfId="1" applyFont="1">
      <alignment vertical="center"/>
    </xf>
    <xf numFmtId="38" fontId="0" fillId="0" borderId="0" xfId="1" applyFont="1" applyAlignment="1">
      <alignment vertical="top" wrapText="1"/>
    </xf>
    <xf numFmtId="38" fontId="0" fillId="0" borderId="3" xfId="1" applyFont="1" applyBorder="1" applyAlignment="1">
      <alignment vertical="top" wrapText="1"/>
    </xf>
    <xf numFmtId="38" fontId="0" fillId="0" borderId="4" xfId="1" applyFont="1" applyBorder="1" applyAlignment="1">
      <alignment vertical="top" wrapText="1"/>
    </xf>
    <xf numFmtId="38" fontId="0" fillId="0" borderId="1" xfId="1" applyFont="1" applyBorder="1">
      <alignment vertical="center"/>
    </xf>
    <xf numFmtId="38" fontId="0" fillId="0" borderId="5" xfId="1" applyFont="1" applyBorder="1" applyAlignment="1">
      <alignment vertical="top" wrapText="1"/>
    </xf>
    <xf numFmtId="38" fontId="0" fillId="0" borderId="6" xfId="1" applyFont="1" applyBorder="1" applyAlignment="1">
      <alignment vertical="top" wrapText="1"/>
    </xf>
    <xf numFmtId="38" fontId="8" fillId="0" borderId="0" xfId="1" applyFont="1">
      <alignment vertical="center"/>
    </xf>
    <xf numFmtId="0" fontId="10" fillId="0" borderId="0" xfId="5" applyFont="1" applyFill="1" applyAlignment="1"/>
    <xf numFmtId="0" fontId="11" fillId="0" borderId="0" xfId="5" applyFont="1" applyFill="1" applyAlignment="1">
      <alignment horizontal="center"/>
    </xf>
    <xf numFmtId="0" fontId="10" fillId="0" borderId="0" xfId="5" applyFont="1" applyFill="1" applyAlignment="1">
      <alignment horizontal="center"/>
    </xf>
    <xf numFmtId="0" fontId="12" fillId="0" borderId="0" xfId="5" applyFont="1" applyFill="1" applyAlignment="1">
      <alignment vertical="center"/>
    </xf>
    <xf numFmtId="0" fontId="14" fillId="0" borderId="0" xfId="5" applyFont="1" applyFill="1" applyAlignment="1">
      <alignment horizontal="center" vertical="center"/>
    </xf>
    <xf numFmtId="0" fontId="15" fillId="0" borderId="0" xfId="5" applyFont="1" applyFill="1" applyAlignment="1">
      <alignment vertical="center"/>
    </xf>
    <xf numFmtId="0" fontId="16" fillId="0" borderId="0" xfId="5" applyFont="1" applyFill="1" applyAlignment="1" applyProtection="1">
      <alignment horizontal="center"/>
    </xf>
    <xf numFmtId="0" fontId="16" fillId="0" borderId="0" xfId="5" applyFont="1" applyFill="1" applyAlignment="1" applyProtection="1"/>
    <xf numFmtId="14" fontId="16" fillId="0" borderId="0" xfId="5" applyNumberFormat="1" applyFont="1" applyFill="1" applyAlignment="1" applyProtection="1"/>
    <xf numFmtId="22" fontId="16" fillId="0" borderId="0" xfId="5" applyNumberFormat="1" applyFont="1" applyFill="1" applyAlignment="1" applyProtection="1"/>
    <xf numFmtId="0" fontId="16" fillId="0" borderId="0" xfId="5" applyFont="1" applyFill="1" applyAlignment="1" applyProtection="1">
      <alignment horizontal="right"/>
    </xf>
    <xf numFmtId="0" fontId="16" fillId="0" borderId="2" xfId="5" applyFont="1" applyFill="1" applyBorder="1" applyAlignment="1" applyProtection="1">
      <alignment shrinkToFit="1"/>
    </xf>
    <xf numFmtId="0" fontId="17" fillId="0" borderId="13" xfId="5" applyFont="1" applyFill="1" applyBorder="1" applyAlignment="1" applyProtection="1">
      <alignment horizontal="center"/>
    </xf>
    <xf numFmtId="0" fontId="16" fillId="0" borderId="13" xfId="5" applyFont="1" applyFill="1" applyBorder="1" applyAlignment="1" applyProtection="1">
      <alignment shrinkToFit="1"/>
    </xf>
    <xf numFmtId="0" fontId="16" fillId="0" borderId="2" xfId="5" applyFont="1" applyFill="1" applyBorder="1" applyAlignment="1" applyProtection="1">
      <alignment horizontal="center" shrinkToFit="1"/>
    </xf>
    <xf numFmtId="0" fontId="16" fillId="0" borderId="13" xfId="5" applyFont="1" applyFill="1" applyBorder="1" applyAlignment="1" applyProtection="1">
      <alignment horizontal="centerContinuous" shrinkToFit="1"/>
    </xf>
    <xf numFmtId="0" fontId="16" fillId="0" borderId="14" xfId="5" applyFont="1" applyFill="1" applyBorder="1" applyAlignment="1" applyProtection="1">
      <alignment horizontal="center" shrinkToFit="1"/>
    </xf>
    <xf numFmtId="0" fontId="18" fillId="0" borderId="14" xfId="5" applyFont="1" applyFill="1" applyBorder="1" applyAlignment="1">
      <alignment shrinkToFit="1"/>
    </xf>
    <xf numFmtId="0" fontId="16" fillId="0" borderId="6" xfId="5" applyFont="1" applyFill="1" applyBorder="1" applyAlignment="1" applyProtection="1">
      <alignment horizontal="centerContinuous" shrinkToFit="1"/>
    </xf>
    <xf numFmtId="0" fontId="16" fillId="0" borderId="6" xfId="5" applyFont="1" applyFill="1" applyBorder="1" applyAlignment="1" applyProtection="1">
      <alignment horizontal="center" shrinkToFit="1"/>
    </xf>
    <xf numFmtId="0" fontId="10" fillId="0" borderId="0" xfId="5" applyFont="1" applyFill="1" applyAlignment="1">
      <alignment shrinkToFit="1"/>
    </xf>
    <xf numFmtId="0" fontId="16" fillId="0" borderId="15" xfId="5" applyFont="1" applyFill="1" applyBorder="1" applyAlignment="1" applyProtection="1">
      <alignment horizontal="center" shrinkToFit="1"/>
    </xf>
    <xf numFmtId="0" fontId="17" fillId="0" borderId="0" xfId="5" applyFont="1" applyFill="1" applyBorder="1" applyAlignment="1" applyProtection="1">
      <alignment horizontal="center"/>
    </xf>
    <xf numFmtId="0" fontId="16" fillId="0" borderId="0" xfId="5" applyFont="1" applyFill="1" applyBorder="1" applyAlignment="1" applyProtection="1">
      <alignment horizontal="center" shrinkToFit="1"/>
    </xf>
    <xf numFmtId="0" fontId="16" fillId="0" borderId="16" xfId="5" applyFont="1" applyFill="1" applyBorder="1" applyAlignment="1" applyProtection="1">
      <alignment horizontal="centerContinuous" shrinkToFit="1"/>
    </xf>
    <xf numFmtId="0" fontId="16" fillId="0" borderId="16" xfId="5" applyFont="1" applyFill="1" applyBorder="1" applyAlignment="1" applyProtection="1">
      <alignment horizontal="center" shrinkToFit="1"/>
    </xf>
    <xf numFmtId="0" fontId="16" fillId="0" borderId="17" xfId="5" applyFont="1" applyFill="1" applyBorder="1" applyAlignment="1" applyProtection="1">
      <alignment horizontal="centerContinuous" shrinkToFit="1"/>
    </xf>
    <xf numFmtId="0" fontId="16" fillId="0" borderId="18" xfId="5" applyFont="1" applyFill="1" applyBorder="1" applyAlignment="1" applyProtection="1">
      <alignment horizontal="centerContinuous" shrinkToFit="1"/>
    </xf>
    <xf numFmtId="0" fontId="16" fillId="0" borderId="19" xfId="5" applyFont="1" applyFill="1" applyBorder="1" applyAlignment="1" applyProtection="1">
      <alignment horizontal="centerContinuous" shrinkToFit="1"/>
    </xf>
    <xf numFmtId="0" fontId="16" fillId="0" borderId="20" xfId="5" applyFont="1" applyFill="1" applyBorder="1" applyAlignment="1" applyProtection="1">
      <alignment horizontal="center" shrinkToFit="1"/>
    </xf>
    <xf numFmtId="0" fontId="16" fillId="0" borderId="21" xfId="5" applyFont="1" applyFill="1" applyBorder="1" applyAlignment="1" applyProtection="1">
      <alignment shrinkToFit="1"/>
    </xf>
    <xf numFmtId="0" fontId="17" fillId="0" borderId="22" xfId="5" applyFont="1" applyFill="1" applyBorder="1" applyAlignment="1" applyProtection="1">
      <alignment horizontal="center"/>
    </xf>
    <xf numFmtId="0" fontId="16" fillId="0" borderId="22" xfId="5" applyFont="1" applyFill="1" applyBorder="1" applyAlignment="1" applyProtection="1">
      <alignment shrinkToFit="1"/>
    </xf>
    <xf numFmtId="0" fontId="16" fillId="0" borderId="10" xfId="5" applyFont="1" applyFill="1" applyBorder="1" applyAlignment="1" applyProtection="1">
      <alignment horizontal="center" shrinkToFit="1"/>
    </xf>
    <xf numFmtId="0" fontId="16" fillId="0" borderId="23" xfId="5" applyFont="1" applyFill="1" applyBorder="1" applyAlignment="1" applyProtection="1">
      <alignment horizontal="center" shrinkToFit="1"/>
    </xf>
    <xf numFmtId="0" fontId="16" fillId="0" borderId="24" xfId="5" applyFont="1" applyFill="1" applyBorder="1" applyAlignment="1" applyProtection="1">
      <alignment horizontal="center" shrinkToFit="1"/>
    </xf>
    <xf numFmtId="0" fontId="16" fillId="0" borderId="25" xfId="5" applyFont="1" applyFill="1" applyBorder="1" applyAlignment="1" applyProtection="1">
      <alignment horizontal="center" shrinkToFit="1"/>
    </xf>
    <xf numFmtId="0" fontId="16" fillId="0" borderId="26" xfId="5" applyFont="1" applyFill="1" applyBorder="1" applyAlignment="1" applyProtection="1">
      <alignment vertical="center" shrinkToFit="1"/>
    </xf>
    <xf numFmtId="0" fontId="17" fillId="0" borderId="0" xfId="5" applyFont="1" applyFill="1" applyBorder="1" applyAlignment="1" applyProtection="1">
      <alignment horizontal="center" vertical="center"/>
    </xf>
    <xf numFmtId="0" fontId="16" fillId="0" borderId="0" xfId="5" applyFont="1" applyFill="1" applyBorder="1" applyAlignment="1" applyProtection="1">
      <alignment vertical="center" shrinkToFit="1"/>
    </xf>
    <xf numFmtId="0" fontId="16" fillId="0" borderId="27" xfId="5" applyFont="1" applyFill="1" applyBorder="1" applyAlignment="1" applyProtection="1">
      <alignment horizontal="center" vertical="center" shrinkToFit="1"/>
    </xf>
    <xf numFmtId="0" fontId="16" fillId="0" borderId="0" xfId="5" applyFont="1" applyFill="1" applyBorder="1" applyAlignment="1" applyProtection="1">
      <alignment horizontal="right" vertical="center" shrinkToFit="1"/>
    </xf>
    <xf numFmtId="0" fontId="16" fillId="0" borderId="0" xfId="5" applyNumberFormat="1" applyFont="1" applyFill="1" applyBorder="1" applyAlignment="1" applyProtection="1">
      <alignment horizontal="right" vertical="center" shrinkToFit="1"/>
    </xf>
    <xf numFmtId="0" fontId="16" fillId="0" borderId="28" xfId="5" applyNumberFormat="1" applyFont="1" applyFill="1" applyBorder="1" applyAlignment="1" applyProtection="1">
      <alignment horizontal="right" vertical="center" shrinkToFit="1"/>
    </xf>
    <xf numFmtId="0" fontId="16" fillId="0" borderId="20" xfId="5" applyNumberFormat="1" applyFont="1" applyFill="1" applyBorder="1" applyAlignment="1" applyProtection="1">
      <alignment horizontal="right" vertical="center" shrinkToFit="1"/>
    </xf>
    <xf numFmtId="0" fontId="10" fillId="0" borderId="0" xfId="5" applyFont="1" applyFill="1" applyAlignment="1">
      <alignment vertical="center" shrinkToFit="1"/>
    </xf>
    <xf numFmtId="0" fontId="10" fillId="0" borderId="0" xfId="5" applyFont="1" applyFill="1" applyBorder="1" applyAlignment="1">
      <alignment horizontal="right" vertical="center" shrinkToFit="1"/>
    </xf>
    <xf numFmtId="0" fontId="10" fillId="0" borderId="0" xfId="5" applyNumberFormat="1" applyFont="1" applyFill="1" applyBorder="1" applyAlignment="1">
      <alignment horizontal="right" vertical="center" shrinkToFit="1"/>
    </xf>
    <xf numFmtId="0" fontId="10" fillId="0" borderId="28" xfId="5" applyNumberFormat="1" applyFont="1" applyFill="1" applyBorder="1" applyAlignment="1">
      <alignment horizontal="right" vertical="center" shrinkToFit="1"/>
    </xf>
    <xf numFmtId="0" fontId="10" fillId="0" borderId="20" xfId="5" applyNumberFormat="1" applyFont="1" applyFill="1" applyBorder="1" applyAlignment="1">
      <alignment horizontal="right" vertical="center" shrinkToFit="1"/>
    </xf>
    <xf numFmtId="0" fontId="15" fillId="0" borderId="0" xfId="5" applyFont="1" applyFill="1" applyBorder="1" applyAlignment="1" applyProtection="1">
      <alignment vertical="center" shrinkToFit="1"/>
    </xf>
    <xf numFmtId="0" fontId="10" fillId="0" borderId="0" xfId="5" applyNumberFormat="1" applyFont="1" applyFill="1" applyBorder="1" applyAlignment="1" applyProtection="1">
      <alignment horizontal="right" vertical="center" shrinkToFit="1"/>
    </xf>
    <xf numFmtId="38" fontId="10" fillId="0" borderId="0" xfId="6" applyNumberFormat="1" applyFont="1" applyFill="1" applyBorder="1" applyAlignment="1">
      <alignment horizontal="right" vertical="center" shrinkToFit="1"/>
    </xf>
    <xf numFmtId="38" fontId="16" fillId="0" borderId="0" xfId="6" applyNumberFormat="1" applyFont="1" applyFill="1" applyBorder="1" applyAlignment="1" applyProtection="1">
      <alignment vertical="center" shrinkToFit="1"/>
    </xf>
    <xf numFmtId="0" fontId="16" fillId="0" borderId="20" xfId="5" applyFont="1" applyFill="1" applyBorder="1" applyAlignment="1" applyProtection="1">
      <alignment vertical="center" shrinkToFit="1"/>
    </xf>
    <xf numFmtId="176" fontId="16" fillId="0" borderId="20" xfId="6" applyNumberFormat="1" applyFont="1" applyFill="1" applyBorder="1" applyAlignment="1" applyProtection="1">
      <alignment horizontal="right" vertical="center" shrinkToFit="1"/>
    </xf>
    <xf numFmtId="38" fontId="10" fillId="0" borderId="0" xfId="6" applyNumberFormat="1" applyFont="1" applyFill="1" applyBorder="1" applyAlignment="1" applyProtection="1">
      <alignment horizontal="right" vertical="center" shrinkToFit="1"/>
    </xf>
    <xf numFmtId="0" fontId="16" fillId="0" borderId="28" xfId="5" quotePrefix="1" applyNumberFormat="1" applyFont="1" applyFill="1" applyBorder="1" applyAlignment="1" applyProtection="1">
      <alignment horizontal="right" vertical="center" shrinkToFit="1"/>
    </xf>
    <xf numFmtId="178" fontId="10" fillId="0" borderId="0" xfId="5" applyNumberFormat="1" applyFont="1" applyFill="1" applyBorder="1" applyAlignment="1" applyProtection="1">
      <alignment horizontal="right" vertical="center" shrinkToFit="1"/>
    </xf>
    <xf numFmtId="2" fontId="10" fillId="0" borderId="0" xfId="5" applyNumberFormat="1" applyFont="1" applyFill="1" applyBorder="1" applyAlignment="1" applyProtection="1">
      <alignment horizontal="right" vertical="center" shrinkToFit="1"/>
    </xf>
    <xf numFmtId="40" fontId="16" fillId="0" borderId="20" xfId="6" applyNumberFormat="1" applyFont="1" applyFill="1" applyBorder="1" applyAlignment="1" applyProtection="1">
      <alignment horizontal="right" vertical="center" shrinkToFit="1"/>
    </xf>
    <xf numFmtId="178" fontId="16" fillId="0" borderId="20" xfId="5" applyNumberFormat="1" applyFont="1" applyFill="1" applyBorder="1" applyAlignment="1" applyProtection="1">
      <alignment horizontal="right" vertical="center" shrinkToFit="1"/>
    </xf>
    <xf numFmtId="0" fontId="16" fillId="0" borderId="29" xfId="5" applyNumberFormat="1" applyFont="1" applyFill="1" applyBorder="1" applyAlignment="1" applyProtection="1">
      <alignment horizontal="right" vertical="center" shrinkToFit="1"/>
    </xf>
    <xf numFmtId="176" fontId="10" fillId="0" borderId="0" xfId="6" applyNumberFormat="1" applyFont="1" applyFill="1" applyBorder="1" applyAlignment="1" applyProtection="1">
      <alignment horizontal="right" vertical="center" shrinkToFit="1"/>
    </xf>
    <xf numFmtId="38" fontId="16" fillId="0" borderId="20" xfId="6" applyFont="1" applyFill="1" applyBorder="1" applyAlignment="1" applyProtection="1">
      <alignment horizontal="right" vertical="center" shrinkToFit="1"/>
    </xf>
    <xf numFmtId="176" fontId="10" fillId="0" borderId="0" xfId="6" quotePrefix="1" applyNumberFormat="1" applyFont="1" applyFill="1" applyBorder="1" applyAlignment="1" applyProtection="1">
      <alignment horizontal="right" vertical="center" shrinkToFit="1"/>
    </xf>
    <xf numFmtId="178" fontId="16" fillId="0" borderId="0" xfId="5" applyNumberFormat="1" applyFont="1" applyFill="1" applyBorder="1" applyAlignment="1" applyProtection="1">
      <alignment horizontal="right" vertical="center" shrinkToFit="1"/>
    </xf>
    <xf numFmtId="176" fontId="16" fillId="0" borderId="20" xfId="5" applyNumberFormat="1" applyFont="1" applyFill="1" applyBorder="1" applyAlignment="1" applyProtection="1">
      <alignment horizontal="right" vertical="center" shrinkToFit="1"/>
    </xf>
    <xf numFmtId="176" fontId="16" fillId="0" borderId="0" xfId="6" applyNumberFormat="1" applyFont="1" applyFill="1" applyBorder="1" applyAlignment="1" applyProtection="1">
      <alignment vertical="center" shrinkToFit="1"/>
    </xf>
    <xf numFmtId="2" fontId="16" fillId="0" borderId="0" xfId="5" applyNumberFormat="1" applyFont="1" applyFill="1" applyBorder="1" applyAlignment="1" applyProtection="1">
      <alignment horizontal="right" vertical="center" shrinkToFit="1"/>
    </xf>
    <xf numFmtId="2" fontId="16" fillId="0" borderId="0" xfId="5" applyNumberFormat="1" applyFont="1" applyFill="1" applyBorder="1" applyAlignment="1" applyProtection="1">
      <alignment vertical="center" shrinkToFit="1"/>
    </xf>
    <xf numFmtId="4" fontId="16" fillId="0" borderId="20" xfId="6" applyNumberFormat="1" applyFont="1" applyFill="1" applyBorder="1" applyAlignment="1" applyProtection="1">
      <alignment horizontal="right" vertical="center" shrinkToFit="1"/>
    </xf>
    <xf numFmtId="2" fontId="16" fillId="0" borderId="20" xfId="5" applyNumberFormat="1" applyFont="1" applyFill="1" applyBorder="1" applyAlignment="1" applyProtection="1">
      <alignment horizontal="right" vertical="center" shrinkToFit="1"/>
    </xf>
    <xf numFmtId="40" fontId="16" fillId="0" borderId="0" xfId="6" applyNumberFormat="1" applyFont="1" applyFill="1" applyBorder="1" applyAlignment="1" applyProtection="1">
      <alignment vertical="center" shrinkToFit="1"/>
    </xf>
    <xf numFmtId="4" fontId="16" fillId="0" borderId="0" xfId="6" applyNumberFormat="1" applyFont="1" applyFill="1" applyBorder="1" applyAlignment="1" applyProtection="1">
      <alignment vertical="center" shrinkToFit="1"/>
    </xf>
    <xf numFmtId="179" fontId="16" fillId="0" borderId="20" xfId="5" applyNumberFormat="1" applyFont="1" applyFill="1" applyBorder="1" applyAlignment="1" applyProtection="1">
      <alignment horizontal="right" vertical="center" shrinkToFit="1"/>
    </xf>
    <xf numFmtId="49" fontId="16" fillId="0" borderId="28" xfId="5" applyNumberFormat="1" applyFont="1" applyFill="1" applyBorder="1" applyAlignment="1" applyProtection="1">
      <alignment horizontal="right" vertical="center" shrinkToFit="1"/>
    </xf>
    <xf numFmtId="40" fontId="16" fillId="0" borderId="0" xfId="6" applyNumberFormat="1" applyFont="1" applyFill="1" applyBorder="1" applyAlignment="1" applyProtection="1">
      <alignment horizontal="right" vertical="center" shrinkToFit="1"/>
    </xf>
    <xf numFmtId="0" fontId="11" fillId="0" borderId="0" xfId="5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 shrinkToFit="1"/>
    </xf>
    <xf numFmtId="0" fontId="10" fillId="0" borderId="27" xfId="5" applyFont="1" applyFill="1" applyBorder="1" applyAlignment="1">
      <alignment horizontal="center" vertical="center" shrinkToFit="1"/>
    </xf>
    <xf numFmtId="0" fontId="10" fillId="0" borderId="29" xfId="5" applyNumberFormat="1" applyFont="1" applyFill="1" applyBorder="1" applyAlignment="1">
      <alignment horizontal="right" vertical="center" shrinkToFit="1"/>
    </xf>
    <xf numFmtId="0" fontId="10" fillId="0" borderId="26" xfId="5" applyFont="1" applyFill="1" applyBorder="1" applyAlignment="1">
      <alignment vertical="center" shrinkToFit="1"/>
    </xf>
    <xf numFmtId="0" fontId="11" fillId="0" borderId="28" xfId="5" applyFont="1" applyFill="1" applyBorder="1" applyAlignment="1">
      <alignment horizontal="center" vertical="center"/>
    </xf>
    <xf numFmtId="0" fontId="10" fillId="0" borderId="29" xfId="5" applyFont="1" applyFill="1" applyBorder="1" applyAlignment="1">
      <alignment vertical="center" shrinkToFit="1"/>
    </xf>
    <xf numFmtId="0" fontId="10" fillId="0" borderId="29" xfId="5" applyFont="1" applyFill="1" applyBorder="1" applyAlignment="1">
      <alignment horizontal="center" vertical="center" shrinkToFit="1"/>
    </xf>
    <xf numFmtId="0" fontId="10" fillId="0" borderId="28" xfId="5" applyFont="1" applyFill="1" applyBorder="1" applyAlignment="1">
      <alignment horizontal="right" vertical="center" shrinkToFit="1"/>
    </xf>
    <xf numFmtId="0" fontId="16" fillId="0" borderId="21" xfId="5" applyFont="1" applyFill="1" applyBorder="1" applyAlignment="1" applyProtection="1">
      <alignment vertical="center" shrinkToFit="1"/>
    </xf>
    <xf numFmtId="0" fontId="17" fillId="0" borderId="22" xfId="5" applyFont="1" applyFill="1" applyBorder="1" applyAlignment="1" applyProtection="1">
      <alignment horizontal="center" vertical="center"/>
    </xf>
    <xf numFmtId="0" fontId="16" fillId="0" borderId="22" xfId="5" applyFont="1" applyFill="1" applyBorder="1" applyAlignment="1" applyProtection="1">
      <alignment vertical="center" shrinkToFit="1"/>
    </xf>
    <xf numFmtId="0" fontId="16" fillId="0" borderId="30" xfId="5" applyFont="1" applyFill="1" applyBorder="1" applyAlignment="1" applyProtection="1">
      <alignment horizontal="center" vertical="center" shrinkToFit="1"/>
    </xf>
    <xf numFmtId="0" fontId="10" fillId="0" borderId="22" xfId="5" applyFont="1" applyFill="1" applyBorder="1" applyAlignment="1">
      <alignment horizontal="right" vertical="center" shrinkToFit="1"/>
    </xf>
    <xf numFmtId="0" fontId="10" fillId="0" borderId="22" xfId="5" applyNumberFormat="1" applyFont="1" applyFill="1" applyBorder="1" applyAlignment="1">
      <alignment horizontal="right" vertical="center" shrinkToFit="1"/>
    </xf>
    <xf numFmtId="0" fontId="10" fillId="0" borderId="31" xfId="5" applyNumberFormat="1" applyFont="1" applyFill="1" applyBorder="1" applyAlignment="1">
      <alignment horizontal="right" vertical="center" shrinkToFit="1"/>
    </xf>
    <xf numFmtId="0" fontId="10" fillId="0" borderId="25" xfId="5" applyNumberFormat="1" applyFont="1" applyFill="1" applyBorder="1" applyAlignment="1">
      <alignment horizontal="right" vertical="center" shrinkToFit="1"/>
    </xf>
    <xf numFmtId="0" fontId="16" fillId="0" borderId="25" xfId="5" applyNumberFormat="1" applyFont="1" applyFill="1" applyBorder="1" applyAlignment="1" applyProtection="1">
      <alignment horizontal="right" vertical="center" shrinkToFit="1"/>
    </xf>
    <xf numFmtId="0" fontId="16" fillId="0" borderId="0" xfId="5" applyFont="1" applyFill="1" applyAlignment="1">
      <alignment horizontal="left"/>
    </xf>
    <xf numFmtId="0" fontId="17" fillId="0" borderId="0" xfId="5" applyFont="1" applyFill="1" applyAlignment="1">
      <alignment horizontal="center"/>
    </xf>
    <xf numFmtId="0" fontId="16" fillId="0" borderId="0" xfId="5" applyFont="1" applyFill="1" applyAlignment="1" applyProtection="1">
      <alignment horizontal="left"/>
    </xf>
    <xf numFmtId="0" fontId="10" fillId="0" borderId="0" xfId="5" applyFont="1" applyFill="1" applyAlignment="1">
      <alignment horizontal="left"/>
    </xf>
    <xf numFmtId="0" fontId="16" fillId="0" borderId="32" xfId="5" applyFont="1" applyFill="1" applyBorder="1" applyAlignment="1" applyProtection="1">
      <alignment shrinkToFit="1"/>
    </xf>
    <xf numFmtId="0" fontId="16" fillId="0" borderId="32" xfId="5" applyFont="1" applyFill="1" applyBorder="1" applyAlignment="1" applyProtection="1">
      <alignment horizontal="center" shrinkToFit="1"/>
    </xf>
    <xf numFmtId="0" fontId="16" fillId="0" borderId="32" xfId="5" applyFont="1" applyFill="1" applyBorder="1" applyAlignment="1" applyProtection="1">
      <alignment horizontal="centerContinuous" shrinkToFit="1"/>
    </xf>
    <xf numFmtId="0" fontId="16" fillId="0" borderId="33" xfId="5" applyFont="1" applyFill="1" applyBorder="1" applyAlignment="1" applyProtection="1">
      <alignment horizontal="center" shrinkToFit="1"/>
    </xf>
    <xf numFmtId="0" fontId="16" fillId="0" borderId="29" xfId="5" applyFont="1" applyFill="1" applyBorder="1" applyAlignment="1" applyProtection="1">
      <alignment horizontal="center" shrinkToFit="1"/>
    </xf>
    <xf numFmtId="0" fontId="16" fillId="0" borderId="34" xfId="5" applyFont="1" applyFill="1" applyBorder="1" applyAlignment="1" applyProtection="1">
      <alignment horizontal="center" shrinkToFit="1"/>
    </xf>
    <xf numFmtId="0" fontId="20" fillId="0" borderId="0" xfId="5" applyFont="1" applyFill="1" applyAlignment="1"/>
    <xf numFmtId="0" fontId="16" fillId="0" borderId="10" xfId="5" applyFont="1" applyFill="1" applyBorder="1" applyAlignment="1" applyProtection="1">
      <alignment shrinkToFit="1"/>
    </xf>
    <xf numFmtId="0" fontId="16" fillId="0" borderId="24" xfId="5" applyFont="1" applyFill="1" applyBorder="1" applyAlignment="1" applyProtection="1">
      <alignment shrinkToFit="1"/>
    </xf>
    <xf numFmtId="0" fontId="16" fillId="0" borderId="35" xfId="5" applyFont="1" applyFill="1" applyBorder="1" applyAlignment="1" applyProtection="1">
      <alignment horizontal="center" shrinkToFit="1"/>
    </xf>
    <xf numFmtId="0" fontId="16" fillId="0" borderId="15" xfId="5" applyFont="1" applyFill="1" applyBorder="1" applyAlignment="1" applyProtection="1">
      <alignment vertical="center" shrinkToFit="1"/>
    </xf>
    <xf numFmtId="0" fontId="16" fillId="0" borderId="28" xfId="5" applyFont="1" applyFill="1" applyBorder="1" applyAlignment="1" applyProtection="1">
      <alignment vertical="center" shrinkToFit="1"/>
    </xf>
    <xf numFmtId="0" fontId="16" fillId="0" borderId="6" xfId="5" applyFont="1" applyFill="1" applyBorder="1" applyAlignment="1" applyProtection="1">
      <alignment vertical="center" shrinkToFit="1"/>
    </xf>
    <xf numFmtId="176" fontId="10" fillId="0" borderId="0" xfId="6" applyNumberFormat="1" applyFont="1" applyFill="1" applyBorder="1" applyAlignment="1">
      <alignment horizontal="right" vertical="center" shrinkToFit="1"/>
    </xf>
    <xf numFmtId="38" fontId="10" fillId="0" borderId="28" xfId="6" applyFont="1" applyFill="1" applyBorder="1" applyAlignment="1">
      <alignment horizontal="right" vertical="center" shrinkToFit="1"/>
    </xf>
    <xf numFmtId="38" fontId="10" fillId="0" borderId="0" xfId="6" applyFont="1" applyFill="1" applyBorder="1" applyAlignment="1" applyProtection="1">
      <alignment horizontal="right" vertical="center" shrinkToFit="1"/>
    </xf>
    <xf numFmtId="38" fontId="10" fillId="0" borderId="0" xfId="6" applyFont="1" applyFill="1" applyBorder="1" applyAlignment="1">
      <alignment horizontal="right" vertical="center" shrinkToFit="1"/>
    </xf>
    <xf numFmtId="38" fontId="16" fillId="0" borderId="0" xfId="6" applyFont="1" applyFill="1" applyBorder="1" applyAlignment="1" applyProtection="1">
      <alignment vertical="center" shrinkToFit="1"/>
    </xf>
    <xf numFmtId="38" fontId="16" fillId="0" borderId="28" xfId="6" applyFont="1" applyFill="1" applyBorder="1" applyAlignment="1" applyProtection="1">
      <alignment horizontal="right" vertical="center" shrinkToFit="1"/>
    </xf>
    <xf numFmtId="38" fontId="16" fillId="0" borderId="0" xfId="6" applyFont="1" applyFill="1" applyBorder="1" applyAlignment="1" applyProtection="1">
      <alignment horizontal="right" vertical="center" shrinkToFit="1"/>
    </xf>
    <xf numFmtId="38" fontId="16" fillId="0" borderId="29" xfId="6" applyFont="1" applyFill="1" applyBorder="1" applyAlignment="1" applyProtection="1">
      <alignment horizontal="right" vertical="center" shrinkToFit="1"/>
    </xf>
    <xf numFmtId="180" fontId="16" fillId="0" borderId="20" xfId="6" applyNumberFormat="1" applyFont="1" applyFill="1" applyBorder="1" applyAlignment="1" applyProtection="1">
      <alignment horizontal="right" vertical="center" shrinkToFit="1"/>
    </xf>
    <xf numFmtId="180" fontId="16" fillId="0" borderId="0" xfId="6" applyNumberFormat="1" applyFont="1" applyFill="1" applyBorder="1" applyAlignment="1" applyProtection="1">
      <alignment horizontal="right" vertical="center" shrinkToFit="1"/>
    </xf>
    <xf numFmtId="178" fontId="10" fillId="0" borderId="0" xfId="5" quotePrefix="1" applyNumberFormat="1" applyFont="1" applyFill="1" applyBorder="1" applyAlignment="1" applyProtection="1">
      <alignment horizontal="right" vertical="center" shrinkToFit="1"/>
    </xf>
    <xf numFmtId="40" fontId="10" fillId="0" borderId="0" xfId="6" applyNumberFormat="1" applyFont="1" applyFill="1" applyBorder="1" applyAlignment="1" applyProtection="1">
      <alignment horizontal="right" vertical="center" shrinkToFit="1"/>
    </xf>
    <xf numFmtId="176" fontId="16" fillId="0" borderId="0" xfId="6" applyNumberFormat="1" applyFont="1" applyFill="1" applyBorder="1" applyAlignment="1" applyProtection="1">
      <alignment horizontal="right" vertical="center" shrinkToFit="1"/>
    </xf>
    <xf numFmtId="178" fontId="10" fillId="0" borderId="0" xfId="5" applyNumberFormat="1" applyFont="1" applyFill="1" applyBorder="1" applyAlignment="1">
      <alignment horizontal="right" vertical="center" shrinkToFit="1"/>
    </xf>
    <xf numFmtId="178" fontId="16" fillId="0" borderId="0" xfId="5" applyNumberFormat="1" applyFont="1" applyFill="1" applyBorder="1" applyAlignment="1" applyProtection="1">
      <alignment vertical="center" shrinkToFit="1"/>
    </xf>
    <xf numFmtId="0" fontId="10" fillId="0" borderId="20" xfId="5" applyNumberFormat="1" applyFont="1" applyFill="1" applyBorder="1" applyAlignment="1" applyProtection="1">
      <alignment horizontal="right" vertical="center" shrinkToFit="1"/>
    </xf>
    <xf numFmtId="0" fontId="16" fillId="0" borderId="31" xfId="5" applyNumberFormat="1" applyFont="1" applyFill="1" applyBorder="1" applyAlignment="1" applyProtection="1">
      <alignment horizontal="right" vertical="center" shrinkToFit="1"/>
    </xf>
    <xf numFmtId="0" fontId="10" fillId="0" borderId="22" xfId="5" applyNumberFormat="1" applyFont="1" applyFill="1" applyBorder="1" applyAlignment="1" applyProtection="1">
      <alignment horizontal="right" vertical="center" shrinkToFit="1"/>
    </xf>
    <xf numFmtId="178" fontId="10" fillId="0" borderId="22" xfId="5" applyNumberFormat="1" applyFont="1" applyFill="1" applyBorder="1" applyAlignment="1" applyProtection="1">
      <alignment horizontal="right" vertical="center" shrinkToFit="1"/>
    </xf>
    <xf numFmtId="0" fontId="10" fillId="0" borderId="25" xfId="5" applyNumberFormat="1" applyFont="1" applyFill="1" applyBorder="1" applyAlignment="1" applyProtection="1">
      <alignment horizontal="right" vertical="center" shrinkToFit="1"/>
    </xf>
    <xf numFmtId="0" fontId="16" fillId="0" borderId="0" xfId="5" applyFont="1" applyFill="1" applyBorder="1" applyAlignment="1">
      <alignment horizontal="left"/>
    </xf>
    <xf numFmtId="0" fontId="16" fillId="0" borderId="0" xfId="5" applyFont="1" applyFill="1" applyBorder="1" applyAlignment="1" applyProtection="1">
      <alignment horizontal="left"/>
    </xf>
    <xf numFmtId="0" fontId="16" fillId="0" borderId="6" xfId="5" applyNumberFormat="1" applyFont="1" applyFill="1" applyBorder="1" applyAlignment="1" applyProtection="1">
      <alignment horizontal="right" vertical="center" shrinkToFit="1"/>
    </xf>
    <xf numFmtId="181" fontId="16" fillId="0" borderId="20" xfId="6" applyNumberFormat="1" applyFont="1" applyFill="1" applyBorder="1" applyAlignment="1" applyProtection="1">
      <alignment horizontal="right" vertical="center" shrinkToFit="1"/>
    </xf>
    <xf numFmtId="0" fontId="17" fillId="0" borderId="28" xfId="5" applyFont="1" applyFill="1" applyBorder="1" applyAlignment="1" applyProtection="1">
      <alignment horizontal="center" vertical="center"/>
    </xf>
    <xf numFmtId="0" fontId="16" fillId="0" borderId="28" xfId="5" applyFont="1" applyFill="1" applyBorder="1" applyAlignment="1" applyProtection="1">
      <alignment horizontal="right" vertical="center" shrinkToFit="1"/>
    </xf>
    <xf numFmtId="0" fontId="10" fillId="0" borderId="22" xfId="5" applyFont="1" applyFill="1" applyBorder="1" applyAlignment="1">
      <alignment vertical="center" shrinkToFit="1"/>
    </xf>
    <xf numFmtId="0" fontId="10" fillId="0" borderId="28" xfId="5" applyFont="1" applyFill="1" applyBorder="1" applyAlignment="1">
      <alignment vertical="center" shrinkToFit="1"/>
    </xf>
    <xf numFmtId="0" fontId="10" fillId="0" borderId="20" xfId="5" applyFont="1" applyFill="1" applyBorder="1" applyAlignment="1">
      <alignment vertical="center" shrinkToFit="1"/>
    </xf>
    <xf numFmtId="182" fontId="10" fillId="0" borderId="0" xfId="5" applyNumberFormat="1" applyFont="1" applyFill="1" applyBorder="1" applyAlignment="1">
      <alignment vertical="center" shrinkToFit="1"/>
    </xf>
    <xf numFmtId="0" fontId="10" fillId="0" borderId="0" xfId="5" applyFont="1" applyFill="1" applyBorder="1" applyAlignment="1" applyProtection="1">
      <alignment vertical="center" shrinkToFit="1"/>
    </xf>
    <xf numFmtId="0" fontId="16" fillId="0" borderId="0" xfId="5" applyNumberFormat="1" applyFont="1" applyFill="1" applyBorder="1" applyAlignment="1" applyProtection="1">
      <alignment vertical="center" shrinkToFit="1"/>
    </xf>
    <xf numFmtId="0" fontId="16" fillId="0" borderId="28" xfId="5" applyNumberFormat="1" applyFont="1" applyFill="1" applyBorder="1" applyAlignment="1" applyProtection="1">
      <alignment vertical="center" shrinkToFit="1"/>
    </xf>
    <xf numFmtId="0" fontId="16" fillId="0" borderId="20" xfId="5" applyNumberFormat="1" applyFont="1" applyFill="1" applyBorder="1" applyAlignment="1" applyProtection="1">
      <alignment vertical="center" shrinkToFit="1"/>
    </xf>
    <xf numFmtId="0" fontId="10" fillId="0" borderId="0" xfId="5" applyNumberFormat="1" applyFont="1" applyFill="1" applyBorder="1" applyAlignment="1">
      <alignment vertical="center" shrinkToFit="1"/>
    </xf>
    <xf numFmtId="0" fontId="10" fillId="0" borderId="28" xfId="5" applyNumberFormat="1" applyFont="1" applyFill="1" applyBorder="1" applyAlignment="1">
      <alignment vertical="center" shrinkToFit="1"/>
    </xf>
    <xf numFmtId="0" fontId="10" fillId="0" borderId="20" xfId="5" applyNumberFormat="1" applyFont="1" applyFill="1" applyBorder="1" applyAlignment="1">
      <alignment vertical="center" shrinkToFit="1"/>
    </xf>
    <xf numFmtId="0" fontId="10" fillId="0" borderId="0" xfId="5" applyNumberFormat="1" applyFont="1" applyFill="1" applyBorder="1" applyAlignment="1" applyProtection="1">
      <alignment vertical="center" shrinkToFit="1"/>
    </xf>
    <xf numFmtId="0" fontId="16" fillId="0" borderId="36" xfId="5" applyFont="1" applyFill="1" applyBorder="1" applyAlignment="1" applyProtection="1">
      <alignment shrinkToFit="1"/>
    </xf>
    <xf numFmtId="0" fontId="16" fillId="0" borderId="37" xfId="5" applyFont="1" applyFill="1" applyBorder="1" applyAlignment="1" applyProtection="1">
      <alignment shrinkToFit="1"/>
    </xf>
    <xf numFmtId="0" fontId="16" fillId="0" borderId="35" xfId="5" applyFont="1" applyFill="1" applyBorder="1" applyAlignment="1" applyProtection="1">
      <alignment shrinkToFit="1"/>
    </xf>
    <xf numFmtId="0" fontId="10" fillId="0" borderId="2" xfId="5" applyFont="1" applyFill="1" applyBorder="1" applyAlignment="1">
      <alignment vertical="center" shrinkToFit="1"/>
    </xf>
    <xf numFmtId="0" fontId="17" fillId="0" borderId="13" xfId="5" applyFont="1" applyFill="1" applyBorder="1" applyAlignment="1" applyProtection="1">
      <alignment horizontal="center" vertical="center"/>
    </xf>
    <xf numFmtId="0" fontId="10" fillId="0" borderId="6" xfId="5" applyFont="1" applyFill="1" applyBorder="1" applyAlignment="1">
      <alignment vertical="center" shrinkToFit="1"/>
    </xf>
    <xf numFmtId="0" fontId="16" fillId="0" borderId="27" xfId="5" applyFont="1" applyFill="1" applyBorder="1" applyAlignment="1" applyProtection="1">
      <alignment vertical="center" shrinkToFit="1"/>
    </xf>
    <xf numFmtId="0" fontId="16" fillId="0" borderId="0" xfId="5" applyFont="1" applyFill="1" applyAlignment="1" applyProtection="1">
      <alignment vertical="center" shrinkToFit="1"/>
    </xf>
    <xf numFmtId="0" fontId="10" fillId="0" borderId="0" xfId="5" applyNumberFormat="1" applyFont="1" applyFill="1" applyAlignment="1" applyProtection="1">
      <alignment vertical="center" shrinkToFit="1"/>
    </xf>
    <xf numFmtId="0" fontId="10" fillId="0" borderId="0" xfId="5" applyNumberFormat="1" applyFont="1" applyFill="1" applyAlignment="1">
      <alignment vertical="center" shrinkToFit="1"/>
    </xf>
    <xf numFmtId="0" fontId="16" fillId="0" borderId="29" xfId="5" applyNumberFormat="1" applyFont="1" applyFill="1" applyBorder="1" applyAlignment="1" applyProtection="1">
      <alignment vertical="center" shrinkToFit="1"/>
    </xf>
    <xf numFmtId="0" fontId="10" fillId="0" borderId="0" xfId="5" applyNumberFormat="1" applyFont="1" applyFill="1" applyAlignment="1" applyProtection="1">
      <alignment horizontal="right" vertical="center" shrinkToFit="1"/>
    </xf>
    <xf numFmtId="0" fontId="10" fillId="0" borderId="0" xfId="5" applyNumberFormat="1" applyFont="1" applyFill="1" applyAlignment="1">
      <alignment horizontal="right" vertical="center" shrinkToFit="1"/>
    </xf>
    <xf numFmtId="0" fontId="16" fillId="0" borderId="0" xfId="5" applyNumberFormat="1" applyFont="1" applyFill="1" applyAlignment="1" applyProtection="1">
      <alignment horizontal="right" vertical="center" shrinkToFit="1"/>
    </xf>
    <xf numFmtId="178" fontId="16" fillId="0" borderId="0" xfId="5" applyNumberFormat="1" applyFont="1" applyFill="1" applyAlignment="1" applyProtection="1">
      <alignment horizontal="right" vertical="center" shrinkToFit="1"/>
    </xf>
    <xf numFmtId="0" fontId="10" fillId="0" borderId="15" xfId="5" applyFont="1" applyFill="1" applyBorder="1" applyAlignment="1">
      <alignment vertical="center" shrinkToFit="1"/>
    </xf>
    <xf numFmtId="38" fontId="16" fillId="0" borderId="0" xfId="6" applyFont="1" applyFill="1" applyAlignment="1" applyProtection="1">
      <alignment horizontal="right" vertical="center" shrinkToFit="1"/>
    </xf>
    <xf numFmtId="0" fontId="15" fillId="0" borderId="0" xfId="5" applyFont="1" applyFill="1" applyAlignment="1" applyProtection="1">
      <alignment vertical="center" shrinkToFit="1"/>
    </xf>
    <xf numFmtId="176" fontId="10" fillId="0" borderId="0" xfId="6" applyNumberFormat="1" applyFont="1" applyFill="1" applyAlignment="1" applyProtection="1">
      <alignment horizontal="right" vertical="center" shrinkToFit="1"/>
    </xf>
    <xf numFmtId="0" fontId="16" fillId="0" borderId="38" xfId="5" applyFont="1" applyFill="1" applyBorder="1" applyAlignment="1" applyProtection="1">
      <alignment vertical="center" shrinkToFit="1"/>
    </xf>
    <xf numFmtId="0" fontId="16" fillId="0" borderId="39" xfId="5" applyFont="1" applyFill="1" applyBorder="1" applyAlignment="1" applyProtection="1">
      <alignment vertical="center" shrinkToFit="1"/>
    </xf>
    <xf numFmtId="0" fontId="16" fillId="0" borderId="38" xfId="5" applyFont="1" applyFill="1" applyBorder="1" applyAlignment="1" applyProtection="1">
      <alignment horizontal="center" vertical="center" shrinkToFit="1"/>
    </xf>
    <xf numFmtId="0" fontId="10" fillId="0" borderId="39" xfId="5" applyFont="1" applyFill="1" applyBorder="1" applyAlignment="1">
      <alignment vertical="center" shrinkToFit="1"/>
    </xf>
    <xf numFmtId="0" fontId="10" fillId="0" borderId="39" xfId="5" applyNumberFormat="1" applyFont="1" applyFill="1" applyBorder="1" applyAlignment="1">
      <alignment horizontal="right" vertical="center" shrinkToFit="1"/>
    </xf>
    <xf numFmtId="0" fontId="10" fillId="0" borderId="40" xfId="5" applyNumberFormat="1" applyFont="1" applyFill="1" applyBorder="1" applyAlignment="1">
      <alignment horizontal="right" vertical="center" shrinkToFit="1"/>
    </xf>
    <xf numFmtId="0" fontId="10" fillId="0" borderId="41" xfId="5" applyNumberFormat="1" applyFont="1" applyFill="1" applyBorder="1" applyAlignment="1">
      <alignment horizontal="right" vertical="center" shrinkToFit="1"/>
    </xf>
    <xf numFmtId="0" fontId="16" fillId="0" borderId="41" xfId="5" applyNumberFormat="1" applyFont="1" applyFill="1" applyBorder="1" applyAlignment="1" applyProtection="1">
      <alignment horizontal="right" vertical="center" shrinkToFit="1"/>
    </xf>
    <xf numFmtId="0" fontId="16" fillId="0" borderId="42" xfId="5" applyFont="1" applyFill="1" applyBorder="1" applyAlignment="1" applyProtection="1">
      <alignment shrinkToFit="1"/>
    </xf>
    <xf numFmtId="0" fontId="17" fillId="0" borderId="42" xfId="5" applyFont="1" applyFill="1" applyBorder="1" applyAlignment="1" applyProtection="1">
      <alignment horizontal="center"/>
    </xf>
    <xf numFmtId="0" fontId="16" fillId="0" borderId="28" xfId="5" applyFont="1" applyFill="1" applyBorder="1" applyAlignment="1" applyProtection="1">
      <alignment horizontal="center" shrinkToFit="1"/>
    </xf>
    <xf numFmtId="0" fontId="17" fillId="0" borderId="28" xfId="5" applyFont="1" applyFill="1" applyBorder="1" applyAlignment="1" applyProtection="1">
      <alignment horizontal="center"/>
    </xf>
    <xf numFmtId="0" fontId="16" fillId="0" borderId="31" xfId="5" applyFont="1" applyFill="1" applyBorder="1" applyAlignment="1" applyProtection="1">
      <alignment shrinkToFit="1"/>
    </xf>
    <xf numFmtId="0" fontId="17" fillId="0" borderId="31" xfId="5" applyFont="1" applyFill="1" applyBorder="1" applyAlignment="1" applyProtection="1">
      <alignment horizontal="center"/>
    </xf>
    <xf numFmtId="0" fontId="16" fillId="0" borderId="2" xfId="5" applyFont="1" applyFill="1" applyBorder="1" applyAlignment="1" applyProtection="1">
      <alignment vertical="center" shrinkToFit="1"/>
    </xf>
    <xf numFmtId="0" fontId="10" fillId="0" borderId="6" xfId="5" applyNumberFormat="1" applyFont="1" applyFill="1" applyBorder="1" applyAlignment="1">
      <alignment horizontal="right" vertical="center" shrinkToFit="1"/>
    </xf>
    <xf numFmtId="176" fontId="16" fillId="0" borderId="29" xfId="6" applyNumberFormat="1" applyFont="1" applyFill="1" applyBorder="1" applyAlignment="1" applyProtection="1">
      <alignment horizontal="right" vertical="center" shrinkToFit="1"/>
    </xf>
    <xf numFmtId="178" fontId="10" fillId="0" borderId="0" xfId="5" applyNumberFormat="1" applyFont="1" applyFill="1" applyAlignment="1" applyProtection="1">
      <alignment horizontal="right" vertical="center" shrinkToFit="1"/>
    </xf>
    <xf numFmtId="178" fontId="16" fillId="0" borderId="29" xfId="5" applyNumberFormat="1" applyFont="1" applyFill="1" applyBorder="1" applyAlignment="1" applyProtection="1">
      <alignment horizontal="right" vertical="center" shrinkToFit="1"/>
    </xf>
    <xf numFmtId="40" fontId="16" fillId="0" borderId="29" xfId="6" applyNumberFormat="1" applyFont="1" applyFill="1" applyBorder="1" applyAlignment="1" applyProtection="1">
      <alignment horizontal="right" vertical="center" shrinkToFit="1"/>
    </xf>
    <xf numFmtId="2" fontId="16" fillId="0" borderId="29" xfId="5" applyNumberFormat="1" applyFont="1" applyFill="1" applyBorder="1" applyAlignment="1" applyProtection="1">
      <alignment horizontal="right" vertical="center" shrinkToFit="1"/>
    </xf>
    <xf numFmtId="38" fontId="16" fillId="0" borderId="28" xfId="6" quotePrefix="1" applyFont="1" applyFill="1" applyBorder="1" applyAlignment="1" applyProtection="1">
      <alignment horizontal="right" vertical="center" shrinkToFit="1"/>
    </xf>
    <xf numFmtId="40" fontId="10" fillId="0" borderId="20" xfId="6" applyNumberFormat="1" applyFont="1" applyFill="1" applyBorder="1" applyAlignment="1" applyProtection="1">
      <alignment horizontal="right" vertical="center" shrinkToFit="1"/>
    </xf>
    <xf numFmtId="0" fontId="10" fillId="0" borderId="15" xfId="5" applyFont="1" applyFill="1" applyBorder="1" applyAlignment="1">
      <alignment horizontal="right" vertical="center"/>
    </xf>
    <xf numFmtId="2" fontId="16" fillId="0" borderId="0" xfId="6" applyNumberFormat="1" applyFont="1" applyFill="1" applyBorder="1" applyAlignment="1" applyProtection="1">
      <alignment vertical="center" shrinkToFit="1"/>
    </xf>
    <xf numFmtId="0" fontId="16" fillId="2" borderId="26" xfId="5" applyFont="1" applyFill="1" applyBorder="1" applyAlignment="1" applyProtection="1">
      <alignment vertical="center" shrinkToFit="1"/>
    </xf>
    <xf numFmtId="0" fontId="16" fillId="2" borderId="15" xfId="5" applyFont="1" applyFill="1" applyBorder="1" applyAlignment="1" applyProtection="1">
      <alignment vertical="center" shrinkToFit="1"/>
    </xf>
    <xf numFmtId="0" fontId="16" fillId="0" borderId="29" xfId="5" applyFont="1" applyFill="1" applyBorder="1" applyAlignment="1" applyProtection="1">
      <alignment vertical="center" shrinkToFit="1"/>
    </xf>
    <xf numFmtId="0" fontId="16" fillId="0" borderId="10" xfId="5" applyFont="1" applyFill="1" applyBorder="1" applyAlignment="1" applyProtection="1">
      <alignment vertical="center" shrinkToFit="1"/>
    </xf>
    <xf numFmtId="0" fontId="16" fillId="0" borderId="43" xfId="5" applyNumberFormat="1" applyFont="1" applyFill="1" applyBorder="1" applyAlignment="1" applyProtection="1">
      <alignment horizontal="right" vertical="center" shrinkToFit="1"/>
    </xf>
    <xf numFmtId="0" fontId="17" fillId="0" borderId="13" xfId="5" applyFont="1" applyFill="1" applyBorder="1" applyAlignment="1"/>
    <xf numFmtId="176" fontId="16" fillId="0" borderId="29" xfId="5" applyNumberFormat="1" applyFont="1" applyFill="1" applyBorder="1" applyAlignment="1" applyProtection="1">
      <alignment horizontal="right" vertical="center" shrinkToFit="1"/>
    </xf>
    <xf numFmtId="2" fontId="10" fillId="0" borderId="0" xfId="5" quotePrefix="1" applyNumberFormat="1" applyFont="1" applyFill="1" applyAlignment="1" applyProtection="1">
      <alignment horizontal="right" vertical="center" shrinkToFit="1"/>
    </xf>
    <xf numFmtId="176" fontId="10" fillId="0" borderId="0" xfId="5" applyNumberFormat="1" applyFont="1" applyFill="1" applyBorder="1" applyAlignment="1" applyProtection="1">
      <alignment horizontal="right" vertical="center" shrinkToFit="1"/>
    </xf>
    <xf numFmtId="40" fontId="10" fillId="0" borderId="0" xfId="6" applyNumberFormat="1" applyFont="1" applyFill="1" applyAlignment="1" applyProtection="1">
      <alignment horizontal="right" vertical="center" shrinkToFit="1"/>
    </xf>
    <xf numFmtId="0" fontId="16" fillId="0" borderId="24" xfId="5" applyFont="1" applyFill="1" applyBorder="1" applyAlignment="1" applyProtection="1">
      <alignment vertical="center" shrinkToFit="1"/>
    </xf>
    <xf numFmtId="38" fontId="10" fillId="0" borderId="0" xfId="6" applyNumberFormat="1" applyFont="1" applyFill="1" applyAlignment="1" applyProtection="1">
      <alignment horizontal="right" vertical="center" shrinkToFit="1"/>
    </xf>
    <xf numFmtId="38" fontId="10" fillId="0" borderId="0" xfId="6" applyFont="1" applyFill="1" applyAlignment="1" applyProtection="1">
      <alignment horizontal="right" vertical="center" shrinkToFit="1"/>
    </xf>
    <xf numFmtId="40" fontId="10" fillId="0" borderId="22" xfId="6" applyNumberFormat="1" applyFont="1" applyFill="1" applyBorder="1" applyAlignment="1" applyProtection="1">
      <alignment horizontal="right" vertical="center" shrinkToFit="1"/>
    </xf>
    <xf numFmtId="40" fontId="16" fillId="0" borderId="22" xfId="6" applyNumberFormat="1" applyFont="1" applyFill="1" applyBorder="1" applyAlignment="1" applyProtection="1">
      <alignment vertical="center" shrinkToFit="1"/>
    </xf>
    <xf numFmtId="0" fontId="16" fillId="0" borderId="25" xfId="5" applyFont="1" applyFill="1" applyBorder="1" applyAlignment="1" applyProtection="1">
      <alignment vertical="center" shrinkToFit="1"/>
    </xf>
    <xf numFmtId="40" fontId="16" fillId="0" borderId="24" xfId="5" applyNumberFormat="1" applyFont="1" applyFill="1" applyBorder="1" applyAlignment="1" applyProtection="1">
      <alignment horizontal="right" vertical="center" shrinkToFit="1"/>
    </xf>
    <xf numFmtId="0" fontId="16" fillId="0" borderId="0" xfId="5" applyFont="1" applyFill="1" applyAlignment="1"/>
    <xf numFmtId="38" fontId="16" fillId="0" borderId="29" xfId="5" applyNumberFormat="1" applyFont="1" applyFill="1" applyBorder="1" applyAlignment="1" applyProtection="1">
      <alignment horizontal="right" vertical="center" shrinkToFit="1"/>
    </xf>
    <xf numFmtId="40" fontId="16" fillId="0" borderId="29" xfId="5" applyNumberFormat="1" applyFont="1" applyFill="1" applyBorder="1" applyAlignment="1" applyProtection="1">
      <alignment horizontal="right" vertical="center" shrinkToFit="1"/>
    </xf>
    <xf numFmtId="0" fontId="10" fillId="0" borderId="44" xfId="5" applyFont="1" applyFill="1" applyBorder="1" applyAlignment="1">
      <alignment vertical="center" shrinkToFit="1"/>
    </xf>
    <xf numFmtId="38" fontId="10" fillId="0" borderId="20" xfId="6" applyFont="1" applyFill="1" applyBorder="1" applyAlignment="1">
      <alignment horizontal="right" vertical="center" shrinkToFit="1"/>
    </xf>
    <xf numFmtId="38" fontId="10" fillId="0" borderId="0" xfId="6" applyFont="1" applyFill="1" applyAlignment="1">
      <alignment horizontal="right" vertical="center" shrinkToFit="1"/>
    </xf>
    <xf numFmtId="176" fontId="16" fillId="0" borderId="0" xfId="5" applyNumberFormat="1" applyFont="1" applyFill="1" applyBorder="1" applyAlignment="1" applyProtection="1">
      <alignment horizontal="right" vertical="center" shrinkToFit="1"/>
    </xf>
    <xf numFmtId="0" fontId="17" fillId="0" borderId="45" xfId="5" applyFont="1" applyFill="1" applyBorder="1" applyAlignment="1" applyProtection="1">
      <alignment horizontal="center" vertical="center"/>
    </xf>
    <xf numFmtId="0" fontId="16" fillId="0" borderId="37" xfId="5" applyFont="1" applyFill="1" applyBorder="1" applyAlignment="1" applyProtection="1">
      <alignment horizontal="center" shrinkToFit="1"/>
    </xf>
    <xf numFmtId="0" fontId="16" fillId="0" borderId="18" xfId="5" applyFont="1" applyFill="1" applyBorder="1" applyAlignment="1" applyProtection="1">
      <alignment horizontal="center" shrinkToFit="1"/>
    </xf>
    <xf numFmtId="0" fontId="18" fillId="0" borderId="16" xfId="5" applyFont="1" applyFill="1" applyBorder="1" applyAlignment="1">
      <alignment shrinkToFit="1"/>
    </xf>
    <xf numFmtId="0" fontId="18" fillId="0" borderId="17" xfId="5" applyFont="1" applyFill="1" applyBorder="1" applyAlignment="1">
      <alignment shrinkToFit="1"/>
    </xf>
    <xf numFmtId="0" fontId="16" fillId="0" borderId="46" xfId="5" applyFont="1" applyFill="1" applyBorder="1" applyAlignment="1" applyProtection="1">
      <alignment horizontal="center" shrinkToFit="1"/>
    </xf>
    <xf numFmtId="0" fontId="16" fillId="0" borderId="27" xfId="5" applyFont="1" applyFill="1" applyBorder="1" applyAlignment="1" applyProtection="1">
      <alignment horizontal="center" shrinkToFit="1"/>
    </xf>
    <xf numFmtId="0" fontId="16" fillId="0" borderId="30" xfId="5" applyFont="1" applyFill="1" applyBorder="1" applyAlignment="1" applyProtection="1">
      <alignment horizontal="center" shrinkToFit="1"/>
    </xf>
    <xf numFmtId="0" fontId="16" fillId="0" borderId="0" xfId="5" applyFont="1" applyFill="1" applyBorder="1" applyAlignment="1" applyProtection="1">
      <alignment horizontal="left" vertical="center" shrinkToFit="1"/>
    </xf>
    <xf numFmtId="176" fontId="10" fillId="0" borderId="0" xfId="6" applyNumberFormat="1" applyFont="1" applyFill="1" applyBorder="1" applyAlignment="1" applyProtection="1">
      <alignment vertical="center" shrinkToFit="1"/>
    </xf>
    <xf numFmtId="176" fontId="10" fillId="0" borderId="0" xfId="6" applyNumberFormat="1" applyFont="1" applyFill="1" applyAlignment="1">
      <alignment horizontal="right" vertical="center" shrinkToFit="1"/>
    </xf>
    <xf numFmtId="176" fontId="10" fillId="0" borderId="0" xfId="5" applyNumberFormat="1" applyFont="1" applyFill="1" applyBorder="1" applyAlignment="1">
      <alignment horizontal="right" vertical="center" shrinkToFit="1"/>
    </xf>
    <xf numFmtId="0" fontId="17" fillId="0" borderId="44" xfId="5" applyFont="1" applyFill="1" applyBorder="1" applyAlignment="1" applyProtection="1">
      <alignment horizontal="center" vertical="center"/>
    </xf>
    <xf numFmtId="0" fontId="10" fillId="0" borderId="10" xfId="5" applyFont="1" applyFill="1" applyBorder="1" applyAlignment="1">
      <alignment vertical="center" shrinkToFit="1"/>
    </xf>
    <xf numFmtId="0" fontId="10" fillId="0" borderId="25" xfId="5" applyFont="1" applyFill="1" applyBorder="1" applyAlignment="1">
      <alignment vertical="center" shrinkToFit="1"/>
    </xf>
    <xf numFmtId="0" fontId="10" fillId="0" borderId="45" xfId="5" applyFont="1" applyFill="1" applyBorder="1" applyAlignment="1">
      <alignment vertical="center" shrinkToFit="1"/>
    </xf>
    <xf numFmtId="0" fontId="16" fillId="0" borderId="13" xfId="5" applyFont="1" applyFill="1" applyBorder="1" applyAlignment="1"/>
    <xf numFmtId="0" fontId="20" fillId="0" borderId="0" xfId="5" applyFont="1" applyFill="1" applyAlignment="1">
      <alignment horizontal="center"/>
    </xf>
    <xf numFmtId="0" fontId="41" fillId="0" borderId="0" xfId="48" applyFont="1" applyFill="1" applyProtection="1"/>
    <xf numFmtId="0" fontId="26" fillId="0" borderId="0" xfId="51" applyFill="1">
      <alignment vertical="center"/>
    </xf>
    <xf numFmtId="0" fontId="42" fillId="0" borderId="0" xfId="48" applyFont="1" applyFill="1" applyAlignment="1" applyProtection="1">
      <alignment vertical="center"/>
    </xf>
    <xf numFmtId="0" fontId="41" fillId="0" borderId="42" xfId="48" applyFont="1" applyFill="1" applyBorder="1" applyAlignment="1" applyProtection="1">
      <alignment vertical="center"/>
    </xf>
    <xf numFmtId="0" fontId="41" fillId="0" borderId="46" xfId="48" applyFont="1" applyFill="1" applyBorder="1" applyAlignment="1" applyProtection="1">
      <alignment vertical="center"/>
    </xf>
    <xf numFmtId="0" fontId="41" fillId="0" borderId="18" xfId="48" applyFont="1" applyFill="1" applyBorder="1" applyAlignment="1" applyProtection="1">
      <alignment horizontal="center" vertical="center"/>
    </xf>
    <xf numFmtId="0" fontId="41" fillId="0" borderId="16" xfId="48" applyFont="1" applyFill="1" applyBorder="1" applyAlignment="1" applyProtection="1">
      <alignment horizontal="center" vertical="center"/>
    </xf>
    <xf numFmtId="0" fontId="41" fillId="0" borderId="19" xfId="48" applyFont="1" applyFill="1" applyBorder="1" applyAlignment="1" applyProtection="1">
      <alignment horizontal="center" vertical="center"/>
    </xf>
    <xf numFmtId="0" fontId="41" fillId="0" borderId="56" xfId="48" applyFont="1" applyFill="1" applyBorder="1" applyAlignment="1" applyProtection="1">
      <alignment horizontal="center" vertical="center"/>
    </xf>
    <xf numFmtId="0" fontId="41" fillId="0" borderId="17" xfId="48" applyFont="1" applyFill="1" applyBorder="1" applyAlignment="1" applyProtection="1">
      <alignment horizontal="center" vertical="center"/>
    </xf>
    <xf numFmtId="0" fontId="43" fillId="0" borderId="16" xfId="48" applyFont="1" applyFill="1" applyBorder="1" applyAlignment="1">
      <alignment horizontal="center" vertical="center"/>
    </xf>
    <xf numFmtId="0" fontId="43" fillId="0" borderId="19" xfId="48" applyFont="1" applyFill="1" applyBorder="1" applyAlignment="1">
      <alignment horizontal="center" vertical="center"/>
    </xf>
    <xf numFmtId="0" fontId="43" fillId="0" borderId="56" xfId="48" applyFont="1" applyFill="1" applyBorder="1" applyAlignment="1">
      <alignment horizontal="center" vertical="center"/>
    </xf>
    <xf numFmtId="0" fontId="38" fillId="0" borderId="3" xfId="51" applyFont="1" applyFill="1" applyBorder="1" applyAlignment="1">
      <alignment horizontal="center" vertical="center"/>
    </xf>
    <xf numFmtId="0" fontId="38" fillId="0" borderId="7" xfId="51" applyFont="1" applyFill="1" applyBorder="1" applyAlignment="1">
      <alignment horizontal="center" vertical="center"/>
    </xf>
    <xf numFmtId="0" fontId="38" fillId="0" borderId="4" xfId="51" applyFont="1" applyFill="1" applyBorder="1" applyAlignment="1">
      <alignment horizontal="center" vertical="center"/>
    </xf>
    <xf numFmtId="0" fontId="41" fillId="0" borderId="28" xfId="48" applyFont="1" applyFill="1" applyBorder="1" applyAlignment="1" applyProtection="1">
      <alignment horizontal="center" vertical="center"/>
    </xf>
    <xf numFmtId="0" fontId="41" fillId="0" borderId="27" xfId="48" applyFont="1" applyFill="1" applyBorder="1" applyAlignment="1" applyProtection="1">
      <alignment horizontal="center" vertical="center"/>
    </xf>
    <xf numFmtId="0" fontId="41" fillId="0" borderId="46" xfId="48" applyFont="1" applyFill="1" applyBorder="1" applyAlignment="1" applyProtection="1">
      <alignment horizontal="center" vertical="center"/>
    </xf>
    <xf numFmtId="0" fontId="41" fillId="0" borderId="40" xfId="48" applyFont="1" applyFill="1" applyBorder="1" applyAlignment="1" applyProtection="1">
      <alignment horizontal="center" vertical="center"/>
    </xf>
    <xf numFmtId="0" fontId="41" fillId="0" borderId="38" xfId="48" applyFont="1" applyFill="1" applyBorder="1" applyAlignment="1" applyProtection="1">
      <alignment horizontal="center" vertical="center"/>
    </xf>
    <xf numFmtId="0" fontId="41" fillId="0" borderId="57" xfId="48" applyFont="1" applyFill="1" applyBorder="1" applyAlignment="1" applyProtection="1">
      <alignment horizontal="center" vertical="center"/>
    </xf>
    <xf numFmtId="0" fontId="41" fillId="0" borderId="58" xfId="48" applyFont="1" applyFill="1" applyBorder="1" applyAlignment="1" applyProtection="1">
      <alignment horizontal="center" vertical="center"/>
    </xf>
    <xf numFmtId="0" fontId="41" fillId="0" borderId="37" xfId="48" applyFont="1" applyFill="1" applyBorder="1" applyAlignment="1" applyProtection="1">
      <alignment horizontal="center" vertical="center"/>
    </xf>
    <xf numFmtId="57" fontId="44" fillId="0" borderId="46" xfId="34" applyNumberFormat="1" applyFont="1" applyFill="1" applyBorder="1" applyAlignment="1">
      <alignment horizontal="center" vertical="center"/>
    </xf>
    <xf numFmtId="57" fontId="44" fillId="0" borderId="36" xfId="34" applyNumberFormat="1" applyFont="1" applyFill="1" applyBorder="1" applyAlignment="1">
      <alignment horizontal="center" vertical="center"/>
    </xf>
    <xf numFmtId="0" fontId="43" fillId="0" borderId="37" xfId="48" applyFont="1" applyFill="1" applyBorder="1" applyAlignment="1">
      <alignment horizontal="center" vertical="center"/>
    </xf>
    <xf numFmtId="0" fontId="43" fillId="0" borderId="40" xfId="48" applyFont="1" applyFill="1" applyBorder="1" applyAlignment="1">
      <alignment horizontal="center" vertical="center"/>
    </xf>
    <xf numFmtId="183" fontId="43" fillId="0" borderId="38" xfId="34" applyNumberFormat="1" applyFont="1" applyFill="1" applyBorder="1" applyAlignment="1">
      <alignment horizontal="center" vertical="center"/>
    </xf>
    <xf numFmtId="57" fontId="43" fillId="0" borderId="36" xfId="34" applyNumberFormat="1" applyFont="1" applyFill="1" applyBorder="1" applyAlignment="1">
      <alignment horizontal="center" vertical="center"/>
    </xf>
    <xf numFmtId="0" fontId="43" fillId="0" borderId="58" xfId="48" applyFont="1" applyFill="1" applyBorder="1" applyAlignment="1">
      <alignment horizontal="center" vertical="center"/>
    </xf>
    <xf numFmtId="0" fontId="38" fillId="0" borderId="2" xfId="51" applyFont="1" applyFill="1" applyBorder="1" applyAlignment="1">
      <alignment horizontal="center" vertical="center"/>
    </xf>
    <xf numFmtId="0" fontId="38" fillId="0" borderId="1" xfId="51" applyFont="1" applyFill="1" applyBorder="1" applyAlignment="1">
      <alignment horizontal="center" vertical="center"/>
    </xf>
    <xf numFmtId="0" fontId="41" fillId="0" borderId="40" xfId="48" applyFont="1" applyFill="1" applyBorder="1" applyAlignment="1" applyProtection="1">
      <alignment vertical="center"/>
    </xf>
    <xf numFmtId="0" fontId="41" fillId="0" borderId="38" xfId="48" applyFont="1" applyFill="1" applyBorder="1" applyAlignment="1" applyProtection="1">
      <alignment vertical="center"/>
    </xf>
    <xf numFmtId="0" fontId="41" fillId="0" borderId="38" xfId="48" applyFont="1" applyFill="1" applyBorder="1" applyAlignment="1" applyProtection="1">
      <alignment horizontal="center" vertical="center"/>
    </xf>
    <xf numFmtId="0" fontId="41" fillId="0" borderId="59" xfId="48" applyFont="1" applyFill="1" applyBorder="1" applyAlignment="1" applyProtection="1">
      <alignment horizontal="center" vertical="center"/>
    </xf>
    <xf numFmtId="0" fontId="41" fillId="0" borderId="43" xfId="48" applyFont="1" applyFill="1" applyBorder="1" applyAlignment="1" applyProtection="1">
      <alignment horizontal="center" vertical="center"/>
    </xf>
    <xf numFmtId="57" fontId="44" fillId="0" borderId="38" xfId="34" applyNumberFormat="1" applyFont="1" applyFill="1" applyBorder="1" applyAlignment="1">
      <alignment horizontal="center" vertical="center"/>
    </xf>
    <xf numFmtId="57" fontId="44" fillId="0" borderId="57" xfId="34" applyNumberFormat="1" applyFont="1" applyFill="1" applyBorder="1" applyAlignment="1">
      <alignment horizontal="center" vertical="center"/>
    </xf>
    <xf numFmtId="0" fontId="43" fillId="0" borderId="43" xfId="48" applyFont="1" applyFill="1" applyBorder="1" applyAlignment="1">
      <alignment horizontal="center" vertical="center"/>
    </xf>
    <xf numFmtId="0" fontId="43" fillId="0" borderId="28" xfId="48" applyFont="1" applyFill="1" applyBorder="1" applyAlignment="1">
      <alignment horizontal="center" vertical="center"/>
    </xf>
    <xf numFmtId="183" fontId="43" fillId="0" borderId="38" xfId="34" applyNumberFormat="1" applyFont="1" applyFill="1" applyBorder="1" applyAlignment="1">
      <alignment vertical="center"/>
    </xf>
    <xf numFmtId="57" fontId="43" fillId="0" borderId="57" xfId="34" applyNumberFormat="1" applyFont="1" applyFill="1" applyBorder="1" applyAlignment="1">
      <alignment horizontal="center" vertical="center"/>
    </xf>
    <xf numFmtId="0" fontId="43" fillId="0" borderId="59" xfId="48" applyFont="1" applyFill="1" applyBorder="1" applyAlignment="1">
      <alignment horizontal="center" vertical="center"/>
    </xf>
    <xf numFmtId="0" fontId="38" fillId="0" borderId="10" xfId="51" applyFont="1" applyFill="1" applyBorder="1" applyAlignment="1">
      <alignment horizontal="center" vertical="center"/>
    </xf>
    <xf numFmtId="0" fontId="41" fillId="0" borderId="60" xfId="48" applyFont="1" applyFill="1" applyBorder="1" applyAlignment="1" applyProtection="1">
      <alignment vertical="center"/>
    </xf>
    <xf numFmtId="0" fontId="41" fillId="0" borderId="61" xfId="48" applyFont="1" applyFill="1" applyBorder="1" applyAlignment="1" applyProtection="1">
      <alignment vertical="center"/>
    </xf>
    <xf numFmtId="0" fontId="41" fillId="0" borderId="62" xfId="48" applyFont="1" applyFill="1" applyBorder="1" applyAlignment="1" applyProtection="1">
      <alignment vertical="center"/>
    </xf>
    <xf numFmtId="37" fontId="41" fillId="0" borderId="42" xfId="48" applyNumberFormat="1" applyFont="1" applyFill="1" applyBorder="1" applyAlignment="1" applyProtection="1">
      <alignment vertical="center"/>
    </xf>
    <xf numFmtId="37" fontId="41" fillId="0" borderId="28" xfId="48" applyNumberFormat="1" applyFont="1" applyFill="1" applyBorder="1" applyAlignment="1" applyProtection="1">
      <alignment vertical="center"/>
    </xf>
    <xf numFmtId="49" fontId="41" fillId="0" borderId="27" xfId="48" applyNumberFormat="1" applyFont="1" applyFill="1" applyBorder="1" applyAlignment="1" applyProtection="1">
      <alignment horizontal="right" vertical="center"/>
    </xf>
    <xf numFmtId="0" fontId="41" fillId="0" borderId="34" xfId="48" applyFont="1" applyFill="1" applyBorder="1" applyAlignment="1" applyProtection="1">
      <alignment vertical="center"/>
    </xf>
    <xf numFmtId="0" fontId="43" fillId="0" borderId="60" xfId="48" applyFont="1" applyFill="1" applyBorder="1" applyAlignment="1" applyProtection="1">
      <alignment vertical="center"/>
    </xf>
    <xf numFmtId="37" fontId="43" fillId="0" borderId="42" xfId="48" applyNumberFormat="1" applyFont="1" applyFill="1" applyBorder="1" applyAlignment="1" applyProtection="1">
      <alignment vertical="center"/>
    </xf>
    <xf numFmtId="37" fontId="43" fillId="0" borderId="28" xfId="48" applyNumberFormat="1" applyFont="1" applyFill="1" applyBorder="1" applyAlignment="1" applyProtection="1">
      <alignment vertical="center"/>
    </xf>
    <xf numFmtId="183" fontId="43" fillId="0" borderId="27" xfId="34" applyNumberFormat="1" applyFont="1" applyFill="1" applyBorder="1" applyAlignment="1" applyProtection="1">
      <alignment vertical="center"/>
    </xf>
    <xf numFmtId="57" fontId="43" fillId="0" borderId="34" xfId="34" applyNumberFormat="1" applyFont="1" applyFill="1" applyBorder="1" applyAlignment="1" applyProtection="1">
      <alignment horizontal="center" vertical="center"/>
    </xf>
    <xf numFmtId="0" fontId="43" fillId="0" borderId="63" xfId="48" applyFont="1" applyFill="1" applyBorder="1" applyAlignment="1" applyProtection="1">
      <alignment vertical="center"/>
    </xf>
    <xf numFmtId="57" fontId="43" fillId="0" borderId="36" xfId="34" applyNumberFormat="1" applyFont="1" applyFill="1" applyBorder="1" applyAlignment="1" applyProtection="1">
      <alignment horizontal="center" vertical="center"/>
    </xf>
    <xf numFmtId="0" fontId="38" fillId="0" borderId="2" xfId="51" applyFont="1" applyFill="1" applyBorder="1" applyAlignment="1">
      <alignment horizontal="center" vertical="center"/>
    </xf>
    <xf numFmtId="0" fontId="38" fillId="0" borderId="2" xfId="51" applyFont="1" applyFill="1" applyBorder="1">
      <alignment vertical="center"/>
    </xf>
    <xf numFmtId="0" fontId="41" fillId="0" borderId="27" xfId="48" applyFont="1" applyFill="1" applyBorder="1" applyAlignment="1" applyProtection="1">
      <alignment vertical="center"/>
    </xf>
    <xf numFmtId="0" fontId="41" fillId="0" borderId="0" xfId="48" applyFont="1" applyFill="1" applyBorder="1" applyAlignment="1" applyProtection="1">
      <alignment vertical="center"/>
    </xf>
    <xf numFmtId="0" fontId="41" fillId="0" borderId="15" xfId="48" applyFont="1" applyFill="1" applyBorder="1" applyAlignment="1" applyProtection="1">
      <alignment horizontal="center" vertical="center"/>
    </xf>
    <xf numFmtId="0" fontId="41" fillId="0" borderId="15" xfId="48" applyFont="1" applyFill="1" applyBorder="1" applyAlignment="1" applyProtection="1">
      <alignment vertical="center"/>
    </xf>
    <xf numFmtId="183" fontId="41" fillId="0" borderId="15" xfId="48" applyNumberFormat="1" applyFont="1" applyFill="1" applyBorder="1" applyAlignment="1" applyProtection="1">
      <alignment vertical="center"/>
    </xf>
    <xf numFmtId="0" fontId="41" fillId="0" borderId="20" xfId="48" applyFont="1" applyFill="1" applyBorder="1" applyAlignment="1" applyProtection="1">
      <alignment horizontal="center" vertical="center"/>
    </xf>
    <xf numFmtId="0" fontId="41" fillId="0" borderId="0" xfId="48" applyFont="1" applyFill="1" applyBorder="1" applyAlignment="1" applyProtection="1">
      <alignment horizontal="center" vertical="center"/>
    </xf>
    <xf numFmtId="57" fontId="44" fillId="0" borderId="34" xfId="34" applyNumberFormat="1" applyFont="1" applyFill="1" applyBorder="1" applyAlignment="1">
      <alignment horizontal="center" vertical="center"/>
    </xf>
    <xf numFmtId="0" fontId="43" fillId="0" borderId="0" xfId="48" applyFont="1" applyFill="1" applyBorder="1" applyAlignment="1">
      <alignment horizontal="center" vertical="center"/>
    </xf>
    <xf numFmtId="183" fontId="43" fillId="0" borderId="27" xfId="34" applyNumberFormat="1" applyFont="1" applyFill="1" applyBorder="1" applyAlignment="1">
      <alignment vertical="center"/>
    </xf>
    <xf numFmtId="57" fontId="43" fillId="0" borderId="34" xfId="34" applyNumberFormat="1" applyFont="1" applyFill="1" applyBorder="1" applyAlignment="1">
      <alignment horizontal="center" vertical="center"/>
    </xf>
    <xf numFmtId="0" fontId="43" fillId="0" borderId="44" xfId="48" applyFont="1" applyFill="1" applyBorder="1" applyAlignment="1">
      <alignment horizontal="center" vertical="center"/>
    </xf>
    <xf numFmtId="0" fontId="38" fillId="0" borderId="15" xfId="51" applyFont="1" applyFill="1" applyBorder="1" applyAlignment="1">
      <alignment horizontal="center" vertical="center"/>
    </xf>
    <xf numFmtId="0" fontId="38" fillId="0" borderId="15" xfId="51" applyFont="1" applyFill="1" applyBorder="1">
      <alignment vertical="center"/>
    </xf>
    <xf numFmtId="0" fontId="38" fillId="2" borderId="15" xfId="51" applyFont="1" applyFill="1" applyBorder="1" applyAlignment="1">
      <alignment horizontal="center" vertical="center"/>
    </xf>
    <xf numFmtId="0" fontId="38" fillId="2" borderId="15" xfId="51" applyFont="1" applyFill="1" applyBorder="1">
      <alignment vertical="center"/>
    </xf>
    <xf numFmtId="183" fontId="43" fillId="2" borderId="27" xfId="34" applyNumberFormat="1" applyFont="1" applyFill="1" applyBorder="1" applyAlignment="1">
      <alignment vertical="center"/>
    </xf>
    <xf numFmtId="0" fontId="42" fillId="0" borderId="0" xfId="48" applyFont="1" applyFill="1" applyBorder="1" applyAlignment="1" applyProtection="1">
      <alignment vertical="center"/>
    </xf>
    <xf numFmtId="0" fontId="42" fillId="0" borderId="15" xfId="48" applyFont="1" applyFill="1" applyBorder="1" applyAlignment="1" applyProtection="1">
      <alignment horizontal="center" vertical="center"/>
    </xf>
    <xf numFmtId="0" fontId="42" fillId="0" borderId="15" xfId="48" applyFont="1" applyFill="1" applyBorder="1" applyAlignment="1" applyProtection="1">
      <alignment vertical="center"/>
    </xf>
    <xf numFmtId="0" fontId="42" fillId="0" borderId="20" xfId="48" applyFont="1" applyFill="1" applyBorder="1" applyAlignment="1" applyProtection="1">
      <alignment horizontal="center" vertical="center"/>
    </xf>
    <xf numFmtId="9" fontId="20" fillId="0" borderId="27" xfId="34" applyNumberFormat="1" applyFont="1" applyFill="1" applyBorder="1" applyAlignment="1">
      <alignment horizontal="right" vertical="center"/>
    </xf>
    <xf numFmtId="0" fontId="43" fillId="0" borderId="0" xfId="48" applyFont="1" applyFill="1" applyBorder="1" applyAlignment="1" applyProtection="1">
      <alignment horizontal="center" vertical="center"/>
    </xf>
    <xf numFmtId="0" fontId="43" fillId="0" borderId="44" xfId="48" applyFont="1" applyFill="1" applyBorder="1" applyAlignment="1" applyProtection="1">
      <alignment horizontal="center" vertical="center"/>
    </xf>
    <xf numFmtId="38" fontId="41" fillId="0" borderId="15" xfId="52" applyFont="1" applyFill="1" applyBorder="1" applyAlignment="1" applyProtection="1">
      <alignment vertical="center"/>
    </xf>
    <xf numFmtId="3" fontId="38" fillId="0" borderId="15" xfId="51" applyNumberFormat="1" applyFont="1" applyFill="1" applyBorder="1">
      <alignment vertical="center"/>
    </xf>
    <xf numFmtId="3" fontId="38" fillId="2" borderId="15" xfId="51" applyNumberFormat="1" applyFont="1" applyFill="1" applyBorder="1">
      <alignment vertical="center"/>
    </xf>
    <xf numFmtId="0" fontId="41" fillId="0" borderId="0" xfId="48" applyFont="1" applyFill="1" applyAlignment="1" applyProtection="1">
      <alignment vertical="center"/>
    </xf>
    <xf numFmtId="0" fontId="41" fillId="0" borderId="29" xfId="48" applyFont="1" applyFill="1" applyBorder="1" applyAlignment="1" applyProtection="1">
      <alignment vertical="center"/>
    </xf>
    <xf numFmtId="0" fontId="20" fillId="0" borderId="20" xfId="48" applyFont="1" applyFill="1" applyBorder="1"/>
    <xf numFmtId="0" fontId="41" fillId="0" borderId="29" xfId="48" applyFont="1" applyFill="1" applyBorder="1" applyAlignment="1" applyProtection="1">
      <alignment horizontal="center" vertical="center"/>
    </xf>
    <xf numFmtId="38" fontId="38" fillId="2" borderId="15" xfId="52" applyFont="1" applyFill="1" applyBorder="1">
      <alignment vertical="center"/>
    </xf>
    <xf numFmtId="38" fontId="38" fillId="0" borderId="15" xfId="52" applyFont="1" applyFill="1" applyBorder="1">
      <alignment vertical="center"/>
    </xf>
    <xf numFmtId="37" fontId="41" fillId="0" borderId="28" xfId="48" applyNumberFormat="1" applyFont="1" applyFill="1" applyBorder="1" applyAlignment="1" applyProtection="1">
      <alignment horizontal="right" vertical="center"/>
    </xf>
    <xf numFmtId="37" fontId="43" fillId="0" borderId="28" xfId="48" applyNumberFormat="1" applyFont="1" applyFill="1" applyBorder="1" applyAlignment="1" applyProtection="1">
      <alignment horizontal="right" vertical="center"/>
    </xf>
    <xf numFmtId="3" fontId="45" fillId="2" borderId="15" xfId="51" applyNumberFormat="1" applyFont="1" applyFill="1" applyBorder="1">
      <alignment vertical="center"/>
    </xf>
    <xf numFmtId="183" fontId="45" fillId="2" borderId="27" xfId="34" applyNumberFormat="1" applyFont="1" applyFill="1" applyBorder="1" applyAlignment="1">
      <alignment vertical="center"/>
    </xf>
    <xf numFmtId="0" fontId="26" fillId="2" borderId="0" xfId="51" applyFill="1">
      <alignment vertical="center"/>
    </xf>
    <xf numFmtId="183" fontId="38" fillId="0" borderId="15" xfId="51" applyNumberFormat="1" applyFont="1" applyFill="1" applyBorder="1">
      <alignment vertical="center"/>
    </xf>
    <xf numFmtId="0" fontId="41" fillId="0" borderId="38" xfId="48" applyFont="1" applyFill="1" applyBorder="1" applyProtection="1"/>
    <xf numFmtId="0" fontId="41" fillId="0" borderId="39" xfId="48" applyFont="1" applyFill="1" applyBorder="1" applyProtection="1"/>
    <xf numFmtId="0" fontId="41" fillId="0" borderId="64" xfId="48" applyFont="1" applyFill="1" applyBorder="1" applyProtection="1"/>
    <xf numFmtId="0" fontId="41" fillId="0" borderId="41" xfId="48" applyFont="1" applyFill="1" applyBorder="1" applyProtection="1"/>
    <xf numFmtId="0" fontId="41" fillId="0" borderId="64" xfId="48" applyFont="1" applyFill="1" applyBorder="1" applyAlignment="1" applyProtection="1">
      <alignment horizontal="center"/>
    </xf>
    <xf numFmtId="0" fontId="41" fillId="0" borderId="39" xfId="48" applyFont="1" applyFill="1" applyBorder="1" applyAlignment="1" applyProtection="1">
      <alignment horizontal="right"/>
    </xf>
    <xf numFmtId="0" fontId="41" fillId="0" borderId="40" xfId="48" applyFont="1" applyFill="1" applyBorder="1" applyProtection="1"/>
    <xf numFmtId="49" fontId="41" fillId="0" borderId="38" xfId="48" applyNumberFormat="1" applyFont="1" applyFill="1" applyBorder="1" applyAlignment="1" applyProtection="1">
      <alignment horizontal="right"/>
    </xf>
    <xf numFmtId="0" fontId="41" fillId="0" borderId="57" xfId="48" applyFont="1" applyFill="1" applyBorder="1" applyAlignment="1" applyProtection="1">
      <alignment horizontal="right"/>
    </xf>
    <xf numFmtId="0" fontId="43" fillId="0" borderId="39" xfId="48" applyFont="1" applyFill="1" applyBorder="1" applyAlignment="1" applyProtection="1">
      <alignment horizontal="right" vertical="center"/>
    </xf>
    <xf numFmtId="0" fontId="43" fillId="0" borderId="40" xfId="48" applyFont="1" applyFill="1" applyBorder="1" applyAlignment="1" applyProtection="1">
      <alignment vertical="center"/>
    </xf>
    <xf numFmtId="183" fontId="43" fillId="0" borderId="38" xfId="34" applyNumberFormat="1" applyFont="1" applyFill="1" applyBorder="1" applyAlignment="1" applyProtection="1">
      <alignment horizontal="right" vertical="center"/>
    </xf>
    <xf numFmtId="57" fontId="43" fillId="0" borderId="57" xfId="34" applyNumberFormat="1" applyFont="1" applyFill="1" applyBorder="1" applyAlignment="1" applyProtection="1">
      <alignment horizontal="center" vertical="center"/>
    </xf>
    <xf numFmtId="0" fontId="43" fillId="0" borderId="65" xfId="48" applyFont="1" applyFill="1" applyBorder="1" applyAlignment="1" applyProtection="1">
      <alignment horizontal="right" vertical="center"/>
    </xf>
    <xf numFmtId="0" fontId="38" fillId="0" borderId="10" xfId="51" applyFont="1" applyFill="1" applyBorder="1" applyAlignment="1">
      <alignment horizontal="center" vertical="center"/>
    </xf>
    <xf numFmtId="0" fontId="38" fillId="0" borderId="10" xfId="51" applyFont="1" applyFill="1" applyBorder="1">
      <alignment vertical="center"/>
    </xf>
    <xf numFmtId="0" fontId="38" fillId="2" borderId="10" xfId="51" applyFont="1" applyFill="1" applyBorder="1" applyAlignment="1">
      <alignment horizontal="center" vertical="center"/>
    </xf>
    <xf numFmtId="0" fontId="38" fillId="2" borderId="10" xfId="51" applyFont="1" applyFill="1" applyBorder="1">
      <alignment vertical="center"/>
    </xf>
    <xf numFmtId="183" fontId="43" fillId="2" borderId="38" xfId="34" applyNumberFormat="1" applyFont="1" applyFill="1" applyBorder="1" applyAlignment="1" applyProtection="1">
      <alignment horizontal="right" vertical="center"/>
    </xf>
    <xf numFmtId="0" fontId="46" fillId="0" borderId="0" xfId="51" applyFont="1" applyFill="1" applyAlignment="1">
      <alignment horizontal="left" vertical="center" wrapText="1"/>
    </xf>
    <xf numFmtId="38" fontId="0" fillId="2" borderId="2" xfId="1" applyFont="1" applyFill="1" applyBorder="1">
      <alignment vertical="center"/>
    </xf>
    <xf numFmtId="38" fontId="0" fillId="2" borderId="3" xfId="1" applyFont="1" applyFill="1" applyBorder="1">
      <alignment vertical="center"/>
    </xf>
    <xf numFmtId="38" fontId="0" fillId="2" borderId="4" xfId="1" applyFont="1" applyFill="1" applyBorder="1" applyAlignment="1">
      <alignment horizontal="center" vertical="center"/>
    </xf>
    <xf numFmtId="38" fontId="0" fillId="2" borderId="7" xfId="1" applyFont="1" applyFill="1" applyBorder="1">
      <alignment vertical="center"/>
    </xf>
    <xf numFmtId="38" fontId="2" fillId="2" borderId="7" xfId="1" applyFont="1" applyFill="1" applyBorder="1">
      <alignment vertical="center"/>
    </xf>
    <xf numFmtId="38" fontId="8" fillId="2" borderId="4" xfId="1" applyFont="1" applyFill="1" applyBorder="1" applyAlignment="1">
      <alignment horizontal="center" vertical="center"/>
    </xf>
    <xf numFmtId="38" fontId="8" fillId="2" borderId="7" xfId="1" applyFont="1" applyFill="1" applyBorder="1">
      <alignment vertical="center"/>
    </xf>
    <xf numFmtId="38" fontId="0" fillId="2" borderId="0" xfId="1" applyFont="1" applyFill="1">
      <alignment vertical="center"/>
    </xf>
    <xf numFmtId="38" fontId="0" fillId="2" borderId="1" xfId="1" applyFont="1" applyFill="1" applyBorder="1">
      <alignment vertical="center"/>
    </xf>
    <xf numFmtId="38" fontId="8" fillId="2" borderId="3" xfId="1" applyFont="1" applyFill="1" applyBorder="1">
      <alignment vertical="center"/>
    </xf>
    <xf numFmtId="38" fontId="0" fillId="2" borderId="10" xfId="1" applyFont="1" applyFill="1" applyBorder="1">
      <alignment vertical="center"/>
    </xf>
    <xf numFmtId="40" fontId="0" fillId="2" borderId="11" xfId="1" applyNumberFormat="1" applyFont="1" applyFill="1" applyBorder="1">
      <alignment vertical="center"/>
    </xf>
    <xf numFmtId="38" fontId="0" fillId="2" borderId="12" xfId="1" applyFont="1" applyFill="1" applyBorder="1">
      <alignment vertical="center"/>
    </xf>
    <xf numFmtId="176" fontId="0" fillId="2" borderId="11" xfId="1" applyNumberFormat="1" applyFont="1" applyFill="1" applyBorder="1">
      <alignment vertical="center"/>
    </xf>
    <xf numFmtId="38" fontId="0" fillId="2" borderId="11" xfId="1" applyFont="1" applyFill="1" applyBorder="1">
      <alignment vertical="center"/>
    </xf>
    <xf numFmtId="177" fontId="0" fillId="2" borderId="11" xfId="1" applyNumberFormat="1" applyFont="1" applyFill="1" applyBorder="1">
      <alignment vertical="center"/>
    </xf>
    <xf numFmtId="176" fontId="8" fillId="2" borderId="11" xfId="1" applyNumberFormat="1" applyFont="1" applyFill="1" applyBorder="1">
      <alignment vertical="center"/>
    </xf>
    <xf numFmtId="38" fontId="8" fillId="2" borderId="12" xfId="1" applyFont="1" applyFill="1" applyBorder="1">
      <alignment vertical="center"/>
    </xf>
    <xf numFmtId="40" fontId="0" fillId="2" borderId="8" xfId="1" applyNumberFormat="1" applyFont="1" applyFill="1" applyBorder="1">
      <alignment vertical="center"/>
    </xf>
    <xf numFmtId="38" fontId="0" fillId="2" borderId="9" xfId="1" applyFont="1" applyFill="1" applyBorder="1">
      <alignment vertical="center"/>
    </xf>
    <xf numFmtId="176" fontId="0" fillId="2" borderId="8" xfId="1" applyNumberFormat="1" applyFont="1" applyFill="1" applyBorder="1">
      <alignment vertical="center"/>
    </xf>
    <xf numFmtId="38" fontId="0" fillId="2" borderId="8" xfId="1" applyFont="1" applyFill="1" applyBorder="1">
      <alignment vertical="center"/>
    </xf>
    <xf numFmtId="177" fontId="0" fillId="2" borderId="8" xfId="1" applyNumberFormat="1" applyFont="1" applyFill="1" applyBorder="1">
      <alignment vertical="center"/>
    </xf>
    <xf numFmtId="176" fontId="8" fillId="2" borderId="8" xfId="1" applyNumberFormat="1" applyFont="1" applyFill="1" applyBorder="1">
      <alignment vertical="center"/>
    </xf>
    <xf numFmtId="38" fontId="8" fillId="2" borderId="9" xfId="1" applyFont="1" applyFill="1" applyBorder="1">
      <alignment vertical="center"/>
    </xf>
    <xf numFmtId="38" fontId="6" fillId="2" borderId="1" xfId="1" applyFont="1" applyFill="1" applyBorder="1">
      <alignment vertical="center"/>
    </xf>
    <xf numFmtId="40" fontId="7" fillId="2" borderId="8" xfId="1" applyNumberFormat="1" applyFont="1" applyFill="1" applyBorder="1">
      <alignment vertical="center"/>
    </xf>
    <xf numFmtId="38" fontId="7" fillId="2" borderId="9" xfId="1" applyFont="1" applyFill="1" applyBorder="1">
      <alignment vertical="center"/>
    </xf>
    <xf numFmtId="176" fontId="7" fillId="2" borderId="8" xfId="1" applyNumberFormat="1" applyFont="1" applyFill="1" applyBorder="1">
      <alignment vertical="center"/>
    </xf>
    <xf numFmtId="38" fontId="7" fillId="2" borderId="8" xfId="1" applyFont="1" applyFill="1" applyBorder="1">
      <alignment vertical="center"/>
    </xf>
    <xf numFmtId="177" fontId="7" fillId="2" borderId="8" xfId="1" applyNumberFormat="1" applyFont="1" applyFill="1" applyBorder="1">
      <alignment vertical="center"/>
    </xf>
    <xf numFmtId="38" fontId="6" fillId="2" borderId="0" xfId="1" applyFont="1" applyFill="1">
      <alignment vertical="center"/>
    </xf>
    <xf numFmtId="38" fontId="0" fillId="2" borderId="4" xfId="1" applyFont="1" applyFill="1" applyBorder="1">
      <alignment vertical="center"/>
    </xf>
    <xf numFmtId="38" fontId="8" fillId="2" borderId="4" xfId="1" applyFont="1" applyFill="1" applyBorder="1">
      <alignment vertical="center"/>
    </xf>
  </cellXfs>
  <cellStyles count="53">
    <cellStyle name="20% - アクセント 1 2" xfId="7"/>
    <cellStyle name="20% - アクセント 2 2" xfId="8"/>
    <cellStyle name="20% - アクセント 3 2" xfId="9"/>
    <cellStyle name="20% - アクセント 4 2" xfId="10"/>
    <cellStyle name="20% - アクセント 5 2" xfId="11"/>
    <cellStyle name="20% - アクセント 6 2" xfId="12"/>
    <cellStyle name="40% - アクセント 1 2" xfId="13"/>
    <cellStyle name="40% - アクセント 2 2" xfId="14"/>
    <cellStyle name="40% - アクセント 3 2" xfId="15"/>
    <cellStyle name="40% - アクセント 4 2" xfId="16"/>
    <cellStyle name="40% - アクセント 5 2" xfId="17"/>
    <cellStyle name="40% - アクセント 6 2" xfId="18"/>
    <cellStyle name="60% - アクセント 1 2" xfId="19"/>
    <cellStyle name="60% - アクセント 2 2" xfId="20"/>
    <cellStyle name="60% - アクセント 3 2" xfId="21"/>
    <cellStyle name="60% - アクセント 4 2" xfId="22"/>
    <cellStyle name="60% - アクセント 5 2" xfId="23"/>
    <cellStyle name="60% - アクセント 6 2" xfId="24"/>
    <cellStyle name="アクセント 1 2" xfId="25"/>
    <cellStyle name="アクセント 2 2" xfId="26"/>
    <cellStyle name="アクセント 3 2" xfId="27"/>
    <cellStyle name="アクセント 4 2" xfId="28"/>
    <cellStyle name="アクセント 5 2" xfId="29"/>
    <cellStyle name="アクセント 6 2" xfId="30"/>
    <cellStyle name="タイトル 2" xfId="31"/>
    <cellStyle name="チェック セル 2" xfId="32"/>
    <cellStyle name="どちらでもない 2" xfId="33"/>
    <cellStyle name="パーセント 2" xfId="34"/>
    <cellStyle name="メモ 2" xfId="35"/>
    <cellStyle name="リンク セル 2" xfId="36"/>
    <cellStyle name="悪い 2" xfId="37"/>
    <cellStyle name="計算 2" xfId="38"/>
    <cellStyle name="警告文 2" xfId="39"/>
    <cellStyle name="桁区切り" xfId="1" builtinId="6"/>
    <cellStyle name="桁区切り 2" xfId="3"/>
    <cellStyle name="桁区切り 2 2" xfId="52"/>
    <cellStyle name="桁区切り 3" xfId="6"/>
    <cellStyle name="見出し 1 2" xfId="40"/>
    <cellStyle name="見出し 2 2" xfId="41"/>
    <cellStyle name="見出し 3 2" xfId="42"/>
    <cellStyle name="見出し 4 2" xfId="43"/>
    <cellStyle name="集計 2" xfId="44"/>
    <cellStyle name="出力 2" xfId="45"/>
    <cellStyle name="説明文 2" xfId="46"/>
    <cellStyle name="入力 2" xfId="47"/>
    <cellStyle name="標準" xfId="0" builtinId="0"/>
    <cellStyle name="標準 2" xfId="4"/>
    <cellStyle name="標準 2 2" xfId="51"/>
    <cellStyle name="標準 3" xfId="2"/>
    <cellStyle name="標準 4" xfId="5"/>
    <cellStyle name="標準_Sheet1" xfId="48"/>
    <cellStyle name="未定義" xfId="49"/>
    <cellStyle name="良い 2" xfId="50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N55"/>
  <sheetViews>
    <sheetView tabSelected="1" workbookViewId="0">
      <pane xSplit="2" ySplit="5" topLeftCell="C6" activePane="bottomRight" state="frozen"/>
      <selection pane="topRight" activeCell="D1" sqref="D1"/>
      <selection pane="bottomLeft" activeCell="A9" sqref="A9"/>
      <selection pane="bottomRight" activeCell="D40" sqref="D40"/>
    </sheetView>
  </sheetViews>
  <sheetFormatPr defaultRowHeight="13.5"/>
  <cols>
    <col min="1" max="1" width="3.75" style="1" customWidth="1"/>
    <col min="2" max="2" width="9" style="1"/>
    <col min="3" max="221" width="10.25" style="1" customWidth="1"/>
    <col min="222" max="16384" width="9" style="1"/>
  </cols>
  <sheetData>
    <row r="1" spans="2:222">
      <c r="B1" s="1" t="s">
        <v>289</v>
      </c>
    </row>
    <row r="2" spans="2:222" s="2" customFormat="1" ht="81">
      <c r="B2" s="5" t="s">
        <v>49</v>
      </c>
      <c r="C2" s="6" t="s">
        <v>50</v>
      </c>
      <c r="D2" s="7"/>
      <c r="E2" s="3" t="s">
        <v>51</v>
      </c>
      <c r="F2" s="4"/>
      <c r="G2" s="3" t="s">
        <v>52</v>
      </c>
      <c r="H2" s="4"/>
      <c r="I2" s="3" t="s">
        <v>53</v>
      </c>
      <c r="J2" s="4"/>
      <c r="K2" s="3" t="s">
        <v>54</v>
      </c>
      <c r="L2" s="4"/>
      <c r="M2" s="3" t="s">
        <v>55</v>
      </c>
      <c r="N2" s="4"/>
      <c r="O2" s="3" t="s">
        <v>56</v>
      </c>
      <c r="P2" s="4"/>
      <c r="Q2" s="3" t="s">
        <v>57</v>
      </c>
      <c r="R2" s="4"/>
      <c r="S2" s="3" t="s">
        <v>58</v>
      </c>
      <c r="T2" s="4"/>
      <c r="U2" s="3" t="s">
        <v>59</v>
      </c>
      <c r="V2" s="4"/>
      <c r="W2" s="3" t="s">
        <v>60</v>
      </c>
      <c r="X2" s="4"/>
      <c r="Y2" s="3" t="s">
        <v>61</v>
      </c>
      <c r="Z2" s="4"/>
      <c r="AA2" s="3" t="s">
        <v>62</v>
      </c>
      <c r="AB2" s="4"/>
      <c r="AC2" s="3" t="s">
        <v>63</v>
      </c>
      <c r="AD2" s="4"/>
      <c r="AE2" s="3" t="s">
        <v>64</v>
      </c>
      <c r="AF2" s="4"/>
      <c r="AG2" s="3" t="s">
        <v>65</v>
      </c>
      <c r="AH2" s="4"/>
      <c r="AI2" s="3" t="s">
        <v>66</v>
      </c>
      <c r="AJ2" s="4"/>
      <c r="AK2" s="3" t="s">
        <v>67</v>
      </c>
      <c r="AL2" s="4"/>
      <c r="AM2" s="3" t="s">
        <v>68</v>
      </c>
      <c r="AN2" s="4"/>
      <c r="AO2" s="3" t="s">
        <v>69</v>
      </c>
      <c r="AP2" s="4"/>
      <c r="AQ2" s="3" t="s">
        <v>70</v>
      </c>
      <c r="AR2" s="4"/>
      <c r="AS2" s="3" t="s">
        <v>71</v>
      </c>
      <c r="AT2" s="4"/>
      <c r="AU2" s="3" t="s">
        <v>72</v>
      </c>
      <c r="AV2" s="4"/>
      <c r="AW2" s="3" t="s">
        <v>73</v>
      </c>
      <c r="AX2" s="4"/>
      <c r="AY2" s="3" t="s">
        <v>74</v>
      </c>
      <c r="AZ2" s="4"/>
      <c r="BA2" s="3" t="s">
        <v>75</v>
      </c>
      <c r="BB2" s="4"/>
      <c r="BC2" s="3" t="s">
        <v>76</v>
      </c>
      <c r="BD2" s="4"/>
      <c r="BE2" s="3" t="s">
        <v>77</v>
      </c>
      <c r="BF2" s="4"/>
      <c r="BG2" s="3" t="s">
        <v>78</v>
      </c>
      <c r="BH2" s="4"/>
      <c r="BI2" s="3" t="s">
        <v>79</v>
      </c>
      <c r="BJ2" s="4"/>
      <c r="BK2" s="3" t="s">
        <v>80</v>
      </c>
      <c r="BL2" s="4"/>
      <c r="BM2" s="3" t="s">
        <v>81</v>
      </c>
      <c r="BN2" s="4"/>
      <c r="BO2" s="3" t="s">
        <v>82</v>
      </c>
      <c r="BP2" s="4"/>
      <c r="BQ2" s="3" t="s">
        <v>83</v>
      </c>
      <c r="BR2" s="4"/>
      <c r="BS2" s="3" t="s">
        <v>84</v>
      </c>
      <c r="BT2" s="4"/>
      <c r="BU2" s="3" t="s">
        <v>85</v>
      </c>
      <c r="BV2" s="4"/>
      <c r="BW2" s="3" t="s">
        <v>86</v>
      </c>
      <c r="BX2" s="4"/>
      <c r="BY2" s="3" t="s">
        <v>87</v>
      </c>
      <c r="BZ2" s="4"/>
      <c r="CA2" s="3" t="s">
        <v>88</v>
      </c>
      <c r="CB2" s="4"/>
      <c r="CC2" s="3" t="s">
        <v>89</v>
      </c>
      <c r="CD2" s="4"/>
      <c r="CE2" s="3" t="s">
        <v>90</v>
      </c>
      <c r="CF2" s="4"/>
      <c r="CG2" s="3" t="s">
        <v>91</v>
      </c>
      <c r="CH2" s="4"/>
      <c r="CI2" s="3" t="s">
        <v>92</v>
      </c>
      <c r="CJ2" s="4"/>
      <c r="CK2" s="3" t="s">
        <v>93</v>
      </c>
      <c r="CL2" s="4"/>
      <c r="CM2" s="3" t="s">
        <v>94</v>
      </c>
      <c r="CN2" s="4"/>
      <c r="CO2" s="3" t="s">
        <v>95</v>
      </c>
      <c r="CP2" s="4"/>
      <c r="CQ2" s="3" t="s">
        <v>96</v>
      </c>
      <c r="CR2" s="4"/>
      <c r="CS2" s="3" t="s">
        <v>97</v>
      </c>
      <c r="CT2" s="4"/>
      <c r="CU2" s="3" t="s">
        <v>98</v>
      </c>
      <c r="CV2" s="4"/>
      <c r="CW2" s="3" t="s">
        <v>99</v>
      </c>
      <c r="CX2" s="4"/>
      <c r="CY2" s="3" t="s">
        <v>100</v>
      </c>
      <c r="CZ2" s="4"/>
      <c r="DA2" s="3" t="s">
        <v>101</v>
      </c>
      <c r="DB2" s="4"/>
      <c r="DC2" s="3" t="s">
        <v>288</v>
      </c>
      <c r="DD2" s="4"/>
      <c r="DE2" s="3" t="s">
        <v>102</v>
      </c>
      <c r="DF2" s="4"/>
      <c r="DG2" s="3" t="s">
        <v>103</v>
      </c>
      <c r="DH2" s="4"/>
      <c r="DI2" s="3" t="s">
        <v>104</v>
      </c>
      <c r="DJ2" s="4"/>
      <c r="DK2" s="3" t="s">
        <v>105</v>
      </c>
      <c r="DL2" s="4"/>
      <c r="DM2" s="3" t="s">
        <v>106</v>
      </c>
      <c r="DN2" s="4"/>
      <c r="DO2" s="3" t="s">
        <v>107</v>
      </c>
      <c r="DP2" s="4"/>
      <c r="DQ2" s="3" t="s">
        <v>108</v>
      </c>
      <c r="DR2" s="4"/>
      <c r="DS2" s="3" t="s">
        <v>109</v>
      </c>
      <c r="DT2" s="4"/>
      <c r="DU2" s="3" t="s">
        <v>110</v>
      </c>
      <c r="DV2" s="4"/>
      <c r="DW2" s="3" t="s">
        <v>111</v>
      </c>
      <c r="DX2" s="4"/>
      <c r="DY2" s="3" t="s">
        <v>112</v>
      </c>
      <c r="DZ2" s="4"/>
      <c r="EA2" s="3" t="s">
        <v>113</v>
      </c>
      <c r="EB2" s="4"/>
      <c r="EC2" s="3" t="s">
        <v>114</v>
      </c>
      <c r="ED2" s="4"/>
      <c r="EE2" s="3" t="s">
        <v>115</v>
      </c>
      <c r="EF2" s="4"/>
      <c r="EG2" s="3" t="s">
        <v>116</v>
      </c>
      <c r="EH2" s="4"/>
      <c r="EI2" s="3" t="s">
        <v>117</v>
      </c>
      <c r="EJ2" s="4"/>
      <c r="EK2" s="3" t="s">
        <v>261</v>
      </c>
      <c r="EL2" s="4"/>
      <c r="EM2" s="3" t="s">
        <v>118</v>
      </c>
      <c r="EN2" s="4"/>
      <c r="EO2" s="3" t="s">
        <v>119</v>
      </c>
      <c r="EP2" s="4"/>
      <c r="EQ2" s="3" t="s">
        <v>120</v>
      </c>
      <c r="ER2" s="4"/>
      <c r="ES2" s="3" t="s">
        <v>121</v>
      </c>
      <c r="ET2" s="4"/>
      <c r="EU2" s="3" t="s">
        <v>122</v>
      </c>
      <c r="EV2" s="4"/>
      <c r="EW2" s="3" t="s">
        <v>123</v>
      </c>
      <c r="EX2" s="4"/>
      <c r="EY2" s="3" t="s">
        <v>124</v>
      </c>
      <c r="EZ2" s="4"/>
      <c r="FA2" s="3" t="s">
        <v>125</v>
      </c>
      <c r="FB2" s="4"/>
      <c r="FC2" s="3" t="s">
        <v>126</v>
      </c>
      <c r="FD2" s="4"/>
      <c r="FE2" s="3" t="s">
        <v>127</v>
      </c>
      <c r="FF2" s="4"/>
      <c r="FG2" s="3" t="s">
        <v>128</v>
      </c>
      <c r="FH2" s="4"/>
      <c r="FI2" s="3" t="s">
        <v>129</v>
      </c>
      <c r="FJ2" s="4"/>
      <c r="FK2" s="3" t="s">
        <v>130</v>
      </c>
      <c r="FL2" s="4"/>
      <c r="FM2" s="3" t="s">
        <v>131</v>
      </c>
      <c r="FN2" s="4"/>
      <c r="FO2" s="3" t="s">
        <v>132</v>
      </c>
      <c r="FP2" s="4"/>
      <c r="FQ2" s="3" t="s">
        <v>133</v>
      </c>
      <c r="FR2" s="4"/>
      <c r="FS2" s="3" t="s">
        <v>134</v>
      </c>
      <c r="FT2" s="4"/>
      <c r="FU2" s="3" t="s">
        <v>135</v>
      </c>
      <c r="FV2" s="4"/>
      <c r="FW2" s="3" t="s">
        <v>136</v>
      </c>
      <c r="FX2" s="4"/>
      <c r="FY2" s="3" t="s">
        <v>137</v>
      </c>
      <c r="FZ2" s="4"/>
      <c r="GA2" s="3" t="s">
        <v>138</v>
      </c>
      <c r="GB2" s="4"/>
      <c r="GC2" s="3" t="s">
        <v>139</v>
      </c>
      <c r="GD2" s="4"/>
      <c r="GE2" s="3" t="s">
        <v>140</v>
      </c>
      <c r="GF2" s="4"/>
      <c r="GG2" s="3" t="s">
        <v>141</v>
      </c>
      <c r="GH2" s="4"/>
      <c r="GI2" s="3" t="s">
        <v>142</v>
      </c>
      <c r="GJ2" s="4"/>
      <c r="GK2" s="3" t="s">
        <v>143</v>
      </c>
      <c r="GL2" s="4"/>
      <c r="GM2" s="3" t="s">
        <v>144</v>
      </c>
      <c r="GN2" s="4"/>
      <c r="GO2" s="3" t="s">
        <v>145</v>
      </c>
      <c r="GP2" s="4"/>
      <c r="GQ2" s="3" t="s">
        <v>146</v>
      </c>
      <c r="GR2" s="4"/>
      <c r="GS2" s="3" t="s">
        <v>147</v>
      </c>
      <c r="GT2" s="4"/>
      <c r="GU2" s="3" t="s">
        <v>148</v>
      </c>
      <c r="GV2" s="4"/>
      <c r="GW2" s="3" t="s">
        <v>149</v>
      </c>
      <c r="GX2" s="4"/>
      <c r="GY2" s="3" t="s">
        <v>150</v>
      </c>
      <c r="GZ2" s="4"/>
      <c r="HA2" s="3" t="s">
        <v>151</v>
      </c>
      <c r="HB2" s="4"/>
      <c r="HC2" s="3" t="s">
        <v>152</v>
      </c>
      <c r="HD2" s="4"/>
      <c r="HE2" s="3" t="s">
        <v>153</v>
      </c>
      <c r="HF2" s="4"/>
      <c r="HG2" s="3" t="s">
        <v>154</v>
      </c>
      <c r="HH2" s="4"/>
      <c r="HI2" s="3" t="s">
        <v>155</v>
      </c>
      <c r="HJ2" s="4"/>
      <c r="HK2" s="3" t="s">
        <v>156</v>
      </c>
      <c r="HL2" s="4"/>
      <c r="HM2" s="3" t="s">
        <v>157</v>
      </c>
      <c r="HN2" s="4"/>
    </row>
    <row r="3" spans="2:222" s="374" customFormat="1">
      <c r="B3" s="367" t="s">
        <v>0</v>
      </c>
      <c r="C3" s="368" t="s">
        <v>160</v>
      </c>
      <c r="D3" s="369"/>
      <c r="E3" s="370" t="s">
        <v>163</v>
      </c>
      <c r="F3" s="369"/>
      <c r="G3" s="370" t="s">
        <v>164</v>
      </c>
      <c r="H3" s="369"/>
      <c r="I3" s="370" t="s">
        <v>167</v>
      </c>
      <c r="J3" s="369"/>
      <c r="K3" s="370" t="s">
        <v>168</v>
      </c>
      <c r="L3" s="369"/>
      <c r="M3" s="370" t="s">
        <v>169</v>
      </c>
      <c r="N3" s="369"/>
      <c r="O3" s="370" t="s">
        <v>169</v>
      </c>
      <c r="P3" s="369"/>
      <c r="Q3" s="370" t="s">
        <v>173</v>
      </c>
      <c r="R3" s="369"/>
      <c r="S3" s="370" t="s">
        <v>163</v>
      </c>
      <c r="T3" s="369"/>
      <c r="U3" s="370" t="s">
        <v>163</v>
      </c>
      <c r="V3" s="369"/>
      <c r="W3" s="370" t="s">
        <v>163</v>
      </c>
      <c r="X3" s="369"/>
      <c r="Y3" s="370" t="s">
        <v>163</v>
      </c>
      <c r="Z3" s="369"/>
      <c r="AA3" s="370">
        <v>0</v>
      </c>
      <c r="AB3" s="369"/>
      <c r="AC3" s="370" t="s">
        <v>175</v>
      </c>
      <c r="AD3" s="369"/>
      <c r="AE3" s="370" t="s">
        <v>176</v>
      </c>
      <c r="AF3" s="369"/>
      <c r="AG3" s="370" t="s">
        <v>163</v>
      </c>
      <c r="AH3" s="369"/>
      <c r="AI3" s="370" t="s">
        <v>175</v>
      </c>
      <c r="AJ3" s="369"/>
      <c r="AK3" s="370" t="s">
        <v>175</v>
      </c>
      <c r="AL3" s="369"/>
      <c r="AM3" s="370" t="s">
        <v>180</v>
      </c>
      <c r="AN3" s="369"/>
      <c r="AO3" s="370" t="s">
        <v>182</v>
      </c>
      <c r="AP3" s="369"/>
      <c r="AQ3" s="370" t="s">
        <v>182</v>
      </c>
      <c r="AR3" s="369"/>
      <c r="AS3" s="370" t="s">
        <v>180</v>
      </c>
      <c r="AT3" s="369"/>
      <c r="AU3" s="370" t="s">
        <v>185</v>
      </c>
      <c r="AV3" s="369"/>
      <c r="AW3" s="370" t="s">
        <v>189</v>
      </c>
      <c r="AX3" s="369"/>
      <c r="AY3" s="370" t="s">
        <v>180</v>
      </c>
      <c r="AZ3" s="369"/>
      <c r="BA3" s="370" t="s">
        <v>192</v>
      </c>
      <c r="BB3" s="369"/>
      <c r="BC3" s="370" t="s">
        <v>180</v>
      </c>
      <c r="BD3" s="369"/>
      <c r="BE3" s="370" t="s">
        <v>169</v>
      </c>
      <c r="BF3" s="369"/>
      <c r="BG3" s="370" t="s">
        <v>180</v>
      </c>
      <c r="BH3" s="369"/>
      <c r="BI3" s="370" t="s">
        <v>185</v>
      </c>
      <c r="BJ3" s="369"/>
      <c r="BK3" s="370" t="s">
        <v>197</v>
      </c>
      <c r="BL3" s="369"/>
      <c r="BM3" s="370" t="s">
        <v>199</v>
      </c>
      <c r="BN3" s="369"/>
      <c r="BO3" s="370" t="s">
        <v>169</v>
      </c>
      <c r="BP3" s="369"/>
      <c r="BQ3" s="370">
        <v>0</v>
      </c>
      <c r="BR3" s="369"/>
      <c r="BS3" s="370" t="s">
        <v>204</v>
      </c>
      <c r="BT3" s="369"/>
      <c r="BU3" s="370" t="s">
        <v>204</v>
      </c>
      <c r="BV3" s="369"/>
      <c r="BW3" s="370" t="s">
        <v>204</v>
      </c>
      <c r="BX3" s="369"/>
      <c r="BY3" s="370" t="s">
        <v>204</v>
      </c>
      <c r="BZ3" s="369"/>
      <c r="CA3" s="370" t="s">
        <v>204</v>
      </c>
      <c r="CB3" s="369"/>
      <c r="CC3" s="370" t="s">
        <v>204</v>
      </c>
      <c r="CD3" s="369"/>
      <c r="CE3" s="370" t="s">
        <v>207</v>
      </c>
      <c r="CF3" s="369"/>
      <c r="CG3" s="370" t="s">
        <v>207</v>
      </c>
      <c r="CH3" s="369"/>
      <c r="CI3" s="370" t="s">
        <v>207</v>
      </c>
      <c r="CJ3" s="369"/>
      <c r="CK3" s="370" t="s">
        <v>207</v>
      </c>
      <c r="CL3" s="369"/>
      <c r="CM3" s="370" t="s">
        <v>169</v>
      </c>
      <c r="CN3" s="369"/>
      <c r="CO3" s="370" t="s">
        <v>169</v>
      </c>
      <c r="CP3" s="369"/>
      <c r="CQ3" s="370" t="s">
        <v>163</v>
      </c>
      <c r="CR3" s="369"/>
      <c r="CS3" s="370" t="s">
        <v>163</v>
      </c>
      <c r="CT3" s="369"/>
      <c r="CU3" s="370" t="s">
        <v>212</v>
      </c>
      <c r="CV3" s="369"/>
      <c r="CW3" s="370" t="s">
        <v>212</v>
      </c>
      <c r="CX3" s="369"/>
      <c r="CY3" s="370" t="s">
        <v>214</v>
      </c>
      <c r="CZ3" s="369"/>
      <c r="DA3" s="370" t="s">
        <v>169</v>
      </c>
      <c r="DB3" s="369"/>
      <c r="DC3" s="370" t="s">
        <v>163</v>
      </c>
      <c r="DD3" s="369"/>
      <c r="DE3" s="370" t="s">
        <v>163</v>
      </c>
      <c r="DF3" s="369"/>
      <c r="DG3" s="370" t="s">
        <v>163</v>
      </c>
      <c r="DH3" s="369"/>
      <c r="DI3" s="370" t="s">
        <v>163</v>
      </c>
      <c r="DJ3" s="369"/>
      <c r="DK3" s="370" t="s">
        <v>163</v>
      </c>
      <c r="DL3" s="369"/>
      <c r="DM3" s="370" t="s">
        <v>163</v>
      </c>
      <c r="DN3" s="369"/>
      <c r="DO3" s="370" t="s">
        <v>163</v>
      </c>
      <c r="DP3" s="369"/>
      <c r="DQ3" s="370" t="s">
        <v>216</v>
      </c>
      <c r="DR3" s="369"/>
      <c r="DS3" s="370" t="s">
        <v>216</v>
      </c>
      <c r="DT3" s="369"/>
      <c r="DU3" s="370" t="s">
        <v>163</v>
      </c>
      <c r="DV3" s="369"/>
      <c r="DW3" s="370" t="s">
        <v>204</v>
      </c>
      <c r="DX3" s="369"/>
      <c r="DY3" s="370" t="s">
        <v>167</v>
      </c>
      <c r="DZ3" s="369"/>
      <c r="EA3" s="370">
        <v>0</v>
      </c>
      <c r="EB3" s="369"/>
      <c r="EC3" s="370" t="s">
        <v>182</v>
      </c>
      <c r="ED3" s="369"/>
      <c r="EE3" s="370" t="s">
        <v>182</v>
      </c>
      <c r="EF3" s="369"/>
      <c r="EG3" s="370">
        <v>0</v>
      </c>
      <c r="EH3" s="369"/>
      <c r="EI3" s="370" t="s">
        <v>182</v>
      </c>
      <c r="EJ3" s="369"/>
      <c r="EK3" s="370" t="s">
        <v>163</v>
      </c>
      <c r="EL3" s="369"/>
      <c r="EM3" s="370" t="s">
        <v>224</v>
      </c>
      <c r="EN3" s="369"/>
      <c r="EO3" s="370" t="s">
        <v>189</v>
      </c>
      <c r="EP3" s="369"/>
      <c r="EQ3" s="370" t="s">
        <v>163</v>
      </c>
      <c r="ER3" s="369"/>
      <c r="ES3" s="370" t="s">
        <v>228</v>
      </c>
      <c r="ET3" s="369"/>
      <c r="EU3" s="370" t="s">
        <v>163</v>
      </c>
      <c r="EV3" s="369"/>
      <c r="EW3" s="370" t="s">
        <v>163</v>
      </c>
      <c r="EX3" s="369"/>
      <c r="EY3" s="370" t="s">
        <v>231</v>
      </c>
      <c r="EZ3" s="369"/>
      <c r="FA3" s="370" t="s">
        <v>278</v>
      </c>
      <c r="FB3" s="369"/>
      <c r="FC3" s="370" t="s">
        <v>163</v>
      </c>
      <c r="FD3" s="369"/>
      <c r="FE3" s="370" t="s">
        <v>163</v>
      </c>
      <c r="FF3" s="369"/>
      <c r="FG3" s="370" t="s">
        <v>235</v>
      </c>
      <c r="FH3" s="369"/>
      <c r="FI3" s="370" t="s">
        <v>236</v>
      </c>
      <c r="FJ3" s="369"/>
      <c r="FK3" s="370" t="s">
        <v>236</v>
      </c>
      <c r="FL3" s="369"/>
      <c r="FM3" s="370" t="s">
        <v>270</v>
      </c>
      <c r="FN3" s="369"/>
      <c r="FO3" s="370" t="s">
        <v>239</v>
      </c>
      <c r="FP3" s="369"/>
      <c r="FQ3" s="370" t="s">
        <v>169</v>
      </c>
      <c r="FR3" s="369"/>
      <c r="FS3" s="370" t="s">
        <v>242</v>
      </c>
      <c r="FT3" s="369"/>
      <c r="FU3" s="370" t="s">
        <v>169</v>
      </c>
      <c r="FV3" s="369"/>
      <c r="FW3" s="370" t="s">
        <v>242</v>
      </c>
      <c r="FX3" s="369"/>
      <c r="FY3" s="370" t="s">
        <v>242</v>
      </c>
      <c r="FZ3" s="369"/>
      <c r="GA3" s="370" t="s">
        <v>169</v>
      </c>
      <c r="GB3" s="369"/>
      <c r="GC3" s="370" t="s">
        <v>246</v>
      </c>
      <c r="GD3" s="369"/>
      <c r="GE3" s="370" t="s">
        <v>246</v>
      </c>
      <c r="GF3" s="369"/>
      <c r="GG3" s="370" t="s">
        <v>163</v>
      </c>
      <c r="GH3" s="369"/>
      <c r="GI3" s="370" t="s">
        <v>169</v>
      </c>
      <c r="GJ3" s="369"/>
      <c r="GK3" s="370" t="s">
        <v>175</v>
      </c>
      <c r="GL3" s="369"/>
      <c r="GM3" s="371" t="s">
        <v>169</v>
      </c>
      <c r="GN3" s="372"/>
      <c r="GO3" s="373" t="s">
        <v>169</v>
      </c>
      <c r="GP3" s="372"/>
      <c r="GQ3" s="370" t="s">
        <v>169</v>
      </c>
      <c r="GR3" s="369"/>
      <c r="GS3" s="370" t="s">
        <v>252</v>
      </c>
      <c r="GT3" s="369"/>
      <c r="GU3" s="370" t="s">
        <v>254</v>
      </c>
      <c r="GV3" s="369"/>
      <c r="GW3" s="370" t="s">
        <v>169</v>
      </c>
      <c r="GX3" s="369"/>
      <c r="GY3" s="370" t="s">
        <v>239</v>
      </c>
      <c r="GZ3" s="369"/>
      <c r="HA3" s="370" t="s">
        <v>239</v>
      </c>
      <c r="HB3" s="369"/>
      <c r="HC3" s="370" t="s">
        <v>239</v>
      </c>
      <c r="HD3" s="369"/>
      <c r="HE3" s="370" t="s">
        <v>239</v>
      </c>
      <c r="HF3" s="369"/>
      <c r="HG3" s="370" t="s">
        <v>239</v>
      </c>
      <c r="HH3" s="369"/>
      <c r="HI3" s="370" t="s">
        <v>239</v>
      </c>
      <c r="HJ3" s="369"/>
      <c r="HK3" s="370" t="s">
        <v>239</v>
      </c>
      <c r="HL3" s="369"/>
      <c r="HM3" s="370" t="s">
        <v>169</v>
      </c>
      <c r="HN3" s="369"/>
    </row>
    <row r="4" spans="2:222" s="374" customFormat="1">
      <c r="B4" s="375" t="s">
        <v>161</v>
      </c>
      <c r="C4" s="368" t="s">
        <v>267</v>
      </c>
      <c r="D4" s="369"/>
      <c r="E4" s="368" t="s">
        <v>170</v>
      </c>
      <c r="F4" s="369"/>
      <c r="G4" s="368" t="s">
        <v>267</v>
      </c>
      <c r="H4" s="369"/>
      <c r="I4" s="368" t="s">
        <v>267</v>
      </c>
      <c r="J4" s="369"/>
      <c r="K4" s="368" t="s">
        <v>267</v>
      </c>
      <c r="L4" s="369"/>
      <c r="M4" s="368" t="s">
        <v>170</v>
      </c>
      <c r="N4" s="369"/>
      <c r="O4" s="368" t="s">
        <v>267</v>
      </c>
      <c r="P4" s="369"/>
      <c r="Q4" s="368" t="s">
        <v>170</v>
      </c>
      <c r="R4" s="369"/>
      <c r="S4" s="368" t="s">
        <v>267</v>
      </c>
      <c r="T4" s="369"/>
      <c r="U4" s="368" t="s">
        <v>267</v>
      </c>
      <c r="V4" s="369"/>
      <c r="W4" s="368" t="s">
        <v>267</v>
      </c>
      <c r="X4" s="369"/>
      <c r="Y4" s="368" t="s">
        <v>267</v>
      </c>
      <c r="Z4" s="369"/>
      <c r="AA4" s="368" t="s">
        <v>267</v>
      </c>
      <c r="AB4" s="369"/>
      <c r="AC4" s="368" t="s">
        <v>267</v>
      </c>
      <c r="AD4" s="369"/>
      <c r="AE4" s="368" t="s">
        <v>170</v>
      </c>
      <c r="AF4" s="369"/>
      <c r="AG4" s="368" t="s">
        <v>170</v>
      </c>
      <c r="AH4" s="369"/>
      <c r="AI4" s="368" t="s">
        <v>267</v>
      </c>
      <c r="AJ4" s="369"/>
      <c r="AK4" s="368" t="s">
        <v>267</v>
      </c>
      <c r="AL4" s="369"/>
      <c r="AM4" s="368" t="s">
        <v>165</v>
      </c>
      <c r="AN4" s="369"/>
      <c r="AO4" s="368" t="s">
        <v>165</v>
      </c>
      <c r="AP4" s="369"/>
      <c r="AQ4" s="368" t="s">
        <v>165</v>
      </c>
      <c r="AR4" s="369"/>
      <c r="AS4" s="368" t="s">
        <v>267</v>
      </c>
      <c r="AT4" s="369"/>
      <c r="AU4" s="368" t="s">
        <v>267</v>
      </c>
      <c r="AV4" s="369"/>
      <c r="AW4" s="368" t="s">
        <v>170</v>
      </c>
      <c r="AX4" s="369"/>
      <c r="AY4" s="368" t="s">
        <v>170</v>
      </c>
      <c r="AZ4" s="369"/>
      <c r="BA4" s="368" t="s">
        <v>267</v>
      </c>
      <c r="BB4" s="369"/>
      <c r="BC4" s="368" t="s">
        <v>170</v>
      </c>
      <c r="BD4" s="369"/>
      <c r="BE4" s="368" t="s">
        <v>186</v>
      </c>
      <c r="BF4" s="369"/>
      <c r="BG4" s="368" t="s">
        <v>170</v>
      </c>
      <c r="BH4" s="369"/>
      <c r="BI4" s="368" t="s">
        <v>170</v>
      </c>
      <c r="BJ4" s="369"/>
      <c r="BK4" s="368" t="s">
        <v>186</v>
      </c>
      <c r="BL4" s="369"/>
      <c r="BM4" s="368" t="s">
        <v>186</v>
      </c>
      <c r="BN4" s="369"/>
      <c r="BO4" s="368" t="s">
        <v>165</v>
      </c>
      <c r="BP4" s="369"/>
      <c r="BQ4" s="368" t="s">
        <v>267</v>
      </c>
      <c r="BR4" s="369"/>
      <c r="BS4" s="368" t="s">
        <v>267</v>
      </c>
      <c r="BT4" s="369"/>
      <c r="BU4" s="368" t="s">
        <v>165</v>
      </c>
      <c r="BV4" s="369"/>
      <c r="BW4" s="368" t="s">
        <v>267</v>
      </c>
      <c r="BX4" s="369"/>
      <c r="BY4" s="368" t="s">
        <v>267</v>
      </c>
      <c r="BZ4" s="369"/>
      <c r="CA4" s="368" t="s">
        <v>267</v>
      </c>
      <c r="CB4" s="369"/>
      <c r="CC4" s="368" t="s">
        <v>267</v>
      </c>
      <c r="CD4" s="369"/>
      <c r="CE4" s="368" t="s">
        <v>273</v>
      </c>
      <c r="CF4" s="369"/>
      <c r="CG4" s="368" t="s">
        <v>273</v>
      </c>
      <c r="CH4" s="369"/>
      <c r="CI4" s="368" t="s">
        <v>273</v>
      </c>
      <c r="CJ4" s="369"/>
      <c r="CK4" s="368" t="s">
        <v>273</v>
      </c>
      <c r="CL4" s="369"/>
      <c r="CM4" s="368" t="s">
        <v>267</v>
      </c>
      <c r="CN4" s="369"/>
      <c r="CO4" s="368" t="s">
        <v>267</v>
      </c>
      <c r="CP4" s="369"/>
      <c r="CQ4" s="368" t="s">
        <v>267</v>
      </c>
      <c r="CR4" s="369"/>
      <c r="CS4" s="368" t="s">
        <v>273</v>
      </c>
      <c r="CT4" s="369"/>
      <c r="CU4" s="368" t="s">
        <v>170</v>
      </c>
      <c r="CV4" s="369"/>
      <c r="CW4" s="368" t="s">
        <v>170</v>
      </c>
      <c r="CX4" s="369"/>
      <c r="CY4" s="368" t="s">
        <v>170</v>
      </c>
      <c r="CZ4" s="369"/>
      <c r="DA4" s="368" t="s">
        <v>267</v>
      </c>
      <c r="DB4" s="369"/>
      <c r="DC4" s="368" t="s">
        <v>170</v>
      </c>
      <c r="DD4" s="369"/>
      <c r="DE4" s="368" t="s">
        <v>170</v>
      </c>
      <c r="DF4" s="369"/>
      <c r="DG4" s="368" t="s">
        <v>170</v>
      </c>
      <c r="DH4" s="369"/>
      <c r="DI4" s="368" t="s">
        <v>170</v>
      </c>
      <c r="DJ4" s="369"/>
      <c r="DK4" s="368" t="s">
        <v>170</v>
      </c>
      <c r="DL4" s="369"/>
      <c r="DM4" s="368" t="s">
        <v>170</v>
      </c>
      <c r="DN4" s="369"/>
      <c r="DO4" s="368" t="s">
        <v>170</v>
      </c>
      <c r="DP4" s="369"/>
      <c r="DQ4" s="368" t="s">
        <v>267</v>
      </c>
      <c r="DR4" s="369"/>
      <c r="DS4" s="368" t="s">
        <v>267</v>
      </c>
      <c r="DT4" s="369"/>
      <c r="DU4" s="368" t="s">
        <v>267</v>
      </c>
      <c r="DV4" s="369"/>
      <c r="DW4" s="368" t="s">
        <v>267</v>
      </c>
      <c r="DX4" s="369"/>
      <c r="DY4" s="368" t="s">
        <v>267</v>
      </c>
      <c r="DZ4" s="369"/>
      <c r="EA4" s="368" t="s">
        <v>267</v>
      </c>
      <c r="EB4" s="369"/>
      <c r="EC4" s="368" t="s">
        <v>267</v>
      </c>
      <c r="ED4" s="369"/>
      <c r="EE4" s="368" t="s">
        <v>267</v>
      </c>
      <c r="EF4" s="369"/>
      <c r="EG4" s="368" t="s">
        <v>267</v>
      </c>
      <c r="EH4" s="369"/>
      <c r="EI4" s="368" t="s">
        <v>165</v>
      </c>
      <c r="EJ4" s="369"/>
      <c r="EK4" s="368" t="s">
        <v>165</v>
      </c>
      <c r="EL4" s="369"/>
      <c r="EM4" s="368" t="s">
        <v>170</v>
      </c>
      <c r="EN4" s="369"/>
      <c r="EO4" s="368" t="s">
        <v>267</v>
      </c>
      <c r="EP4" s="369"/>
      <c r="EQ4" s="368" t="s">
        <v>186</v>
      </c>
      <c r="ER4" s="369"/>
      <c r="ES4" s="368" t="s">
        <v>186</v>
      </c>
      <c r="ET4" s="369"/>
      <c r="EU4" s="368" t="s">
        <v>170</v>
      </c>
      <c r="EV4" s="369"/>
      <c r="EW4" s="368" t="s">
        <v>267</v>
      </c>
      <c r="EX4" s="369"/>
      <c r="EY4" s="368" t="s">
        <v>170</v>
      </c>
      <c r="EZ4" s="369"/>
      <c r="FA4" s="368" t="s">
        <v>267</v>
      </c>
      <c r="FB4" s="369"/>
      <c r="FC4" s="368" t="s">
        <v>170</v>
      </c>
      <c r="FD4" s="369"/>
      <c r="FE4" s="368" t="s">
        <v>170</v>
      </c>
      <c r="FF4" s="369"/>
      <c r="FG4" s="368" t="s">
        <v>170</v>
      </c>
      <c r="FH4" s="369"/>
      <c r="FI4" s="368" t="s">
        <v>273</v>
      </c>
      <c r="FJ4" s="369"/>
      <c r="FK4" s="368" t="s">
        <v>273</v>
      </c>
      <c r="FL4" s="369"/>
      <c r="FM4" s="368" t="s">
        <v>170</v>
      </c>
      <c r="FN4" s="369"/>
      <c r="FO4" s="368" t="s">
        <v>267</v>
      </c>
      <c r="FP4" s="369"/>
      <c r="FQ4" s="368" t="s">
        <v>170</v>
      </c>
      <c r="FR4" s="369"/>
      <c r="FS4" s="368" t="s">
        <v>267</v>
      </c>
      <c r="FT4" s="369"/>
      <c r="FU4" s="368" t="s">
        <v>267</v>
      </c>
      <c r="FV4" s="369"/>
      <c r="FW4" s="368" t="s">
        <v>267</v>
      </c>
      <c r="FX4" s="369"/>
      <c r="FY4" s="368" t="s">
        <v>267</v>
      </c>
      <c r="FZ4" s="369"/>
      <c r="GA4" s="368" t="s">
        <v>267</v>
      </c>
      <c r="GB4" s="369"/>
      <c r="GC4" s="368" t="s">
        <v>170</v>
      </c>
      <c r="GD4" s="369"/>
      <c r="GE4" s="368" t="s">
        <v>170</v>
      </c>
      <c r="GF4" s="369"/>
      <c r="GG4" s="368" t="s">
        <v>170</v>
      </c>
      <c r="GH4" s="369"/>
      <c r="GI4" s="368" t="s">
        <v>267</v>
      </c>
      <c r="GJ4" s="369"/>
      <c r="GK4" s="368" t="s">
        <v>267</v>
      </c>
      <c r="GL4" s="369"/>
      <c r="GM4" s="376" t="s">
        <v>267</v>
      </c>
      <c r="GN4" s="372"/>
      <c r="GO4" s="376" t="s">
        <v>267</v>
      </c>
      <c r="GP4" s="372"/>
      <c r="GQ4" s="368" t="s">
        <v>267</v>
      </c>
      <c r="GR4" s="369"/>
      <c r="GS4" s="368" t="s">
        <v>267</v>
      </c>
      <c r="GT4" s="369"/>
      <c r="GU4" s="368" t="s">
        <v>267</v>
      </c>
      <c r="GV4" s="369"/>
      <c r="GW4" s="368" t="s">
        <v>267</v>
      </c>
      <c r="GX4" s="369"/>
      <c r="GY4" s="368" t="s">
        <v>267</v>
      </c>
      <c r="GZ4" s="369"/>
      <c r="HA4" s="368" t="s">
        <v>267</v>
      </c>
      <c r="HB4" s="369"/>
      <c r="HC4" s="368" t="s">
        <v>267</v>
      </c>
      <c r="HD4" s="369"/>
      <c r="HE4" s="368" t="s">
        <v>267</v>
      </c>
      <c r="HF4" s="369"/>
      <c r="HG4" s="368" t="s">
        <v>267</v>
      </c>
      <c r="HH4" s="369"/>
      <c r="HI4" s="368" t="s">
        <v>267</v>
      </c>
      <c r="HJ4" s="369"/>
      <c r="HK4" s="368" t="s">
        <v>267</v>
      </c>
      <c r="HL4" s="369"/>
      <c r="HM4" s="368" t="s">
        <v>170</v>
      </c>
      <c r="HN4" s="369"/>
    </row>
    <row r="5" spans="2:222" s="374" customFormat="1">
      <c r="B5" s="377" t="s">
        <v>1</v>
      </c>
      <c r="C5" s="378">
        <v>78420.759999999995</v>
      </c>
      <c r="D5" s="379">
        <v>1</v>
      </c>
      <c r="E5" s="380">
        <v>70.598186078390739</v>
      </c>
      <c r="F5" s="379">
        <v>18</v>
      </c>
      <c r="G5" s="380">
        <v>9.3000000000000007</v>
      </c>
      <c r="H5" s="379">
        <v>47</v>
      </c>
      <c r="I5" s="381">
        <v>1819</v>
      </c>
      <c r="J5" s="379">
        <v>34</v>
      </c>
      <c r="K5" s="381">
        <v>1360</v>
      </c>
      <c r="L5" s="379">
        <v>37</v>
      </c>
      <c r="M5" s="381">
        <v>5381733</v>
      </c>
      <c r="N5" s="379">
        <v>8</v>
      </c>
      <c r="O5" s="381">
        <v>5351828</v>
      </c>
      <c r="P5" s="379">
        <v>8</v>
      </c>
      <c r="Q5" s="380">
        <v>68.625952787031579</v>
      </c>
      <c r="R5" s="379">
        <v>47</v>
      </c>
      <c r="S5" s="380">
        <v>11.211122629501546</v>
      </c>
      <c r="T5" s="379">
        <v>45</v>
      </c>
      <c r="U5" s="380">
        <v>58.858393804883114</v>
      </c>
      <c r="V5" s="379">
        <v>16</v>
      </c>
      <c r="W5" s="380">
        <v>29.933697420769121</v>
      </c>
      <c r="X5" s="379">
        <v>20</v>
      </c>
      <c r="Y5" s="378">
        <v>-0.55567602480464939</v>
      </c>
      <c r="Z5" s="379">
        <v>27</v>
      </c>
      <c r="AA5" s="378">
        <v>1.29</v>
      </c>
      <c r="AB5" s="379">
        <v>46</v>
      </c>
      <c r="AC5" s="380">
        <v>11.567075772988218</v>
      </c>
      <c r="AD5" s="379">
        <v>24</v>
      </c>
      <c r="AE5" s="381">
        <v>2438206</v>
      </c>
      <c r="AF5" s="379">
        <v>7</v>
      </c>
      <c r="AG5" s="380">
        <v>55.935306532754005</v>
      </c>
      <c r="AH5" s="379">
        <v>28</v>
      </c>
      <c r="AI5" s="378">
        <v>4.6029132475856844</v>
      </c>
      <c r="AJ5" s="379">
        <v>19</v>
      </c>
      <c r="AK5" s="378">
        <v>1.95746201111097</v>
      </c>
      <c r="AL5" s="379">
        <v>3</v>
      </c>
      <c r="AM5" s="381">
        <v>18484615</v>
      </c>
      <c r="AN5" s="379">
        <v>8</v>
      </c>
      <c r="AO5" s="381">
        <v>1164.5356357437986</v>
      </c>
      <c r="AP5" s="379">
        <v>13</v>
      </c>
      <c r="AQ5" s="381">
        <v>2559.8725583875912</v>
      </c>
      <c r="AR5" s="379">
        <v>34</v>
      </c>
      <c r="AS5" s="381">
        <v>1211500</v>
      </c>
      <c r="AT5" s="379">
        <v>1</v>
      </c>
      <c r="AU5" s="380">
        <v>105.71553228621292</v>
      </c>
      <c r="AV5" s="379">
        <v>47</v>
      </c>
      <c r="AW5" s="378">
        <v>1.822364476176336</v>
      </c>
      <c r="AX5" s="379">
        <v>44</v>
      </c>
      <c r="AY5" s="381">
        <v>46010</v>
      </c>
      <c r="AZ5" s="379">
        <v>2</v>
      </c>
      <c r="BA5" s="381">
        <v>3307</v>
      </c>
      <c r="BB5" s="379">
        <v>1</v>
      </c>
      <c r="BC5" s="381">
        <v>319542</v>
      </c>
      <c r="BD5" s="379">
        <v>1</v>
      </c>
      <c r="BE5" s="381">
        <v>29652</v>
      </c>
      <c r="BF5" s="379">
        <v>1</v>
      </c>
      <c r="BG5" s="381">
        <v>6548111</v>
      </c>
      <c r="BH5" s="379">
        <v>17</v>
      </c>
      <c r="BI5" s="380">
        <v>3848.7509992006394</v>
      </c>
      <c r="BJ5" s="379">
        <v>19</v>
      </c>
      <c r="BK5" s="381">
        <v>16455.226999999999</v>
      </c>
      <c r="BL5" s="379">
        <v>6</v>
      </c>
      <c r="BM5" s="380">
        <v>77.506009244085647</v>
      </c>
      <c r="BN5" s="379">
        <v>39</v>
      </c>
      <c r="BO5" s="378">
        <v>9.4664709895853445</v>
      </c>
      <c r="BP5" s="379">
        <v>20</v>
      </c>
      <c r="BQ5" s="382">
        <v>0.43523000000000001</v>
      </c>
      <c r="BR5" s="379">
        <v>27</v>
      </c>
      <c r="BS5" s="381">
        <v>1086688.4363623047</v>
      </c>
      <c r="BT5" s="379">
        <v>9</v>
      </c>
      <c r="BU5" s="381">
        <v>311905.78302447923</v>
      </c>
      <c r="BV5" s="379">
        <v>9</v>
      </c>
      <c r="BW5" s="381">
        <v>454963.55488255603</v>
      </c>
      <c r="BX5" s="379">
        <v>27</v>
      </c>
      <c r="BY5" s="381">
        <v>453226.38171480846</v>
      </c>
      <c r="BZ5" s="379">
        <v>24</v>
      </c>
      <c r="CA5" s="381">
        <v>123149.59804388332</v>
      </c>
      <c r="CB5" s="379">
        <v>23</v>
      </c>
      <c r="CC5" s="381">
        <v>68103.616745530686</v>
      </c>
      <c r="CD5" s="379">
        <v>19</v>
      </c>
      <c r="CE5" s="380">
        <v>432.1721845672576</v>
      </c>
      <c r="CF5" s="379">
        <v>17</v>
      </c>
      <c r="CG5" s="380">
        <v>466.23070407703869</v>
      </c>
      <c r="CH5" s="379">
        <v>11</v>
      </c>
      <c r="CI5" s="380">
        <v>223.18964021514535</v>
      </c>
      <c r="CJ5" s="379">
        <v>5</v>
      </c>
      <c r="CK5" s="381">
        <v>54</v>
      </c>
      <c r="CL5" s="379">
        <v>4</v>
      </c>
      <c r="CM5" s="378">
        <v>8.6206896551724128</v>
      </c>
      <c r="CN5" s="379">
        <v>28</v>
      </c>
      <c r="CO5" s="378">
        <v>38.532547197903639</v>
      </c>
      <c r="CP5" s="379">
        <v>25</v>
      </c>
      <c r="CQ5" s="378">
        <v>1.5859448558626539</v>
      </c>
      <c r="CR5" s="379">
        <v>9</v>
      </c>
      <c r="CS5" s="380">
        <v>44.517192651907678</v>
      </c>
      <c r="CT5" s="379">
        <v>40</v>
      </c>
      <c r="CU5" s="380">
        <v>73.582245718990507</v>
      </c>
      <c r="CV5" s="379">
        <v>36</v>
      </c>
      <c r="CW5" s="380">
        <v>27.68624902052926</v>
      </c>
      <c r="CX5" s="379">
        <v>28</v>
      </c>
      <c r="CY5" s="380">
        <v>741.76849724800547</v>
      </c>
      <c r="CZ5" s="379">
        <v>7</v>
      </c>
      <c r="DA5" s="381">
        <v>576.98603168861177</v>
      </c>
      <c r="DB5" s="379">
        <v>35</v>
      </c>
      <c r="DC5" s="380">
        <v>57.021143253549745</v>
      </c>
      <c r="DD5" s="379">
        <v>43</v>
      </c>
      <c r="DE5" s="380">
        <v>6.9950367500609829</v>
      </c>
      <c r="DF5" s="379">
        <v>18</v>
      </c>
      <c r="DG5" s="380">
        <v>16.901537432990377</v>
      </c>
      <c r="DH5" s="379">
        <v>44</v>
      </c>
      <c r="DI5" s="380">
        <v>70.561965062597068</v>
      </c>
      <c r="DJ5" s="379">
        <v>7</v>
      </c>
      <c r="DK5" s="380">
        <v>78.369001986778358</v>
      </c>
      <c r="DL5" s="379">
        <v>26</v>
      </c>
      <c r="DM5" s="378">
        <v>0.32791288071363039</v>
      </c>
      <c r="DN5" s="379">
        <v>46</v>
      </c>
      <c r="DO5" s="380">
        <v>42.86446590058619</v>
      </c>
      <c r="DP5" s="379">
        <v>43</v>
      </c>
      <c r="DQ5" s="378">
        <v>1.0151389296954441</v>
      </c>
      <c r="DR5" s="379">
        <v>36</v>
      </c>
      <c r="DS5" s="378">
        <v>1.0666184423847809</v>
      </c>
      <c r="DT5" s="379">
        <v>44</v>
      </c>
      <c r="DU5" s="380">
        <v>5.1508567898867907</v>
      </c>
      <c r="DV5" s="379">
        <v>44</v>
      </c>
      <c r="DW5" s="381">
        <v>280150</v>
      </c>
      <c r="DX5" s="379">
        <v>33</v>
      </c>
      <c r="DY5" s="380">
        <v>148.1</v>
      </c>
      <c r="DZ5" s="379">
        <v>27</v>
      </c>
      <c r="EA5" s="378">
        <v>3.2</v>
      </c>
      <c r="EB5" s="379">
        <v>2</v>
      </c>
      <c r="EC5" s="380">
        <v>430.78</v>
      </c>
      <c r="ED5" s="379">
        <v>35</v>
      </c>
      <c r="EE5" s="380">
        <v>246.54300000000001</v>
      </c>
      <c r="EF5" s="379">
        <v>41</v>
      </c>
      <c r="EG5" s="380">
        <v>99.2</v>
      </c>
      <c r="EH5" s="379">
        <v>17</v>
      </c>
      <c r="EI5" s="381">
        <v>10918</v>
      </c>
      <c r="EJ5" s="379">
        <v>39</v>
      </c>
      <c r="EK5" s="380">
        <v>84.699999999999989</v>
      </c>
      <c r="EL5" s="379">
        <v>30</v>
      </c>
      <c r="EM5" s="380">
        <v>87.365240405822675</v>
      </c>
      <c r="EN5" s="379">
        <v>10</v>
      </c>
      <c r="EO5" s="380">
        <v>70.097544240958413</v>
      </c>
      <c r="EP5" s="379">
        <v>15</v>
      </c>
      <c r="EQ5" s="380">
        <v>57.71837830924671</v>
      </c>
      <c r="ER5" s="379">
        <v>43</v>
      </c>
      <c r="ES5" s="381">
        <v>294.13</v>
      </c>
      <c r="ET5" s="379">
        <v>22</v>
      </c>
      <c r="EU5" s="380">
        <v>97.468659800303996</v>
      </c>
      <c r="EV5" s="379">
        <v>19</v>
      </c>
      <c r="EW5" s="380">
        <v>90.9</v>
      </c>
      <c r="EX5" s="379">
        <v>6</v>
      </c>
      <c r="EY5" s="380">
        <v>361.29923205034515</v>
      </c>
      <c r="EZ5" s="379">
        <v>17</v>
      </c>
      <c r="FA5" s="380">
        <v>54.018925869814957</v>
      </c>
      <c r="FB5" s="379">
        <v>26</v>
      </c>
      <c r="FC5" s="380">
        <v>73.3</v>
      </c>
      <c r="FD5" s="379">
        <v>5</v>
      </c>
      <c r="FE5" s="380">
        <v>24.5</v>
      </c>
      <c r="FF5" s="379">
        <v>29</v>
      </c>
      <c r="FG5" s="380">
        <v>684</v>
      </c>
      <c r="FH5" s="379">
        <v>1</v>
      </c>
      <c r="FI5" s="380">
        <v>697.6886341289121</v>
      </c>
      <c r="FJ5" s="379">
        <v>35</v>
      </c>
      <c r="FK5" s="380">
        <v>518.15565146913673</v>
      </c>
      <c r="FL5" s="379">
        <v>36</v>
      </c>
      <c r="FM5" s="378">
        <v>33.933971785457913</v>
      </c>
      <c r="FN5" s="379">
        <v>36</v>
      </c>
      <c r="FO5" s="380">
        <v>15.732942090067171</v>
      </c>
      <c r="FP5" s="379">
        <v>46</v>
      </c>
      <c r="FQ5" s="378">
        <v>31.433183325891491</v>
      </c>
      <c r="FR5" s="379">
        <v>2</v>
      </c>
      <c r="FS5" s="378">
        <v>31.7103620474407</v>
      </c>
      <c r="FT5" s="379">
        <v>30</v>
      </c>
      <c r="FU5" s="380">
        <v>20.285892634207244</v>
      </c>
      <c r="FV5" s="379">
        <v>26</v>
      </c>
      <c r="FW5" s="380">
        <v>73.059149135585074</v>
      </c>
      <c r="FX5" s="379">
        <v>8</v>
      </c>
      <c r="FY5" s="380">
        <v>25.883333333333336</v>
      </c>
      <c r="FZ5" s="379">
        <v>25</v>
      </c>
      <c r="GA5" s="380">
        <v>234.94775990558739</v>
      </c>
      <c r="GB5" s="379">
        <v>22</v>
      </c>
      <c r="GC5" s="378">
        <v>80.28</v>
      </c>
      <c r="GD5" s="379">
        <v>34</v>
      </c>
      <c r="GE5" s="378">
        <v>86.77</v>
      </c>
      <c r="GF5" s="379">
        <v>37</v>
      </c>
      <c r="GG5" s="380">
        <v>27.083273565856402</v>
      </c>
      <c r="GH5" s="379">
        <v>45</v>
      </c>
      <c r="GI5" s="380">
        <v>642.39732667043859</v>
      </c>
      <c r="GJ5" s="379">
        <v>17</v>
      </c>
      <c r="GK5" s="380">
        <v>2.1637010676156585</v>
      </c>
      <c r="GL5" s="379">
        <v>15</v>
      </c>
      <c r="GM5" s="383">
        <v>238.32978189882036</v>
      </c>
      <c r="GN5" s="384">
        <v>27</v>
      </c>
      <c r="GO5" s="383">
        <v>80.42111966229109</v>
      </c>
      <c r="GP5" s="384">
        <v>11</v>
      </c>
      <c r="GQ5" s="380">
        <v>952.75857146380633</v>
      </c>
      <c r="GR5" s="379">
        <v>11</v>
      </c>
      <c r="GS5" s="380">
        <v>1781.8024047110632</v>
      </c>
      <c r="GT5" s="379">
        <v>8</v>
      </c>
      <c r="GU5" s="380">
        <v>32.143622017604649</v>
      </c>
      <c r="GV5" s="379">
        <v>12</v>
      </c>
      <c r="GW5" s="380">
        <v>28.868640770966483</v>
      </c>
      <c r="GX5" s="379">
        <v>36</v>
      </c>
      <c r="GY5" s="381">
        <v>463.66026710873371</v>
      </c>
      <c r="GZ5" s="379">
        <v>21</v>
      </c>
      <c r="HA5" s="380">
        <v>34.735794947072293</v>
      </c>
      <c r="HB5" s="379">
        <v>14</v>
      </c>
      <c r="HC5" s="380">
        <v>211.68468044937168</v>
      </c>
      <c r="HD5" s="379">
        <v>43</v>
      </c>
      <c r="HE5" s="380">
        <v>2.9522622924354072</v>
      </c>
      <c r="HF5" s="379">
        <v>37</v>
      </c>
      <c r="HG5" s="378">
        <v>157.55305867665416</v>
      </c>
      <c r="HH5" s="379">
        <v>43</v>
      </c>
      <c r="HI5" s="378">
        <v>1.8311500294852523</v>
      </c>
      <c r="HJ5" s="379">
        <v>34</v>
      </c>
      <c r="HK5" s="378">
        <v>5.9816944789705495</v>
      </c>
      <c r="HL5" s="379">
        <v>29</v>
      </c>
      <c r="HM5" s="378">
        <v>3.75</v>
      </c>
      <c r="HN5" s="379">
        <v>33</v>
      </c>
    </row>
    <row r="6" spans="2:222" s="374" customFormat="1">
      <c r="B6" s="375" t="s">
        <v>2</v>
      </c>
      <c r="C6" s="385">
        <v>9645.56</v>
      </c>
      <c r="D6" s="386">
        <v>8</v>
      </c>
      <c r="E6" s="387">
        <v>65.127275780952743</v>
      </c>
      <c r="F6" s="386">
        <v>25</v>
      </c>
      <c r="G6" s="387">
        <v>11</v>
      </c>
      <c r="H6" s="386">
        <v>46</v>
      </c>
      <c r="I6" s="388">
        <v>1622</v>
      </c>
      <c r="J6" s="386">
        <v>47</v>
      </c>
      <c r="K6" s="388">
        <v>1390</v>
      </c>
      <c r="L6" s="386">
        <v>36</v>
      </c>
      <c r="M6" s="388">
        <v>1308265</v>
      </c>
      <c r="N6" s="386">
        <v>31</v>
      </c>
      <c r="O6" s="388">
        <v>1293470</v>
      </c>
      <c r="P6" s="386">
        <v>31</v>
      </c>
      <c r="Q6" s="387">
        <v>135.63348639119016</v>
      </c>
      <c r="R6" s="386">
        <v>41</v>
      </c>
      <c r="S6" s="387">
        <v>11.210155627884683</v>
      </c>
      <c r="T6" s="386">
        <v>46</v>
      </c>
      <c r="U6" s="387">
        <v>57.828940756260295</v>
      </c>
      <c r="V6" s="386">
        <v>25</v>
      </c>
      <c r="W6" s="387">
        <v>31.001878667460396</v>
      </c>
      <c r="X6" s="386">
        <v>12</v>
      </c>
      <c r="Y6" s="385">
        <v>-1.1308870909181246</v>
      </c>
      <c r="Z6" s="386">
        <v>46</v>
      </c>
      <c r="AA6" s="385">
        <v>1.48</v>
      </c>
      <c r="AB6" s="386">
        <v>30</v>
      </c>
      <c r="AC6" s="387">
        <v>13.381833362969378</v>
      </c>
      <c r="AD6" s="386">
        <v>5</v>
      </c>
      <c r="AE6" s="388">
        <v>509241</v>
      </c>
      <c r="AF6" s="386">
        <v>31</v>
      </c>
      <c r="AG6" s="387">
        <v>53.263778839488573</v>
      </c>
      <c r="AH6" s="386">
        <v>37</v>
      </c>
      <c r="AI6" s="385">
        <v>3.969941320633644</v>
      </c>
      <c r="AJ6" s="386">
        <v>44</v>
      </c>
      <c r="AK6" s="385">
        <v>1.6730190881891345</v>
      </c>
      <c r="AL6" s="386">
        <v>19</v>
      </c>
      <c r="AM6" s="388">
        <v>4427910</v>
      </c>
      <c r="AN6" s="386">
        <v>31</v>
      </c>
      <c r="AO6" s="388">
        <v>1200.6069375961099</v>
      </c>
      <c r="AP6" s="386">
        <v>11</v>
      </c>
      <c r="AQ6" s="388">
        <v>2404.9548741449248</v>
      </c>
      <c r="AR6" s="386">
        <v>41</v>
      </c>
      <c r="AS6" s="388">
        <v>322100</v>
      </c>
      <c r="AT6" s="386">
        <v>7</v>
      </c>
      <c r="AU6" s="387">
        <v>211.49047931713724</v>
      </c>
      <c r="AV6" s="386">
        <v>31</v>
      </c>
      <c r="AW6" s="385">
        <v>8.793675293230514</v>
      </c>
      <c r="AX6" s="386">
        <v>13</v>
      </c>
      <c r="AY6" s="388">
        <v>9790</v>
      </c>
      <c r="AZ6" s="386">
        <v>12</v>
      </c>
      <c r="BA6" s="388">
        <v>797</v>
      </c>
      <c r="BB6" s="386">
        <v>7</v>
      </c>
      <c r="BC6" s="388">
        <v>55187</v>
      </c>
      <c r="BD6" s="386">
        <v>7</v>
      </c>
      <c r="BE6" s="388">
        <v>9879</v>
      </c>
      <c r="BF6" s="386">
        <v>3</v>
      </c>
      <c r="BG6" s="388">
        <v>1708359</v>
      </c>
      <c r="BH6" s="386">
        <v>39</v>
      </c>
      <c r="BI6" s="387">
        <v>3099.2326112985743</v>
      </c>
      <c r="BJ6" s="386">
        <v>32</v>
      </c>
      <c r="BK6" s="388">
        <v>2994.2640000000001</v>
      </c>
      <c r="BL6" s="386">
        <v>28</v>
      </c>
      <c r="BM6" s="387">
        <v>94.364888541107163</v>
      </c>
      <c r="BN6" s="386">
        <v>19</v>
      </c>
      <c r="BO6" s="385">
        <v>8.4854398078655056</v>
      </c>
      <c r="BP6" s="386">
        <v>39</v>
      </c>
      <c r="BQ6" s="389">
        <v>0.34082000000000001</v>
      </c>
      <c r="BR6" s="386">
        <v>37</v>
      </c>
      <c r="BS6" s="388">
        <v>926646.84298824088</v>
      </c>
      <c r="BT6" s="386">
        <v>16</v>
      </c>
      <c r="BU6" s="388">
        <v>275429.39247270371</v>
      </c>
      <c r="BV6" s="386">
        <v>18</v>
      </c>
      <c r="BW6" s="388">
        <v>536709.50466574414</v>
      </c>
      <c r="BX6" s="386">
        <v>13</v>
      </c>
      <c r="BY6" s="388">
        <v>521151.13531817513</v>
      </c>
      <c r="BZ6" s="386">
        <v>13</v>
      </c>
      <c r="CA6" s="388">
        <v>175629.64738262194</v>
      </c>
      <c r="CB6" s="386">
        <v>9</v>
      </c>
      <c r="CC6" s="388">
        <v>81923.213526405714</v>
      </c>
      <c r="CD6" s="386">
        <v>12</v>
      </c>
      <c r="CE6" s="387">
        <v>487.90370232809414</v>
      </c>
      <c r="CF6" s="386">
        <v>8</v>
      </c>
      <c r="CG6" s="387">
        <v>474.63223371952483</v>
      </c>
      <c r="CH6" s="386">
        <v>8</v>
      </c>
      <c r="CI6" s="387">
        <v>217.48222501045589</v>
      </c>
      <c r="CJ6" s="386">
        <v>7</v>
      </c>
      <c r="CK6" s="388">
        <v>15</v>
      </c>
      <c r="CL6" s="386">
        <v>20</v>
      </c>
      <c r="CM6" s="385">
        <v>5.3261658201965574</v>
      </c>
      <c r="CN6" s="386">
        <v>45</v>
      </c>
      <c r="CO6" s="385">
        <v>31.375862554569775</v>
      </c>
      <c r="CP6" s="386">
        <v>42</v>
      </c>
      <c r="CQ6" s="385">
        <v>1.0146257218414378</v>
      </c>
      <c r="CR6" s="386">
        <v>38</v>
      </c>
      <c r="CS6" s="387">
        <v>44.559285596163392</v>
      </c>
      <c r="CT6" s="386">
        <v>39</v>
      </c>
      <c r="CU6" s="387">
        <v>195.67900998650887</v>
      </c>
      <c r="CV6" s="386">
        <v>19</v>
      </c>
      <c r="CW6" s="387">
        <v>25.98861851383321</v>
      </c>
      <c r="CX6" s="386">
        <v>36</v>
      </c>
      <c r="CY6" s="387">
        <v>547.28973105601688</v>
      </c>
      <c r="CZ6" s="386">
        <v>19</v>
      </c>
      <c r="DA6" s="388">
        <v>306.7562448297989</v>
      </c>
      <c r="DB6" s="386">
        <v>47</v>
      </c>
      <c r="DC6" s="387">
        <v>58.744046349612567</v>
      </c>
      <c r="DD6" s="386">
        <v>31</v>
      </c>
      <c r="DE6" s="387">
        <v>12.029330479096442</v>
      </c>
      <c r="DF6" s="386">
        <v>1</v>
      </c>
      <c r="DG6" s="387">
        <v>19.814368100707703</v>
      </c>
      <c r="DH6" s="386">
        <v>40</v>
      </c>
      <c r="DI6" s="387">
        <v>65.112545329648384</v>
      </c>
      <c r="DJ6" s="386">
        <v>27</v>
      </c>
      <c r="DK6" s="387">
        <v>75.400738054539346</v>
      </c>
      <c r="DL6" s="386">
        <v>42</v>
      </c>
      <c r="DM6" s="385">
        <v>1.1997380066137355</v>
      </c>
      <c r="DN6" s="386">
        <v>39</v>
      </c>
      <c r="DO6" s="387">
        <v>46.509265240013377</v>
      </c>
      <c r="DP6" s="386">
        <v>22</v>
      </c>
      <c r="DQ6" s="385">
        <v>0.95684481671949362</v>
      </c>
      <c r="DR6" s="386">
        <v>41</v>
      </c>
      <c r="DS6" s="385">
        <v>1.1332071185157138</v>
      </c>
      <c r="DT6" s="386">
        <v>41</v>
      </c>
      <c r="DU6" s="387">
        <v>7.2208840432724815</v>
      </c>
      <c r="DV6" s="386">
        <v>29</v>
      </c>
      <c r="DW6" s="388">
        <v>252236</v>
      </c>
      <c r="DX6" s="386">
        <v>46</v>
      </c>
      <c r="DY6" s="387">
        <v>152.5</v>
      </c>
      <c r="DZ6" s="386">
        <v>5</v>
      </c>
      <c r="EA6" s="385">
        <v>1.97</v>
      </c>
      <c r="EB6" s="386">
        <v>13</v>
      </c>
      <c r="EC6" s="387">
        <v>428.97899999999998</v>
      </c>
      <c r="ED6" s="386">
        <v>36</v>
      </c>
      <c r="EE6" s="387">
        <v>246.56100000000001</v>
      </c>
      <c r="EF6" s="386">
        <v>40</v>
      </c>
      <c r="EG6" s="387">
        <v>98.8</v>
      </c>
      <c r="EH6" s="386">
        <v>22</v>
      </c>
      <c r="EI6" s="388">
        <v>8464</v>
      </c>
      <c r="EJ6" s="386">
        <v>45</v>
      </c>
      <c r="EK6" s="387">
        <v>63.7</v>
      </c>
      <c r="EL6" s="386">
        <v>46</v>
      </c>
      <c r="EM6" s="387">
        <v>92.800546448087431</v>
      </c>
      <c r="EN6" s="386">
        <v>6</v>
      </c>
      <c r="EO6" s="387">
        <v>50.352926623733055</v>
      </c>
      <c r="EP6" s="386">
        <v>41</v>
      </c>
      <c r="EQ6" s="387">
        <v>71.292246520874741</v>
      </c>
      <c r="ER6" s="386">
        <v>15</v>
      </c>
      <c r="ES6" s="388">
        <v>345.58</v>
      </c>
      <c r="ET6" s="386">
        <v>11</v>
      </c>
      <c r="EU6" s="387">
        <v>94.433025891599712</v>
      </c>
      <c r="EV6" s="386">
        <v>34</v>
      </c>
      <c r="EW6" s="387">
        <v>59.2</v>
      </c>
      <c r="EX6" s="386">
        <v>33</v>
      </c>
      <c r="EY6" s="387">
        <v>384.77678451995581</v>
      </c>
      <c r="EZ6" s="386">
        <v>2</v>
      </c>
      <c r="FA6" s="387">
        <v>54.427238358833215</v>
      </c>
      <c r="FB6" s="386">
        <v>25</v>
      </c>
      <c r="FC6" s="387">
        <v>62.4</v>
      </c>
      <c r="FD6" s="386">
        <v>24</v>
      </c>
      <c r="FE6" s="387">
        <v>33.1</v>
      </c>
      <c r="FF6" s="386">
        <v>17</v>
      </c>
      <c r="FG6" s="387">
        <v>100</v>
      </c>
      <c r="FH6" s="386">
        <v>35</v>
      </c>
      <c r="FI6" s="387">
        <v>759.69153861319285</v>
      </c>
      <c r="FJ6" s="386">
        <v>30</v>
      </c>
      <c r="FK6" s="387">
        <v>547.01815371855503</v>
      </c>
      <c r="FL6" s="386">
        <v>32</v>
      </c>
      <c r="FM6" s="385">
        <v>26.443721938380556</v>
      </c>
      <c r="FN6" s="386">
        <v>42</v>
      </c>
      <c r="FO6" s="387">
        <v>18.090871840862174</v>
      </c>
      <c r="FP6" s="386">
        <v>45</v>
      </c>
      <c r="FQ6" s="385">
        <v>23.183376456604737</v>
      </c>
      <c r="FR6" s="386">
        <v>7</v>
      </c>
      <c r="FS6" s="385">
        <v>31.421446384039896</v>
      </c>
      <c r="FT6" s="386">
        <v>33</v>
      </c>
      <c r="FU6" s="387">
        <v>16.506234413965085</v>
      </c>
      <c r="FV6" s="386">
        <v>40</v>
      </c>
      <c r="FW6" s="387">
        <v>78.084532304576058</v>
      </c>
      <c r="FX6" s="386">
        <v>6</v>
      </c>
      <c r="FY6" s="387">
        <v>44.275862068965516</v>
      </c>
      <c r="FZ6" s="386">
        <v>2</v>
      </c>
      <c r="GA6" s="387">
        <v>252.65371442708371</v>
      </c>
      <c r="GB6" s="386">
        <v>15</v>
      </c>
      <c r="GC6" s="385">
        <v>78.67</v>
      </c>
      <c r="GD6" s="386">
        <v>47</v>
      </c>
      <c r="GE6" s="385">
        <v>85.93</v>
      </c>
      <c r="GF6" s="386">
        <v>47</v>
      </c>
      <c r="GG6" s="387">
        <v>35.525735834272005</v>
      </c>
      <c r="GH6" s="386">
        <v>27</v>
      </c>
      <c r="GI6" s="387">
        <v>734.45847217175503</v>
      </c>
      <c r="GJ6" s="386">
        <v>4</v>
      </c>
      <c r="GK6" s="387">
        <v>2.0867145838163692</v>
      </c>
      <c r="GL6" s="386">
        <v>19</v>
      </c>
      <c r="GM6" s="390">
        <v>198.1491646501272</v>
      </c>
      <c r="GN6" s="391">
        <v>41</v>
      </c>
      <c r="GO6" s="390">
        <v>56.746580902533495</v>
      </c>
      <c r="GP6" s="391">
        <v>45</v>
      </c>
      <c r="GQ6" s="387">
        <v>772.65031272468627</v>
      </c>
      <c r="GR6" s="386">
        <v>28</v>
      </c>
      <c r="GS6" s="387">
        <v>1358.6708620996235</v>
      </c>
      <c r="GT6" s="386">
        <v>25</v>
      </c>
      <c r="GU6" s="387">
        <v>31.350597169093142</v>
      </c>
      <c r="GV6" s="386">
        <v>15</v>
      </c>
      <c r="GW6" s="387">
        <v>38.887643316041348</v>
      </c>
      <c r="GX6" s="386">
        <v>7</v>
      </c>
      <c r="GY6" s="388">
        <v>366.85814127888551</v>
      </c>
      <c r="GZ6" s="386">
        <v>46</v>
      </c>
      <c r="HA6" s="387">
        <v>36.490989354217724</v>
      </c>
      <c r="HB6" s="386">
        <v>10</v>
      </c>
      <c r="HC6" s="387">
        <v>289.14470378130147</v>
      </c>
      <c r="HD6" s="386">
        <v>37</v>
      </c>
      <c r="HE6" s="387">
        <v>4.0975051605371595</v>
      </c>
      <c r="HF6" s="386">
        <v>22</v>
      </c>
      <c r="HG6" s="385">
        <v>204.48877805486285</v>
      </c>
      <c r="HH6" s="386">
        <v>39</v>
      </c>
      <c r="HI6" s="385">
        <v>2.3193425437002793</v>
      </c>
      <c r="HJ6" s="386">
        <v>21</v>
      </c>
      <c r="HK6" s="385">
        <v>3.904226615228803</v>
      </c>
      <c r="HL6" s="386">
        <v>43</v>
      </c>
      <c r="HM6" s="385">
        <v>3.41</v>
      </c>
      <c r="HN6" s="386">
        <v>42</v>
      </c>
    </row>
    <row r="7" spans="2:222" s="374" customFormat="1">
      <c r="B7" s="375" t="s">
        <v>3</v>
      </c>
      <c r="C7" s="385">
        <v>15275.01</v>
      </c>
      <c r="D7" s="386">
        <v>2</v>
      </c>
      <c r="E7" s="387">
        <v>75.685711498715875</v>
      </c>
      <c r="F7" s="386">
        <v>9</v>
      </c>
      <c r="G7" s="387">
        <v>11.2</v>
      </c>
      <c r="H7" s="386">
        <v>45</v>
      </c>
      <c r="I7" s="388">
        <v>1824</v>
      </c>
      <c r="J7" s="386">
        <v>33</v>
      </c>
      <c r="K7" s="388">
        <v>1318</v>
      </c>
      <c r="L7" s="386">
        <v>39</v>
      </c>
      <c r="M7" s="388">
        <v>1279594</v>
      </c>
      <c r="N7" s="386">
        <v>32</v>
      </c>
      <c r="O7" s="388">
        <v>1267993</v>
      </c>
      <c r="P7" s="386">
        <v>32</v>
      </c>
      <c r="Q7" s="387">
        <v>83.770419790232538</v>
      </c>
      <c r="R7" s="386">
        <v>46</v>
      </c>
      <c r="S7" s="387">
        <v>11.593123936804069</v>
      </c>
      <c r="T7" s="386">
        <v>41</v>
      </c>
      <c r="U7" s="387">
        <v>57.255836585848662</v>
      </c>
      <c r="V7" s="386">
        <v>30</v>
      </c>
      <c r="W7" s="387">
        <v>31.151591530868071</v>
      </c>
      <c r="X7" s="386">
        <v>10</v>
      </c>
      <c r="Y7" s="385">
        <v>-0.9066156921648586</v>
      </c>
      <c r="Z7" s="386">
        <v>42</v>
      </c>
      <c r="AA7" s="385">
        <v>1.45</v>
      </c>
      <c r="AB7" s="386">
        <v>36</v>
      </c>
      <c r="AC7" s="387">
        <v>13.375468161101836</v>
      </c>
      <c r="AD7" s="386">
        <v>6</v>
      </c>
      <c r="AE7" s="388">
        <v>489383</v>
      </c>
      <c r="AF7" s="386">
        <v>32</v>
      </c>
      <c r="AG7" s="387">
        <v>51.291932903267991</v>
      </c>
      <c r="AH7" s="386">
        <v>45</v>
      </c>
      <c r="AI7" s="385">
        <v>3.8422925047693481</v>
      </c>
      <c r="AJ7" s="386">
        <v>46</v>
      </c>
      <c r="AK7" s="385">
        <v>1.4802920836313767</v>
      </c>
      <c r="AL7" s="386">
        <v>40</v>
      </c>
      <c r="AM7" s="388">
        <v>4647038</v>
      </c>
      <c r="AN7" s="386">
        <v>28</v>
      </c>
      <c r="AO7" s="388">
        <v>1343.280966622134</v>
      </c>
      <c r="AP7" s="386">
        <v>5</v>
      </c>
      <c r="AQ7" s="388">
        <v>2715.8014552804134</v>
      </c>
      <c r="AR7" s="386">
        <v>29</v>
      </c>
      <c r="AS7" s="388">
        <v>260900</v>
      </c>
      <c r="AT7" s="386">
        <v>11</v>
      </c>
      <c r="AU7" s="387">
        <v>173.0106100795756</v>
      </c>
      <c r="AV7" s="386">
        <v>36</v>
      </c>
      <c r="AW7" s="385">
        <v>13.506599125838045</v>
      </c>
      <c r="AX7" s="386">
        <v>1</v>
      </c>
      <c r="AY7" s="388">
        <v>22970</v>
      </c>
      <c r="AZ7" s="386">
        <v>5</v>
      </c>
      <c r="BA7" s="388">
        <v>1474</v>
      </c>
      <c r="BB7" s="386">
        <v>3</v>
      </c>
      <c r="BC7" s="388">
        <v>38382</v>
      </c>
      <c r="BD7" s="386">
        <v>12</v>
      </c>
      <c r="BE7" s="388">
        <v>6289</v>
      </c>
      <c r="BF7" s="386">
        <v>9</v>
      </c>
      <c r="BG7" s="388">
        <v>2376488</v>
      </c>
      <c r="BH7" s="386">
        <v>34</v>
      </c>
      <c r="BI7" s="387">
        <v>2810.8816502259124</v>
      </c>
      <c r="BJ7" s="386">
        <v>40</v>
      </c>
      <c r="BK7" s="388">
        <v>2855.7759999999998</v>
      </c>
      <c r="BL7" s="386">
        <v>29</v>
      </c>
      <c r="BM7" s="387">
        <v>95.070723530947461</v>
      </c>
      <c r="BN7" s="386">
        <v>17</v>
      </c>
      <c r="BO7" s="385">
        <v>9.0136638655462189</v>
      </c>
      <c r="BP7" s="386">
        <v>27</v>
      </c>
      <c r="BQ7" s="389">
        <v>0.35155999999999998</v>
      </c>
      <c r="BR7" s="386">
        <v>34</v>
      </c>
      <c r="BS7" s="388">
        <v>1104535.7253549506</v>
      </c>
      <c r="BT7" s="386">
        <v>8</v>
      </c>
      <c r="BU7" s="388">
        <v>582359.07627199462</v>
      </c>
      <c r="BV7" s="386">
        <v>1</v>
      </c>
      <c r="BW7" s="388">
        <v>891126.1229360099</v>
      </c>
      <c r="BX7" s="386">
        <v>2</v>
      </c>
      <c r="BY7" s="388">
        <v>797475.38590512727</v>
      </c>
      <c r="BZ7" s="386">
        <v>2</v>
      </c>
      <c r="CA7" s="388">
        <v>244491.60444892047</v>
      </c>
      <c r="CB7" s="386">
        <v>3</v>
      </c>
      <c r="CC7" s="388">
        <v>164295.32497419149</v>
      </c>
      <c r="CD7" s="386">
        <v>2</v>
      </c>
      <c r="CE7" s="387">
        <v>542.05949352355299</v>
      </c>
      <c r="CF7" s="386">
        <v>6</v>
      </c>
      <c r="CG7" s="387">
        <v>499.65175786572996</v>
      </c>
      <c r="CH7" s="386">
        <v>6</v>
      </c>
      <c r="CI7" s="387">
        <v>232.24757591592638</v>
      </c>
      <c r="CJ7" s="386">
        <v>3</v>
      </c>
      <c r="CK7" s="388">
        <v>11</v>
      </c>
      <c r="CL7" s="386">
        <v>26</v>
      </c>
      <c r="CM7" s="385">
        <v>4.1677562761506275</v>
      </c>
      <c r="CN7" s="386">
        <v>47</v>
      </c>
      <c r="CO7" s="385">
        <v>28.476298957329362</v>
      </c>
      <c r="CP7" s="386">
        <v>46</v>
      </c>
      <c r="CQ7" s="385">
        <v>0.99536592722586303</v>
      </c>
      <c r="CR7" s="386">
        <v>39</v>
      </c>
      <c r="CS7" s="387">
        <v>43.571552171655995</v>
      </c>
      <c r="CT7" s="386">
        <v>43</v>
      </c>
      <c r="CU7" s="387">
        <v>145.35860593281933</v>
      </c>
      <c r="CV7" s="386">
        <v>27</v>
      </c>
      <c r="CW7" s="387">
        <v>36.730400423884447</v>
      </c>
      <c r="CX7" s="386">
        <v>14</v>
      </c>
      <c r="CY7" s="387">
        <v>702.56659534196001</v>
      </c>
      <c r="CZ7" s="386">
        <v>8</v>
      </c>
      <c r="DA7" s="388">
        <v>330.5775347340246</v>
      </c>
      <c r="DB7" s="386">
        <v>45</v>
      </c>
      <c r="DC7" s="387">
        <v>60.074508488710421</v>
      </c>
      <c r="DD7" s="386">
        <v>22</v>
      </c>
      <c r="DE7" s="387">
        <v>10.644022196065244</v>
      </c>
      <c r="DF7" s="386">
        <v>4</v>
      </c>
      <c r="DG7" s="387">
        <v>25.087651199300993</v>
      </c>
      <c r="DH7" s="386">
        <v>21</v>
      </c>
      <c r="DI7" s="387">
        <v>62.908652599520053</v>
      </c>
      <c r="DJ7" s="386">
        <v>35</v>
      </c>
      <c r="DK7" s="387">
        <v>78.552289774629159</v>
      </c>
      <c r="DL7" s="386">
        <v>24</v>
      </c>
      <c r="DM7" s="385">
        <v>1.9337481082898942</v>
      </c>
      <c r="DN7" s="386">
        <v>26</v>
      </c>
      <c r="DO7" s="387">
        <v>48.051925947485145</v>
      </c>
      <c r="DP7" s="386">
        <v>15</v>
      </c>
      <c r="DQ7" s="385">
        <v>1.1885686267273332</v>
      </c>
      <c r="DR7" s="386">
        <v>24</v>
      </c>
      <c r="DS7" s="385">
        <v>1.3144658331084524</v>
      </c>
      <c r="DT7" s="386">
        <v>27</v>
      </c>
      <c r="DU7" s="387">
        <v>10.402752479255211</v>
      </c>
      <c r="DV7" s="386">
        <v>1</v>
      </c>
      <c r="DW7" s="388">
        <v>280575</v>
      </c>
      <c r="DX7" s="386">
        <v>32</v>
      </c>
      <c r="DY7" s="387">
        <v>154.5</v>
      </c>
      <c r="DZ7" s="386">
        <v>2</v>
      </c>
      <c r="EA7" s="385">
        <v>3.48</v>
      </c>
      <c r="EB7" s="386">
        <v>1</v>
      </c>
      <c r="EC7" s="387">
        <v>465.505</v>
      </c>
      <c r="ED7" s="386">
        <v>27</v>
      </c>
      <c r="EE7" s="387">
        <v>306.673</v>
      </c>
      <c r="EF7" s="386">
        <v>4</v>
      </c>
      <c r="EG7" s="387">
        <v>98.5</v>
      </c>
      <c r="EH7" s="386">
        <v>26</v>
      </c>
      <c r="EI7" s="388">
        <v>12278</v>
      </c>
      <c r="EJ7" s="386">
        <v>30</v>
      </c>
      <c r="EK7" s="387">
        <v>72.400000000000006</v>
      </c>
      <c r="EL7" s="386">
        <v>42</v>
      </c>
      <c r="EM7" s="387">
        <v>90.012160898035546</v>
      </c>
      <c r="EN7" s="386">
        <v>9</v>
      </c>
      <c r="EO7" s="387">
        <v>62.886782498010632</v>
      </c>
      <c r="EP7" s="386">
        <v>27</v>
      </c>
      <c r="EQ7" s="387">
        <v>68.929780033840942</v>
      </c>
      <c r="ER7" s="386">
        <v>23</v>
      </c>
      <c r="ES7" s="388">
        <v>404.12</v>
      </c>
      <c r="ET7" s="386">
        <v>3</v>
      </c>
      <c r="EU7" s="387">
        <v>92.39664358224698</v>
      </c>
      <c r="EV7" s="386">
        <v>40</v>
      </c>
      <c r="EW7" s="387">
        <v>58</v>
      </c>
      <c r="EX7" s="386">
        <v>36</v>
      </c>
      <c r="EY7" s="387">
        <v>344.49364407773095</v>
      </c>
      <c r="EZ7" s="386">
        <v>29</v>
      </c>
      <c r="FA7" s="387">
        <v>66.00982812996601</v>
      </c>
      <c r="FB7" s="386">
        <v>15</v>
      </c>
      <c r="FC7" s="387">
        <v>62.8</v>
      </c>
      <c r="FD7" s="386">
        <v>21</v>
      </c>
      <c r="FE7" s="387">
        <v>17.600000000000001</v>
      </c>
      <c r="FF7" s="386">
        <v>42</v>
      </c>
      <c r="FG7" s="387">
        <v>289.39999999999998</v>
      </c>
      <c r="FH7" s="386">
        <v>6</v>
      </c>
      <c r="FI7" s="387">
        <v>804.4870665661399</v>
      </c>
      <c r="FJ7" s="386">
        <v>17</v>
      </c>
      <c r="FK7" s="387">
        <v>575.23501277332684</v>
      </c>
      <c r="FL7" s="386">
        <v>24</v>
      </c>
      <c r="FM7" s="385">
        <v>32.390865937356118</v>
      </c>
      <c r="FN7" s="386">
        <v>37</v>
      </c>
      <c r="FO7" s="387">
        <v>22.870788718865168</v>
      </c>
      <c r="FP7" s="386">
        <v>41</v>
      </c>
      <c r="FQ7" s="385">
        <v>10.918306900469993</v>
      </c>
      <c r="FR7" s="386">
        <v>30</v>
      </c>
      <c r="FS7" s="385">
        <v>38.481012658227847</v>
      </c>
      <c r="FT7" s="386">
        <v>16</v>
      </c>
      <c r="FU7" s="387">
        <v>21.556962025316455</v>
      </c>
      <c r="FV7" s="386">
        <v>18</v>
      </c>
      <c r="FW7" s="387">
        <v>82.80802812002905</v>
      </c>
      <c r="FX7" s="386">
        <v>4</v>
      </c>
      <c r="FY7" s="387">
        <v>38.707482993197281</v>
      </c>
      <c r="FZ7" s="386">
        <v>7</v>
      </c>
      <c r="GA7" s="387">
        <v>291.40539419381651</v>
      </c>
      <c r="GB7" s="386">
        <v>5</v>
      </c>
      <c r="GC7" s="385">
        <v>79.86</v>
      </c>
      <c r="GD7" s="386">
        <v>45</v>
      </c>
      <c r="GE7" s="385">
        <v>86.44</v>
      </c>
      <c r="GF7" s="386">
        <v>42</v>
      </c>
      <c r="GG7" s="387">
        <v>43.502153308466433</v>
      </c>
      <c r="GH7" s="386">
        <v>6</v>
      </c>
      <c r="GI7" s="387">
        <v>760.88748124003837</v>
      </c>
      <c r="GJ7" s="386">
        <v>2</v>
      </c>
      <c r="GK7" s="387">
        <v>2.0381249250689364</v>
      </c>
      <c r="GL7" s="386">
        <v>22</v>
      </c>
      <c r="GM7" s="390">
        <v>193.84965058955373</v>
      </c>
      <c r="GN7" s="391">
        <v>43</v>
      </c>
      <c r="GO7" s="390">
        <v>77.050898545969886</v>
      </c>
      <c r="GP7" s="391">
        <v>15</v>
      </c>
      <c r="GQ7" s="387">
        <v>828.86892908714799</v>
      </c>
      <c r="GR7" s="386">
        <v>25</v>
      </c>
      <c r="GS7" s="387">
        <v>1377.8467231285977</v>
      </c>
      <c r="GT7" s="386">
        <v>23</v>
      </c>
      <c r="GU7" s="387">
        <v>30.788530051432296</v>
      </c>
      <c r="GV7" s="386">
        <v>19</v>
      </c>
      <c r="GW7" s="387">
        <v>31.072726742182329</v>
      </c>
      <c r="GX7" s="386">
        <v>30</v>
      </c>
      <c r="GY7" s="388">
        <v>396.23247131490473</v>
      </c>
      <c r="GZ7" s="386">
        <v>41</v>
      </c>
      <c r="HA7" s="387">
        <v>34.542777444354975</v>
      </c>
      <c r="HB7" s="386">
        <v>15</v>
      </c>
      <c r="HC7" s="387">
        <v>187.14614355126565</v>
      </c>
      <c r="HD7" s="386">
        <v>46</v>
      </c>
      <c r="HE7" s="387">
        <v>5.7571295740591628</v>
      </c>
      <c r="HF7" s="386">
        <v>6</v>
      </c>
      <c r="HG7" s="385">
        <v>143.03797468354429</v>
      </c>
      <c r="HH7" s="386">
        <v>45</v>
      </c>
      <c r="HI7" s="385">
        <v>1.8927549284578067</v>
      </c>
      <c r="HJ7" s="386">
        <v>31</v>
      </c>
      <c r="HK7" s="385">
        <v>3.330460026198883</v>
      </c>
      <c r="HL7" s="386">
        <v>46</v>
      </c>
      <c r="HM7" s="385">
        <v>1.83</v>
      </c>
      <c r="HN7" s="386">
        <v>47</v>
      </c>
    </row>
    <row r="8" spans="2:222" s="374" customFormat="1">
      <c r="B8" s="375" t="s">
        <v>4</v>
      </c>
      <c r="C8" s="385">
        <v>7282.22</v>
      </c>
      <c r="D8" s="386">
        <v>16</v>
      </c>
      <c r="E8" s="387">
        <v>56.411781022819966</v>
      </c>
      <c r="F8" s="386">
        <v>34</v>
      </c>
      <c r="G8" s="387">
        <v>13.5</v>
      </c>
      <c r="H8" s="386">
        <v>41</v>
      </c>
      <c r="I8" s="388">
        <v>1896</v>
      </c>
      <c r="J8" s="386">
        <v>26</v>
      </c>
      <c r="K8" s="388">
        <v>1209</v>
      </c>
      <c r="L8" s="386">
        <v>44</v>
      </c>
      <c r="M8" s="388">
        <v>2333899</v>
      </c>
      <c r="N8" s="386">
        <v>14</v>
      </c>
      <c r="O8" s="388">
        <v>2330120</v>
      </c>
      <c r="P8" s="386">
        <v>14</v>
      </c>
      <c r="Q8" s="387">
        <v>320.49278928678342</v>
      </c>
      <c r="R8" s="386">
        <v>19</v>
      </c>
      <c r="S8" s="387">
        <v>12.231129727224349</v>
      </c>
      <c r="T8" s="386">
        <v>30</v>
      </c>
      <c r="U8" s="387">
        <v>61.327313614749457</v>
      </c>
      <c r="V8" s="386">
        <v>6</v>
      </c>
      <c r="W8" s="387">
        <v>26.436406708667366</v>
      </c>
      <c r="X8" s="386">
        <v>41</v>
      </c>
      <c r="Y8" s="385">
        <v>-0.16191788933454276</v>
      </c>
      <c r="Z8" s="386">
        <v>10</v>
      </c>
      <c r="AA8" s="385">
        <v>1.34</v>
      </c>
      <c r="AB8" s="386">
        <v>44</v>
      </c>
      <c r="AC8" s="387">
        <v>10.054417798224984</v>
      </c>
      <c r="AD8" s="386">
        <v>36</v>
      </c>
      <c r="AE8" s="388">
        <v>942569</v>
      </c>
      <c r="AF8" s="386">
        <v>14</v>
      </c>
      <c r="AG8" s="387">
        <v>51.304466834788755</v>
      </c>
      <c r="AH8" s="386">
        <v>44</v>
      </c>
      <c r="AI8" s="385">
        <v>4.7752905429763279</v>
      </c>
      <c r="AJ8" s="386">
        <v>9</v>
      </c>
      <c r="AK8" s="385">
        <v>1.6235215353715688</v>
      </c>
      <c r="AL8" s="386">
        <v>30</v>
      </c>
      <c r="AM8" s="388">
        <v>8895851</v>
      </c>
      <c r="AN8" s="386">
        <v>14</v>
      </c>
      <c r="AO8" s="388">
        <v>1231.7944553797345</v>
      </c>
      <c r="AP8" s="386">
        <v>9</v>
      </c>
      <c r="AQ8" s="388">
        <v>2807.3024874339476</v>
      </c>
      <c r="AR8" s="386">
        <v>24</v>
      </c>
      <c r="AS8" s="388">
        <v>184300</v>
      </c>
      <c r="AT8" s="386">
        <v>19</v>
      </c>
      <c r="AU8" s="387">
        <v>143.42412451361866</v>
      </c>
      <c r="AV8" s="386">
        <v>40</v>
      </c>
      <c r="AW8" s="385">
        <v>5.5539700541817094</v>
      </c>
      <c r="AX8" s="386">
        <v>31</v>
      </c>
      <c r="AY8" s="388">
        <v>8080</v>
      </c>
      <c r="AZ8" s="386">
        <v>17</v>
      </c>
      <c r="BA8" s="388">
        <v>586</v>
      </c>
      <c r="BB8" s="386">
        <v>10</v>
      </c>
      <c r="BC8" s="388">
        <v>73695</v>
      </c>
      <c r="BD8" s="386">
        <v>5</v>
      </c>
      <c r="BE8" s="388">
        <v>6516</v>
      </c>
      <c r="BF8" s="386">
        <v>8</v>
      </c>
      <c r="BG8" s="388">
        <v>4025538</v>
      </c>
      <c r="BH8" s="386">
        <v>26</v>
      </c>
      <c r="BI8" s="387">
        <v>3614.4973601982547</v>
      </c>
      <c r="BJ8" s="386">
        <v>23</v>
      </c>
      <c r="BK8" s="388">
        <v>10044.14</v>
      </c>
      <c r="BL8" s="386">
        <v>11</v>
      </c>
      <c r="BM8" s="387">
        <v>79.744707222023891</v>
      </c>
      <c r="BN8" s="386">
        <v>37</v>
      </c>
      <c r="BO8" s="385">
        <v>10.154763459548519</v>
      </c>
      <c r="BP8" s="386">
        <v>10</v>
      </c>
      <c r="BQ8" s="389">
        <v>0.61443000000000003</v>
      </c>
      <c r="BR8" s="386">
        <v>13</v>
      </c>
      <c r="BS8" s="388">
        <v>673741.53133744188</v>
      </c>
      <c r="BT8" s="386">
        <v>38</v>
      </c>
      <c r="BU8" s="388">
        <v>518453.30902444082</v>
      </c>
      <c r="BV8" s="386">
        <v>2</v>
      </c>
      <c r="BW8" s="388">
        <v>593742.17851441132</v>
      </c>
      <c r="BX8" s="386">
        <v>8</v>
      </c>
      <c r="BY8" s="388">
        <v>541744.77022642607</v>
      </c>
      <c r="BZ8" s="386">
        <v>12</v>
      </c>
      <c r="CA8" s="388">
        <v>101418.61191698282</v>
      </c>
      <c r="CB8" s="386">
        <v>28</v>
      </c>
      <c r="CC8" s="388">
        <v>136170.58348926235</v>
      </c>
      <c r="CD8" s="386">
        <v>4</v>
      </c>
      <c r="CE8" s="387">
        <v>336.45082707279261</v>
      </c>
      <c r="CF8" s="386">
        <v>31</v>
      </c>
      <c r="CG8" s="387">
        <v>344.83322165748746</v>
      </c>
      <c r="CH8" s="386">
        <v>23</v>
      </c>
      <c r="CI8" s="387">
        <v>156.34257125929827</v>
      </c>
      <c r="CJ8" s="386">
        <v>27</v>
      </c>
      <c r="CK8" s="388">
        <v>18</v>
      </c>
      <c r="CL8" s="386">
        <v>16</v>
      </c>
      <c r="CM8" s="385">
        <v>10.448038983452337</v>
      </c>
      <c r="CN8" s="386">
        <v>18</v>
      </c>
      <c r="CO8" s="385">
        <v>48.19027921406412</v>
      </c>
      <c r="CP8" s="386">
        <v>3</v>
      </c>
      <c r="CQ8" s="385">
        <v>1.7437918801734331</v>
      </c>
      <c r="CR8" s="386">
        <v>6</v>
      </c>
      <c r="CS8" s="387">
        <v>49.252751691406644</v>
      </c>
      <c r="CT8" s="386">
        <v>27</v>
      </c>
      <c r="CU8" s="387">
        <v>189.38265966093647</v>
      </c>
      <c r="CV8" s="386">
        <v>21</v>
      </c>
      <c r="CW8" s="387">
        <v>14.996364452789088</v>
      </c>
      <c r="CX8" s="386">
        <v>45</v>
      </c>
      <c r="CY8" s="387">
        <v>388.62007310513434</v>
      </c>
      <c r="CZ8" s="386">
        <v>34</v>
      </c>
      <c r="DA8" s="388">
        <v>634.32784577618315</v>
      </c>
      <c r="DB8" s="386">
        <v>31</v>
      </c>
      <c r="DC8" s="387">
        <v>59.354781594732728</v>
      </c>
      <c r="DD8" s="386">
        <v>27</v>
      </c>
      <c r="DE8" s="387">
        <v>4.3617981551626412</v>
      </c>
      <c r="DF8" s="386">
        <v>29</v>
      </c>
      <c r="DG8" s="387">
        <v>22.868895574561172</v>
      </c>
      <c r="DH8" s="386">
        <v>28</v>
      </c>
      <c r="DI8" s="387">
        <v>70.517298481251515</v>
      </c>
      <c r="DJ8" s="386">
        <v>8</v>
      </c>
      <c r="DK8" s="387">
        <v>82.412352599016444</v>
      </c>
      <c r="DL8" s="386">
        <v>4</v>
      </c>
      <c r="DM8" s="385">
        <v>1.949575435071206</v>
      </c>
      <c r="DN8" s="386">
        <v>25</v>
      </c>
      <c r="DO8" s="387">
        <v>44.771438699392348</v>
      </c>
      <c r="DP8" s="386">
        <v>36</v>
      </c>
      <c r="DQ8" s="385">
        <v>1.4280491348897091</v>
      </c>
      <c r="DR8" s="386">
        <v>9</v>
      </c>
      <c r="DS8" s="385">
        <v>1.4962728645635262</v>
      </c>
      <c r="DT8" s="386">
        <v>11</v>
      </c>
      <c r="DU8" s="387">
        <v>7.7920213484664238</v>
      </c>
      <c r="DV8" s="386">
        <v>20</v>
      </c>
      <c r="DW8" s="388">
        <v>301418</v>
      </c>
      <c r="DX8" s="386">
        <v>19</v>
      </c>
      <c r="DY8" s="387">
        <v>149</v>
      </c>
      <c r="DZ8" s="386">
        <v>23</v>
      </c>
      <c r="EA8" s="385">
        <v>1.83</v>
      </c>
      <c r="EB8" s="386">
        <v>18</v>
      </c>
      <c r="EC8" s="387">
        <v>386.16300000000001</v>
      </c>
      <c r="ED8" s="386">
        <v>44</v>
      </c>
      <c r="EE8" s="387">
        <v>238.096</v>
      </c>
      <c r="EF8" s="386">
        <v>44</v>
      </c>
      <c r="EG8" s="387">
        <v>98.4</v>
      </c>
      <c r="EH8" s="386">
        <v>30</v>
      </c>
      <c r="EI8" s="388">
        <v>9835</v>
      </c>
      <c r="EJ8" s="386">
        <v>43</v>
      </c>
      <c r="EK8" s="387">
        <v>73.099999999999994</v>
      </c>
      <c r="EL8" s="386">
        <v>41</v>
      </c>
      <c r="EM8" s="387">
        <v>84.024870466321246</v>
      </c>
      <c r="EN8" s="386">
        <v>13</v>
      </c>
      <c r="EO8" s="387">
        <v>91.390142996927196</v>
      </c>
      <c r="EP8" s="386">
        <v>4</v>
      </c>
      <c r="EQ8" s="387">
        <v>57.95857035526457</v>
      </c>
      <c r="ER8" s="386">
        <v>42</v>
      </c>
      <c r="ES8" s="388">
        <v>352.86</v>
      </c>
      <c r="ET8" s="386">
        <v>10</v>
      </c>
      <c r="EU8" s="387">
        <v>98.632072914811403</v>
      </c>
      <c r="EV8" s="386">
        <v>9</v>
      </c>
      <c r="EW8" s="387">
        <v>80.599999999999994</v>
      </c>
      <c r="EX8" s="386">
        <v>12</v>
      </c>
      <c r="EY8" s="387">
        <v>364.67216447669762</v>
      </c>
      <c r="EZ8" s="386">
        <v>15</v>
      </c>
      <c r="FA8" s="387">
        <v>34.590493193483596</v>
      </c>
      <c r="FB8" s="386">
        <v>35</v>
      </c>
      <c r="FC8" s="387">
        <v>70.8</v>
      </c>
      <c r="FD8" s="386">
        <v>10</v>
      </c>
      <c r="FE8" s="387">
        <v>30.2</v>
      </c>
      <c r="FF8" s="386">
        <v>18</v>
      </c>
      <c r="FG8" s="387">
        <v>154.9</v>
      </c>
      <c r="FH8" s="386">
        <v>24</v>
      </c>
      <c r="FI8" s="387">
        <v>732.13295634545955</v>
      </c>
      <c r="FJ8" s="386">
        <v>32</v>
      </c>
      <c r="FK8" s="387">
        <v>553.10726132795958</v>
      </c>
      <c r="FL8" s="386">
        <v>30</v>
      </c>
      <c r="FM8" s="385">
        <v>93.697600187648774</v>
      </c>
      <c r="FN8" s="386">
        <v>14</v>
      </c>
      <c r="FO8" s="387">
        <v>20.599797435325218</v>
      </c>
      <c r="FP8" s="386">
        <v>42</v>
      </c>
      <c r="FQ8" s="385">
        <v>12.069502579160451</v>
      </c>
      <c r="FR8" s="386">
        <v>26</v>
      </c>
      <c r="FS8" s="385">
        <v>31.493506493506494</v>
      </c>
      <c r="FT8" s="386">
        <v>32</v>
      </c>
      <c r="FU8" s="387">
        <v>16.88961038961039</v>
      </c>
      <c r="FV8" s="386">
        <v>39</v>
      </c>
      <c r="FW8" s="387">
        <v>45.062056889773913</v>
      </c>
      <c r="FX8" s="386">
        <v>34</v>
      </c>
      <c r="FY8" s="387">
        <v>32.070175438596493</v>
      </c>
      <c r="FZ8" s="386">
        <v>17</v>
      </c>
      <c r="GA8" s="387">
        <v>191.10603745729833</v>
      </c>
      <c r="GB8" s="386">
        <v>36</v>
      </c>
      <c r="GC8" s="385">
        <v>80.989999999999995</v>
      </c>
      <c r="GD8" s="386">
        <v>15</v>
      </c>
      <c r="GE8" s="385">
        <v>87.16</v>
      </c>
      <c r="GF8" s="386">
        <v>20</v>
      </c>
      <c r="GG8" s="387">
        <v>46.552437778852877</v>
      </c>
      <c r="GH8" s="386">
        <v>1</v>
      </c>
      <c r="GI8" s="387">
        <v>557.73951556143038</v>
      </c>
      <c r="GJ8" s="386">
        <v>35</v>
      </c>
      <c r="GK8" s="387">
        <v>2.3058742145615958</v>
      </c>
      <c r="GL8" s="386">
        <v>11</v>
      </c>
      <c r="GM8" s="390">
        <v>231.91938612603644</v>
      </c>
      <c r="GN8" s="391">
        <v>28</v>
      </c>
      <c r="GO8" s="390">
        <v>78.536727722177403</v>
      </c>
      <c r="GP8" s="391">
        <v>13</v>
      </c>
      <c r="GQ8" s="387">
        <v>693.74109487923374</v>
      </c>
      <c r="GR8" s="386">
        <v>37</v>
      </c>
      <c r="GS8" s="387">
        <v>1082.5622714709971</v>
      </c>
      <c r="GT8" s="386">
        <v>38</v>
      </c>
      <c r="GU8" s="387">
        <v>25.095363200835592</v>
      </c>
      <c r="GV8" s="386">
        <v>42</v>
      </c>
      <c r="GW8" s="387">
        <v>33.088424630491133</v>
      </c>
      <c r="GX8" s="386">
        <v>24</v>
      </c>
      <c r="GY8" s="388">
        <v>445.2774964379517</v>
      </c>
      <c r="GZ8" s="386">
        <v>30</v>
      </c>
      <c r="HA8" s="387">
        <v>31.500523578184811</v>
      </c>
      <c r="HB8" s="386">
        <v>24</v>
      </c>
      <c r="HC8" s="387">
        <v>342.72912983022337</v>
      </c>
      <c r="HD8" s="386">
        <v>25</v>
      </c>
      <c r="HE8" s="387">
        <v>3.047053370641855</v>
      </c>
      <c r="HF8" s="386">
        <v>32</v>
      </c>
      <c r="HG8" s="385">
        <v>260.87662337662334</v>
      </c>
      <c r="HH8" s="386">
        <v>23</v>
      </c>
      <c r="HI8" s="385">
        <v>1.9312310095617393</v>
      </c>
      <c r="HJ8" s="386">
        <v>29</v>
      </c>
      <c r="HK8" s="385">
        <v>7.0665888452096892</v>
      </c>
      <c r="HL8" s="386">
        <v>14</v>
      </c>
      <c r="HM8" s="385">
        <v>3.17</v>
      </c>
      <c r="HN8" s="386">
        <v>45</v>
      </c>
    </row>
    <row r="9" spans="2:222" s="374" customFormat="1">
      <c r="B9" s="375" t="s">
        <v>5</v>
      </c>
      <c r="C9" s="385">
        <v>11637.52</v>
      </c>
      <c r="D9" s="386">
        <v>6</v>
      </c>
      <c r="E9" s="387">
        <v>71.786133495566915</v>
      </c>
      <c r="F9" s="386">
        <v>16</v>
      </c>
      <c r="G9" s="387">
        <v>12.5</v>
      </c>
      <c r="H9" s="386">
        <v>44</v>
      </c>
      <c r="I9" s="388">
        <v>1674</v>
      </c>
      <c r="J9" s="386">
        <v>45</v>
      </c>
      <c r="K9" s="388">
        <v>1796</v>
      </c>
      <c r="L9" s="386">
        <v>20</v>
      </c>
      <c r="M9" s="388">
        <v>1023119</v>
      </c>
      <c r="N9" s="386">
        <v>38</v>
      </c>
      <c r="O9" s="388">
        <v>1009806</v>
      </c>
      <c r="P9" s="386">
        <v>38</v>
      </c>
      <c r="Q9" s="387">
        <v>87.915401364893256</v>
      </c>
      <c r="R9" s="386">
        <v>45</v>
      </c>
      <c r="S9" s="387">
        <v>10.299007928255525</v>
      </c>
      <c r="T9" s="386">
        <v>47</v>
      </c>
      <c r="U9" s="387">
        <v>54.961051924825163</v>
      </c>
      <c r="V9" s="386">
        <v>45</v>
      </c>
      <c r="W9" s="387">
        <v>34.759151757862398</v>
      </c>
      <c r="X9" s="386">
        <v>1</v>
      </c>
      <c r="Y9" s="385">
        <v>-1.3012171604671596</v>
      </c>
      <c r="Z9" s="386">
        <v>47</v>
      </c>
      <c r="AA9" s="385">
        <v>1.39</v>
      </c>
      <c r="AB9" s="386">
        <v>38</v>
      </c>
      <c r="AC9" s="387">
        <v>15.094978639461441</v>
      </c>
      <c r="AD9" s="386">
        <v>1</v>
      </c>
      <c r="AE9" s="388">
        <v>387392</v>
      </c>
      <c r="AF9" s="386">
        <v>40</v>
      </c>
      <c r="AG9" s="387">
        <v>51.95435114819098</v>
      </c>
      <c r="AH9" s="386">
        <v>41</v>
      </c>
      <c r="AI9" s="385">
        <v>3.4759151757862403</v>
      </c>
      <c r="AJ9" s="386">
        <v>47</v>
      </c>
      <c r="AK9" s="385">
        <v>1.3794728888519181</v>
      </c>
      <c r="AL9" s="386">
        <v>43</v>
      </c>
      <c r="AM9" s="388">
        <v>3458566</v>
      </c>
      <c r="AN9" s="386">
        <v>40</v>
      </c>
      <c r="AO9" s="388">
        <v>1229.0834847485351</v>
      </c>
      <c r="AP9" s="386">
        <v>10</v>
      </c>
      <c r="AQ9" s="388">
        <v>2466.9473529916622</v>
      </c>
      <c r="AR9" s="386">
        <v>39</v>
      </c>
      <c r="AS9" s="388">
        <v>174500</v>
      </c>
      <c r="AT9" s="386">
        <v>20</v>
      </c>
      <c r="AU9" s="387">
        <v>117.11409395973155</v>
      </c>
      <c r="AV9" s="386">
        <v>44</v>
      </c>
      <c r="AW9" s="385">
        <v>12.661077151825541</v>
      </c>
      <c r="AX9" s="386">
        <v>5</v>
      </c>
      <c r="AY9" s="388">
        <v>17010</v>
      </c>
      <c r="AZ9" s="386">
        <v>7</v>
      </c>
      <c r="BA9" s="388">
        <v>1289</v>
      </c>
      <c r="BB9" s="386">
        <v>4</v>
      </c>
      <c r="BC9" s="388">
        <v>3469</v>
      </c>
      <c r="BD9" s="386">
        <v>36</v>
      </c>
      <c r="BE9" s="388">
        <v>1011</v>
      </c>
      <c r="BF9" s="386">
        <v>36</v>
      </c>
      <c r="BG9" s="388">
        <v>1230970</v>
      </c>
      <c r="BH9" s="386">
        <v>43</v>
      </c>
      <c r="BI9" s="387">
        <v>2067.5019734963639</v>
      </c>
      <c r="BJ9" s="386">
        <v>47</v>
      </c>
      <c r="BK9" s="388">
        <v>2075.4760000000001</v>
      </c>
      <c r="BL9" s="386">
        <v>38</v>
      </c>
      <c r="BM9" s="387">
        <v>101.69685196823403</v>
      </c>
      <c r="BN9" s="386">
        <v>8</v>
      </c>
      <c r="BO9" s="385">
        <v>8.2948649344986816</v>
      </c>
      <c r="BP9" s="386">
        <v>44</v>
      </c>
      <c r="BQ9" s="389">
        <v>0.30875999999999998</v>
      </c>
      <c r="BR9" s="386">
        <v>44</v>
      </c>
      <c r="BS9" s="388">
        <v>1260131.7332240054</v>
      </c>
      <c r="BT9" s="386">
        <v>2</v>
      </c>
      <c r="BU9" s="388">
        <v>311382.60885499243</v>
      </c>
      <c r="BV9" s="386">
        <v>10</v>
      </c>
      <c r="BW9" s="388">
        <v>599213.19144469337</v>
      </c>
      <c r="BX9" s="386">
        <v>7</v>
      </c>
      <c r="BY9" s="388">
        <v>590121.51343921502</v>
      </c>
      <c r="BZ9" s="386">
        <v>7</v>
      </c>
      <c r="CA9" s="388">
        <v>195724.05788834687</v>
      </c>
      <c r="CB9" s="386">
        <v>6</v>
      </c>
      <c r="CC9" s="388">
        <v>70271.351130811265</v>
      </c>
      <c r="CD9" s="386">
        <v>17</v>
      </c>
      <c r="CE9" s="387">
        <v>461.22933601242124</v>
      </c>
      <c r="CF9" s="386">
        <v>13</v>
      </c>
      <c r="CG9" s="387">
        <v>489.66267682263327</v>
      </c>
      <c r="CH9" s="386">
        <v>7</v>
      </c>
      <c r="CI9" s="387">
        <v>221.61334515271173</v>
      </c>
      <c r="CJ9" s="386">
        <v>6</v>
      </c>
      <c r="CK9" s="388">
        <v>11</v>
      </c>
      <c r="CL9" s="386">
        <v>26</v>
      </c>
      <c r="CM9" s="385">
        <v>5.7004163976040445</v>
      </c>
      <c r="CN9" s="386">
        <v>43</v>
      </c>
      <c r="CO9" s="385">
        <v>28.000323703164199</v>
      </c>
      <c r="CP9" s="386">
        <v>47</v>
      </c>
      <c r="CQ9" s="385">
        <v>0.87223823246877996</v>
      </c>
      <c r="CR9" s="386">
        <v>44</v>
      </c>
      <c r="CS9" s="387">
        <v>45.260441107461283</v>
      </c>
      <c r="CT9" s="386">
        <v>37</v>
      </c>
      <c r="CU9" s="387">
        <v>342.09119369301129</v>
      </c>
      <c r="CV9" s="386">
        <v>5</v>
      </c>
      <c r="CW9" s="387">
        <v>45.937960295918657</v>
      </c>
      <c r="CX9" s="386">
        <v>8</v>
      </c>
      <c r="CY9" s="387">
        <v>948.08130823491706</v>
      </c>
      <c r="CZ9" s="386">
        <v>2</v>
      </c>
      <c r="DA9" s="388">
        <v>325.85466911466159</v>
      </c>
      <c r="DB9" s="386">
        <v>46</v>
      </c>
      <c r="DC9" s="387">
        <v>56.758704831300847</v>
      </c>
      <c r="DD9" s="386">
        <v>44</v>
      </c>
      <c r="DE9" s="387">
        <v>9.6208686864084729</v>
      </c>
      <c r="DF9" s="386">
        <v>5</v>
      </c>
      <c r="DG9" s="387">
        <v>24.018622105051701</v>
      </c>
      <c r="DH9" s="386">
        <v>23</v>
      </c>
      <c r="DI9" s="387">
        <v>64.742465316536439</v>
      </c>
      <c r="DJ9" s="386">
        <v>30</v>
      </c>
      <c r="DK9" s="387">
        <v>77.693029343483815</v>
      </c>
      <c r="DL9" s="386">
        <v>30</v>
      </c>
      <c r="DM9" s="385">
        <v>0.86649118701422956</v>
      </c>
      <c r="DN9" s="386">
        <v>43</v>
      </c>
      <c r="DO9" s="387">
        <v>44.692272951223515</v>
      </c>
      <c r="DP9" s="386">
        <v>37</v>
      </c>
      <c r="DQ9" s="385">
        <v>1.0354420757120089</v>
      </c>
      <c r="DR9" s="386">
        <v>35</v>
      </c>
      <c r="DS9" s="385">
        <v>1.2116938575418086</v>
      </c>
      <c r="DT9" s="386">
        <v>33</v>
      </c>
      <c r="DU9" s="387">
        <v>8.5711177421360176</v>
      </c>
      <c r="DV9" s="386">
        <v>11</v>
      </c>
      <c r="DW9" s="388">
        <v>263748</v>
      </c>
      <c r="DX9" s="386">
        <v>42</v>
      </c>
      <c r="DY9" s="387">
        <v>151.1</v>
      </c>
      <c r="DZ9" s="386">
        <v>10</v>
      </c>
      <c r="EA9" s="385">
        <v>2.89</v>
      </c>
      <c r="EB9" s="386">
        <v>3</v>
      </c>
      <c r="EC9" s="387">
        <v>440.68700000000001</v>
      </c>
      <c r="ED9" s="386">
        <v>33</v>
      </c>
      <c r="EE9" s="387">
        <v>276.65600000000001</v>
      </c>
      <c r="EF9" s="386">
        <v>19</v>
      </c>
      <c r="EG9" s="387">
        <v>98.1</v>
      </c>
      <c r="EH9" s="386">
        <v>35</v>
      </c>
      <c r="EI9" s="388">
        <v>11408</v>
      </c>
      <c r="EJ9" s="386">
        <v>36</v>
      </c>
      <c r="EK9" s="387">
        <v>81.599999999999994</v>
      </c>
      <c r="EL9" s="386">
        <v>33</v>
      </c>
      <c r="EM9" s="387">
        <v>91.710857142857137</v>
      </c>
      <c r="EN9" s="386">
        <v>8</v>
      </c>
      <c r="EO9" s="387">
        <v>41.641661863763929</v>
      </c>
      <c r="EP9" s="386">
        <v>47</v>
      </c>
      <c r="EQ9" s="387">
        <v>78.097686375321345</v>
      </c>
      <c r="ER9" s="386">
        <v>2</v>
      </c>
      <c r="ES9" s="388">
        <v>374.16</v>
      </c>
      <c r="ET9" s="386">
        <v>5</v>
      </c>
      <c r="EU9" s="387">
        <v>88.360282450396213</v>
      </c>
      <c r="EV9" s="386">
        <v>46</v>
      </c>
      <c r="EW9" s="387">
        <v>63.9</v>
      </c>
      <c r="EX9" s="386">
        <v>29</v>
      </c>
      <c r="EY9" s="387">
        <v>371.63614398716084</v>
      </c>
      <c r="EZ9" s="386">
        <v>10</v>
      </c>
      <c r="FA9" s="387">
        <v>57.139688217340755</v>
      </c>
      <c r="FB9" s="386">
        <v>21</v>
      </c>
      <c r="FC9" s="387">
        <v>69.099999999999994</v>
      </c>
      <c r="FD9" s="386">
        <v>14</v>
      </c>
      <c r="FE9" s="387">
        <v>18.899999999999999</v>
      </c>
      <c r="FF9" s="386">
        <v>40</v>
      </c>
      <c r="FG9" s="387">
        <v>203.2</v>
      </c>
      <c r="FH9" s="386">
        <v>12</v>
      </c>
      <c r="FI9" s="387">
        <v>793.09771899618727</v>
      </c>
      <c r="FJ9" s="386">
        <v>21</v>
      </c>
      <c r="FK9" s="387">
        <v>574.89341194485792</v>
      </c>
      <c r="FL9" s="386">
        <v>25</v>
      </c>
      <c r="FM9" s="385">
        <v>18.162583206164047</v>
      </c>
      <c r="FN9" s="386">
        <v>47</v>
      </c>
      <c r="FO9" s="387">
        <v>30.302850250444145</v>
      </c>
      <c r="FP9" s="386">
        <v>33</v>
      </c>
      <c r="FQ9" s="385">
        <v>14.989458704217203</v>
      </c>
      <c r="FR9" s="386">
        <v>21</v>
      </c>
      <c r="FS9" s="385">
        <v>49.287749287749293</v>
      </c>
      <c r="FT9" s="386">
        <v>3</v>
      </c>
      <c r="FU9" s="387">
        <v>24.279202279202281</v>
      </c>
      <c r="FV9" s="386">
        <v>9</v>
      </c>
      <c r="FW9" s="387">
        <v>68.329956447079937</v>
      </c>
      <c r="FX9" s="386">
        <v>10</v>
      </c>
      <c r="FY9" s="387">
        <v>40.192307692307686</v>
      </c>
      <c r="FZ9" s="386">
        <v>5</v>
      </c>
      <c r="GA9" s="387">
        <v>330.85562969520879</v>
      </c>
      <c r="GB9" s="386">
        <v>1</v>
      </c>
      <c r="GC9" s="385">
        <v>79.510000000000005</v>
      </c>
      <c r="GD9" s="386">
        <v>46</v>
      </c>
      <c r="GE9" s="385">
        <v>86.38</v>
      </c>
      <c r="GF9" s="386">
        <v>44</v>
      </c>
      <c r="GG9" s="387">
        <v>36.417172445991255</v>
      </c>
      <c r="GH9" s="386">
        <v>26</v>
      </c>
      <c r="GI9" s="387">
        <v>814.21579986650909</v>
      </c>
      <c r="GJ9" s="386">
        <v>1</v>
      </c>
      <c r="GK9" s="387">
        <v>2.2943875750088245</v>
      </c>
      <c r="GL9" s="386">
        <v>12</v>
      </c>
      <c r="GM9" s="390">
        <v>223.50827782762232</v>
      </c>
      <c r="GN9" s="391">
        <v>32</v>
      </c>
      <c r="GO9" s="390">
        <v>61.397931879984867</v>
      </c>
      <c r="GP9" s="391">
        <v>38</v>
      </c>
      <c r="GQ9" s="387">
        <v>854.71862912282165</v>
      </c>
      <c r="GR9" s="386">
        <v>20</v>
      </c>
      <c r="GS9" s="387">
        <v>1502.7638972238233</v>
      </c>
      <c r="GT9" s="386">
        <v>18</v>
      </c>
      <c r="GU9" s="387">
        <v>31.099444555276726</v>
      </c>
      <c r="GV9" s="386">
        <v>17</v>
      </c>
      <c r="GW9" s="387">
        <v>25.846548743025892</v>
      </c>
      <c r="GX9" s="386">
        <v>45</v>
      </c>
      <c r="GY9" s="388">
        <v>391.73861117878084</v>
      </c>
      <c r="GZ9" s="386">
        <v>42</v>
      </c>
      <c r="HA9" s="387">
        <v>30.797994862379507</v>
      </c>
      <c r="HB9" s="386">
        <v>28</v>
      </c>
      <c r="HC9" s="387">
        <v>215.58596403665652</v>
      </c>
      <c r="HD9" s="386">
        <v>42</v>
      </c>
      <c r="HE9" s="387">
        <v>5.3475618089019079</v>
      </c>
      <c r="HF9" s="386">
        <v>10</v>
      </c>
      <c r="HG9" s="385">
        <v>149.00284900284899</v>
      </c>
      <c r="HH9" s="386">
        <v>44</v>
      </c>
      <c r="HI9" s="385">
        <v>1.6834916805802302</v>
      </c>
      <c r="HJ9" s="386">
        <v>38</v>
      </c>
      <c r="HK9" s="385">
        <v>2.9183823427470226</v>
      </c>
      <c r="HL9" s="386">
        <v>47</v>
      </c>
      <c r="HM9" s="385">
        <v>2.95</v>
      </c>
      <c r="HN9" s="386">
        <v>46</v>
      </c>
    </row>
    <row r="10" spans="2:222" s="374" customFormat="1">
      <c r="B10" s="375" t="s">
        <v>6</v>
      </c>
      <c r="C10" s="385">
        <v>9323.15</v>
      </c>
      <c r="D10" s="386">
        <v>9</v>
      </c>
      <c r="E10" s="387">
        <v>69.057668277352619</v>
      </c>
      <c r="F10" s="386">
        <v>20</v>
      </c>
      <c r="G10" s="387">
        <v>12.7</v>
      </c>
      <c r="H10" s="386">
        <v>43</v>
      </c>
      <c r="I10" s="388">
        <v>1683</v>
      </c>
      <c r="J10" s="386">
        <v>43</v>
      </c>
      <c r="K10" s="388">
        <v>1244</v>
      </c>
      <c r="L10" s="386">
        <v>43</v>
      </c>
      <c r="M10" s="388">
        <v>1123891</v>
      </c>
      <c r="N10" s="386">
        <v>35</v>
      </c>
      <c r="O10" s="388">
        <v>1113109</v>
      </c>
      <c r="P10" s="386">
        <v>35</v>
      </c>
      <c r="Q10" s="387">
        <v>120.54841979373924</v>
      </c>
      <c r="R10" s="386">
        <v>42</v>
      </c>
      <c r="S10" s="387">
        <v>11.948515374505103</v>
      </c>
      <c r="T10" s="386">
        <v>38</v>
      </c>
      <c r="U10" s="387">
        <v>56.508392259877517</v>
      </c>
      <c r="V10" s="386">
        <v>38</v>
      </c>
      <c r="W10" s="387">
        <v>31.53329997331798</v>
      </c>
      <c r="X10" s="386">
        <v>7</v>
      </c>
      <c r="Y10" s="385">
        <v>-0.95934570167391675</v>
      </c>
      <c r="Z10" s="386">
        <v>43</v>
      </c>
      <c r="AA10" s="385">
        <v>1.47</v>
      </c>
      <c r="AB10" s="386">
        <v>32</v>
      </c>
      <c r="AC10" s="387">
        <v>13.638376834613682</v>
      </c>
      <c r="AD10" s="386">
        <v>4</v>
      </c>
      <c r="AE10" s="388">
        <v>392288</v>
      </c>
      <c r="AF10" s="386">
        <v>37</v>
      </c>
      <c r="AG10" s="387">
        <v>49.840933191940614</v>
      </c>
      <c r="AH10" s="386">
        <v>46</v>
      </c>
      <c r="AI10" s="385">
        <v>3.8486796890511172</v>
      </c>
      <c r="AJ10" s="386">
        <v>45</v>
      </c>
      <c r="AK10" s="385">
        <v>1.3673413834584034</v>
      </c>
      <c r="AL10" s="386">
        <v>45</v>
      </c>
      <c r="AM10" s="388">
        <v>3754564</v>
      </c>
      <c r="AN10" s="386">
        <v>35</v>
      </c>
      <c r="AO10" s="388">
        <v>1101.1615408558528</v>
      </c>
      <c r="AP10" s="386">
        <v>18</v>
      </c>
      <c r="AQ10" s="388">
        <v>2589.0562153098367</v>
      </c>
      <c r="AR10" s="386">
        <v>32</v>
      </c>
      <c r="AS10" s="388">
        <v>239100</v>
      </c>
      <c r="AT10" s="386">
        <v>14</v>
      </c>
      <c r="AU10" s="387">
        <v>200.25125628140702</v>
      </c>
      <c r="AV10" s="386">
        <v>34</v>
      </c>
      <c r="AW10" s="385">
        <v>11.783179704706745</v>
      </c>
      <c r="AX10" s="386">
        <v>6</v>
      </c>
      <c r="AY10" s="388">
        <v>8230</v>
      </c>
      <c r="AZ10" s="386">
        <v>16</v>
      </c>
      <c r="BA10" s="388">
        <v>375</v>
      </c>
      <c r="BB10" s="386">
        <v>17</v>
      </c>
      <c r="BC10" s="388">
        <v>0</v>
      </c>
      <c r="BD10" s="386">
        <v>37</v>
      </c>
      <c r="BE10" s="388">
        <v>474</v>
      </c>
      <c r="BF10" s="386">
        <v>38</v>
      </c>
      <c r="BG10" s="388">
        <v>2559893</v>
      </c>
      <c r="BH10" s="386">
        <v>31</v>
      </c>
      <c r="BI10" s="387">
        <v>2653.536295881664</v>
      </c>
      <c r="BJ10" s="386">
        <v>42</v>
      </c>
      <c r="BK10" s="388">
        <v>2359.9560000000001</v>
      </c>
      <c r="BL10" s="386">
        <v>34</v>
      </c>
      <c r="BM10" s="387">
        <v>102.28998423685114</v>
      </c>
      <c r="BN10" s="386">
        <v>5</v>
      </c>
      <c r="BO10" s="385">
        <v>8.3565504650960616</v>
      </c>
      <c r="BP10" s="386">
        <v>41</v>
      </c>
      <c r="BQ10" s="389">
        <v>0.35108</v>
      </c>
      <c r="BR10" s="386">
        <v>35</v>
      </c>
      <c r="BS10" s="388">
        <v>1052168.3752444729</v>
      </c>
      <c r="BT10" s="386">
        <v>14</v>
      </c>
      <c r="BU10" s="388">
        <v>295652.5341306784</v>
      </c>
      <c r="BV10" s="386">
        <v>14</v>
      </c>
      <c r="BW10" s="388">
        <v>521827.87130460719</v>
      </c>
      <c r="BX10" s="386">
        <v>16</v>
      </c>
      <c r="BY10" s="388">
        <v>513888.88689247862</v>
      </c>
      <c r="BZ10" s="386">
        <v>14</v>
      </c>
      <c r="CA10" s="388">
        <v>164225.20795357868</v>
      </c>
      <c r="CB10" s="386">
        <v>13</v>
      </c>
      <c r="CC10" s="388">
        <v>60685.2922759586</v>
      </c>
      <c r="CD10" s="386">
        <v>22</v>
      </c>
      <c r="CE10" s="387">
        <v>477.36229577959926</v>
      </c>
      <c r="CF10" s="386">
        <v>9</v>
      </c>
      <c r="CG10" s="387">
        <v>341.53929392668744</v>
      </c>
      <c r="CH10" s="386">
        <v>24</v>
      </c>
      <c r="CI10" s="387">
        <v>202.3300590673237</v>
      </c>
      <c r="CJ10" s="386">
        <v>11</v>
      </c>
      <c r="CK10" s="388">
        <v>9</v>
      </c>
      <c r="CL10" s="386">
        <v>37</v>
      </c>
      <c r="CM10" s="385">
        <v>4.7867711053089641</v>
      </c>
      <c r="CN10" s="386">
        <v>46</v>
      </c>
      <c r="CO10" s="385">
        <v>28.909114719748558</v>
      </c>
      <c r="CP10" s="386">
        <v>45</v>
      </c>
      <c r="CQ10" s="385">
        <v>1.0474969513148433</v>
      </c>
      <c r="CR10" s="386">
        <v>37</v>
      </c>
      <c r="CS10" s="387">
        <v>45.329097587610448</v>
      </c>
      <c r="CT10" s="386">
        <v>35</v>
      </c>
      <c r="CU10" s="387">
        <v>438.65463821669539</v>
      </c>
      <c r="CV10" s="386">
        <v>3</v>
      </c>
      <c r="CW10" s="387">
        <v>33.811108016702683</v>
      </c>
      <c r="CX10" s="386">
        <v>17</v>
      </c>
      <c r="CY10" s="387">
        <v>582.7967302879016</v>
      </c>
      <c r="CZ10" s="386">
        <v>17</v>
      </c>
      <c r="DA10" s="388">
        <v>438.91478732091821</v>
      </c>
      <c r="DB10" s="386">
        <v>41</v>
      </c>
      <c r="DC10" s="387">
        <v>60.2688814383338</v>
      </c>
      <c r="DD10" s="386">
        <v>18</v>
      </c>
      <c r="DE10" s="387">
        <v>9.1944841279019087</v>
      </c>
      <c r="DF10" s="386">
        <v>8</v>
      </c>
      <c r="DG10" s="387">
        <v>28.442749965752633</v>
      </c>
      <c r="DH10" s="386">
        <v>13</v>
      </c>
      <c r="DI10" s="387">
        <v>60.183565889266255</v>
      </c>
      <c r="DJ10" s="386">
        <v>45</v>
      </c>
      <c r="DK10" s="387">
        <v>76.271644780968074</v>
      </c>
      <c r="DL10" s="386">
        <v>38</v>
      </c>
      <c r="DM10" s="385">
        <v>1.1816676066160576</v>
      </c>
      <c r="DN10" s="386">
        <v>40</v>
      </c>
      <c r="DO10" s="387">
        <v>49.175939289538618</v>
      </c>
      <c r="DP10" s="386">
        <v>10</v>
      </c>
      <c r="DQ10" s="385">
        <v>1.2060168210831044</v>
      </c>
      <c r="DR10" s="386">
        <v>23</v>
      </c>
      <c r="DS10" s="385">
        <v>1.3504449162112109</v>
      </c>
      <c r="DT10" s="386">
        <v>25</v>
      </c>
      <c r="DU10" s="387">
        <v>9.0850515463917514</v>
      </c>
      <c r="DV10" s="386">
        <v>5</v>
      </c>
      <c r="DW10" s="388">
        <v>277069</v>
      </c>
      <c r="DX10" s="386">
        <v>37</v>
      </c>
      <c r="DY10" s="387">
        <v>153.19999999999999</v>
      </c>
      <c r="DZ10" s="386">
        <v>4</v>
      </c>
      <c r="EA10" s="385">
        <v>2.14</v>
      </c>
      <c r="EB10" s="386">
        <v>9</v>
      </c>
      <c r="EC10" s="387">
        <v>471.78</v>
      </c>
      <c r="ED10" s="386">
        <v>24</v>
      </c>
      <c r="EE10" s="387">
        <v>303.47199999999998</v>
      </c>
      <c r="EF10" s="386">
        <v>6</v>
      </c>
      <c r="EG10" s="387">
        <v>100.70000000000002</v>
      </c>
      <c r="EH10" s="386">
        <v>6</v>
      </c>
      <c r="EI10" s="388">
        <v>11689</v>
      </c>
      <c r="EJ10" s="386">
        <v>35</v>
      </c>
      <c r="EK10" s="387">
        <v>86.4</v>
      </c>
      <c r="EL10" s="386">
        <v>25</v>
      </c>
      <c r="EM10" s="387">
        <v>79.402777777777771</v>
      </c>
      <c r="EN10" s="386">
        <v>20</v>
      </c>
      <c r="EO10" s="387">
        <v>49.563879188830562</v>
      </c>
      <c r="EP10" s="386">
        <v>44</v>
      </c>
      <c r="EQ10" s="387">
        <v>76.738734045324307</v>
      </c>
      <c r="ER10" s="386">
        <v>3</v>
      </c>
      <c r="ES10" s="388">
        <v>407.61</v>
      </c>
      <c r="ET10" s="386">
        <v>2</v>
      </c>
      <c r="EU10" s="387">
        <v>98.035606784942814</v>
      </c>
      <c r="EV10" s="386">
        <v>14</v>
      </c>
      <c r="EW10" s="387">
        <v>76</v>
      </c>
      <c r="EX10" s="386">
        <v>17</v>
      </c>
      <c r="EY10" s="387">
        <v>340.70207876030685</v>
      </c>
      <c r="EZ10" s="386">
        <v>34</v>
      </c>
      <c r="FA10" s="387">
        <v>75.015115321141053</v>
      </c>
      <c r="FB10" s="386">
        <v>11</v>
      </c>
      <c r="FC10" s="387">
        <v>71.099999999999994</v>
      </c>
      <c r="FD10" s="386">
        <v>8</v>
      </c>
      <c r="FE10" s="387">
        <v>25.8</v>
      </c>
      <c r="FF10" s="386">
        <v>25</v>
      </c>
      <c r="FG10" s="387">
        <v>162.69999999999999</v>
      </c>
      <c r="FH10" s="386">
        <v>21</v>
      </c>
      <c r="FI10" s="387">
        <v>835.8835478529561</v>
      </c>
      <c r="FJ10" s="386">
        <v>9</v>
      </c>
      <c r="FK10" s="387">
        <v>618.62476172764889</v>
      </c>
      <c r="FL10" s="386">
        <v>12</v>
      </c>
      <c r="FM10" s="385">
        <v>29.014143094841927</v>
      </c>
      <c r="FN10" s="386">
        <v>40</v>
      </c>
      <c r="FO10" s="387">
        <v>36.294738430827529</v>
      </c>
      <c r="FP10" s="386">
        <v>25</v>
      </c>
      <c r="FQ10" s="385">
        <v>6.7310797933251534</v>
      </c>
      <c r="FR10" s="386">
        <v>42</v>
      </c>
      <c r="FS10" s="385">
        <v>34.757834757834758</v>
      </c>
      <c r="FT10" s="386">
        <v>22</v>
      </c>
      <c r="FU10" s="387">
        <v>24.894586894586894</v>
      </c>
      <c r="FV10" s="386">
        <v>6</v>
      </c>
      <c r="FW10" s="387">
        <v>47.614384575095521</v>
      </c>
      <c r="FX10" s="386">
        <v>31</v>
      </c>
      <c r="FY10" s="387">
        <v>33.684210526315795</v>
      </c>
      <c r="FZ10" s="386">
        <v>13</v>
      </c>
      <c r="GA10" s="387">
        <v>256.57864593674111</v>
      </c>
      <c r="GB10" s="386">
        <v>13</v>
      </c>
      <c r="GC10" s="385">
        <v>80.52</v>
      </c>
      <c r="GD10" s="386">
        <v>29</v>
      </c>
      <c r="GE10" s="385">
        <v>86.96</v>
      </c>
      <c r="GF10" s="386">
        <v>29</v>
      </c>
      <c r="GG10" s="387">
        <v>45.954136565898004</v>
      </c>
      <c r="GH10" s="386">
        <v>2</v>
      </c>
      <c r="GI10" s="387">
        <v>731.91394553453438</v>
      </c>
      <c r="GJ10" s="386">
        <v>5</v>
      </c>
      <c r="GK10" s="387">
        <v>3.1800715516099114</v>
      </c>
      <c r="GL10" s="386">
        <v>2</v>
      </c>
      <c r="GM10" s="390">
        <v>219.47536135275163</v>
      </c>
      <c r="GN10" s="391">
        <v>34</v>
      </c>
      <c r="GO10" s="390">
        <v>60.191769179837735</v>
      </c>
      <c r="GP10" s="391">
        <v>39</v>
      </c>
      <c r="GQ10" s="387">
        <v>824.1780454564647</v>
      </c>
      <c r="GR10" s="386">
        <v>26</v>
      </c>
      <c r="GS10" s="387">
        <v>1320.4457065750075</v>
      </c>
      <c r="GT10" s="386">
        <v>27</v>
      </c>
      <c r="GU10" s="387">
        <v>27.263092128781267</v>
      </c>
      <c r="GV10" s="386">
        <v>34</v>
      </c>
      <c r="GW10" s="387">
        <v>28.658469206519758</v>
      </c>
      <c r="GX10" s="386">
        <v>39</v>
      </c>
      <c r="GY10" s="388">
        <v>390.16843813139593</v>
      </c>
      <c r="GZ10" s="386">
        <v>43</v>
      </c>
      <c r="HA10" s="387">
        <v>27.939761514820205</v>
      </c>
      <c r="HB10" s="386">
        <v>34</v>
      </c>
      <c r="HC10" s="387">
        <v>551.24879953355878</v>
      </c>
      <c r="HD10" s="386">
        <v>8</v>
      </c>
      <c r="HE10" s="387">
        <v>2.5154769209484424</v>
      </c>
      <c r="HF10" s="386">
        <v>42</v>
      </c>
      <c r="HG10" s="385">
        <v>396.2962962962963</v>
      </c>
      <c r="HH10" s="386">
        <v>8</v>
      </c>
      <c r="HI10" s="385">
        <v>2.4256384594859983</v>
      </c>
      <c r="HJ10" s="386">
        <v>20</v>
      </c>
      <c r="HK10" s="385">
        <v>4.398491073201277</v>
      </c>
      <c r="HL10" s="386">
        <v>42</v>
      </c>
      <c r="HM10" s="385">
        <v>3.27</v>
      </c>
      <c r="HN10" s="386">
        <v>43</v>
      </c>
    </row>
    <row r="11" spans="2:222" s="374" customFormat="1">
      <c r="B11" s="375" t="s">
        <v>7</v>
      </c>
      <c r="C11" s="385">
        <v>13783.74</v>
      </c>
      <c r="D11" s="386">
        <v>3</v>
      </c>
      <c r="E11" s="387">
        <v>68.469225333617729</v>
      </c>
      <c r="F11" s="386">
        <v>22</v>
      </c>
      <c r="G11" s="387">
        <v>14.2</v>
      </c>
      <c r="H11" s="386">
        <v>40</v>
      </c>
      <c r="I11" s="388">
        <v>1818</v>
      </c>
      <c r="J11" s="386">
        <v>35</v>
      </c>
      <c r="K11" s="388">
        <v>1172</v>
      </c>
      <c r="L11" s="386">
        <v>45</v>
      </c>
      <c r="M11" s="388">
        <v>1914039</v>
      </c>
      <c r="N11" s="386">
        <v>21</v>
      </c>
      <c r="O11" s="388">
        <v>1900760</v>
      </c>
      <c r="P11" s="386">
        <v>21</v>
      </c>
      <c r="Q11" s="387">
        <v>138.86209403253397</v>
      </c>
      <c r="R11" s="386">
        <v>40</v>
      </c>
      <c r="S11" s="387">
        <v>11.837370315031883</v>
      </c>
      <c r="T11" s="386">
        <v>40</v>
      </c>
      <c r="U11" s="387">
        <v>58.660746227824653</v>
      </c>
      <c r="V11" s="386">
        <v>22</v>
      </c>
      <c r="W11" s="387">
        <v>29.461899450746014</v>
      </c>
      <c r="X11" s="386">
        <v>23</v>
      </c>
      <c r="Y11" s="385">
        <v>-0.69376851777837334</v>
      </c>
      <c r="Z11" s="386">
        <v>35</v>
      </c>
      <c r="AA11" s="385">
        <v>1.59</v>
      </c>
      <c r="AB11" s="386">
        <v>12</v>
      </c>
      <c r="AC11" s="387">
        <v>12.71438792903891</v>
      </c>
      <c r="AD11" s="386">
        <v>13</v>
      </c>
      <c r="AE11" s="388">
        <v>730013</v>
      </c>
      <c r="AF11" s="386">
        <v>21</v>
      </c>
      <c r="AG11" s="387">
        <v>51.421823994915158</v>
      </c>
      <c r="AH11" s="386">
        <v>43</v>
      </c>
      <c r="AI11" s="385">
        <v>4.567120520212967</v>
      </c>
      <c r="AJ11" s="386">
        <v>21</v>
      </c>
      <c r="AK11" s="385">
        <v>1.7245733285633116</v>
      </c>
      <c r="AL11" s="386">
        <v>9</v>
      </c>
      <c r="AM11" s="388">
        <v>7399862</v>
      </c>
      <c r="AN11" s="386">
        <v>20</v>
      </c>
      <c r="AO11" s="388">
        <v>1456.4304047875803</v>
      </c>
      <c r="AP11" s="386">
        <v>1</v>
      </c>
      <c r="AQ11" s="388">
        <v>2860.5971925995736</v>
      </c>
      <c r="AR11" s="386">
        <v>21</v>
      </c>
      <c r="AS11" s="388">
        <v>207700</v>
      </c>
      <c r="AT11" s="386">
        <v>17</v>
      </c>
      <c r="AU11" s="387">
        <v>145.04189944134077</v>
      </c>
      <c r="AV11" s="386">
        <v>39</v>
      </c>
      <c r="AW11" s="385">
        <v>10.320090190174696</v>
      </c>
      <c r="AX11" s="386">
        <v>7</v>
      </c>
      <c r="AY11" s="388">
        <v>9220</v>
      </c>
      <c r="AZ11" s="386">
        <v>13</v>
      </c>
      <c r="BA11" s="388">
        <v>710</v>
      </c>
      <c r="BB11" s="386">
        <v>8</v>
      </c>
      <c r="BC11" s="388">
        <v>9531</v>
      </c>
      <c r="BD11" s="386">
        <v>31</v>
      </c>
      <c r="BE11" s="388">
        <v>343</v>
      </c>
      <c r="BF11" s="386">
        <v>39</v>
      </c>
      <c r="BG11" s="388">
        <v>4924810</v>
      </c>
      <c r="BH11" s="386">
        <v>22</v>
      </c>
      <c r="BI11" s="387">
        <v>3278.180123810158</v>
      </c>
      <c r="BJ11" s="386">
        <v>26</v>
      </c>
      <c r="BK11" s="388">
        <v>4198.6310000000003</v>
      </c>
      <c r="BL11" s="386">
        <v>20</v>
      </c>
      <c r="BM11" s="387">
        <v>90.476254300599109</v>
      </c>
      <c r="BN11" s="386">
        <v>26</v>
      </c>
      <c r="BO11" s="385">
        <v>9.1363910338788372</v>
      </c>
      <c r="BP11" s="386">
        <v>25</v>
      </c>
      <c r="BQ11" s="389">
        <v>0.53346000000000005</v>
      </c>
      <c r="BR11" s="386">
        <v>19</v>
      </c>
      <c r="BS11" s="388">
        <v>752888.81815694773</v>
      </c>
      <c r="BT11" s="386">
        <v>32</v>
      </c>
      <c r="BU11" s="388">
        <v>397450.82527844002</v>
      </c>
      <c r="BV11" s="386">
        <v>4</v>
      </c>
      <c r="BW11" s="388">
        <v>1103053.6369662662</v>
      </c>
      <c r="BX11" s="386">
        <v>1</v>
      </c>
      <c r="BY11" s="388">
        <v>1054261.8784065321</v>
      </c>
      <c r="BZ11" s="386">
        <v>1</v>
      </c>
      <c r="CA11" s="388">
        <v>143388.82710073865</v>
      </c>
      <c r="CB11" s="386">
        <v>19</v>
      </c>
      <c r="CC11" s="388">
        <v>356459.67244681076</v>
      </c>
      <c r="CD11" s="386">
        <v>1</v>
      </c>
      <c r="CE11" s="387">
        <v>494.09050344992704</v>
      </c>
      <c r="CF11" s="386">
        <v>7</v>
      </c>
      <c r="CG11" s="387">
        <v>446.94908666925767</v>
      </c>
      <c r="CH11" s="386">
        <v>14</v>
      </c>
      <c r="CI11" s="387">
        <v>212.85571834010892</v>
      </c>
      <c r="CJ11" s="386">
        <v>8</v>
      </c>
      <c r="CK11" s="388">
        <v>13</v>
      </c>
      <c r="CL11" s="386">
        <v>24</v>
      </c>
      <c r="CM11" s="385">
        <v>6.7787563384040572</v>
      </c>
      <c r="CN11" s="386">
        <v>36</v>
      </c>
      <c r="CO11" s="385">
        <v>36.907282162729267</v>
      </c>
      <c r="CP11" s="386">
        <v>31</v>
      </c>
      <c r="CQ11" s="385">
        <v>0.76403070206323498</v>
      </c>
      <c r="CR11" s="386">
        <v>46</v>
      </c>
      <c r="CS11" s="387">
        <v>45.657976940989379</v>
      </c>
      <c r="CT11" s="386">
        <v>33</v>
      </c>
      <c r="CU11" s="387">
        <v>196.44322816828705</v>
      </c>
      <c r="CV11" s="386">
        <v>18</v>
      </c>
      <c r="CW11" s="387">
        <v>32.91468982606937</v>
      </c>
      <c r="CX11" s="386">
        <v>19</v>
      </c>
      <c r="CY11" s="387">
        <v>754.42558902927271</v>
      </c>
      <c r="CZ11" s="386">
        <v>6</v>
      </c>
      <c r="DA11" s="388">
        <v>543.7140933100444</v>
      </c>
      <c r="DB11" s="386">
        <v>39</v>
      </c>
      <c r="DC11" s="387">
        <v>60.168660974348384</v>
      </c>
      <c r="DD11" s="386">
        <v>20</v>
      </c>
      <c r="DE11" s="387">
        <v>6.4827958656723057</v>
      </c>
      <c r="DF11" s="386">
        <v>20</v>
      </c>
      <c r="DG11" s="387">
        <v>29.423738224312544</v>
      </c>
      <c r="DH11" s="386">
        <v>10</v>
      </c>
      <c r="DI11" s="387">
        <v>60.208668380808405</v>
      </c>
      <c r="DJ11" s="386">
        <v>44</v>
      </c>
      <c r="DK11" s="387">
        <v>77.878353773262646</v>
      </c>
      <c r="DL11" s="386">
        <v>28</v>
      </c>
      <c r="DM11" s="385">
        <v>1.6472678019331266</v>
      </c>
      <c r="DN11" s="386">
        <v>31</v>
      </c>
      <c r="DO11" s="387">
        <v>46.333879446097967</v>
      </c>
      <c r="DP11" s="386">
        <v>25</v>
      </c>
      <c r="DQ11" s="385">
        <v>1.3667602066739102</v>
      </c>
      <c r="DR11" s="386">
        <v>12</v>
      </c>
      <c r="DS11" s="385">
        <v>1.429983852796531</v>
      </c>
      <c r="DT11" s="386">
        <v>15</v>
      </c>
      <c r="DU11" s="387">
        <v>8.8174847838115564</v>
      </c>
      <c r="DV11" s="386">
        <v>6</v>
      </c>
      <c r="DW11" s="388">
        <v>297894</v>
      </c>
      <c r="DX11" s="386">
        <v>20</v>
      </c>
      <c r="DY11" s="387">
        <v>154.6</v>
      </c>
      <c r="DZ11" s="386">
        <v>1</v>
      </c>
      <c r="EA11" s="385">
        <v>1.5</v>
      </c>
      <c r="EB11" s="386">
        <v>33</v>
      </c>
      <c r="EC11" s="387">
        <v>553.66999999999996</v>
      </c>
      <c r="ED11" s="386">
        <v>2</v>
      </c>
      <c r="EE11" s="387">
        <v>272.97399999999999</v>
      </c>
      <c r="EF11" s="386">
        <v>22</v>
      </c>
      <c r="EG11" s="387">
        <v>99.8</v>
      </c>
      <c r="EH11" s="386">
        <v>13</v>
      </c>
      <c r="EI11" s="388">
        <v>12209</v>
      </c>
      <c r="EJ11" s="386">
        <v>31</v>
      </c>
      <c r="EK11" s="387">
        <v>77.099999999999994</v>
      </c>
      <c r="EL11" s="386">
        <v>36</v>
      </c>
      <c r="EM11" s="387">
        <v>81.519122257053297</v>
      </c>
      <c r="EN11" s="386">
        <v>17</v>
      </c>
      <c r="EO11" s="387">
        <v>93.420526526231626</v>
      </c>
      <c r="EP11" s="386">
        <v>3</v>
      </c>
      <c r="EQ11" s="387">
        <v>66.516034985422749</v>
      </c>
      <c r="ER11" s="386">
        <v>28</v>
      </c>
      <c r="ES11" s="388">
        <v>368.66</v>
      </c>
      <c r="ET11" s="386">
        <v>7</v>
      </c>
      <c r="EU11" s="387">
        <v>90.790392992984081</v>
      </c>
      <c r="EV11" s="386">
        <v>44</v>
      </c>
      <c r="EW11" s="387">
        <v>53</v>
      </c>
      <c r="EX11" s="386">
        <v>38</v>
      </c>
      <c r="EY11" s="387">
        <v>397.39367902116936</v>
      </c>
      <c r="EZ11" s="386">
        <v>1</v>
      </c>
      <c r="FA11" s="387">
        <v>85.386897872429984</v>
      </c>
      <c r="FB11" s="386">
        <v>6</v>
      </c>
      <c r="FC11" s="387">
        <v>59.9</v>
      </c>
      <c r="FD11" s="386">
        <v>29</v>
      </c>
      <c r="FE11" s="387">
        <v>19.100000000000001</v>
      </c>
      <c r="FF11" s="386">
        <v>39</v>
      </c>
      <c r="FG11" s="387">
        <v>394.1</v>
      </c>
      <c r="FH11" s="386">
        <v>2</v>
      </c>
      <c r="FI11" s="387">
        <v>855.73562630799472</v>
      </c>
      <c r="FJ11" s="386">
        <v>6</v>
      </c>
      <c r="FK11" s="387">
        <v>628.65097219119968</v>
      </c>
      <c r="FL11" s="386">
        <v>8</v>
      </c>
      <c r="FM11" s="385">
        <v>26.867313885160609</v>
      </c>
      <c r="FN11" s="386">
        <v>41</v>
      </c>
      <c r="FO11" s="387">
        <v>18.676739830383635</v>
      </c>
      <c r="FP11" s="386">
        <v>44</v>
      </c>
      <c r="FQ11" s="385">
        <v>8.7678464231920028</v>
      </c>
      <c r="FR11" s="386">
        <v>37</v>
      </c>
      <c r="FS11" s="385">
        <v>32.678571428571431</v>
      </c>
      <c r="FT11" s="386">
        <v>27</v>
      </c>
      <c r="FU11" s="387">
        <v>21.157142857142858</v>
      </c>
      <c r="FV11" s="386">
        <v>20</v>
      </c>
      <c r="FW11" s="387">
        <v>35.249058271428275</v>
      </c>
      <c r="FX11" s="386">
        <v>39</v>
      </c>
      <c r="FY11" s="387">
        <v>21.06666666666667</v>
      </c>
      <c r="FZ11" s="386">
        <v>39</v>
      </c>
      <c r="GA11" s="387">
        <v>249.79481891453946</v>
      </c>
      <c r="GB11" s="386">
        <v>19</v>
      </c>
      <c r="GC11" s="385">
        <v>80.12</v>
      </c>
      <c r="GD11" s="386">
        <v>41</v>
      </c>
      <c r="GE11" s="385">
        <v>86.4</v>
      </c>
      <c r="GF11" s="386">
        <v>43</v>
      </c>
      <c r="GG11" s="387">
        <v>39.958282372559331</v>
      </c>
      <c r="GH11" s="386">
        <v>16</v>
      </c>
      <c r="GI11" s="387">
        <v>694.24861634293654</v>
      </c>
      <c r="GJ11" s="386">
        <v>8</v>
      </c>
      <c r="GK11" s="387">
        <v>1.9644935972060535</v>
      </c>
      <c r="GL11" s="386">
        <v>25</v>
      </c>
      <c r="GM11" s="390">
        <v>195.71118920852712</v>
      </c>
      <c r="GN11" s="391">
        <v>42</v>
      </c>
      <c r="GO11" s="390">
        <v>69.656347987120938</v>
      </c>
      <c r="GP11" s="391">
        <v>26</v>
      </c>
      <c r="GQ11" s="387">
        <v>694.19600580820304</v>
      </c>
      <c r="GR11" s="386">
        <v>36</v>
      </c>
      <c r="GS11" s="387">
        <v>1345.8300890170249</v>
      </c>
      <c r="GT11" s="386">
        <v>26</v>
      </c>
      <c r="GU11" s="387">
        <v>29.100707741476505</v>
      </c>
      <c r="GV11" s="386">
        <v>27</v>
      </c>
      <c r="GW11" s="387">
        <v>26.673541109871842</v>
      </c>
      <c r="GX11" s="386">
        <v>44</v>
      </c>
      <c r="GY11" s="388">
        <v>422.17849702224373</v>
      </c>
      <c r="GZ11" s="386">
        <v>38</v>
      </c>
      <c r="HA11" s="387">
        <v>33.670742229424022</v>
      </c>
      <c r="HB11" s="386">
        <v>18</v>
      </c>
      <c r="HC11" s="387">
        <v>305.2463225236221</v>
      </c>
      <c r="HD11" s="386">
        <v>34</v>
      </c>
      <c r="HE11" s="387">
        <v>4.7349481260127533</v>
      </c>
      <c r="HF11" s="386">
        <v>12</v>
      </c>
      <c r="HG11" s="385">
        <v>215.89285714285717</v>
      </c>
      <c r="HH11" s="386">
        <v>37</v>
      </c>
      <c r="HI11" s="385">
        <v>3.4196847576758769</v>
      </c>
      <c r="HJ11" s="386">
        <v>8</v>
      </c>
      <c r="HK11" s="385">
        <v>6.0896693953997341</v>
      </c>
      <c r="HL11" s="386">
        <v>26</v>
      </c>
      <c r="HM11" s="385">
        <v>3.18</v>
      </c>
      <c r="HN11" s="386">
        <v>44</v>
      </c>
    </row>
    <row r="12" spans="2:222" s="374" customFormat="1">
      <c r="B12" s="375" t="s">
        <v>8</v>
      </c>
      <c r="C12" s="385">
        <v>6097.12</v>
      </c>
      <c r="D12" s="386">
        <v>24</v>
      </c>
      <c r="E12" s="387">
        <v>31.167316706740621</v>
      </c>
      <c r="F12" s="386">
        <v>45</v>
      </c>
      <c r="G12" s="387">
        <v>14.8</v>
      </c>
      <c r="H12" s="386">
        <v>37</v>
      </c>
      <c r="I12" s="388">
        <v>2062</v>
      </c>
      <c r="J12" s="386">
        <v>13</v>
      </c>
      <c r="K12" s="388">
        <v>1426</v>
      </c>
      <c r="L12" s="386">
        <v>35</v>
      </c>
      <c r="M12" s="388">
        <v>2916976</v>
      </c>
      <c r="N12" s="386">
        <v>11</v>
      </c>
      <c r="O12" s="388">
        <v>2904590</v>
      </c>
      <c r="P12" s="386">
        <v>11</v>
      </c>
      <c r="Q12" s="387">
        <v>478.42337126418306</v>
      </c>
      <c r="R12" s="386">
        <v>12</v>
      </c>
      <c r="S12" s="387">
        <v>12.428604381341255</v>
      </c>
      <c r="T12" s="386">
        <v>26</v>
      </c>
      <c r="U12" s="387">
        <v>60.008469353678137</v>
      </c>
      <c r="V12" s="386">
        <v>12</v>
      </c>
      <c r="W12" s="387">
        <v>27.577041854444172</v>
      </c>
      <c r="X12" s="386">
        <v>36</v>
      </c>
      <c r="Y12" s="385">
        <v>-0.42461782338970222</v>
      </c>
      <c r="Z12" s="386">
        <v>20</v>
      </c>
      <c r="AA12" s="385">
        <v>1.47</v>
      </c>
      <c r="AB12" s="386">
        <v>32</v>
      </c>
      <c r="AC12" s="387">
        <v>10.815295790455796</v>
      </c>
      <c r="AD12" s="386">
        <v>31</v>
      </c>
      <c r="AE12" s="388">
        <v>1122443</v>
      </c>
      <c r="AF12" s="386">
        <v>13</v>
      </c>
      <c r="AG12" s="387">
        <v>57.403093074659473</v>
      </c>
      <c r="AH12" s="386">
        <v>17</v>
      </c>
      <c r="AI12" s="385">
        <v>4.5448755246007186</v>
      </c>
      <c r="AJ12" s="386">
        <v>22</v>
      </c>
      <c r="AK12" s="385">
        <v>1.6580653379650827</v>
      </c>
      <c r="AL12" s="386">
        <v>23</v>
      </c>
      <c r="AM12" s="388">
        <v>11612394</v>
      </c>
      <c r="AN12" s="386">
        <v>11</v>
      </c>
      <c r="AO12" s="388">
        <v>1057.8504348776858</v>
      </c>
      <c r="AP12" s="386">
        <v>24</v>
      </c>
      <c r="AQ12" s="388">
        <v>3087.8778638508106</v>
      </c>
      <c r="AR12" s="386">
        <v>11</v>
      </c>
      <c r="AS12" s="388">
        <v>490300</v>
      </c>
      <c r="AT12" s="386">
        <v>2</v>
      </c>
      <c r="AU12" s="387">
        <v>289.77541371158395</v>
      </c>
      <c r="AV12" s="386">
        <v>16</v>
      </c>
      <c r="AW12" s="385">
        <v>7.811354340487668</v>
      </c>
      <c r="AX12" s="386">
        <v>21</v>
      </c>
      <c r="AY12" s="388">
        <v>6580</v>
      </c>
      <c r="AZ12" s="386">
        <v>23</v>
      </c>
      <c r="BA12" s="388">
        <v>433</v>
      </c>
      <c r="BB12" s="386">
        <v>15</v>
      </c>
      <c r="BC12" s="388">
        <v>0</v>
      </c>
      <c r="BD12" s="386">
        <v>37</v>
      </c>
      <c r="BE12" s="388">
        <v>1435</v>
      </c>
      <c r="BF12" s="386">
        <v>31</v>
      </c>
      <c r="BG12" s="388">
        <v>12059635</v>
      </c>
      <c r="BH12" s="386">
        <v>8</v>
      </c>
      <c r="BI12" s="387">
        <v>4607.7328962349939</v>
      </c>
      <c r="BJ12" s="386">
        <v>11</v>
      </c>
      <c r="BK12" s="388">
        <v>6248.7879999999996</v>
      </c>
      <c r="BL12" s="386">
        <v>13</v>
      </c>
      <c r="BM12" s="387">
        <v>80.162544828858799</v>
      </c>
      <c r="BN12" s="386">
        <v>36</v>
      </c>
      <c r="BO12" s="385">
        <v>10.315982478517723</v>
      </c>
      <c r="BP12" s="386">
        <v>8</v>
      </c>
      <c r="BQ12" s="389">
        <v>0.63726000000000005</v>
      </c>
      <c r="BR12" s="386">
        <v>9</v>
      </c>
      <c r="BS12" s="388">
        <v>754476.50305206585</v>
      </c>
      <c r="BT12" s="386">
        <v>30</v>
      </c>
      <c r="BU12" s="388">
        <v>194139.93921450377</v>
      </c>
      <c r="BV12" s="386">
        <v>30</v>
      </c>
      <c r="BW12" s="388">
        <v>374254.02380370378</v>
      </c>
      <c r="BX12" s="386">
        <v>33</v>
      </c>
      <c r="BY12" s="388">
        <v>365640.40432556748</v>
      </c>
      <c r="BZ12" s="386">
        <v>34</v>
      </c>
      <c r="CA12" s="388">
        <v>68576.604959736142</v>
      </c>
      <c r="CB12" s="386">
        <v>34</v>
      </c>
      <c r="CC12" s="388">
        <v>47169.335086879735</v>
      </c>
      <c r="CD12" s="386">
        <v>29</v>
      </c>
      <c r="CE12" s="387">
        <v>340.62013098698901</v>
      </c>
      <c r="CF12" s="386">
        <v>29</v>
      </c>
      <c r="CG12" s="387">
        <v>292.75340278305833</v>
      </c>
      <c r="CH12" s="386">
        <v>33</v>
      </c>
      <c r="CI12" s="387">
        <v>153.11395506105418</v>
      </c>
      <c r="CJ12" s="386">
        <v>30</v>
      </c>
      <c r="CK12" s="388">
        <v>12</v>
      </c>
      <c r="CL12" s="386">
        <v>25</v>
      </c>
      <c r="CM12" s="385">
        <v>10.316473786717539</v>
      </c>
      <c r="CN12" s="386">
        <v>19</v>
      </c>
      <c r="CO12" s="385">
        <v>40.056427961539889</v>
      </c>
      <c r="CP12" s="386">
        <v>20</v>
      </c>
      <c r="CQ12" s="385">
        <v>1.8229221642846589</v>
      </c>
      <c r="CR12" s="386">
        <v>4</v>
      </c>
      <c r="CS12" s="387">
        <v>50.773519711009897</v>
      </c>
      <c r="CT12" s="386">
        <v>25</v>
      </c>
      <c r="CU12" s="387">
        <v>91.533149398555224</v>
      </c>
      <c r="CV12" s="386">
        <v>34</v>
      </c>
      <c r="CW12" s="387">
        <v>21.940530192912114</v>
      </c>
      <c r="CX12" s="386">
        <v>42</v>
      </c>
      <c r="CY12" s="387">
        <v>429.55444268310742</v>
      </c>
      <c r="CZ12" s="386">
        <v>30</v>
      </c>
      <c r="DA12" s="388">
        <v>966.69065169266571</v>
      </c>
      <c r="DB12" s="386">
        <v>15</v>
      </c>
      <c r="DC12" s="387">
        <v>60.120283528387887</v>
      </c>
      <c r="DD12" s="386">
        <v>21</v>
      </c>
      <c r="DE12" s="387">
        <v>5.6398159756233381</v>
      </c>
      <c r="DF12" s="386">
        <v>22</v>
      </c>
      <c r="DG12" s="387">
        <v>28.536557853163171</v>
      </c>
      <c r="DH12" s="386">
        <v>11</v>
      </c>
      <c r="DI12" s="387">
        <v>61.73519509039869</v>
      </c>
      <c r="DJ12" s="386">
        <v>39</v>
      </c>
      <c r="DK12" s="387">
        <v>79.397280185966295</v>
      </c>
      <c r="DL12" s="386">
        <v>18</v>
      </c>
      <c r="DM12" s="385">
        <v>9.6633501917634526</v>
      </c>
      <c r="DN12" s="386">
        <v>9</v>
      </c>
      <c r="DO12" s="387">
        <v>46.473079944360002</v>
      </c>
      <c r="DP12" s="386">
        <v>23</v>
      </c>
      <c r="DQ12" s="385">
        <v>1.1225629410505669</v>
      </c>
      <c r="DR12" s="386">
        <v>30</v>
      </c>
      <c r="DS12" s="385">
        <v>1.2798162496241179</v>
      </c>
      <c r="DT12" s="386">
        <v>28</v>
      </c>
      <c r="DU12" s="387">
        <v>6.6313968190590264</v>
      </c>
      <c r="DV12" s="386">
        <v>34</v>
      </c>
      <c r="DW12" s="388">
        <v>309773</v>
      </c>
      <c r="DX12" s="386">
        <v>11</v>
      </c>
      <c r="DY12" s="387">
        <v>146.9</v>
      </c>
      <c r="DZ12" s="386">
        <v>31</v>
      </c>
      <c r="EA12" s="385">
        <v>1.6</v>
      </c>
      <c r="EB12" s="386">
        <v>28</v>
      </c>
      <c r="EC12" s="387">
        <v>504.52199999999999</v>
      </c>
      <c r="ED12" s="386">
        <v>10</v>
      </c>
      <c r="EE12" s="387">
        <v>283.95600000000002</v>
      </c>
      <c r="EF12" s="386">
        <v>14</v>
      </c>
      <c r="EG12" s="387">
        <v>97.6</v>
      </c>
      <c r="EH12" s="386">
        <v>38</v>
      </c>
      <c r="EI12" s="388">
        <v>14616</v>
      </c>
      <c r="EJ12" s="386">
        <v>19</v>
      </c>
      <c r="EK12" s="387">
        <v>90.1</v>
      </c>
      <c r="EL12" s="386">
        <v>17</v>
      </c>
      <c r="EM12" s="387">
        <v>67.266915732669162</v>
      </c>
      <c r="EN12" s="386">
        <v>43</v>
      </c>
      <c r="EO12" s="387">
        <v>78.513662857752735</v>
      </c>
      <c r="EP12" s="386">
        <v>11</v>
      </c>
      <c r="EQ12" s="387">
        <v>71.340953442988578</v>
      </c>
      <c r="ER12" s="386">
        <v>14</v>
      </c>
      <c r="ES12" s="388">
        <v>424.79</v>
      </c>
      <c r="ET12" s="386">
        <v>1</v>
      </c>
      <c r="EU12" s="387">
        <v>92.0811882981492</v>
      </c>
      <c r="EV12" s="386">
        <v>41</v>
      </c>
      <c r="EW12" s="387">
        <v>61.3</v>
      </c>
      <c r="EX12" s="386">
        <v>32</v>
      </c>
      <c r="EY12" s="387">
        <v>374.38497951302998</v>
      </c>
      <c r="EZ12" s="386">
        <v>7</v>
      </c>
      <c r="FA12" s="387">
        <v>34.290553916387509</v>
      </c>
      <c r="FB12" s="386">
        <v>36</v>
      </c>
      <c r="FC12" s="387">
        <v>41.7</v>
      </c>
      <c r="FD12" s="386">
        <v>47</v>
      </c>
      <c r="FE12" s="387">
        <v>13.7</v>
      </c>
      <c r="FF12" s="386">
        <v>47</v>
      </c>
      <c r="FG12" s="387">
        <v>192.7</v>
      </c>
      <c r="FH12" s="386">
        <v>14</v>
      </c>
      <c r="FI12" s="387">
        <v>875.2267385654518</v>
      </c>
      <c r="FJ12" s="386">
        <v>4</v>
      </c>
      <c r="FK12" s="387">
        <v>661.26052117611539</v>
      </c>
      <c r="FL12" s="386">
        <v>3</v>
      </c>
      <c r="FM12" s="385">
        <v>49.737600821160996</v>
      </c>
      <c r="FN12" s="386">
        <v>30</v>
      </c>
      <c r="FO12" s="387">
        <v>64.690713663546319</v>
      </c>
      <c r="FP12" s="386">
        <v>1</v>
      </c>
      <c r="FQ12" s="385">
        <v>9.0823510375128222</v>
      </c>
      <c r="FR12" s="386">
        <v>35</v>
      </c>
      <c r="FS12" s="385">
        <v>33.957553058676652</v>
      </c>
      <c r="FT12" s="386">
        <v>23</v>
      </c>
      <c r="FU12" s="387">
        <v>18.992509363295881</v>
      </c>
      <c r="FV12" s="386">
        <v>31</v>
      </c>
      <c r="FW12" s="387">
        <v>46.822443098681745</v>
      </c>
      <c r="FX12" s="386">
        <v>33</v>
      </c>
      <c r="FY12" s="387">
        <v>19.445983379501385</v>
      </c>
      <c r="FZ12" s="386">
        <v>42</v>
      </c>
      <c r="GA12" s="387">
        <v>179.95655152706578</v>
      </c>
      <c r="GB12" s="386">
        <v>38</v>
      </c>
      <c r="GC12" s="385">
        <v>80.28</v>
      </c>
      <c r="GD12" s="386">
        <v>34</v>
      </c>
      <c r="GE12" s="385">
        <v>86.33</v>
      </c>
      <c r="GF12" s="386">
        <v>45</v>
      </c>
      <c r="GG12" s="387">
        <v>35.195378377408595</v>
      </c>
      <c r="GH12" s="386">
        <v>29</v>
      </c>
      <c r="GI12" s="387">
        <v>589.13650463576619</v>
      </c>
      <c r="GJ12" s="386">
        <v>27</v>
      </c>
      <c r="GK12" s="387">
        <v>1.9158923268512309</v>
      </c>
      <c r="GL12" s="386">
        <v>28</v>
      </c>
      <c r="GM12" s="390">
        <v>180.40411899786201</v>
      </c>
      <c r="GN12" s="391">
        <v>46</v>
      </c>
      <c r="GO12" s="390">
        <v>65.861274741013361</v>
      </c>
      <c r="GP12" s="391">
        <v>33</v>
      </c>
      <c r="GQ12" s="387">
        <v>546.92744931298398</v>
      </c>
      <c r="GR12" s="386">
        <v>46</v>
      </c>
      <c r="GS12" s="387">
        <v>1090.4120719275354</v>
      </c>
      <c r="GT12" s="386">
        <v>37</v>
      </c>
      <c r="GU12" s="387">
        <v>27.257084097916589</v>
      </c>
      <c r="GV12" s="386">
        <v>35</v>
      </c>
      <c r="GW12" s="387">
        <v>31.32972295573558</v>
      </c>
      <c r="GX12" s="386">
        <v>27</v>
      </c>
      <c r="GY12" s="388">
        <v>434.02339056458914</v>
      </c>
      <c r="GZ12" s="386">
        <v>34</v>
      </c>
      <c r="HA12" s="387">
        <v>36.562819537352951</v>
      </c>
      <c r="HB12" s="386">
        <v>9</v>
      </c>
      <c r="HC12" s="387">
        <v>359.94753132111589</v>
      </c>
      <c r="HD12" s="386">
        <v>22</v>
      </c>
      <c r="HE12" s="387">
        <v>5.1642400476487218</v>
      </c>
      <c r="HF12" s="386">
        <v>11</v>
      </c>
      <c r="HG12" s="385">
        <v>250.81148564294631</v>
      </c>
      <c r="HH12" s="386">
        <v>26</v>
      </c>
      <c r="HI12" s="385">
        <v>3.64939630033843</v>
      </c>
      <c r="HJ12" s="386">
        <v>6</v>
      </c>
      <c r="HK12" s="385">
        <v>9.1603289965193024</v>
      </c>
      <c r="HL12" s="386">
        <v>7</v>
      </c>
      <c r="HM12" s="385">
        <v>5.04</v>
      </c>
      <c r="HN12" s="386">
        <v>22</v>
      </c>
    </row>
    <row r="13" spans="2:222" s="374" customFormat="1">
      <c r="B13" s="375" t="s">
        <v>9</v>
      </c>
      <c r="C13" s="385">
        <v>6408.09</v>
      </c>
      <c r="D13" s="386">
        <v>20</v>
      </c>
      <c r="E13" s="387">
        <v>53.267510287776851</v>
      </c>
      <c r="F13" s="386">
        <v>35</v>
      </c>
      <c r="G13" s="387">
        <v>14.8</v>
      </c>
      <c r="H13" s="386">
        <v>37</v>
      </c>
      <c r="I13" s="388">
        <v>1936</v>
      </c>
      <c r="J13" s="386">
        <v>20</v>
      </c>
      <c r="K13" s="388">
        <v>1592</v>
      </c>
      <c r="L13" s="386">
        <v>28</v>
      </c>
      <c r="M13" s="388">
        <v>1974255</v>
      </c>
      <c r="N13" s="386">
        <v>18</v>
      </c>
      <c r="O13" s="388">
        <v>1966032</v>
      </c>
      <c r="P13" s="386">
        <v>19</v>
      </c>
      <c r="Q13" s="387">
        <v>308.08790138715278</v>
      </c>
      <c r="R13" s="386">
        <v>22</v>
      </c>
      <c r="S13" s="387">
        <v>12.665104128518765</v>
      </c>
      <c r="T13" s="386">
        <v>20</v>
      </c>
      <c r="U13" s="387">
        <v>60.6297354264834</v>
      </c>
      <c r="V13" s="386">
        <v>10</v>
      </c>
      <c r="W13" s="387">
        <v>26.703532801093775</v>
      </c>
      <c r="X13" s="386">
        <v>38</v>
      </c>
      <c r="Y13" s="385">
        <v>-0.41651154486122616</v>
      </c>
      <c r="Z13" s="386">
        <v>18</v>
      </c>
      <c r="AA13" s="385">
        <v>1.46</v>
      </c>
      <c r="AB13" s="386">
        <v>35</v>
      </c>
      <c r="AC13" s="387">
        <v>10.903179602366595</v>
      </c>
      <c r="AD13" s="386">
        <v>30</v>
      </c>
      <c r="AE13" s="388">
        <v>761863</v>
      </c>
      <c r="AF13" s="386">
        <v>19</v>
      </c>
      <c r="AG13" s="387">
        <v>56.66044945088553</v>
      </c>
      <c r="AH13" s="386">
        <v>24</v>
      </c>
      <c r="AI13" s="385">
        <v>4.7410215093141925</v>
      </c>
      <c r="AJ13" s="386">
        <v>11</v>
      </c>
      <c r="AK13" s="385">
        <v>1.7441221709514392</v>
      </c>
      <c r="AL13" s="386">
        <v>8</v>
      </c>
      <c r="AM13" s="388">
        <v>8182902</v>
      </c>
      <c r="AN13" s="386">
        <v>16</v>
      </c>
      <c r="AO13" s="388">
        <v>861.14221498289078</v>
      </c>
      <c r="AP13" s="386">
        <v>37</v>
      </c>
      <c r="AQ13" s="388">
        <v>3203.7021792586852</v>
      </c>
      <c r="AR13" s="386">
        <v>4</v>
      </c>
      <c r="AS13" s="388">
        <v>286300</v>
      </c>
      <c r="AT13" s="386">
        <v>9</v>
      </c>
      <c r="AU13" s="387">
        <v>230.51529790660226</v>
      </c>
      <c r="AV13" s="386">
        <v>25</v>
      </c>
      <c r="AW13" s="385">
        <v>7.2776864081862485</v>
      </c>
      <c r="AX13" s="386">
        <v>24</v>
      </c>
      <c r="AY13" s="388">
        <v>8350</v>
      </c>
      <c r="AZ13" s="386">
        <v>15</v>
      </c>
      <c r="BA13" s="388">
        <v>492</v>
      </c>
      <c r="BB13" s="386">
        <v>13</v>
      </c>
      <c r="BC13" s="388">
        <v>0</v>
      </c>
      <c r="BD13" s="386">
        <v>37</v>
      </c>
      <c r="BE13" s="388">
        <v>0</v>
      </c>
      <c r="BF13" s="386">
        <v>40</v>
      </c>
      <c r="BG13" s="388">
        <v>8809688</v>
      </c>
      <c r="BH13" s="386">
        <v>13</v>
      </c>
      <c r="BI13" s="387">
        <v>4466.7305517951218</v>
      </c>
      <c r="BJ13" s="386">
        <v>13</v>
      </c>
      <c r="BK13" s="388">
        <v>4565.4160000000002</v>
      </c>
      <c r="BL13" s="386">
        <v>19</v>
      </c>
      <c r="BM13" s="387">
        <v>85.167070881241486</v>
      </c>
      <c r="BN13" s="386">
        <v>35</v>
      </c>
      <c r="BO13" s="385">
        <v>9.8052745867977809</v>
      </c>
      <c r="BP13" s="386">
        <v>15</v>
      </c>
      <c r="BQ13" s="389">
        <v>0.63993</v>
      </c>
      <c r="BR13" s="386">
        <v>8</v>
      </c>
      <c r="BS13" s="388">
        <v>559998.98577439226</v>
      </c>
      <c r="BT13" s="386">
        <v>42</v>
      </c>
      <c r="BU13" s="388">
        <v>142416.15818781016</v>
      </c>
      <c r="BV13" s="386">
        <v>41</v>
      </c>
      <c r="BW13" s="388">
        <v>388263.56641194038</v>
      </c>
      <c r="BX13" s="386">
        <v>30</v>
      </c>
      <c r="BY13" s="388">
        <v>383056.27782253799</v>
      </c>
      <c r="BZ13" s="386">
        <v>30</v>
      </c>
      <c r="CA13" s="388">
        <v>62436.942531962857</v>
      </c>
      <c r="CB13" s="386">
        <v>38</v>
      </c>
      <c r="CC13" s="388">
        <v>47643.944249127177</v>
      </c>
      <c r="CD13" s="386">
        <v>28</v>
      </c>
      <c r="CE13" s="387">
        <v>360.61568531639386</v>
      </c>
      <c r="CF13" s="386">
        <v>26</v>
      </c>
      <c r="CG13" s="387">
        <v>306.19061757719714</v>
      </c>
      <c r="CH13" s="386">
        <v>32</v>
      </c>
      <c r="CI13" s="387">
        <v>139.72464929113028</v>
      </c>
      <c r="CJ13" s="386">
        <v>38</v>
      </c>
      <c r="CK13" s="388">
        <v>15</v>
      </c>
      <c r="CL13" s="386">
        <v>20</v>
      </c>
      <c r="CM13" s="385">
        <v>9.0894194530926207</v>
      </c>
      <c r="CN13" s="386">
        <v>25</v>
      </c>
      <c r="CO13" s="385">
        <v>40.735041187652755</v>
      </c>
      <c r="CP13" s="386">
        <v>16</v>
      </c>
      <c r="CQ13" s="385">
        <v>1.3156263833554669</v>
      </c>
      <c r="CR13" s="386">
        <v>23</v>
      </c>
      <c r="CS13" s="387">
        <v>51.826444863659745</v>
      </c>
      <c r="CT13" s="386">
        <v>22</v>
      </c>
      <c r="CU13" s="387">
        <v>95.732314214729101</v>
      </c>
      <c r="CV13" s="386">
        <v>32</v>
      </c>
      <c r="CW13" s="387">
        <v>26.845569594606573</v>
      </c>
      <c r="CX13" s="386">
        <v>32</v>
      </c>
      <c r="CY13" s="387">
        <v>532.85923044388892</v>
      </c>
      <c r="CZ13" s="386">
        <v>22</v>
      </c>
      <c r="DA13" s="388">
        <v>899.05454234722527</v>
      </c>
      <c r="DB13" s="386">
        <v>17</v>
      </c>
      <c r="DC13" s="387">
        <v>61.421239025454909</v>
      </c>
      <c r="DD13" s="386">
        <v>7</v>
      </c>
      <c r="DE13" s="387">
        <v>5.5164637037083146</v>
      </c>
      <c r="DF13" s="386">
        <v>23</v>
      </c>
      <c r="DG13" s="387">
        <v>30.718830169849859</v>
      </c>
      <c r="DH13" s="386">
        <v>8</v>
      </c>
      <c r="DI13" s="387">
        <v>60.050063850601006</v>
      </c>
      <c r="DJ13" s="386">
        <v>47</v>
      </c>
      <c r="DK13" s="387">
        <v>79.010839560193318</v>
      </c>
      <c r="DL13" s="386">
        <v>22</v>
      </c>
      <c r="DM13" s="385">
        <v>6.8859060820420579</v>
      </c>
      <c r="DN13" s="386">
        <v>12</v>
      </c>
      <c r="DO13" s="387">
        <v>47.380026464962818</v>
      </c>
      <c r="DP13" s="386">
        <v>19</v>
      </c>
      <c r="DQ13" s="385">
        <v>1.0833165044104478</v>
      </c>
      <c r="DR13" s="386">
        <v>31</v>
      </c>
      <c r="DS13" s="385">
        <v>1.2184994063860366</v>
      </c>
      <c r="DT13" s="386">
        <v>32</v>
      </c>
      <c r="DU13" s="387">
        <v>6.59658371133178</v>
      </c>
      <c r="DV13" s="386">
        <v>35</v>
      </c>
      <c r="DW13" s="388">
        <v>317523</v>
      </c>
      <c r="DX13" s="386">
        <v>7</v>
      </c>
      <c r="DY13" s="387">
        <v>149.30000000000001</v>
      </c>
      <c r="DZ13" s="386">
        <v>20</v>
      </c>
      <c r="EA13" s="385">
        <v>1.1200000000000001</v>
      </c>
      <c r="EB13" s="386">
        <v>43</v>
      </c>
      <c r="EC13" s="387">
        <v>515.10400000000004</v>
      </c>
      <c r="ED13" s="386">
        <v>7</v>
      </c>
      <c r="EE13" s="387">
        <v>257.37</v>
      </c>
      <c r="EF13" s="386">
        <v>35</v>
      </c>
      <c r="EG13" s="387">
        <v>98.4</v>
      </c>
      <c r="EH13" s="386">
        <v>30</v>
      </c>
      <c r="EI13" s="388">
        <v>14068</v>
      </c>
      <c r="EJ13" s="386">
        <v>24</v>
      </c>
      <c r="EK13" s="387">
        <v>87.9</v>
      </c>
      <c r="EL13" s="386">
        <v>21</v>
      </c>
      <c r="EM13" s="387">
        <v>70.42936117936118</v>
      </c>
      <c r="EN13" s="386">
        <v>37</v>
      </c>
      <c r="EO13" s="387">
        <v>74.271425897442157</v>
      </c>
      <c r="EP13" s="386">
        <v>13</v>
      </c>
      <c r="EQ13" s="387">
        <v>70.556012051492743</v>
      </c>
      <c r="ER13" s="386">
        <v>20</v>
      </c>
      <c r="ES13" s="388">
        <v>375.17</v>
      </c>
      <c r="ET13" s="386">
        <v>4</v>
      </c>
      <c r="EU13" s="387">
        <v>95.516303260251817</v>
      </c>
      <c r="EV13" s="386">
        <v>28</v>
      </c>
      <c r="EW13" s="387">
        <v>65.3</v>
      </c>
      <c r="EX13" s="386">
        <v>26</v>
      </c>
      <c r="EY13" s="387">
        <v>343.57415835340419</v>
      </c>
      <c r="EZ13" s="386">
        <v>30</v>
      </c>
      <c r="FA13" s="387">
        <v>73.091384066993825</v>
      </c>
      <c r="FB13" s="386">
        <v>12</v>
      </c>
      <c r="FC13" s="387">
        <v>69.599999999999994</v>
      </c>
      <c r="FD13" s="386">
        <v>13</v>
      </c>
      <c r="FE13" s="387">
        <v>23.6</v>
      </c>
      <c r="FF13" s="386">
        <v>30</v>
      </c>
      <c r="FG13" s="387">
        <v>173</v>
      </c>
      <c r="FH13" s="386">
        <v>20</v>
      </c>
      <c r="FI13" s="387">
        <v>863.55773783551592</v>
      </c>
      <c r="FJ13" s="386">
        <v>5</v>
      </c>
      <c r="FK13" s="387">
        <v>664.46675707987117</v>
      </c>
      <c r="FL13" s="386">
        <v>2</v>
      </c>
      <c r="FM13" s="385">
        <v>71.779157558771061</v>
      </c>
      <c r="FN13" s="386">
        <v>18</v>
      </c>
      <c r="FO13" s="387">
        <v>40.894553089675043</v>
      </c>
      <c r="FP13" s="386">
        <v>20</v>
      </c>
      <c r="FQ13" s="385">
        <v>10.943368511159907</v>
      </c>
      <c r="FR13" s="386">
        <v>29</v>
      </c>
      <c r="FS13" s="385">
        <v>30.285714285714285</v>
      </c>
      <c r="FT13" s="386">
        <v>37</v>
      </c>
      <c r="FU13" s="387">
        <v>16.148571428571429</v>
      </c>
      <c r="FV13" s="386">
        <v>42</v>
      </c>
      <c r="FW13" s="387">
        <v>52.898426882166724</v>
      </c>
      <c r="FX13" s="386">
        <v>25</v>
      </c>
      <c r="FY13" s="387">
        <v>21.124497991967871</v>
      </c>
      <c r="FZ13" s="386">
        <v>38</v>
      </c>
      <c r="GA13" s="387">
        <v>196.99577626406892</v>
      </c>
      <c r="GB13" s="386">
        <v>35</v>
      </c>
      <c r="GC13" s="385">
        <v>80.099999999999994</v>
      </c>
      <c r="GD13" s="386">
        <v>42</v>
      </c>
      <c r="GE13" s="385">
        <v>86.24</v>
      </c>
      <c r="GF13" s="386">
        <v>46</v>
      </c>
      <c r="GG13" s="387">
        <v>33.747041709186441</v>
      </c>
      <c r="GH13" s="386">
        <v>34</v>
      </c>
      <c r="GI13" s="387">
        <v>602.27910837666934</v>
      </c>
      <c r="GJ13" s="386">
        <v>26</v>
      </c>
      <c r="GK13" s="387">
        <v>1.7782641406196567</v>
      </c>
      <c r="GL13" s="386">
        <v>36</v>
      </c>
      <c r="GM13" s="390">
        <v>217.95169152892731</v>
      </c>
      <c r="GN13" s="391">
        <v>35</v>
      </c>
      <c r="GO13" s="390">
        <v>69.174865922833405</v>
      </c>
      <c r="GP13" s="391">
        <v>29</v>
      </c>
      <c r="GQ13" s="387">
        <v>626.38858370565686</v>
      </c>
      <c r="GR13" s="386">
        <v>43</v>
      </c>
      <c r="GS13" s="387">
        <v>1080.9081439162742</v>
      </c>
      <c r="GT13" s="386">
        <v>39</v>
      </c>
      <c r="GU13" s="387">
        <v>29.740696630275533</v>
      </c>
      <c r="GV13" s="386">
        <v>22</v>
      </c>
      <c r="GW13" s="387">
        <v>28.839815425181282</v>
      </c>
      <c r="GX13" s="386">
        <v>37</v>
      </c>
      <c r="GY13" s="388">
        <v>407.08899956867441</v>
      </c>
      <c r="GZ13" s="386">
        <v>40</v>
      </c>
      <c r="HA13" s="387">
        <v>34.027930369393786</v>
      </c>
      <c r="HB13" s="386">
        <v>16</v>
      </c>
      <c r="HC13" s="387">
        <v>278.93747405942531</v>
      </c>
      <c r="HD13" s="386">
        <v>39</v>
      </c>
      <c r="HE13" s="387">
        <v>3.8656542721583369</v>
      </c>
      <c r="HF13" s="386">
        <v>25</v>
      </c>
      <c r="HG13" s="385">
        <v>223.42857142857142</v>
      </c>
      <c r="HH13" s="386">
        <v>36</v>
      </c>
      <c r="HI13" s="385">
        <v>1.5259161600625015</v>
      </c>
      <c r="HJ13" s="386">
        <v>39</v>
      </c>
      <c r="HK13" s="385">
        <v>6.7409889564361105</v>
      </c>
      <c r="HL13" s="386">
        <v>17</v>
      </c>
      <c r="HM13" s="385">
        <v>3.9</v>
      </c>
      <c r="HN13" s="386">
        <v>32</v>
      </c>
    </row>
    <row r="14" spans="2:222" s="374" customFormat="1">
      <c r="B14" s="375" t="s">
        <v>10</v>
      </c>
      <c r="C14" s="385">
        <v>6362.28</v>
      </c>
      <c r="D14" s="386">
        <v>21</v>
      </c>
      <c r="E14" s="387">
        <v>64.138013416573941</v>
      </c>
      <c r="F14" s="386">
        <v>27</v>
      </c>
      <c r="G14" s="387">
        <v>15.6</v>
      </c>
      <c r="H14" s="386">
        <v>34</v>
      </c>
      <c r="I14" s="388">
        <v>2129</v>
      </c>
      <c r="J14" s="386">
        <v>6</v>
      </c>
      <c r="K14" s="388">
        <v>1249</v>
      </c>
      <c r="L14" s="386">
        <v>42</v>
      </c>
      <c r="M14" s="388">
        <v>1973115</v>
      </c>
      <c r="N14" s="386">
        <v>19</v>
      </c>
      <c r="O14" s="388">
        <v>1967292</v>
      </c>
      <c r="P14" s="386">
        <v>18</v>
      </c>
      <c r="Q14" s="387">
        <v>310.12702993266566</v>
      </c>
      <c r="R14" s="386">
        <v>21</v>
      </c>
      <c r="S14" s="387">
        <v>12.555329864605763</v>
      </c>
      <c r="T14" s="386">
        <v>21</v>
      </c>
      <c r="U14" s="387">
        <v>59.116796083143733</v>
      </c>
      <c r="V14" s="386">
        <v>15</v>
      </c>
      <c r="W14" s="387">
        <v>28.363862609109376</v>
      </c>
      <c r="X14" s="386">
        <v>32</v>
      </c>
      <c r="Y14" s="385">
        <v>-0.29511711177503591</v>
      </c>
      <c r="Z14" s="386">
        <v>15</v>
      </c>
      <c r="AA14" s="385">
        <v>1.48</v>
      </c>
      <c r="AB14" s="386">
        <v>30</v>
      </c>
      <c r="AC14" s="387">
        <v>11.246424018396862</v>
      </c>
      <c r="AD14" s="386">
        <v>27</v>
      </c>
      <c r="AE14" s="388">
        <v>772014</v>
      </c>
      <c r="AF14" s="386">
        <v>17</v>
      </c>
      <c r="AG14" s="387">
        <v>59.213174890610787</v>
      </c>
      <c r="AH14" s="386">
        <v>6</v>
      </c>
      <c r="AI14" s="385">
        <v>4.2921945496652247</v>
      </c>
      <c r="AJ14" s="386">
        <v>32</v>
      </c>
      <c r="AK14" s="385">
        <v>1.6474422708982703</v>
      </c>
      <c r="AL14" s="386">
        <v>26</v>
      </c>
      <c r="AM14" s="388">
        <v>8005480</v>
      </c>
      <c r="AN14" s="386">
        <v>17</v>
      </c>
      <c r="AO14" s="388">
        <v>866.61709045570376</v>
      </c>
      <c r="AP14" s="386">
        <v>36</v>
      </c>
      <c r="AQ14" s="388">
        <v>3091.567988121632</v>
      </c>
      <c r="AR14" s="386">
        <v>10</v>
      </c>
      <c r="AS14" s="388">
        <v>263200</v>
      </c>
      <c r="AT14" s="386">
        <v>10</v>
      </c>
      <c r="AU14" s="387">
        <v>371.22708039492244</v>
      </c>
      <c r="AV14" s="386">
        <v>10</v>
      </c>
      <c r="AW14" s="385">
        <v>6.4874471188346323</v>
      </c>
      <c r="AX14" s="386">
        <v>26</v>
      </c>
      <c r="AY14" s="388">
        <v>6530</v>
      </c>
      <c r="AZ14" s="386">
        <v>24</v>
      </c>
      <c r="BA14" s="388">
        <v>208</v>
      </c>
      <c r="BB14" s="386">
        <v>26</v>
      </c>
      <c r="BC14" s="388">
        <v>0</v>
      </c>
      <c r="BD14" s="386">
        <v>37</v>
      </c>
      <c r="BE14" s="388">
        <v>0</v>
      </c>
      <c r="BF14" s="386">
        <v>40</v>
      </c>
      <c r="BG14" s="388">
        <v>9063852</v>
      </c>
      <c r="BH14" s="386">
        <v>12</v>
      </c>
      <c r="BI14" s="387">
        <v>4422.0167731044876</v>
      </c>
      <c r="BJ14" s="386">
        <v>15</v>
      </c>
      <c r="BK14" s="388">
        <v>6155.549</v>
      </c>
      <c r="BL14" s="386">
        <v>15</v>
      </c>
      <c r="BM14" s="387">
        <v>87.118864408648548</v>
      </c>
      <c r="BN14" s="386">
        <v>29</v>
      </c>
      <c r="BO14" s="385">
        <v>9.6183448113359109</v>
      </c>
      <c r="BP14" s="386">
        <v>18</v>
      </c>
      <c r="BQ14" s="389">
        <v>0.62458999999999998</v>
      </c>
      <c r="BR14" s="386">
        <v>12</v>
      </c>
      <c r="BS14" s="388">
        <v>612267.2333339433</v>
      </c>
      <c r="BT14" s="386">
        <v>41</v>
      </c>
      <c r="BU14" s="388">
        <v>174400.01384227086</v>
      </c>
      <c r="BV14" s="386">
        <v>32</v>
      </c>
      <c r="BW14" s="388">
        <v>374167.3493309585</v>
      </c>
      <c r="BX14" s="386">
        <v>34</v>
      </c>
      <c r="BY14" s="388">
        <v>368949.79545486893</v>
      </c>
      <c r="BZ14" s="386">
        <v>33</v>
      </c>
      <c r="CA14" s="388">
        <v>64416.827801871812</v>
      </c>
      <c r="CB14" s="386">
        <v>37</v>
      </c>
      <c r="CC14" s="388">
        <v>43515.777525654557</v>
      </c>
      <c r="CD14" s="386">
        <v>33</v>
      </c>
      <c r="CE14" s="387">
        <v>304.95552731893264</v>
      </c>
      <c r="CF14" s="386">
        <v>35</v>
      </c>
      <c r="CG14" s="387">
        <v>308.77812086457874</v>
      </c>
      <c r="CH14" s="386">
        <v>31</v>
      </c>
      <c r="CI14" s="387">
        <v>153.21467077761176</v>
      </c>
      <c r="CJ14" s="386">
        <v>29</v>
      </c>
      <c r="CK14" s="388">
        <v>21</v>
      </c>
      <c r="CL14" s="386">
        <v>15</v>
      </c>
      <c r="CM14" s="385">
        <v>6.7410327916145789</v>
      </c>
      <c r="CN14" s="386">
        <v>37</v>
      </c>
      <c r="CO14" s="385">
        <v>33.615097306860626</v>
      </c>
      <c r="CP14" s="386">
        <v>39</v>
      </c>
      <c r="CQ14" s="385">
        <v>1.4372720576346094</v>
      </c>
      <c r="CR14" s="386">
        <v>15</v>
      </c>
      <c r="CS14" s="387">
        <v>52.210365853658537</v>
      </c>
      <c r="CT14" s="386">
        <v>21</v>
      </c>
      <c r="CU14" s="387">
        <v>111.49882292719887</v>
      </c>
      <c r="CV14" s="386">
        <v>30</v>
      </c>
      <c r="CW14" s="387">
        <v>28.381518563286985</v>
      </c>
      <c r="CX14" s="386">
        <v>25</v>
      </c>
      <c r="CY14" s="387">
        <v>616.28440308851737</v>
      </c>
      <c r="CZ14" s="386">
        <v>13</v>
      </c>
      <c r="DA14" s="388">
        <v>826.67443368854242</v>
      </c>
      <c r="DB14" s="386">
        <v>19</v>
      </c>
      <c r="DC14" s="387">
        <v>60.685885857709174</v>
      </c>
      <c r="DD14" s="386">
        <v>15</v>
      </c>
      <c r="DE14" s="387">
        <v>4.9627352338364084</v>
      </c>
      <c r="DF14" s="386">
        <v>25</v>
      </c>
      <c r="DG14" s="387">
        <v>30.83856075192017</v>
      </c>
      <c r="DH14" s="386">
        <v>7</v>
      </c>
      <c r="DI14" s="387">
        <v>61.249818851831151</v>
      </c>
      <c r="DJ14" s="386">
        <v>41</v>
      </c>
      <c r="DK14" s="387">
        <v>79.34589984058961</v>
      </c>
      <c r="DL14" s="386">
        <v>19</v>
      </c>
      <c r="DM14" s="385">
        <v>5.412707285261785</v>
      </c>
      <c r="DN14" s="386">
        <v>16</v>
      </c>
      <c r="DO14" s="387">
        <v>48.117264352321257</v>
      </c>
      <c r="DP14" s="386">
        <v>14</v>
      </c>
      <c r="DQ14" s="385">
        <v>1.2641609186315395</v>
      </c>
      <c r="DR14" s="386">
        <v>19</v>
      </c>
      <c r="DS14" s="385">
        <v>1.4839574377666269</v>
      </c>
      <c r="DT14" s="386">
        <v>12</v>
      </c>
      <c r="DU14" s="387">
        <v>7.1861160023477932</v>
      </c>
      <c r="DV14" s="386">
        <v>30</v>
      </c>
      <c r="DW14" s="388">
        <v>302221</v>
      </c>
      <c r="DX14" s="386">
        <v>17</v>
      </c>
      <c r="DY14" s="387">
        <v>148</v>
      </c>
      <c r="DZ14" s="386">
        <v>29</v>
      </c>
      <c r="EA14" s="385">
        <v>1.72</v>
      </c>
      <c r="EB14" s="386">
        <v>21</v>
      </c>
      <c r="EC14" s="387">
        <v>358.84899999999999</v>
      </c>
      <c r="ED14" s="386">
        <v>45</v>
      </c>
      <c r="EE14" s="387">
        <v>255.54499999999999</v>
      </c>
      <c r="EF14" s="386">
        <v>36</v>
      </c>
      <c r="EG14" s="387">
        <v>95.9</v>
      </c>
      <c r="EH14" s="386">
        <v>47</v>
      </c>
      <c r="EI14" s="388">
        <v>12288</v>
      </c>
      <c r="EJ14" s="386">
        <v>29</v>
      </c>
      <c r="EK14" s="387">
        <v>91.300000000000011</v>
      </c>
      <c r="EL14" s="386">
        <v>15</v>
      </c>
      <c r="EM14" s="387">
        <v>68.265067650676514</v>
      </c>
      <c r="EN14" s="386">
        <v>42</v>
      </c>
      <c r="EO14" s="387">
        <v>70.076023284799604</v>
      </c>
      <c r="EP14" s="386">
        <v>16</v>
      </c>
      <c r="EQ14" s="387">
        <v>70.605534019516099</v>
      </c>
      <c r="ER14" s="386">
        <v>19</v>
      </c>
      <c r="ES14" s="388">
        <v>354.52</v>
      </c>
      <c r="ET14" s="386">
        <v>9</v>
      </c>
      <c r="EU14" s="387">
        <v>97.633345301498025</v>
      </c>
      <c r="EV14" s="386">
        <v>18</v>
      </c>
      <c r="EW14" s="387">
        <v>53.2</v>
      </c>
      <c r="EX14" s="386">
        <v>37</v>
      </c>
      <c r="EY14" s="387">
        <v>383.65224530754671</v>
      </c>
      <c r="EZ14" s="386">
        <v>4</v>
      </c>
      <c r="FA14" s="387">
        <v>62.268336373044775</v>
      </c>
      <c r="FB14" s="386">
        <v>20</v>
      </c>
      <c r="FC14" s="387">
        <v>51</v>
      </c>
      <c r="FD14" s="386">
        <v>41</v>
      </c>
      <c r="FE14" s="387">
        <v>17.5</v>
      </c>
      <c r="FF14" s="386">
        <v>43</v>
      </c>
      <c r="FG14" s="387">
        <v>177.8</v>
      </c>
      <c r="FH14" s="386">
        <v>19</v>
      </c>
      <c r="FI14" s="387">
        <v>896.81099948705753</v>
      </c>
      <c r="FJ14" s="386">
        <v>1</v>
      </c>
      <c r="FK14" s="387">
        <v>684.03247801228565</v>
      </c>
      <c r="FL14" s="386">
        <v>1</v>
      </c>
      <c r="FM14" s="385">
        <v>63.57047592306612</v>
      </c>
      <c r="FN14" s="386">
        <v>25</v>
      </c>
      <c r="FO14" s="387">
        <v>42.139143553676831</v>
      </c>
      <c r="FP14" s="386">
        <v>16</v>
      </c>
      <c r="FQ14" s="385">
        <v>7.5479634993398763</v>
      </c>
      <c r="FR14" s="386">
        <v>41</v>
      </c>
      <c r="FS14" s="385">
        <v>41.577060931899638</v>
      </c>
      <c r="FT14" s="386">
        <v>10</v>
      </c>
      <c r="FU14" s="387">
        <v>20.777777777777779</v>
      </c>
      <c r="FV14" s="386">
        <v>22</v>
      </c>
      <c r="FW14" s="387">
        <v>66.080683497925065</v>
      </c>
      <c r="FX14" s="386">
        <v>12</v>
      </c>
      <c r="FY14" s="387">
        <v>21.497975708502022</v>
      </c>
      <c r="FZ14" s="386">
        <v>36</v>
      </c>
      <c r="GA14" s="387">
        <v>209.32327280342727</v>
      </c>
      <c r="GB14" s="386">
        <v>32</v>
      </c>
      <c r="GC14" s="385">
        <v>80.61</v>
      </c>
      <c r="GD14" s="386">
        <v>27</v>
      </c>
      <c r="GE14" s="385">
        <v>86.84</v>
      </c>
      <c r="GF14" s="386">
        <v>33</v>
      </c>
      <c r="GG14" s="387">
        <v>41.110752358645449</v>
      </c>
      <c r="GH14" s="386">
        <v>15</v>
      </c>
      <c r="GI14" s="387">
        <v>605.55321731598565</v>
      </c>
      <c r="GJ14" s="386">
        <v>25</v>
      </c>
      <c r="GK14" s="387">
        <v>1.6104238342727473</v>
      </c>
      <c r="GL14" s="386">
        <v>44</v>
      </c>
      <c r="GM14" s="390">
        <v>225.18263684292924</v>
      </c>
      <c r="GN14" s="391">
        <v>31</v>
      </c>
      <c r="GO14" s="390">
        <v>70.858825227775029</v>
      </c>
      <c r="GP14" s="391">
        <v>25</v>
      </c>
      <c r="GQ14" s="387">
        <v>727.19250624716619</v>
      </c>
      <c r="GR14" s="386">
        <v>35</v>
      </c>
      <c r="GS14" s="387">
        <v>1235.3021310512115</v>
      </c>
      <c r="GT14" s="386">
        <v>32</v>
      </c>
      <c r="GU14" s="387">
        <v>27.905705775857033</v>
      </c>
      <c r="GV14" s="386">
        <v>33</v>
      </c>
      <c r="GW14" s="387">
        <v>30.346283114047129</v>
      </c>
      <c r="GX14" s="386">
        <v>34</v>
      </c>
      <c r="GY14" s="388">
        <v>455.18916358120708</v>
      </c>
      <c r="GZ14" s="386">
        <v>25</v>
      </c>
      <c r="HA14" s="387">
        <v>38.377627723794937</v>
      </c>
      <c r="HB14" s="386">
        <v>3</v>
      </c>
      <c r="HC14" s="387">
        <v>689.98399830833455</v>
      </c>
      <c r="HD14" s="386">
        <v>6</v>
      </c>
      <c r="HE14" s="387">
        <v>3.1515402899010416</v>
      </c>
      <c r="HF14" s="386">
        <v>31</v>
      </c>
      <c r="HG14" s="385">
        <v>503.04659498207883</v>
      </c>
      <c r="HH14" s="386">
        <v>5</v>
      </c>
      <c r="HI14" s="385">
        <v>2.592396044918599</v>
      </c>
      <c r="HJ14" s="386">
        <v>16</v>
      </c>
      <c r="HK14" s="385">
        <v>7.11943117747645</v>
      </c>
      <c r="HL14" s="386">
        <v>12</v>
      </c>
      <c r="HM14" s="385">
        <v>4.45</v>
      </c>
      <c r="HN14" s="386">
        <v>27</v>
      </c>
    </row>
    <row r="15" spans="2:222" s="374" customFormat="1">
      <c r="B15" s="375" t="s">
        <v>11</v>
      </c>
      <c r="C15" s="385">
        <v>3797.75</v>
      </c>
      <c r="D15" s="386">
        <v>39</v>
      </c>
      <c r="E15" s="387">
        <v>31.942860904482917</v>
      </c>
      <c r="F15" s="386">
        <v>44</v>
      </c>
      <c r="G15" s="387">
        <v>15.9</v>
      </c>
      <c r="H15" s="386">
        <v>29</v>
      </c>
      <c r="I15" s="388">
        <v>2071</v>
      </c>
      <c r="J15" s="386">
        <v>12</v>
      </c>
      <c r="K15" s="388">
        <v>1301</v>
      </c>
      <c r="L15" s="386">
        <v>40</v>
      </c>
      <c r="M15" s="388">
        <v>7266534</v>
      </c>
      <c r="N15" s="386">
        <v>5</v>
      </c>
      <c r="O15" s="388">
        <v>7289429</v>
      </c>
      <c r="P15" s="386">
        <v>5</v>
      </c>
      <c r="Q15" s="387">
        <v>1913.3787110789283</v>
      </c>
      <c r="R15" s="386">
        <v>4</v>
      </c>
      <c r="S15" s="387">
        <v>12.442675551130273</v>
      </c>
      <c r="T15" s="386">
        <v>25</v>
      </c>
      <c r="U15" s="387">
        <v>62.076192799189066</v>
      </c>
      <c r="V15" s="386">
        <v>5</v>
      </c>
      <c r="W15" s="387">
        <v>25.475246415048421</v>
      </c>
      <c r="X15" s="386">
        <v>42</v>
      </c>
      <c r="Y15" s="385">
        <v>0.31507455961810682</v>
      </c>
      <c r="Z15" s="386">
        <v>4</v>
      </c>
      <c r="AA15" s="385">
        <v>1.37</v>
      </c>
      <c r="AB15" s="386">
        <v>39</v>
      </c>
      <c r="AC15" s="387">
        <v>8.706717631792559</v>
      </c>
      <c r="AD15" s="386">
        <v>43</v>
      </c>
      <c r="AE15" s="388">
        <v>2967928</v>
      </c>
      <c r="AF15" s="386">
        <v>5</v>
      </c>
      <c r="AG15" s="387">
        <v>61.323893301993849</v>
      </c>
      <c r="AH15" s="386">
        <v>2</v>
      </c>
      <c r="AI15" s="385">
        <v>4.6915883260540712</v>
      </c>
      <c r="AJ15" s="386">
        <v>13</v>
      </c>
      <c r="AK15" s="385">
        <v>1.71220544160592</v>
      </c>
      <c r="AL15" s="386">
        <v>13</v>
      </c>
      <c r="AM15" s="388">
        <v>20914429</v>
      </c>
      <c r="AN15" s="386">
        <v>5</v>
      </c>
      <c r="AO15" s="388">
        <v>678.6203057640472</v>
      </c>
      <c r="AP15" s="386">
        <v>45</v>
      </c>
      <c r="AQ15" s="388">
        <v>2903.3166904570053</v>
      </c>
      <c r="AR15" s="386">
        <v>19</v>
      </c>
      <c r="AS15" s="388">
        <v>204600</v>
      </c>
      <c r="AT15" s="386">
        <v>18</v>
      </c>
      <c r="AU15" s="387">
        <v>269.92084432717678</v>
      </c>
      <c r="AV15" s="386">
        <v>17</v>
      </c>
      <c r="AW15" s="385">
        <v>2.1623839931426909</v>
      </c>
      <c r="AX15" s="386">
        <v>43</v>
      </c>
      <c r="AY15" s="388">
        <v>1970</v>
      </c>
      <c r="AZ15" s="386">
        <v>38</v>
      </c>
      <c r="BA15" s="388">
        <v>67</v>
      </c>
      <c r="BB15" s="386">
        <v>40</v>
      </c>
      <c r="BC15" s="388">
        <v>0</v>
      </c>
      <c r="BD15" s="386">
        <v>37</v>
      </c>
      <c r="BE15" s="388">
        <v>0</v>
      </c>
      <c r="BF15" s="386">
        <v>40</v>
      </c>
      <c r="BG15" s="388">
        <v>12781079</v>
      </c>
      <c r="BH15" s="386">
        <v>6</v>
      </c>
      <c r="BI15" s="387">
        <v>3323.4899939672569</v>
      </c>
      <c r="BJ15" s="386">
        <v>25</v>
      </c>
      <c r="BK15" s="388">
        <v>14333.482</v>
      </c>
      <c r="BL15" s="386">
        <v>7</v>
      </c>
      <c r="BM15" s="387">
        <v>60.058888478922739</v>
      </c>
      <c r="BN15" s="386">
        <v>45</v>
      </c>
      <c r="BO15" s="385">
        <v>10.347216534579529</v>
      </c>
      <c r="BP15" s="386">
        <v>7</v>
      </c>
      <c r="BQ15" s="389">
        <v>0.76593</v>
      </c>
      <c r="BR15" s="386">
        <v>5</v>
      </c>
      <c r="BS15" s="388">
        <v>524293.50131539791</v>
      </c>
      <c r="BT15" s="386">
        <v>43</v>
      </c>
      <c r="BU15" s="388">
        <v>108301.85858309326</v>
      </c>
      <c r="BV15" s="386">
        <v>44</v>
      </c>
      <c r="BW15" s="388">
        <v>236242.89309903423</v>
      </c>
      <c r="BX15" s="386">
        <v>46</v>
      </c>
      <c r="BY15" s="388">
        <v>234884.98975708522</v>
      </c>
      <c r="BZ15" s="386">
        <v>46</v>
      </c>
      <c r="CA15" s="388">
        <v>29530.641151728072</v>
      </c>
      <c r="CB15" s="386">
        <v>44</v>
      </c>
      <c r="CC15" s="388">
        <v>23307.274959396684</v>
      </c>
      <c r="CD15" s="386">
        <v>46</v>
      </c>
      <c r="CE15" s="387">
        <v>218.91430266840231</v>
      </c>
      <c r="CF15" s="386">
        <v>46</v>
      </c>
      <c r="CG15" s="387">
        <v>234.51220409923127</v>
      </c>
      <c r="CH15" s="386">
        <v>44</v>
      </c>
      <c r="CI15" s="387">
        <v>110.41382651509177</v>
      </c>
      <c r="CJ15" s="386">
        <v>47</v>
      </c>
      <c r="CK15" s="388">
        <v>41</v>
      </c>
      <c r="CL15" s="386">
        <v>9</v>
      </c>
      <c r="CM15" s="385">
        <v>8.9024806433035426</v>
      </c>
      <c r="CN15" s="386">
        <v>26</v>
      </c>
      <c r="CO15" s="385">
        <v>36.907854562767156</v>
      </c>
      <c r="CP15" s="386">
        <v>30</v>
      </c>
      <c r="CQ15" s="385">
        <v>1.0966171684852464</v>
      </c>
      <c r="CR15" s="386">
        <v>35</v>
      </c>
      <c r="CS15" s="387">
        <v>57.610631832628968</v>
      </c>
      <c r="CT15" s="386">
        <v>9</v>
      </c>
      <c r="CU15" s="387">
        <v>67.845275340347953</v>
      </c>
      <c r="CV15" s="386">
        <v>37</v>
      </c>
      <c r="CW15" s="387">
        <v>22.982070957075273</v>
      </c>
      <c r="CX15" s="386">
        <v>40</v>
      </c>
      <c r="CY15" s="387">
        <v>231.4721158670695</v>
      </c>
      <c r="CZ15" s="386">
        <v>43</v>
      </c>
      <c r="DA15" s="388">
        <v>1327.5511703317227</v>
      </c>
      <c r="DB15" s="386">
        <v>10</v>
      </c>
      <c r="DC15" s="387">
        <v>61.165778968657079</v>
      </c>
      <c r="DD15" s="386">
        <v>9</v>
      </c>
      <c r="DE15" s="387">
        <v>1.5923559567566077</v>
      </c>
      <c r="DF15" s="386">
        <v>44</v>
      </c>
      <c r="DG15" s="387">
        <v>23.068642801224112</v>
      </c>
      <c r="DH15" s="386">
        <v>27</v>
      </c>
      <c r="DI15" s="387">
        <v>67.936216226143927</v>
      </c>
      <c r="DJ15" s="386">
        <v>14</v>
      </c>
      <c r="DK15" s="387">
        <v>80.385077631944455</v>
      </c>
      <c r="DL15" s="386">
        <v>12</v>
      </c>
      <c r="DM15" s="385">
        <v>27.383425815175595</v>
      </c>
      <c r="DN15" s="386">
        <v>2</v>
      </c>
      <c r="DO15" s="387">
        <v>46.166112571212118</v>
      </c>
      <c r="DP15" s="386">
        <v>27</v>
      </c>
      <c r="DQ15" s="385">
        <v>0.92224911674058485</v>
      </c>
      <c r="DR15" s="386">
        <v>46</v>
      </c>
      <c r="DS15" s="385">
        <v>1.0845242818264889</v>
      </c>
      <c r="DT15" s="386">
        <v>43</v>
      </c>
      <c r="DU15" s="387">
        <v>4.74227635127213</v>
      </c>
      <c r="DV15" s="386">
        <v>46</v>
      </c>
      <c r="DW15" s="388">
        <v>278352</v>
      </c>
      <c r="DX15" s="386">
        <v>35</v>
      </c>
      <c r="DY15" s="387">
        <v>136.80000000000001</v>
      </c>
      <c r="DZ15" s="386">
        <v>45</v>
      </c>
      <c r="EA15" s="385">
        <v>2.15</v>
      </c>
      <c r="EB15" s="386">
        <v>7</v>
      </c>
      <c r="EC15" s="387">
        <v>476.08499999999998</v>
      </c>
      <c r="ED15" s="386">
        <v>22</v>
      </c>
      <c r="EE15" s="387">
        <v>296.36099999999999</v>
      </c>
      <c r="EF15" s="386">
        <v>9</v>
      </c>
      <c r="EG15" s="387">
        <v>101.49999999999999</v>
      </c>
      <c r="EH15" s="386">
        <v>3</v>
      </c>
      <c r="EI15" s="388">
        <v>15185</v>
      </c>
      <c r="EJ15" s="386">
        <v>16</v>
      </c>
      <c r="EK15" s="387">
        <v>94.3</v>
      </c>
      <c r="EL15" s="386">
        <v>10</v>
      </c>
      <c r="EM15" s="387">
        <v>68.302666666666667</v>
      </c>
      <c r="EN15" s="386">
        <v>40</v>
      </c>
      <c r="EO15" s="387">
        <v>85.002542723168034</v>
      </c>
      <c r="EP15" s="386">
        <v>5</v>
      </c>
      <c r="EQ15" s="387">
        <v>66.116273446405742</v>
      </c>
      <c r="ER15" s="386">
        <v>31</v>
      </c>
      <c r="ES15" s="388">
        <v>216.02</v>
      </c>
      <c r="ET15" s="386">
        <v>41</v>
      </c>
      <c r="EU15" s="387">
        <v>99.001490152200887</v>
      </c>
      <c r="EV15" s="386">
        <v>8</v>
      </c>
      <c r="EW15" s="387">
        <v>80.3</v>
      </c>
      <c r="EX15" s="386">
        <v>13</v>
      </c>
      <c r="EY15" s="387">
        <v>325.89099562459899</v>
      </c>
      <c r="EZ15" s="386">
        <v>41</v>
      </c>
      <c r="FA15" s="387">
        <v>9.7264134131768074</v>
      </c>
      <c r="FB15" s="386">
        <v>47</v>
      </c>
      <c r="FC15" s="387">
        <v>54.5</v>
      </c>
      <c r="FD15" s="386">
        <v>36</v>
      </c>
      <c r="FE15" s="387">
        <v>17.2</v>
      </c>
      <c r="FF15" s="386">
        <v>45</v>
      </c>
      <c r="FG15" s="387">
        <v>138.5</v>
      </c>
      <c r="FH15" s="386">
        <v>27</v>
      </c>
      <c r="FI15" s="387">
        <v>556.70308329181307</v>
      </c>
      <c r="FJ15" s="386">
        <v>42</v>
      </c>
      <c r="FK15" s="387">
        <v>432.6926075263143</v>
      </c>
      <c r="FL15" s="386">
        <v>42</v>
      </c>
      <c r="FM15" s="385">
        <v>197.31954933762538</v>
      </c>
      <c r="FN15" s="386">
        <v>8</v>
      </c>
      <c r="FO15" s="387">
        <v>41.182923929981349</v>
      </c>
      <c r="FP15" s="386">
        <v>18</v>
      </c>
      <c r="FQ15" s="385">
        <v>12.810509109294747</v>
      </c>
      <c r="FR15" s="386">
        <v>25</v>
      </c>
      <c r="FS15" s="385">
        <v>23.747980613893375</v>
      </c>
      <c r="FT15" s="386">
        <v>43</v>
      </c>
      <c r="FU15" s="387">
        <v>18.07969843834141</v>
      </c>
      <c r="FV15" s="386">
        <v>34</v>
      </c>
      <c r="FW15" s="387">
        <v>32.650019638026514</v>
      </c>
      <c r="FX15" s="386">
        <v>41</v>
      </c>
      <c r="FY15" s="387">
        <v>19.371554575523703</v>
      </c>
      <c r="FZ15" s="386">
        <v>43</v>
      </c>
      <c r="GA15" s="387">
        <v>143.01531711194389</v>
      </c>
      <c r="GB15" s="386">
        <v>43</v>
      </c>
      <c r="GC15" s="385">
        <v>80.819999999999993</v>
      </c>
      <c r="GD15" s="386">
        <v>22</v>
      </c>
      <c r="GE15" s="385">
        <v>86.66</v>
      </c>
      <c r="GF15" s="386">
        <v>39</v>
      </c>
      <c r="GG15" s="387">
        <v>38.596164253663957</v>
      </c>
      <c r="GH15" s="386">
        <v>21</v>
      </c>
      <c r="GI15" s="387">
        <v>484.15314834673603</v>
      </c>
      <c r="GJ15" s="386">
        <v>42</v>
      </c>
      <c r="GK15" s="387">
        <v>2.1672452109390781</v>
      </c>
      <c r="GL15" s="386">
        <v>14</v>
      </c>
      <c r="GM15" s="390">
        <v>160.0536887045611</v>
      </c>
      <c r="GN15" s="391">
        <v>47</v>
      </c>
      <c r="GO15" s="390">
        <v>71.363614351686536</v>
      </c>
      <c r="GP15" s="391">
        <v>23</v>
      </c>
      <c r="GQ15" s="387">
        <v>509.07965493593531</v>
      </c>
      <c r="GR15" s="386">
        <v>47</v>
      </c>
      <c r="GS15" s="387">
        <v>852.02832759602984</v>
      </c>
      <c r="GT15" s="386">
        <v>46</v>
      </c>
      <c r="GU15" s="387">
        <v>28.348593585618399</v>
      </c>
      <c r="GV15" s="386">
        <v>30</v>
      </c>
      <c r="GW15" s="387">
        <v>31.08611113435634</v>
      </c>
      <c r="GX15" s="386">
        <v>29</v>
      </c>
      <c r="GY15" s="388">
        <v>461.9717127363474</v>
      </c>
      <c r="GZ15" s="386">
        <v>22</v>
      </c>
      <c r="HA15" s="387">
        <v>25.173439510831368</v>
      </c>
      <c r="HB15" s="386">
        <v>39</v>
      </c>
      <c r="HC15" s="387">
        <v>381.59367489552335</v>
      </c>
      <c r="HD15" s="386">
        <v>19</v>
      </c>
      <c r="HE15" s="387">
        <v>2.0714928425806738</v>
      </c>
      <c r="HF15" s="386">
        <v>44</v>
      </c>
      <c r="HG15" s="385">
        <v>295.42272482498652</v>
      </c>
      <c r="HH15" s="386">
        <v>16</v>
      </c>
      <c r="HI15" s="385">
        <v>1.9205893904721481</v>
      </c>
      <c r="HJ15" s="386">
        <v>30</v>
      </c>
      <c r="HK15" s="385">
        <v>9.5283183360452508</v>
      </c>
      <c r="HL15" s="386">
        <v>4</v>
      </c>
      <c r="HM15" s="385">
        <v>5.57</v>
      </c>
      <c r="HN15" s="386">
        <v>18</v>
      </c>
    </row>
    <row r="16" spans="2:222" s="374" customFormat="1">
      <c r="B16" s="375" t="s">
        <v>12</v>
      </c>
      <c r="C16" s="385">
        <v>5157.6400000000003</v>
      </c>
      <c r="D16" s="386">
        <v>28</v>
      </c>
      <c r="E16" s="387">
        <v>30.798522582959297</v>
      </c>
      <c r="F16" s="386">
        <v>46</v>
      </c>
      <c r="G16" s="387">
        <v>16.8</v>
      </c>
      <c r="H16" s="386">
        <v>23</v>
      </c>
      <c r="I16" s="388">
        <v>1857</v>
      </c>
      <c r="J16" s="386">
        <v>29</v>
      </c>
      <c r="K16" s="388">
        <v>1605</v>
      </c>
      <c r="L16" s="386">
        <v>27</v>
      </c>
      <c r="M16" s="388">
        <v>6222666</v>
      </c>
      <c r="N16" s="386">
        <v>6</v>
      </c>
      <c r="O16" s="388">
        <v>6235725</v>
      </c>
      <c r="P16" s="386">
        <v>6</v>
      </c>
      <c r="Q16" s="387">
        <v>1206.4924917355772</v>
      </c>
      <c r="R16" s="386">
        <v>6</v>
      </c>
      <c r="S16" s="387">
        <v>12.219910275068255</v>
      </c>
      <c r="T16" s="386">
        <v>31</v>
      </c>
      <c r="U16" s="387">
        <v>61.227844396601839</v>
      </c>
      <c r="V16" s="386">
        <v>7</v>
      </c>
      <c r="W16" s="387">
        <v>26.540618773278169</v>
      </c>
      <c r="X16" s="386">
        <v>40</v>
      </c>
      <c r="Y16" s="385">
        <v>0.20986181806961837</v>
      </c>
      <c r="Z16" s="386">
        <v>5</v>
      </c>
      <c r="AA16" s="385">
        <v>1.35</v>
      </c>
      <c r="AB16" s="386">
        <v>43</v>
      </c>
      <c r="AC16" s="387">
        <v>9.0411299407847512</v>
      </c>
      <c r="AD16" s="386">
        <v>41</v>
      </c>
      <c r="AE16" s="388">
        <v>2604839</v>
      </c>
      <c r="AF16" s="386">
        <v>6</v>
      </c>
      <c r="AG16" s="387">
        <v>58.978117265596843</v>
      </c>
      <c r="AH16" s="386">
        <v>7</v>
      </c>
      <c r="AI16" s="385">
        <v>4.7482850831298693</v>
      </c>
      <c r="AJ16" s="386">
        <v>10</v>
      </c>
      <c r="AK16" s="385">
        <v>1.7018069270213165</v>
      </c>
      <c r="AL16" s="386">
        <v>15</v>
      </c>
      <c r="AM16" s="388">
        <v>20044937</v>
      </c>
      <c r="AN16" s="386">
        <v>6</v>
      </c>
      <c r="AO16" s="388">
        <v>670.05802646246354</v>
      </c>
      <c r="AP16" s="386">
        <v>46</v>
      </c>
      <c r="AQ16" s="388">
        <v>2969.6920456888884</v>
      </c>
      <c r="AR16" s="386">
        <v>15</v>
      </c>
      <c r="AS16" s="388">
        <v>471100</v>
      </c>
      <c r="AT16" s="386">
        <v>4</v>
      </c>
      <c r="AU16" s="387">
        <v>373.00079176563736</v>
      </c>
      <c r="AV16" s="386">
        <v>9</v>
      </c>
      <c r="AW16" s="385">
        <v>2.4046015895800088</v>
      </c>
      <c r="AX16" s="386">
        <v>41</v>
      </c>
      <c r="AY16" s="388">
        <v>1490</v>
      </c>
      <c r="AZ16" s="386">
        <v>41</v>
      </c>
      <c r="BA16" s="388">
        <v>62</v>
      </c>
      <c r="BB16" s="386">
        <v>42</v>
      </c>
      <c r="BC16" s="388">
        <v>28599</v>
      </c>
      <c r="BD16" s="386">
        <v>17</v>
      </c>
      <c r="BE16" s="388">
        <v>4734</v>
      </c>
      <c r="BF16" s="386">
        <v>14</v>
      </c>
      <c r="BG16" s="388">
        <v>12682041</v>
      </c>
      <c r="BH16" s="386">
        <v>7</v>
      </c>
      <c r="BI16" s="387">
        <v>6166.8681436240568</v>
      </c>
      <c r="BJ16" s="386">
        <v>3</v>
      </c>
      <c r="BK16" s="388">
        <v>10625.835999999999</v>
      </c>
      <c r="BL16" s="386">
        <v>9</v>
      </c>
      <c r="BM16" s="387">
        <v>59.882450876328946</v>
      </c>
      <c r="BN16" s="386">
        <v>46</v>
      </c>
      <c r="BO16" s="385">
        <v>10.795358097671865</v>
      </c>
      <c r="BP16" s="386">
        <v>5</v>
      </c>
      <c r="BQ16" s="389">
        <v>0.77827000000000002</v>
      </c>
      <c r="BR16" s="386">
        <v>4</v>
      </c>
      <c r="BS16" s="388">
        <v>494302.42962927325</v>
      </c>
      <c r="BT16" s="386">
        <v>44</v>
      </c>
      <c r="BU16" s="388">
        <v>106642.51563003576</v>
      </c>
      <c r="BV16" s="386">
        <v>46</v>
      </c>
      <c r="BW16" s="388">
        <v>266131.93991075619</v>
      </c>
      <c r="BX16" s="386">
        <v>45</v>
      </c>
      <c r="BY16" s="388">
        <v>261999.32822566741</v>
      </c>
      <c r="BZ16" s="386">
        <v>45</v>
      </c>
      <c r="CA16" s="388">
        <v>29582.563695480476</v>
      </c>
      <c r="CB16" s="386">
        <v>43</v>
      </c>
      <c r="CC16" s="388">
        <v>27960.970055607006</v>
      </c>
      <c r="CD16" s="386">
        <v>43</v>
      </c>
      <c r="CE16" s="387">
        <v>254.39181395584009</v>
      </c>
      <c r="CF16" s="386">
        <v>42</v>
      </c>
      <c r="CG16" s="387">
        <v>248.91640866873064</v>
      </c>
      <c r="CH16" s="386">
        <v>43</v>
      </c>
      <c r="CI16" s="387">
        <v>120.52239543200362</v>
      </c>
      <c r="CJ16" s="386">
        <v>43</v>
      </c>
      <c r="CK16" s="388">
        <v>35</v>
      </c>
      <c r="CL16" s="386">
        <v>10</v>
      </c>
      <c r="CM16" s="385">
        <v>12.518485724781703</v>
      </c>
      <c r="CN16" s="386">
        <v>7</v>
      </c>
      <c r="CO16" s="385">
        <v>41.34836687723422</v>
      </c>
      <c r="CP16" s="386">
        <v>15</v>
      </c>
      <c r="CQ16" s="385">
        <v>1.2002086226506388</v>
      </c>
      <c r="CR16" s="386">
        <v>29</v>
      </c>
      <c r="CS16" s="387">
        <v>55.676957693944985</v>
      </c>
      <c r="CT16" s="386">
        <v>14</v>
      </c>
      <c r="CU16" s="387">
        <v>46.764521830353743</v>
      </c>
      <c r="CV16" s="386">
        <v>43</v>
      </c>
      <c r="CW16" s="387">
        <v>22.498395382300771</v>
      </c>
      <c r="CX16" s="386">
        <v>41</v>
      </c>
      <c r="CY16" s="387">
        <v>248.76797179858281</v>
      </c>
      <c r="CZ16" s="386">
        <v>41</v>
      </c>
      <c r="DA16" s="388">
        <v>1598.7683869958985</v>
      </c>
      <c r="DB16" s="386">
        <v>3</v>
      </c>
      <c r="DC16" s="387">
        <v>60.245298466122442</v>
      </c>
      <c r="DD16" s="386">
        <v>19</v>
      </c>
      <c r="DE16" s="387">
        <v>2.7855055514968345</v>
      </c>
      <c r="DF16" s="386">
        <v>37</v>
      </c>
      <c r="DG16" s="387">
        <v>19.443155839141316</v>
      </c>
      <c r="DH16" s="386">
        <v>42</v>
      </c>
      <c r="DI16" s="387">
        <v>72.309531018658703</v>
      </c>
      <c r="DJ16" s="386">
        <v>2</v>
      </c>
      <c r="DK16" s="387">
        <v>81.780791570947216</v>
      </c>
      <c r="DL16" s="386">
        <v>6</v>
      </c>
      <c r="DM16" s="385">
        <v>26.208079045981446</v>
      </c>
      <c r="DN16" s="386">
        <v>3</v>
      </c>
      <c r="DO16" s="387">
        <v>44.961210331929365</v>
      </c>
      <c r="DP16" s="386">
        <v>34</v>
      </c>
      <c r="DQ16" s="385">
        <v>1.0098584487768587</v>
      </c>
      <c r="DR16" s="386">
        <v>37</v>
      </c>
      <c r="DS16" s="385">
        <v>1.1685104811378142</v>
      </c>
      <c r="DT16" s="386">
        <v>38</v>
      </c>
      <c r="DU16" s="387">
        <v>5.496481423988409</v>
      </c>
      <c r="DV16" s="386">
        <v>42</v>
      </c>
      <c r="DW16" s="388">
        <v>292133</v>
      </c>
      <c r="DX16" s="386">
        <v>25</v>
      </c>
      <c r="DY16" s="387">
        <v>139.80000000000001</v>
      </c>
      <c r="DZ16" s="386">
        <v>42</v>
      </c>
      <c r="EA16" s="385">
        <v>1.76</v>
      </c>
      <c r="EB16" s="386">
        <v>20</v>
      </c>
      <c r="EC16" s="387">
        <v>437.01</v>
      </c>
      <c r="ED16" s="386">
        <v>34</v>
      </c>
      <c r="EE16" s="387">
        <v>258.39400000000001</v>
      </c>
      <c r="EF16" s="386">
        <v>33</v>
      </c>
      <c r="EG16" s="387">
        <v>100</v>
      </c>
      <c r="EH16" s="386">
        <v>9</v>
      </c>
      <c r="EI16" s="388">
        <v>17583</v>
      </c>
      <c r="EJ16" s="386">
        <v>4</v>
      </c>
      <c r="EK16" s="387">
        <v>97.2</v>
      </c>
      <c r="EL16" s="386">
        <v>7</v>
      </c>
      <c r="EM16" s="387">
        <v>75.449351152430751</v>
      </c>
      <c r="EN16" s="386">
        <v>28</v>
      </c>
      <c r="EO16" s="387">
        <v>80.603297932477773</v>
      </c>
      <c r="EP16" s="386">
        <v>9</v>
      </c>
      <c r="EQ16" s="387">
        <v>66.257449344457683</v>
      </c>
      <c r="ER16" s="386">
        <v>30</v>
      </c>
      <c r="ES16" s="388">
        <v>248.42</v>
      </c>
      <c r="ET16" s="386">
        <v>36</v>
      </c>
      <c r="EU16" s="387">
        <v>94.590560747946938</v>
      </c>
      <c r="EV16" s="386">
        <v>32</v>
      </c>
      <c r="EW16" s="387">
        <v>73.5</v>
      </c>
      <c r="EX16" s="386">
        <v>21</v>
      </c>
      <c r="EY16" s="387">
        <v>340.76792005227333</v>
      </c>
      <c r="EZ16" s="386">
        <v>32</v>
      </c>
      <c r="FA16" s="387">
        <v>21.376824667540664</v>
      </c>
      <c r="FB16" s="386">
        <v>41</v>
      </c>
      <c r="FC16" s="387">
        <v>61</v>
      </c>
      <c r="FD16" s="386">
        <v>26</v>
      </c>
      <c r="FE16" s="387">
        <v>25.1</v>
      </c>
      <c r="FF16" s="386">
        <v>27</v>
      </c>
      <c r="FG16" s="387">
        <v>127.4</v>
      </c>
      <c r="FH16" s="386">
        <v>30</v>
      </c>
      <c r="FI16" s="387">
        <v>575.18012757650786</v>
      </c>
      <c r="FJ16" s="386">
        <v>41</v>
      </c>
      <c r="FK16" s="387">
        <v>442.41169316579885</v>
      </c>
      <c r="FL16" s="386">
        <v>41</v>
      </c>
      <c r="FM16" s="385">
        <v>192.72051024513485</v>
      </c>
      <c r="FN16" s="386">
        <v>9</v>
      </c>
      <c r="FO16" s="387">
        <v>48.270249249285371</v>
      </c>
      <c r="FP16" s="386">
        <v>6</v>
      </c>
      <c r="FQ16" s="385">
        <v>13.352636956571347</v>
      </c>
      <c r="FR16" s="386">
        <v>24</v>
      </c>
      <c r="FS16" s="385">
        <v>26.404833836858007</v>
      </c>
      <c r="FT16" s="386">
        <v>41</v>
      </c>
      <c r="FU16" s="387">
        <v>15.774018126888215</v>
      </c>
      <c r="FV16" s="386">
        <v>43</v>
      </c>
      <c r="FW16" s="387">
        <v>38.327540101592035</v>
      </c>
      <c r="FX16" s="386">
        <v>38</v>
      </c>
      <c r="FY16" s="387">
        <v>21.27296587926509</v>
      </c>
      <c r="FZ16" s="386">
        <v>37</v>
      </c>
      <c r="GA16" s="387">
        <v>139.4865873655429</v>
      </c>
      <c r="GB16" s="386">
        <v>45</v>
      </c>
      <c r="GC16" s="385">
        <v>80.959999999999994</v>
      </c>
      <c r="GD16" s="386">
        <v>16</v>
      </c>
      <c r="GE16" s="385">
        <v>86.91</v>
      </c>
      <c r="GF16" s="386">
        <v>30</v>
      </c>
      <c r="GG16" s="387">
        <v>38.694544396420184</v>
      </c>
      <c r="GH16" s="386">
        <v>18</v>
      </c>
      <c r="GI16" s="387">
        <v>510.95903042549179</v>
      </c>
      <c r="GJ16" s="386">
        <v>41</v>
      </c>
      <c r="GK16" s="387">
        <v>2.0931103619979292</v>
      </c>
      <c r="GL16" s="386">
        <v>18</v>
      </c>
      <c r="GM16" s="390">
        <v>189.92178134860021</v>
      </c>
      <c r="GN16" s="391">
        <v>45</v>
      </c>
      <c r="GO16" s="390">
        <v>81.706617915318589</v>
      </c>
      <c r="GP16" s="391">
        <v>9</v>
      </c>
      <c r="GQ16" s="387">
        <v>564.53740342943286</v>
      </c>
      <c r="GR16" s="386">
        <v>45</v>
      </c>
      <c r="GS16" s="387">
        <v>944.57340565852405</v>
      </c>
      <c r="GT16" s="386">
        <v>43</v>
      </c>
      <c r="GU16" s="387">
        <v>25.788694871950614</v>
      </c>
      <c r="GV16" s="386">
        <v>40</v>
      </c>
      <c r="GW16" s="387">
        <v>38.952968580237261</v>
      </c>
      <c r="GX16" s="386">
        <v>6</v>
      </c>
      <c r="GY16" s="388">
        <v>498.1008623696523</v>
      </c>
      <c r="GZ16" s="386">
        <v>13</v>
      </c>
      <c r="HA16" s="387">
        <v>27.935805379486748</v>
      </c>
      <c r="HB16" s="386">
        <v>35</v>
      </c>
      <c r="HC16" s="387">
        <v>289.01210364472456</v>
      </c>
      <c r="HD16" s="386">
        <v>38</v>
      </c>
      <c r="HE16" s="387">
        <v>2.9667761166504296</v>
      </c>
      <c r="HF16" s="386">
        <v>36</v>
      </c>
      <c r="HG16" s="385">
        <v>229.78851963746223</v>
      </c>
      <c r="HH16" s="386">
        <v>34</v>
      </c>
      <c r="HI16" s="385">
        <v>1.7159191593599783</v>
      </c>
      <c r="HJ16" s="386">
        <v>37</v>
      </c>
      <c r="HK16" s="385">
        <v>9.1852992234263056</v>
      </c>
      <c r="HL16" s="386">
        <v>6</v>
      </c>
      <c r="HM16" s="385">
        <v>5.36</v>
      </c>
      <c r="HN16" s="386">
        <v>20</v>
      </c>
    </row>
    <row r="17" spans="2:222" s="374" customFormat="1">
      <c r="B17" s="375" t="s">
        <v>13</v>
      </c>
      <c r="C17" s="385">
        <v>2191</v>
      </c>
      <c r="D17" s="386">
        <v>45</v>
      </c>
      <c r="E17" s="387">
        <v>35.260368884446329</v>
      </c>
      <c r="F17" s="386">
        <v>43</v>
      </c>
      <c r="G17" s="387">
        <v>16.399999999999999</v>
      </c>
      <c r="H17" s="386">
        <v>26</v>
      </c>
      <c r="I17" s="388">
        <v>1842</v>
      </c>
      <c r="J17" s="386">
        <v>31</v>
      </c>
      <c r="K17" s="388">
        <v>1779</v>
      </c>
      <c r="L17" s="386">
        <v>23</v>
      </c>
      <c r="M17" s="388">
        <v>13515271</v>
      </c>
      <c r="N17" s="386">
        <v>1</v>
      </c>
      <c r="O17" s="388">
        <v>13623937</v>
      </c>
      <c r="P17" s="386">
        <v>1</v>
      </c>
      <c r="Q17" s="387">
        <v>6168.7370203520886</v>
      </c>
      <c r="R17" s="386">
        <v>1</v>
      </c>
      <c r="S17" s="387">
        <v>11.266934073462025</v>
      </c>
      <c r="T17" s="386">
        <v>44</v>
      </c>
      <c r="U17" s="387">
        <v>65.832659091127624</v>
      </c>
      <c r="V17" s="386">
        <v>1</v>
      </c>
      <c r="W17" s="387">
        <v>22.900869256808807</v>
      </c>
      <c r="X17" s="386">
        <v>46</v>
      </c>
      <c r="Y17" s="385">
        <v>0.80402383348436002</v>
      </c>
      <c r="Z17" s="386">
        <v>1</v>
      </c>
      <c r="AA17" s="385">
        <v>1.24</v>
      </c>
      <c r="AB17" s="386">
        <v>47</v>
      </c>
      <c r="AC17" s="387">
        <v>8.3228511699665084</v>
      </c>
      <c r="AD17" s="386">
        <v>46</v>
      </c>
      <c r="AE17" s="388">
        <v>6690934</v>
      </c>
      <c r="AF17" s="386">
        <v>1</v>
      </c>
      <c r="AG17" s="387">
        <v>47.839195544299194</v>
      </c>
      <c r="AH17" s="386">
        <v>47</v>
      </c>
      <c r="AI17" s="385">
        <v>6.3130796920156049</v>
      </c>
      <c r="AJ17" s="386">
        <v>1</v>
      </c>
      <c r="AK17" s="385">
        <v>1.7227032097990469</v>
      </c>
      <c r="AL17" s="386">
        <v>11</v>
      </c>
      <c r="AM17" s="388">
        <v>94902086</v>
      </c>
      <c r="AN17" s="386">
        <v>1</v>
      </c>
      <c r="AO17" s="388">
        <v>1250.1949924462117</v>
      </c>
      <c r="AP17" s="386">
        <v>7</v>
      </c>
      <c r="AQ17" s="388">
        <v>4512.0826603981786</v>
      </c>
      <c r="AR17" s="386">
        <v>1</v>
      </c>
      <c r="AS17" s="388">
        <v>28600</v>
      </c>
      <c r="AT17" s="386">
        <v>47</v>
      </c>
      <c r="AU17" s="387">
        <v>408.57142857142856</v>
      </c>
      <c r="AV17" s="386">
        <v>5</v>
      </c>
      <c r="AW17" s="385">
        <v>0.16771948430518072</v>
      </c>
      <c r="AX17" s="386">
        <v>47</v>
      </c>
      <c r="AY17" s="388">
        <v>570</v>
      </c>
      <c r="AZ17" s="386">
        <v>46</v>
      </c>
      <c r="BA17" s="388">
        <v>32</v>
      </c>
      <c r="BB17" s="386">
        <v>43</v>
      </c>
      <c r="BC17" s="388">
        <v>0</v>
      </c>
      <c r="BD17" s="386">
        <v>37</v>
      </c>
      <c r="BE17" s="388">
        <v>972</v>
      </c>
      <c r="BF17" s="386">
        <v>37</v>
      </c>
      <c r="BG17" s="388">
        <v>8390603</v>
      </c>
      <c r="BH17" s="386">
        <v>14</v>
      </c>
      <c r="BI17" s="387">
        <v>3116.9006341081067</v>
      </c>
      <c r="BJ17" s="386">
        <v>31</v>
      </c>
      <c r="BK17" s="388">
        <v>167859.56</v>
      </c>
      <c r="BL17" s="386">
        <v>1</v>
      </c>
      <c r="BM17" s="387">
        <v>76.028997609383552</v>
      </c>
      <c r="BN17" s="386">
        <v>41</v>
      </c>
      <c r="BO17" s="385">
        <v>14.048677080354043</v>
      </c>
      <c r="BP17" s="386">
        <v>1</v>
      </c>
      <c r="BQ17" s="389">
        <v>1.1013299999999999</v>
      </c>
      <c r="BR17" s="386">
        <v>1</v>
      </c>
      <c r="BS17" s="388">
        <v>341654.79075541819</v>
      </c>
      <c r="BT17" s="386">
        <v>47</v>
      </c>
      <c r="BU17" s="388">
        <v>173051.30792148836</v>
      </c>
      <c r="BV17" s="386">
        <v>34</v>
      </c>
      <c r="BW17" s="388">
        <v>522792.00366237748</v>
      </c>
      <c r="BX17" s="386">
        <v>15</v>
      </c>
      <c r="BY17" s="388">
        <v>495001.65928541799</v>
      </c>
      <c r="BZ17" s="386">
        <v>18</v>
      </c>
      <c r="CA17" s="388">
        <v>0</v>
      </c>
      <c r="CB17" s="386">
        <v>47</v>
      </c>
      <c r="CC17" s="388">
        <v>25621.961184935015</v>
      </c>
      <c r="CD17" s="386">
        <v>45</v>
      </c>
      <c r="CE17" s="387">
        <v>221.97724359134239</v>
      </c>
      <c r="CF17" s="386">
        <v>45</v>
      </c>
      <c r="CG17" s="387">
        <v>265.28686813566117</v>
      </c>
      <c r="CH17" s="386">
        <v>40</v>
      </c>
      <c r="CI17" s="387">
        <v>135.37265346178484</v>
      </c>
      <c r="CJ17" s="386">
        <v>41</v>
      </c>
      <c r="CK17" s="388">
        <v>176</v>
      </c>
      <c r="CL17" s="386">
        <v>1</v>
      </c>
      <c r="CM17" s="385">
        <v>12.143697616205962</v>
      </c>
      <c r="CN17" s="386">
        <v>9</v>
      </c>
      <c r="CO17" s="385">
        <v>40.528648719118699</v>
      </c>
      <c r="CP17" s="386">
        <v>19</v>
      </c>
      <c r="CQ17" s="385">
        <v>1.4703319813729907</v>
      </c>
      <c r="CR17" s="386">
        <v>12</v>
      </c>
      <c r="CS17" s="387">
        <v>65.921662138654895</v>
      </c>
      <c r="CT17" s="386">
        <v>2</v>
      </c>
      <c r="CU17" s="387">
        <v>6.1412013122045428</v>
      </c>
      <c r="CV17" s="386">
        <v>47</v>
      </c>
      <c r="CW17" s="387">
        <v>29.226199015913181</v>
      </c>
      <c r="CX17" s="386">
        <v>24</v>
      </c>
      <c r="CY17" s="387">
        <v>158.1914265722086</v>
      </c>
      <c r="CZ17" s="386">
        <v>46</v>
      </c>
      <c r="DA17" s="388">
        <v>2635.3248697494714</v>
      </c>
      <c r="DB17" s="386">
        <v>1</v>
      </c>
      <c r="DC17" s="387">
        <v>63.536476700910036</v>
      </c>
      <c r="DD17" s="386">
        <v>1</v>
      </c>
      <c r="DE17" s="387">
        <v>0.38727016181543511</v>
      </c>
      <c r="DF17" s="386">
        <v>47</v>
      </c>
      <c r="DG17" s="387">
        <v>15.333440633395796</v>
      </c>
      <c r="DH17" s="386">
        <v>46</v>
      </c>
      <c r="DI17" s="387">
        <v>72.130731756272752</v>
      </c>
      <c r="DJ17" s="386">
        <v>3</v>
      </c>
      <c r="DK17" s="387">
        <v>74.225540748791715</v>
      </c>
      <c r="DL17" s="386">
        <v>45</v>
      </c>
      <c r="DM17" s="385">
        <v>7.3675545433924352</v>
      </c>
      <c r="DN17" s="386">
        <v>11</v>
      </c>
      <c r="DO17" s="387">
        <v>42.861504964108732</v>
      </c>
      <c r="DP17" s="386">
        <v>44</v>
      </c>
      <c r="DQ17" s="385">
        <v>1.7331260254111183</v>
      </c>
      <c r="DR17" s="386">
        <v>1</v>
      </c>
      <c r="DS17" s="385">
        <v>2.03775898232613</v>
      </c>
      <c r="DT17" s="386">
        <v>1</v>
      </c>
      <c r="DU17" s="387">
        <v>4.8508682643965333</v>
      </c>
      <c r="DV17" s="386">
        <v>45</v>
      </c>
      <c r="DW17" s="388">
        <v>408611</v>
      </c>
      <c r="DX17" s="386">
        <v>1</v>
      </c>
      <c r="DY17" s="387">
        <v>143.19999999999999</v>
      </c>
      <c r="DZ17" s="386">
        <v>38</v>
      </c>
      <c r="EA17" s="385">
        <v>1.24</v>
      </c>
      <c r="EB17" s="386">
        <v>40</v>
      </c>
      <c r="EC17" s="387">
        <v>492.077</v>
      </c>
      <c r="ED17" s="386">
        <v>15</v>
      </c>
      <c r="EE17" s="387">
        <v>281.74099999999999</v>
      </c>
      <c r="EF17" s="386">
        <v>15</v>
      </c>
      <c r="EG17" s="387">
        <v>104.4</v>
      </c>
      <c r="EH17" s="386">
        <v>1</v>
      </c>
      <c r="EI17" s="388">
        <v>17729</v>
      </c>
      <c r="EJ17" s="386">
        <v>2</v>
      </c>
      <c r="EK17" s="387">
        <v>98.9</v>
      </c>
      <c r="EL17" s="386">
        <v>5</v>
      </c>
      <c r="EM17" s="387">
        <v>113.38917593484544</v>
      </c>
      <c r="EN17" s="386">
        <v>1</v>
      </c>
      <c r="EO17" s="387">
        <v>112.75815500321235</v>
      </c>
      <c r="EP17" s="386">
        <v>2</v>
      </c>
      <c r="EQ17" s="387">
        <v>45.763680746531534</v>
      </c>
      <c r="ER17" s="386">
        <v>47</v>
      </c>
      <c r="ES17" s="388">
        <v>140.34</v>
      </c>
      <c r="ET17" s="386">
        <v>46</v>
      </c>
      <c r="EU17" s="387">
        <v>100</v>
      </c>
      <c r="EV17" s="386">
        <v>1</v>
      </c>
      <c r="EW17" s="387">
        <v>99.5</v>
      </c>
      <c r="EX17" s="386">
        <v>1</v>
      </c>
      <c r="EY17" s="387">
        <v>333.04252648726026</v>
      </c>
      <c r="EZ17" s="386">
        <v>36</v>
      </c>
      <c r="FA17" s="387">
        <v>14.232303041330857</v>
      </c>
      <c r="FB17" s="386">
        <v>45</v>
      </c>
      <c r="FC17" s="387">
        <v>73.400000000000006</v>
      </c>
      <c r="FD17" s="386">
        <v>4</v>
      </c>
      <c r="FE17" s="387">
        <v>64.3</v>
      </c>
      <c r="FF17" s="386">
        <v>2</v>
      </c>
      <c r="FG17" s="387">
        <v>49.3</v>
      </c>
      <c r="FH17" s="386">
        <v>45</v>
      </c>
      <c r="FI17" s="387">
        <v>326.60699850917064</v>
      </c>
      <c r="FJ17" s="386">
        <v>47</v>
      </c>
      <c r="FK17" s="387">
        <v>229.91905501035362</v>
      </c>
      <c r="FL17" s="386">
        <v>47</v>
      </c>
      <c r="FM17" s="385">
        <v>570.99548787366041</v>
      </c>
      <c r="FN17" s="386">
        <v>1</v>
      </c>
      <c r="FO17" s="387">
        <v>41.074764218301951</v>
      </c>
      <c r="FP17" s="386">
        <v>19</v>
      </c>
      <c r="FQ17" s="385">
        <v>21.039829685990018</v>
      </c>
      <c r="FR17" s="386">
        <v>9</v>
      </c>
      <c r="FS17" s="385">
        <v>17.660256410256409</v>
      </c>
      <c r="FT17" s="386">
        <v>47</v>
      </c>
      <c r="FU17" s="387">
        <v>15.140384615384615</v>
      </c>
      <c r="FV17" s="386">
        <v>45</v>
      </c>
      <c r="FW17" s="387">
        <v>19.964860377730755</v>
      </c>
      <c r="FX17" s="386">
        <v>47</v>
      </c>
      <c r="FY17" s="387">
        <v>23.185667752442995</v>
      </c>
      <c r="FZ17" s="386">
        <v>32</v>
      </c>
      <c r="GA17" s="387">
        <v>72.930460556298812</v>
      </c>
      <c r="GB17" s="386">
        <v>47</v>
      </c>
      <c r="GC17" s="385">
        <v>81.069999999999993</v>
      </c>
      <c r="GD17" s="386">
        <v>11</v>
      </c>
      <c r="GE17" s="385">
        <v>87.26</v>
      </c>
      <c r="GF17" s="386">
        <v>15</v>
      </c>
      <c r="GG17" s="387">
        <v>44.92344674834353</v>
      </c>
      <c r="GH17" s="386">
        <v>4</v>
      </c>
      <c r="GI17" s="387">
        <v>451.33796493627358</v>
      </c>
      <c r="GJ17" s="386">
        <v>45</v>
      </c>
      <c r="GK17" s="387">
        <v>1.9828155981493722</v>
      </c>
      <c r="GL17" s="386">
        <v>24</v>
      </c>
      <c r="GM17" s="390">
        <v>304.20721998347466</v>
      </c>
      <c r="GN17" s="391">
        <v>4</v>
      </c>
      <c r="GO17" s="390">
        <v>118.22573753827545</v>
      </c>
      <c r="GP17" s="391">
        <v>1</v>
      </c>
      <c r="GQ17" s="387">
        <v>656.66774589459715</v>
      </c>
      <c r="GR17" s="386">
        <v>41</v>
      </c>
      <c r="GS17" s="387">
        <v>942.09918909636758</v>
      </c>
      <c r="GT17" s="386">
        <v>44</v>
      </c>
      <c r="GU17" s="387">
        <v>22.287712947005183</v>
      </c>
      <c r="GV17" s="386">
        <v>47</v>
      </c>
      <c r="GW17" s="387">
        <v>58.059575583768478</v>
      </c>
      <c r="GX17" s="386">
        <v>1</v>
      </c>
      <c r="GY17" s="388">
        <v>574.08001813279088</v>
      </c>
      <c r="GZ17" s="386">
        <v>2</v>
      </c>
      <c r="HA17" s="387">
        <v>29.411468946164387</v>
      </c>
      <c r="HB17" s="386">
        <v>30</v>
      </c>
      <c r="HC17" s="387">
        <v>237.90479947169456</v>
      </c>
      <c r="HD17" s="386">
        <v>40</v>
      </c>
      <c r="HE17" s="387">
        <v>1.1670635294335256</v>
      </c>
      <c r="HF17" s="386">
        <v>47</v>
      </c>
      <c r="HG17" s="385">
        <v>193.2371794871795</v>
      </c>
      <c r="HH17" s="386">
        <v>40</v>
      </c>
      <c r="HI17" s="385">
        <v>1.4386443507482456</v>
      </c>
      <c r="HJ17" s="386">
        <v>41</v>
      </c>
      <c r="HK17" s="385">
        <v>9.8810644823152067</v>
      </c>
      <c r="HL17" s="386">
        <v>2</v>
      </c>
      <c r="HM17" s="385">
        <v>6.4</v>
      </c>
      <c r="HN17" s="386">
        <v>7</v>
      </c>
    </row>
    <row r="18" spans="2:222" s="374" customFormat="1">
      <c r="B18" s="375" t="s">
        <v>14</v>
      </c>
      <c r="C18" s="385">
        <v>2415.92</v>
      </c>
      <c r="D18" s="386">
        <v>43</v>
      </c>
      <c r="E18" s="387">
        <v>38.835928024736845</v>
      </c>
      <c r="F18" s="386">
        <v>42</v>
      </c>
      <c r="G18" s="387">
        <v>16.899999999999999</v>
      </c>
      <c r="H18" s="386">
        <v>20</v>
      </c>
      <c r="I18" s="388">
        <v>1935</v>
      </c>
      <c r="J18" s="386">
        <v>21</v>
      </c>
      <c r="K18" s="388">
        <v>1970</v>
      </c>
      <c r="L18" s="386">
        <v>17</v>
      </c>
      <c r="M18" s="388">
        <v>9126214</v>
      </c>
      <c r="N18" s="386">
        <v>2</v>
      </c>
      <c r="O18" s="388">
        <v>9144504</v>
      </c>
      <c r="P18" s="386">
        <v>2</v>
      </c>
      <c r="Q18" s="387">
        <v>3777.6722699858847</v>
      </c>
      <c r="R18" s="386">
        <v>3</v>
      </c>
      <c r="S18" s="387">
        <v>12.411826819694101</v>
      </c>
      <c r="T18" s="386">
        <v>27</v>
      </c>
      <c r="U18" s="387">
        <v>63.185493712944954</v>
      </c>
      <c r="V18" s="386">
        <v>2</v>
      </c>
      <c r="W18" s="387">
        <v>24.408103490358794</v>
      </c>
      <c r="X18" s="386">
        <v>44</v>
      </c>
      <c r="Y18" s="385">
        <v>0.20041169317309457</v>
      </c>
      <c r="Z18" s="386">
        <v>6</v>
      </c>
      <c r="AA18" s="385">
        <v>1.36</v>
      </c>
      <c r="AB18" s="386">
        <v>41</v>
      </c>
      <c r="AC18" s="387">
        <v>8.4593981259125695</v>
      </c>
      <c r="AD18" s="386">
        <v>45</v>
      </c>
      <c r="AE18" s="388">
        <v>3965190</v>
      </c>
      <c r="AF18" s="386">
        <v>2</v>
      </c>
      <c r="AG18" s="387">
        <v>58.39188033864707</v>
      </c>
      <c r="AH18" s="386">
        <v>12</v>
      </c>
      <c r="AI18" s="385">
        <v>5.1063458444547676</v>
      </c>
      <c r="AJ18" s="386">
        <v>6</v>
      </c>
      <c r="AK18" s="385">
        <v>1.7139256541415477</v>
      </c>
      <c r="AL18" s="386">
        <v>12</v>
      </c>
      <c r="AM18" s="388">
        <v>30322048</v>
      </c>
      <c r="AN18" s="386">
        <v>4</v>
      </c>
      <c r="AO18" s="388">
        <v>639.46554025476098</v>
      </c>
      <c r="AP18" s="386">
        <v>47</v>
      </c>
      <c r="AQ18" s="388">
        <v>2929.0257873166975</v>
      </c>
      <c r="AR18" s="386">
        <v>17</v>
      </c>
      <c r="AS18" s="388">
        <v>84600</v>
      </c>
      <c r="AT18" s="386">
        <v>36</v>
      </c>
      <c r="AU18" s="387">
        <v>436.08247422680415</v>
      </c>
      <c r="AV18" s="386">
        <v>2</v>
      </c>
      <c r="AW18" s="385">
        <v>0.61918848781521185</v>
      </c>
      <c r="AX18" s="386">
        <v>45</v>
      </c>
      <c r="AY18" s="388">
        <v>590</v>
      </c>
      <c r="AZ18" s="386">
        <v>45</v>
      </c>
      <c r="BA18" s="388">
        <v>24</v>
      </c>
      <c r="BB18" s="386">
        <v>44</v>
      </c>
      <c r="BC18" s="388">
        <v>21038</v>
      </c>
      <c r="BD18" s="386">
        <v>21</v>
      </c>
      <c r="BE18" s="388">
        <v>2273</v>
      </c>
      <c r="BF18" s="386">
        <v>28</v>
      </c>
      <c r="BG18" s="388">
        <v>17482455</v>
      </c>
      <c r="BH18" s="386">
        <v>2</v>
      </c>
      <c r="BI18" s="387">
        <v>4983.5392412857318</v>
      </c>
      <c r="BJ18" s="386">
        <v>9</v>
      </c>
      <c r="BK18" s="388">
        <v>16933.776999999998</v>
      </c>
      <c r="BL18" s="386">
        <v>5</v>
      </c>
      <c r="BM18" s="387">
        <v>57.841673967239565</v>
      </c>
      <c r="BN18" s="386">
        <v>47</v>
      </c>
      <c r="BO18" s="385">
        <v>11.692088405830965</v>
      </c>
      <c r="BP18" s="386">
        <v>3</v>
      </c>
      <c r="BQ18" s="389">
        <v>0.90832000000000002</v>
      </c>
      <c r="BR18" s="386">
        <v>3</v>
      </c>
      <c r="BS18" s="388">
        <v>400092.2134213075</v>
      </c>
      <c r="BT18" s="386">
        <v>46</v>
      </c>
      <c r="BU18" s="388">
        <v>97973.806199293613</v>
      </c>
      <c r="BV18" s="386">
        <v>47</v>
      </c>
      <c r="BW18" s="388">
        <v>222291.28031438336</v>
      </c>
      <c r="BX18" s="386">
        <v>47</v>
      </c>
      <c r="BY18" s="388">
        <v>220142.59526815233</v>
      </c>
      <c r="BZ18" s="386">
        <v>47</v>
      </c>
      <c r="CA18" s="388">
        <v>11381.534744804092</v>
      </c>
      <c r="CB18" s="386">
        <v>45</v>
      </c>
      <c r="CC18" s="388">
        <v>19056.534941643637</v>
      </c>
      <c r="CD18" s="386">
        <v>47</v>
      </c>
      <c r="CE18" s="387">
        <v>192.17727974902124</v>
      </c>
      <c r="CF18" s="386">
        <v>47</v>
      </c>
      <c r="CG18" s="387">
        <v>207.28005887450411</v>
      </c>
      <c r="CH18" s="386">
        <v>47</v>
      </c>
      <c r="CI18" s="387">
        <v>113.05468960474155</v>
      </c>
      <c r="CJ18" s="386">
        <v>44</v>
      </c>
      <c r="CK18" s="388">
        <v>47</v>
      </c>
      <c r="CL18" s="386">
        <v>7</v>
      </c>
      <c r="CM18" s="385">
        <v>11.847563083304529</v>
      </c>
      <c r="CN18" s="386">
        <v>11</v>
      </c>
      <c r="CO18" s="385">
        <v>44.353159835344307</v>
      </c>
      <c r="CP18" s="386">
        <v>8</v>
      </c>
      <c r="CQ18" s="385">
        <v>1.5857463920206543</v>
      </c>
      <c r="CR18" s="386">
        <v>10</v>
      </c>
      <c r="CS18" s="387">
        <v>61.299698795180724</v>
      </c>
      <c r="CT18" s="386">
        <v>3</v>
      </c>
      <c r="CU18" s="387">
        <v>17.751063036654632</v>
      </c>
      <c r="CV18" s="386">
        <v>46</v>
      </c>
      <c r="CW18" s="387">
        <v>9.0946804447057659</v>
      </c>
      <c r="CX18" s="386">
        <v>47</v>
      </c>
      <c r="CY18" s="387">
        <v>174.99041771319412</v>
      </c>
      <c r="CZ18" s="386">
        <v>45</v>
      </c>
      <c r="DA18" s="388">
        <v>1986.2323861414463</v>
      </c>
      <c r="DB18" s="386">
        <v>2</v>
      </c>
      <c r="DC18" s="387">
        <v>60.584409302588327</v>
      </c>
      <c r="DD18" s="386">
        <v>16</v>
      </c>
      <c r="DE18" s="387">
        <v>0.8338070321899298</v>
      </c>
      <c r="DF18" s="386">
        <v>45</v>
      </c>
      <c r="DG18" s="387">
        <v>21.036935895019116</v>
      </c>
      <c r="DH18" s="386">
        <v>36</v>
      </c>
      <c r="DI18" s="387">
        <v>72.062078447441991</v>
      </c>
      <c r="DJ18" s="386">
        <v>5</v>
      </c>
      <c r="DK18" s="387">
        <v>83.046481685140321</v>
      </c>
      <c r="DL18" s="386">
        <v>2</v>
      </c>
      <c r="DM18" s="385">
        <v>24.202554358915013</v>
      </c>
      <c r="DN18" s="386">
        <v>4</v>
      </c>
      <c r="DO18" s="387">
        <v>43.438459315769499</v>
      </c>
      <c r="DP18" s="386">
        <v>42</v>
      </c>
      <c r="DQ18" s="385">
        <v>0.93629523599794462</v>
      </c>
      <c r="DR18" s="386">
        <v>44</v>
      </c>
      <c r="DS18" s="385">
        <v>1.0603265321163615</v>
      </c>
      <c r="DT18" s="386">
        <v>46</v>
      </c>
      <c r="DU18" s="387">
        <v>4.4360931493455986</v>
      </c>
      <c r="DV18" s="386">
        <v>47</v>
      </c>
      <c r="DW18" s="388">
        <v>329397</v>
      </c>
      <c r="DX18" s="386">
        <v>4</v>
      </c>
      <c r="DY18" s="387">
        <v>139.5</v>
      </c>
      <c r="DZ18" s="386">
        <v>43</v>
      </c>
      <c r="EA18" s="385">
        <v>1.85</v>
      </c>
      <c r="EB18" s="386">
        <v>16</v>
      </c>
      <c r="EC18" s="387">
        <v>478.60500000000002</v>
      </c>
      <c r="ED18" s="386">
        <v>18</v>
      </c>
      <c r="EE18" s="387">
        <v>287.38600000000002</v>
      </c>
      <c r="EF18" s="386">
        <v>11</v>
      </c>
      <c r="EG18" s="387">
        <v>104.3</v>
      </c>
      <c r="EH18" s="386">
        <v>2</v>
      </c>
      <c r="EI18" s="388">
        <v>17003</v>
      </c>
      <c r="EJ18" s="386">
        <v>5</v>
      </c>
      <c r="EK18" s="387">
        <v>98.7</v>
      </c>
      <c r="EL18" s="386">
        <v>6</v>
      </c>
      <c r="EM18" s="387">
        <v>73.342304123027972</v>
      </c>
      <c r="EN18" s="386">
        <v>33</v>
      </c>
      <c r="EO18" s="387">
        <v>84.534929395842582</v>
      </c>
      <c r="EP18" s="386">
        <v>6</v>
      </c>
      <c r="EQ18" s="387">
        <v>58.604808492922565</v>
      </c>
      <c r="ER18" s="386">
        <v>41</v>
      </c>
      <c r="ES18" s="388">
        <v>170.15</v>
      </c>
      <c r="ET18" s="386">
        <v>44</v>
      </c>
      <c r="EU18" s="387">
        <v>99.790207057654797</v>
      </c>
      <c r="EV18" s="386">
        <v>3</v>
      </c>
      <c r="EW18" s="387">
        <v>96.6</v>
      </c>
      <c r="EX18" s="386">
        <v>2</v>
      </c>
      <c r="EY18" s="387">
        <v>323.72361638681713</v>
      </c>
      <c r="EZ18" s="386">
        <v>42</v>
      </c>
      <c r="FA18" s="387">
        <v>14.894192183632923</v>
      </c>
      <c r="FB18" s="386">
        <v>44</v>
      </c>
      <c r="FC18" s="387">
        <v>68.2</v>
      </c>
      <c r="FD18" s="386">
        <v>15</v>
      </c>
      <c r="FE18" s="387">
        <v>56.8</v>
      </c>
      <c r="FF18" s="386">
        <v>3</v>
      </c>
      <c r="FG18" s="387">
        <v>50.9</v>
      </c>
      <c r="FH18" s="386">
        <v>44</v>
      </c>
      <c r="FI18" s="387">
        <v>437.72744118245549</v>
      </c>
      <c r="FJ18" s="386">
        <v>45</v>
      </c>
      <c r="FK18" s="387">
        <v>333.286439276365</v>
      </c>
      <c r="FL18" s="386">
        <v>45</v>
      </c>
      <c r="FM18" s="385">
        <v>505.85139297832848</v>
      </c>
      <c r="FN18" s="386">
        <v>2</v>
      </c>
      <c r="FO18" s="387">
        <v>28.990090659919883</v>
      </c>
      <c r="FP18" s="386">
        <v>35</v>
      </c>
      <c r="FQ18" s="385">
        <v>17.32635241733319</v>
      </c>
      <c r="FR18" s="386">
        <v>14</v>
      </c>
      <c r="FS18" s="385">
        <v>18.32437275985663</v>
      </c>
      <c r="FT18" s="386">
        <v>46</v>
      </c>
      <c r="FU18" s="387">
        <v>14.775089605734768</v>
      </c>
      <c r="FV18" s="386">
        <v>46</v>
      </c>
      <c r="FW18" s="387">
        <v>55.661848909465185</v>
      </c>
      <c r="FX18" s="386">
        <v>20</v>
      </c>
      <c r="FY18" s="387">
        <v>19.251101321585903</v>
      </c>
      <c r="FZ18" s="386">
        <v>44</v>
      </c>
      <c r="GA18" s="387">
        <v>123.17781259650606</v>
      </c>
      <c r="GB18" s="386">
        <v>46</v>
      </c>
      <c r="GC18" s="385">
        <v>81.319999999999993</v>
      </c>
      <c r="GD18" s="386">
        <v>5</v>
      </c>
      <c r="GE18" s="385">
        <v>87.24</v>
      </c>
      <c r="GF18" s="386">
        <v>17</v>
      </c>
      <c r="GG18" s="387">
        <v>27.233486475162039</v>
      </c>
      <c r="GH18" s="386">
        <v>44</v>
      </c>
      <c r="GI18" s="387">
        <v>456.6458716623668</v>
      </c>
      <c r="GJ18" s="386">
        <v>44</v>
      </c>
      <c r="GK18" s="387">
        <v>2.0807383082323634</v>
      </c>
      <c r="GL18" s="386">
        <v>20</v>
      </c>
      <c r="GM18" s="390">
        <v>205.412999983378</v>
      </c>
      <c r="GN18" s="391">
        <v>39</v>
      </c>
      <c r="GO18" s="390">
        <v>77.850039761587951</v>
      </c>
      <c r="GP18" s="391">
        <v>14</v>
      </c>
      <c r="GQ18" s="387">
        <v>583.02779461849434</v>
      </c>
      <c r="GR18" s="386">
        <v>44</v>
      </c>
      <c r="GS18" s="387">
        <v>808.94491379740236</v>
      </c>
      <c r="GT18" s="386">
        <v>47</v>
      </c>
      <c r="GU18" s="387">
        <v>22.324602665397578</v>
      </c>
      <c r="GV18" s="386">
        <v>46</v>
      </c>
      <c r="GW18" s="387">
        <v>36.207540616746407</v>
      </c>
      <c r="GX18" s="386">
        <v>16</v>
      </c>
      <c r="GY18" s="388">
        <v>501.59746225711092</v>
      </c>
      <c r="GZ18" s="386">
        <v>11</v>
      </c>
      <c r="HA18" s="387">
        <v>21.072766767885934</v>
      </c>
      <c r="HB18" s="386">
        <v>45</v>
      </c>
      <c r="HC18" s="387">
        <v>296.25444966725371</v>
      </c>
      <c r="HD18" s="386">
        <v>36</v>
      </c>
      <c r="HE18" s="387">
        <v>1.5309742332662328</v>
      </c>
      <c r="HF18" s="386">
        <v>46</v>
      </c>
      <c r="HG18" s="385">
        <v>235.48387096774195</v>
      </c>
      <c r="HH18" s="386">
        <v>30</v>
      </c>
      <c r="HI18" s="385">
        <v>1.0170043120982832</v>
      </c>
      <c r="HJ18" s="386">
        <v>46</v>
      </c>
      <c r="HK18" s="385">
        <v>6.3564956612190233</v>
      </c>
      <c r="HL18" s="386">
        <v>21</v>
      </c>
      <c r="HM18" s="385">
        <v>5.97</v>
      </c>
      <c r="HN18" s="386">
        <v>11</v>
      </c>
    </row>
    <row r="19" spans="2:222" s="374" customFormat="1">
      <c r="B19" s="375" t="s">
        <v>15</v>
      </c>
      <c r="C19" s="385">
        <v>12584.18</v>
      </c>
      <c r="D19" s="386">
        <v>5</v>
      </c>
      <c r="E19" s="387">
        <v>63.910887548573193</v>
      </c>
      <c r="F19" s="386">
        <v>28</v>
      </c>
      <c r="G19" s="387">
        <v>14.5</v>
      </c>
      <c r="H19" s="386">
        <v>39</v>
      </c>
      <c r="I19" s="388">
        <v>1738</v>
      </c>
      <c r="J19" s="386">
        <v>40</v>
      </c>
      <c r="K19" s="388">
        <v>1499</v>
      </c>
      <c r="L19" s="386">
        <v>32</v>
      </c>
      <c r="M19" s="388">
        <v>2304264</v>
      </c>
      <c r="N19" s="386">
        <v>15</v>
      </c>
      <c r="O19" s="388">
        <v>2285937</v>
      </c>
      <c r="P19" s="386">
        <v>15</v>
      </c>
      <c r="Q19" s="387">
        <v>183.10916156101746</v>
      </c>
      <c r="R19" s="386">
        <v>34</v>
      </c>
      <c r="S19" s="387">
        <v>11.855094869193683</v>
      </c>
      <c r="T19" s="386">
        <v>39</v>
      </c>
      <c r="U19" s="387">
        <v>57.52564484498042</v>
      </c>
      <c r="V19" s="386">
        <v>29</v>
      </c>
      <c r="W19" s="387">
        <v>30.622016267289958</v>
      </c>
      <c r="X19" s="386">
        <v>14</v>
      </c>
      <c r="Y19" s="385">
        <v>-0.79535157429877823</v>
      </c>
      <c r="Z19" s="386">
        <v>41</v>
      </c>
      <c r="AA19" s="385">
        <v>1.43</v>
      </c>
      <c r="AB19" s="386">
        <v>37</v>
      </c>
      <c r="AC19" s="387">
        <v>12.607959011993769</v>
      </c>
      <c r="AD19" s="386">
        <v>14</v>
      </c>
      <c r="AE19" s="388">
        <v>846485</v>
      </c>
      <c r="AF19" s="386">
        <v>15</v>
      </c>
      <c r="AG19" s="387">
        <v>52.95852850316308</v>
      </c>
      <c r="AH19" s="386">
        <v>39</v>
      </c>
      <c r="AI19" s="385">
        <v>4.0731656209248106</v>
      </c>
      <c r="AJ19" s="386">
        <v>41</v>
      </c>
      <c r="AK19" s="385">
        <v>1.3066851798627872</v>
      </c>
      <c r="AL19" s="386">
        <v>46</v>
      </c>
      <c r="AM19" s="388">
        <v>8699072</v>
      </c>
      <c r="AN19" s="386">
        <v>15</v>
      </c>
      <c r="AO19" s="388">
        <v>1074.1583057509308</v>
      </c>
      <c r="AP19" s="386">
        <v>23</v>
      </c>
      <c r="AQ19" s="388">
        <v>2697.0971991458614</v>
      </c>
      <c r="AR19" s="386">
        <v>31</v>
      </c>
      <c r="AS19" s="388">
        <v>258300</v>
      </c>
      <c r="AT19" s="386">
        <v>12</v>
      </c>
      <c r="AU19" s="387">
        <v>150.78809106830121</v>
      </c>
      <c r="AV19" s="386">
        <v>38</v>
      </c>
      <c r="AW19" s="385">
        <v>9.2680909880269589</v>
      </c>
      <c r="AX19" s="386">
        <v>10</v>
      </c>
      <c r="AY19" s="388">
        <v>39510</v>
      </c>
      <c r="AZ19" s="386">
        <v>3</v>
      </c>
      <c r="BA19" s="388">
        <v>107</v>
      </c>
      <c r="BB19" s="386">
        <v>36</v>
      </c>
      <c r="BC19" s="388">
        <v>13239</v>
      </c>
      <c r="BD19" s="386">
        <v>29</v>
      </c>
      <c r="BE19" s="388">
        <v>2579</v>
      </c>
      <c r="BF19" s="386">
        <v>25</v>
      </c>
      <c r="BG19" s="388">
        <v>4796182</v>
      </c>
      <c r="BH19" s="386">
        <v>23</v>
      </c>
      <c r="BI19" s="387">
        <v>2651.0985943519813</v>
      </c>
      <c r="BJ19" s="386">
        <v>43</v>
      </c>
      <c r="BK19" s="388">
        <v>6198.2690000000002</v>
      </c>
      <c r="BL19" s="386">
        <v>14</v>
      </c>
      <c r="BM19" s="387">
        <v>96.666899282586812</v>
      </c>
      <c r="BN19" s="386">
        <v>14</v>
      </c>
      <c r="BO19" s="385">
        <v>8.8642933641776978</v>
      </c>
      <c r="BP19" s="386">
        <v>29</v>
      </c>
      <c r="BQ19" s="389">
        <v>0.45107000000000003</v>
      </c>
      <c r="BR19" s="386">
        <v>25</v>
      </c>
      <c r="BS19" s="388">
        <v>1071995.2325895245</v>
      </c>
      <c r="BT19" s="386">
        <v>10</v>
      </c>
      <c r="BU19" s="388">
        <v>309068.38582609297</v>
      </c>
      <c r="BV19" s="386">
        <v>12</v>
      </c>
      <c r="BW19" s="388">
        <v>461931.92769529519</v>
      </c>
      <c r="BX19" s="386">
        <v>24</v>
      </c>
      <c r="BY19" s="388">
        <v>445834.44556870993</v>
      </c>
      <c r="BZ19" s="386">
        <v>27</v>
      </c>
      <c r="CA19" s="388">
        <v>117430.98956795398</v>
      </c>
      <c r="CB19" s="386">
        <v>24</v>
      </c>
      <c r="CC19" s="388">
        <v>64531.914921539836</v>
      </c>
      <c r="CD19" s="386">
        <v>21</v>
      </c>
      <c r="CE19" s="387">
        <v>427.35042735042737</v>
      </c>
      <c r="CF19" s="386">
        <v>18</v>
      </c>
      <c r="CG19" s="387">
        <v>416.22760800842991</v>
      </c>
      <c r="CH19" s="386">
        <v>15</v>
      </c>
      <c r="CI19" s="387">
        <v>175.99617251042307</v>
      </c>
      <c r="CJ19" s="386">
        <v>18</v>
      </c>
      <c r="CK19" s="388">
        <v>23</v>
      </c>
      <c r="CL19" s="386">
        <v>13</v>
      </c>
      <c r="CM19" s="385">
        <v>5.8947856563188354</v>
      </c>
      <c r="CN19" s="386">
        <v>42</v>
      </c>
      <c r="CO19" s="385">
        <v>33.525343664508675</v>
      </c>
      <c r="CP19" s="386">
        <v>40</v>
      </c>
      <c r="CQ19" s="385">
        <v>1.2529206065452949</v>
      </c>
      <c r="CR19" s="386">
        <v>25</v>
      </c>
      <c r="CS19" s="387">
        <v>45.274861025324277</v>
      </c>
      <c r="CT19" s="386">
        <v>36</v>
      </c>
      <c r="CU19" s="387">
        <v>192.2522766488562</v>
      </c>
      <c r="CV19" s="386">
        <v>20</v>
      </c>
      <c r="CW19" s="387">
        <v>33.850287987834726</v>
      </c>
      <c r="CX19" s="386">
        <v>16</v>
      </c>
      <c r="CY19" s="387">
        <v>636.21182295084247</v>
      </c>
      <c r="CZ19" s="386">
        <v>12</v>
      </c>
      <c r="DA19" s="388">
        <v>548.94776190244966</v>
      </c>
      <c r="DB19" s="386">
        <v>38</v>
      </c>
      <c r="DC19" s="387">
        <v>59.906301277043305</v>
      </c>
      <c r="DD19" s="386">
        <v>24</v>
      </c>
      <c r="DE19" s="387">
        <v>5.7604046141439644</v>
      </c>
      <c r="DF19" s="386">
        <v>21</v>
      </c>
      <c r="DG19" s="387">
        <v>28.319045615511378</v>
      </c>
      <c r="DH19" s="386">
        <v>14</v>
      </c>
      <c r="DI19" s="387">
        <v>63.889590126573403</v>
      </c>
      <c r="DJ19" s="386">
        <v>32</v>
      </c>
      <c r="DK19" s="387">
        <v>80.179429192524807</v>
      </c>
      <c r="DL19" s="386">
        <v>13</v>
      </c>
      <c r="DM19" s="385">
        <v>0.62944847656113034</v>
      </c>
      <c r="DN19" s="386">
        <v>45</v>
      </c>
      <c r="DO19" s="387">
        <v>48.437761801038825</v>
      </c>
      <c r="DP19" s="386">
        <v>11</v>
      </c>
      <c r="DQ19" s="385">
        <v>1.2361910996995953</v>
      </c>
      <c r="DR19" s="386">
        <v>20</v>
      </c>
      <c r="DS19" s="385">
        <v>1.3489082869906099</v>
      </c>
      <c r="DT19" s="386">
        <v>26</v>
      </c>
      <c r="DU19" s="387">
        <v>8.5446191319751996</v>
      </c>
      <c r="DV19" s="386">
        <v>12</v>
      </c>
      <c r="DW19" s="388">
        <v>288216</v>
      </c>
      <c r="DX19" s="386">
        <v>29</v>
      </c>
      <c r="DY19" s="387">
        <v>150.80000000000001</v>
      </c>
      <c r="DZ19" s="386">
        <v>14</v>
      </c>
      <c r="EA19" s="385">
        <v>1.91</v>
      </c>
      <c r="EB19" s="386">
        <v>14</v>
      </c>
      <c r="EC19" s="387">
        <v>468.65</v>
      </c>
      <c r="ED19" s="386">
        <v>25</v>
      </c>
      <c r="EE19" s="387">
        <v>265.21600000000001</v>
      </c>
      <c r="EF19" s="386">
        <v>29</v>
      </c>
      <c r="EG19" s="387">
        <v>98.9</v>
      </c>
      <c r="EH19" s="386">
        <v>21</v>
      </c>
      <c r="EI19" s="388">
        <v>12901</v>
      </c>
      <c r="EJ19" s="386">
        <v>28</v>
      </c>
      <c r="EK19" s="387">
        <v>84.7</v>
      </c>
      <c r="EL19" s="386">
        <v>30</v>
      </c>
      <c r="EM19" s="387">
        <v>93.34375</v>
      </c>
      <c r="EN19" s="386">
        <v>5</v>
      </c>
      <c r="EO19" s="387">
        <v>55.77581534399242</v>
      </c>
      <c r="EP19" s="386">
        <v>35</v>
      </c>
      <c r="EQ19" s="387">
        <v>75.535863968387019</v>
      </c>
      <c r="ER19" s="386">
        <v>5</v>
      </c>
      <c r="ES19" s="388">
        <v>335.41</v>
      </c>
      <c r="ET19" s="386">
        <v>14</v>
      </c>
      <c r="EU19" s="387">
        <v>98.113592318819016</v>
      </c>
      <c r="EV19" s="386">
        <v>11</v>
      </c>
      <c r="EW19" s="387">
        <v>74</v>
      </c>
      <c r="EX19" s="386">
        <v>19</v>
      </c>
      <c r="EY19" s="387">
        <v>379.49514465356401</v>
      </c>
      <c r="EZ19" s="386">
        <v>5</v>
      </c>
      <c r="FA19" s="387">
        <v>95.146979116222369</v>
      </c>
      <c r="FB19" s="386">
        <v>5</v>
      </c>
      <c r="FC19" s="387">
        <v>64.400000000000006</v>
      </c>
      <c r="FD19" s="386">
        <v>19</v>
      </c>
      <c r="FE19" s="387">
        <v>20.8</v>
      </c>
      <c r="FF19" s="386">
        <v>37</v>
      </c>
      <c r="FG19" s="387">
        <v>379.5</v>
      </c>
      <c r="FH19" s="386">
        <v>3</v>
      </c>
      <c r="FI19" s="387">
        <v>801.31408134909339</v>
      </c>
      <c r="FJ19" s="386">
        <v>18</v>
      </c>
      <c r="FK19" s="387">
        <v>601.36562588143977</v>
      </c>
      <c r="FL19" s="386">
        <v>13</v>
      </c>
      <c r="FM19" s="385">
        <v>51.72790153618196</v>
      </c>
      <c r="FN19" s="386">
        <v>29</v>
      </c>
      <c r="FO19" s="387">
        <v>32.721811668475553</v>
      </c>
      <c r="FP19" s="386">
        <v>30</v>
      </c>
      <c r="FQ19" s="385">
        <v>9.2081462887932979</v>
      </c>
      <c r="FR19" s="386">
        <v>34</v>
      </c>
      <c r="FS19" s="385">
        <v>39.142857142857146</v>
      </c>
      <c r="FT19" s="386">
        <v>15</v>
      </c>
      <c r="FU19" s="387">
        <v>25.641428571428573</v>
      </c>
      <c r="FV19" s="386">
        <v>2</v>
      </c>
      <c r="FW19" s="387">
        <v>71.743009540507884</v>
      </c>
      <c r="FX19" s="386">
        <v>9</v>
      </c>
      <c r="FY19" s="387">
        <v>35.830258302583026</v>
      </c>
      <c r="FZ19" s="386">
        <v>9</v>
      </c>
      <c r="GA19" s="387">
        <v>209.2358625806398</v>
      </c>
      <c r="GB19" s="386">
        <v>33</v>
      </c>
      <c r="GC19" s="385">
        <v>80.69</v>
      </c>
      <c r="GD19" s="386">
        <v>24</v>
      </c>
      <c r="GE19" s="385">
        <v>87.32</v>
      </c>
      <c r="GF19" s="386">
        <v>11</v>
      </c>
      <c r="GG19" s="387">
        <v>42.821529774074705</v>
      </c>
      <c r="GH19" s="386">
        <v>9</v>
      </c>
      <c r="GI19" s="387">
        <v>671.10335936642173</v>
      </c>
      <c r="GJ19" s="386">
        <v>13</v>
      </c>
      <c r="GK19" s="387">
        <v>1.2709710218607015</v>
      </c>
      <c r="GL19" s="386">
        <v>46</v>
      </c>
      <c r="GM19" s="390">
        <v>191.86880478333393</v>
      </c>
      <c r="GN19" s="391">
        <v>44</v>
      </c>
      <c r="GO19" s="390">
        <v>86.047865711084768</v>
      </c>
      <c r="GP19" s="391">
        <v>7</v>
      </c>
      <c r="GQ19" s="387">
        <v>757.58868245275357</v>
      </c>
      <c r="GR19" s="386">
        <v>30</v>
      </c>
      <c r="GS19" s="387">
        <v>1250.9093645187947</v>
      </c>
      <c r="GT19" s="386">
        <v>30</v>
      </c>
      <c r="GU19" s="387">
        <v>30.856833293754452</v>
      </c>
      <c r="GV19" s="386">
        <v>18</v>
      </c>
      <c r="GW19" s="387">
        <v>28.303492178480859</v>
      </c>
      <c r="GX19" s="386">
        <v>42</v>
      </c>
      <c r="GY19" s="388">
        <v>437.60611075458331</v>
      </c>
      <c r="GZ19" s="386">
        <v>31</v>
      </c>
      <c r="HA19" s="387">
        <v>25.066307601653062</v>
      </c>
      <c r="HB19" s="386">
        <v>40</v>
      </c>
      <c r="HC19" s="387">
        <v>205.34249194094153</v>
      </c>
      <c r="HD19" s="386">
        <v>44</v>
      </c>
      <c r="HE19" s="387">
        <v>4.6807939151428934</v>
      </c>
      <c r="HF19" s="386">
        <v>13</v>
      </c>
      <c r="HG19" s="385">
        <v>165.42857142857142</v>
      </c>
      <c r="HH19" s="386">
        <v>42</v>
      </c>
      <c r="HI19" s="385">
        <v>2.1872868762349968</v>
      </c>
      <c r="HJ19" s="386">
        <v>25</v>
      </c>
      <c r="HK19" s="385">
        <v>6.1895844023697943</v>
      </c>
      <c r="HL19" s="386">
        <v>23</v>
      </c>
      <c r="HM19" s="385">
        <v>3.51</v>
      </c>
      <c r="HN19" s="386">
        <v>41</v>
      </c>
    </row>
    <row r="20" spans="2:222" s="374" customFormat="1">
      <c r="B20" s="375" t="s">
        <v>16</v>
      </c>
      <c r="C20" s="385">
        <v>4247.6099999999997</v>
      </c>
      <c r="D20" s="386">
        <v>33</v>
      </c>
      <c r="E20" s="387">
        <v>56.615131803531874</v>
      </c>
      <c r="F20" s="386">
        <v>33</v>
      </c>
      <c r="G20" s="387">
        <v>15.2</v>
      </c>
      <c r="H20" s="386">
        <v>36</v>
      </c>
      <c r="I20" s="388">
        <v>1680</v>
      </c>
      <c r="J20" s="386">
        <v>44</v>
      </c>
      <c r="K20" s="388">
        <v>2336</v>
      </c>
      <c r="L20" s="386">
        <v>11</v>
      </c>
      <c r="M20" s="388">
        <v>1066328</v>
      </c>
      <c r="N20" s="386">
        <v>37</v>
      </c>
      <c r="O20" s="388">
        <v>1061273</v>
      </c>
      <c r="P20" s="386">
        <v>37</v>
      </c>
      <c r="Q20" s="387">
        <v>251.04188002194178</v>
      </c>
      <c r="R20" s="386">
        <v>25</v>
      </c>
      <c r="S20" s="387">
        <v>11.966760673266917</v>
      </c>
      <c r="T20" s="386">
        <v>36</v>
      </c>
      <c r="U20" s="387">
        <v>56.912783044513525</v>
      </c>
      <c r="V20" s="386">
        <v>32</v>
      </c>
      <c r="W20" s="387">
        <v>31.094732458095137</v>
      </c>
      <c r="X20" s="386">
        <v>11</v>
      </c>
      <c r="Y20" s="385">
        <v>-0.47405676302225958</v>
      </c>
      <c r="Z20" s="386">
        <v>22</v>
      </c>
      <c r="AA20" s="385">
        <v>1.5</v>
      </c>
      <c r="AB20" s="386">
        <v>26</v>
      </c>
      <c r="AC20" s="387">
        <v>12.119407541697566</v>
      </c>
      <c r="AD20" s="386">
        <v>19</v>
      </c>
      <c r="AE20" s="388">
        <v>390313</v>
      </c>
      <c r="AF20" s="386">
        <v>39</v>
      </c>
      <c r="AG20" s="387">
        <v>54.937191433541798</v>
      </c>
      <c r="AH20" s="386">
        <v>31</v>
      </c>
      <c r="AI20" s="385">
        <v>4.2269990850610544</v>
      </c>
      <c r="AJ20" s="386">
        <v>39</v>
      </c>
      <c r="AK20" s="385">
        <v>1.289018000081035</v>
      </c>
      <c r="AL20" s="386">
        <v>47</v>
      </c>
      <c r="AM20" s="388">
        <v>4452554</v>
      </c>
      <c r="AN20" s="386">
        <v>30</v>
      </c>
      <c r="AO20" s="388">
        <v>1075.9030669706049</v>
      </c>
      <c r="AP20" s="386">
        <v>22</v>
      </c>
      <c r="AQ20" s="388">
        <v>3185.4269412112217</v>
      </c>
      <c r="AR20" s="386">
        <v>5</v>
      </c>
      <c r="AS20" s="388">
        <v>66600</v>
      </c>
      <c r="AT20" s="386">
        <v>40</v>
      </c>
      <c r="AU20" s="387">
        <v>113.45826235093696</v>
      </c>
      <c r="AV20" s="386">
        <v>46</v>
      </c>
      <c r="AW20" s="385">
        <v>6.0971579219754402</v>
      </c>
      <c r="AX20" s="386">
        <v>27</v>
      </c>
      <c r="AY20" s="388">
        <v>2510</v>
      </c>
      <c r="AZ20" s="386">
        <v>35</v>
      </c>
      <c r="BA20" s="388">
        <v>64</v>
      </c>
      <c r="BB20" s="386">
        <v>41</v>
      </c>
      <c r="BC20" s="388">
        <v>14930</v>
      </c>
      <c r="BD20" s="386">
        <v>28</v>
      </c>
      <c r="BE20" s="388">
        <v>1428</v>
      </c>
      <c r="BF20" s="386">
        <v>32</v>
      </c>
      <c r="BG20" s="388">
        <v>3823468</v>
      </c>
      <c r="BH20" s="386">
        <v>27</v>
      </c>
      <c r="BI20" s="387">
        <v>3158.6118018323159</v>
      </c>
      <c r="BJ20" s="386">
        <v>28</v>
      </c>
      <c r="BK20" s="388">
        <v>2758.3690000000001</v>
      </c>
      <c r="BL20" s="386">
        <v>32</v>
      </c>
      <c r="BM20" s="387">
        <v>101.00728852556088</v>
      </c>
      <c r="BN20" s="386">
        <v>10</v>
      </c>
      <c r="BO20" s="385">
        <v>9.5519901149511366</v>
      </c>
      <c r="BP20" s="386">
        <v>19</v>
      </c>
      <c r="BQ20" s="389">
        <v>0.46650999999999998</v>
      </c>
      <c r="BR20" s="386">
        <v>24</v>
      </c>
      <c r="BS20" s="388">
        <v>1144994.8467547935</v>
      </c>
      <c r="BT20" s="386">
        <v>5</v>
      </c>
      <c r="BU20" s="388">
        <v>320440.45818407793</v>
      </c>
      <c r="BV20" s="386">
        <v>7</v>
      </c>
      <c r="BW20" s="388">
        <v>479350.26143131882</v>
      </c>
      <c r="BX20" s="386">
        <v>23</v>
      </c>
      <c r="BY20" s="388">
        <v>461781.24573036341</v>
      </c>
      <c r="BZ20" s="386">
        <v>23</v>
      </c>
      <c r="CA20" s="388">
        <v>123668.66018451426</v>
      </c>
      <c r="CB20" s="386">
        <v>21</v>
      </c>
      <c r="CC20" s="388">
        <v>51594.002674146992</v>
      </c>
      <c r="CD20" s="386">
        <v>26</v>
      </c>
      <c r="CE20" s="387">
        <v>371.6398367095432</v>
      </c>
      <c r="CF20" s="386">
        <v>23</v>
      </c>
      <c r="CG20" s="387">
        <v>287.37646316674847</v>
      </c>
      <c r="CH20" s="386">
        <v>36</v>
      </c>
      <c r="CI20" s="387">
        <v>184.61752821513167</v>
      </c>
      <c r="CJ20" s="386">
        <v>15</v>
      </c>
      <c r="CK20" s="388">
        <v>7</v>
      </c>
      <c r="CL20" s="386">
        <v>40</v>
      </c>
      <c r="CM20" s="385">
        <v>7.700707937942461</v>
      </c>
      <c r="CN20" s="386">
        <v>34</v>
      </c>
      <c r="CO20" s="385">
        <v>31.011189956331876</v>
      </c>
      <c r="CP20" s="386">
        <v>43</v>
      </c>
      <c r="CQ20" s="385">
        <v>0.95270616356496507</v>
      </c>
      <c r="CR20" s="386">
        <v>42</v>
      </c>
      <c r="CS20" s="387">
        <v>52.221612726275367</v>
      </c>
      <c r="CT20" s="386">
        <v>20</v>
      </c>
      <c r="CU20" s="387">
        <v>283.21492073733407</v>
      </c>
      <c r="CV20" s="386">
        <v>9</v>
      </c>
      <c r="CW20" s="387">
        <v>55.330067296366593</v>
      </c>
      <c r="CX20" s="386">
        <v>2</v>
      </c>
      <c r="CY20" s="387">
        <v>605.81734700767493</v>
      </c>
      <c r="CZ20" s="386">
        <v>14</v>
      </c>
      <c r="DA20" s="388">
        <v>740.47865158163836</v>
      </c>
      <c r="DB20" s="386">
        <v>26</v>
      </c>
      <c r="DC20" s="387">
        <v>60.954622246471601</v>
      </c>
      <c r="DD20" s="386">
        <v>13</v>
      </c>
      <c r="DE20" s="387">
        <v>3.2660961808629292</v>
      </c>
      <c r="DF20" s="386">
        <v>33</v>
      </c>
      <c r="DG20" s="387">
        <v>33.082423506835994</v>
      </c>
      <c r="DH20" s="386">
        <v>1</v>
      </c>
      <c r="DI20" s="387">
        <v>62.091830769487736</v>
      </c>
      <c r="DJ20" s="386">
        <v>37</v>
      </c>
      <c r="DK20" s="387">
        <v>82.570489515421116</v>
      </c>
      <c r="DL20" s="386">
        <v>3</v>
      </c>
      <c r="DM20" s="385">
        <v>1.4924680656003</v>
      </c>
      <c r="DN20" s="386">
        <v>36</v>
      </c>
      <c r="DO20" s="387">
        <v>50.133468658588413</v>
      </c>
      <c r="DP20" s="386">
        <v>4</v>
      </c>
      <c r="DQ20" s="385">
        <v>1.4405620801770656</v>
      </c>
      <c r="DR20" s="386">
        <v>8</v>
      </c>
      <c r="DS20" s="385">
        <v>1.6519385117671066</v>
      </c>
      <c r="DT20" s="386">
        <v>9</v>
      </c>
      <c r="DU20" s="387">
        <v>8.8006650489799583</v>
      </c>
      <c r="DV20" s="386">
        <v>7</v>
      </c>
      <c r="DW20" s="388">
        <v>305447</v>
      </c>
      <c r="DX20" s="386">
        <v>15</v>
      </c>
      <c r="DY20" s="387">
        <v>151.80000000000001</v>
      </c>
      <c r="DZ20" s="386">
        <v>7</v>
      </c>
      <c r="EA20" s="385">
        <v>1.36</v>
      </c>
      <c r="EB20" s="386">
        <v>37</v>
      </c>
      <c r="EC20" s="387">
        <v>497.09899999999999</v>
      </c>
      <c r="ED20" s="386">
        <v>12</v>
      </c>
      <c r="EE20" s="387">
        <v>268.67200000000003</v>
      </c>
      <c r="EF20" s="386">
        <v>24</v>
      </c>
      <c r="EG20" s="387">
        <v>98.5</v>
      </c>
      <c r="EH20" s="386">
        <v>26</v>
      </c>
      <c r="EI20" s="388">
        <v>16668</v>
      </c>
      <c r="EJ20" s="386">
        <v>7</v>
      </c>
      <c r="EK20" s="387">
        <v>100.4</v>
      </c>
      <c r="EL20" s="386">
        <v>4</v>
      </c>
      <c r="EM20" s="387">
        <v>81.260428410372043</v>
      </c>
      <c r="EN20" s="386">
        <v>18</v>
      </c>
      <c r="EO20" s="387">
        <v>68.304762299615646</v>
      </c>
      <c r="EP20" s="386">
        <v>19</v>
      </c>
      <c r="EQ20" s="387">
        <v>79.410215903106902</v>
      </c>
      <c r="ER20" s="386">
        <v>1</v>
      </c>
      <c r="ES20" s="388">
        <v>369.99</v>
      </c>
      <c r="ET20" s="386">
        <v>6</v>
      </c>
      <c r="EU20" s="387">
        <v>91.582543326914532</v>
      </c>
      <c r="EV20" s="386">
        <v>43</v>
      </c>
      <c r="EW20" s="387">
        <v>84.2</v>
      </c>
      <c r="EX20" s="386">
        <v>8</v>
      </c>
      <c r="EY20" s="387">
        <v>384.68463737236573</v>
      </c>
      <c r="EZ20" s="386">
        <v>3</v>
      </c>
      <c r="FA20" s="387">
        <v>40.988510967489042</v>
      </c>
      <c r="FB20" s="386">
        <v>31</v>
      </c>
      <c r="FC20" s="387">
        <v>78</v>
      </c>
      <c r="FD20" s="386">
        <v>1</v>
      </c>
      <c r="FE20" s="387">
        <v>40.9</v>
      </c>
      <c r="FF20" s="386">
        <v>8</v>
      </c>
      <c r="FG20" s="387">
        <v>133.19999999999999</v>
      </c>
      <c r="FH20" s="386">
        <v>28</v>
      </c>
      <c r="FI20" s="387">
        <v>838.12395029333629</v>
      </c>
      <c r="FJ20" s="386">
        <v>8</v>
      </c>
      <c r="FK20" s="387">
        <v>657.0528656701141</v>
      </c>
      <c r="FL20" s="386">
        <v>4</v>
      </c>
      <c r="FM20" s="385">
        <v>107.3354966844293</v>
      </c>
      <c r="FN20" s="386">
        <v>13</v>
      </c>
      <c r="FO20" s="387">
        <v>15.358913305059112</v>
      </c>
      <c r="FP20" s="386">
        <v>47</v>
      </c>
      <c r="FQ20" s="385">
        <v>3.2963590940123493</v>
      </c>
      <c r="FR20" s="386">
        <v>47</v>
      </c>
      <c r="FS20" s="385">
        <v>31.515151515151516</v>
      </c>
      <c r="FT20" s="386">
        <v>31</v>
      </c>
      <c r="FU20" s="387">
        <v>20.809090909090909</v>
      </c>
      <c r="FV20" s="386">
        <v>21</v>
      </c>
      <c r="FW20" s="387">
        <v>48.997760236998403</v>
      </c>
      <c r="FX20" s="386">
        <v>30</v>
      </c>
      <c r="FY20" s="387">
        <v>29.84251968503937</v>
      </c>
      <c r="FZ20" s="386">
        <v>20</v>
      </c>
      <c r="GA20" s="387">
        <v>239.61789285132099</v>
      </c>
      <c r="GB20" s="386">
        <v>20</v>
      </c>
      <c r="GC20" s="385">
        <v>80.61</v>
      </c>
      <c r="GD20" s="386">
        <v>27</v>
      </c>
      <c r="GE20" s="385">
        <v>87.42</v>
      </c>
      <c r="GF20" s="386">
        <v>8</v>
      </c>
      <c r="GG20" s="387">
        <v>42.88497983092433</v>
      </c>
      <c r="GH20" s="386">
        <v>8</v>
      </c>
      <c r="GI20" s="387">
        <v>633.57873044918699</v>
      </c>
      <c r="GJ20" s="386">
        <v>19</v>
      </c>
      <c r="GK20" s="387">
        <v>2.1911804984935634</v>
      </c>
      <c r="GL20" s="386">
        <v>13</v>
      </c>
      <c r="GM20" s="390">
        <v>241.78510147718825</v>
      </c>
      <c r="GN20" s="391">
        <v>25</v>
      </c>
      <c r="GO20" s="390">
        <v>58.985765208386539</v>
      </c>
      <c r="GP20" s="391">
        <v>41</v>
      </c>
      <c r="GQ20" s="387">
        <v>926.81148017522355</v>
      </c>
      <c r="GR20" s="386">
        <v>17</v>
      </c>
      <c r="GS20" s="387">
        <v>1576.5971620874175</v>
      </c>
      <c r="GT20" s="386">
        <v>14</v>
      </c>
      <c r="GU20" s="387">
        <v>33.393559816108059</v>
      </c>
      <c r="GV20" s="386">
        <v>10</v>
      </c>
      <c r="GW20" s="387">
        <v>37.502131873702623</v>
      </c>
      <c r="GX20" s="386">
        <v>12</v>
      </c>
      <c r="GY20" s="388">
        <v>389.97505825551013</v>
      </c>
      <c r="GZ20" s="386">
        <v>44</v>
      </c>
      <c r="HA20" s="387">
        <v>18.374160088874401</v>
      </c>
      <c r="HB20" s="386">
        <v>47</v>
      </c>
      <c r="HC20" s="387">
        <v>326.58891727199318</v>
      </c>
      <c r="HD20" s="386">
        <v>30</v>
      </c>
      <c r="HE20" s="387">
        <v>5.653587719653661</v>
      </c>
      <c r="HF20" s="386">
        <v>7</v>
      </c>
      <c r="HG20" s="385">
        <v>263.33333333333337</v>
      </c>
      <c r="HH20" s="386">
        <v>22</v>
      </c>
      <c r="HI20" s="385">
        <v>1.8845292398845537</v>
      </c>
      <c r="HJ20" s="386">
        <v>32</v>
      </c>
      <c r="HK20" s="385">
        <v>5.0825753599686418</v>
      </c>
      <c r="HL20" s="386">
        <v>35</v>
      </c>
      <c r="HM20" s="385">
        <v>3.6</v>
      </c>
      <c r="HN20" s="386">
        <v>37</v>
      </c>
    </row>
    <row r="21" spans="2:222" s="374" customFormat="1">
      <c r="B21" s="375" t="s">
        <v>17</v>
      </c>
      <c r="C21" s="385">
        <v>4186.09</v>
      </c>
      <c r="D21" s="386">
        <v>35</v>
      </c>
      <c r="E21" s="387">
        <v>66.576447233575948</v>
      </c>
      <c r="F21" s="386">
        <v>24</v>
      </c>
      <c r="G21" s="387">
        <v>15.7</v>
      </c>
      <c r="H21" s="386">
        <v>32</v>
      </c>
      <c r="I21" s="388">
        <v>1802</v>
      </c>
      <c r="J21" s="386">
        <v>36</v>
      </c>
      <c r="K21" s="388">
        <v>2391</v>
      </c>
      <c r="L21" s="386">
        <v>9</v>
      </c>
      <c r="M21" s="388">
        <v>1154008</v>
      </c>
      <c r="N21" s="386">
        <v>34</v>
      </c>
      <c r="O21" s="388">
        <v>1150878</v>
      </c>
      <c r="P21" s="386">
        <v>34</v>
      </c>
      <c r="Q21" s="387">
        <v>275.67682491298564</v>
      </c>
      <c r="R21" s="386">
        <v>23</v>
      </c>
      <c r="S21" s="387">
        <v>12.772856897082056</v>
      </c>
      <c r="T21" s="386">
        <v>17</v>
      </c>
      <c r="U21" s="387">
        <v>58.824653872956134</v>
      </c>
      <c r="V21" s="386">
        <v>17</v>
      </c>
      <c r="W21" s="387">
        <v>28.413089832284573</v>
      </c>
      <c r="X21" s="386">
        <v>31</v>
      </c>
      <c r="Y21" s="385">
        <v>-0.27122862233190759</v>
      </c>
      <c r="Z21" s="386">
        <v>14</v>
      </c>
      <c r="AA21" s="385">
        <v>1.53</v>
      </c>
      <c r="AB21" s="386">
        <v>22</v>
      </c>
      <c r="AC21" s="387">
        <v>10.793498528949202</v>
      </c>
      <c r="AD21" s="386">
        <v>32</v>
      </c>
      <c r="AE21" s="388">
        <v>452355</v>
      </c>
      <c r="AF21" s="386">
        <v>35</v>
      </c>
      <c r="AG21" s="387">
        <v>54.892728056504289</v>
      </c>
      <c r="AH21" s="386">
        <v>34</v>
      </c>
      <c r="AI21" s="385">
        <v>4.4539907792137825</v>
      </c>
      <c r="AJ21" s="386">
        <v>26</v>
      </c>
      <c r="AK21" s="385">
        <v>1.4362947245494309</v>
      </c>
      <c r="AL21" s="386">
        <v>41</v>
      </c>
      <c r="AM21" s="388">
        <v>4588046</v>
      </c>
      <c r="AN21" s="386">
        <v>29</v>
      </c>
      <c r="AO21" s="388">
        <v>1092.525475342358</v>
      </c>
      <c r="AP21" s="386">
        <v>20</v>
      </c>
      <c r="AQ21" s="388">
        <v>2946.7120063683246</v>
      </c>
      <c r="AR21" s="386">
        <v>16</v>
      </c>
      <c r="AS21" s="388">
        <v>54800</v>
      </c>
      <c r="AT21" s="386">
        <v>43</v>
      </c>
      <c r="AU21" s="387">
        <v>131.10047846889952</v>
      </c>
      <c r="AV21" s="386">
        <v>42</v>
      </c>
      <c r="AW21" s="385">
        <v>4.6616042709818615</v>
      </c>
      <c r="AX21" s="386">
        <v>35</v>
      </c>
      <c r="AY21" s="388">
        <v>2630</v>
      </c>
      <c r="AZ21" s="386">
        <v>34</v>
      </c>
      <c r="BA21" s="388">
        <v>134</v>
      </c>
      <c r="BB21" s="386">
        <v>33</v>
      </c>
      <c r="BC21" s="388">
        <v>19984</v>
      </c>
      <c r="BD21" s="386">
        <v>23</v>
      </c>
      <c r="BE21" s="388">
        <v>3296</v>
      </c>
      <c r="BF21" s="386">
        <v>21</v>
      </c>
      <c r="BG21" s="388">
        <v>2821534</v>
      </c>
      <c r="BH21" s="386">
        <v>28</v>
      </c>
      <c r="BI21" s="387">
        <v>2954.7952665200546</v>
      </c>
      <c r="BJ21" s="386">
        <v>36</v>
      </c>
      <c r="BK21" s="388">
        <v>3469.4369999999999</v>
      </c>
      <c r="BL21" s="386">
        <v>25</v>
      </c>
      <c r="BM21" s="387">
        <v>97.659347099176117</v>
      </c>
      <c r="BN21" s="386">
        <v>12</v>
      </c>
      <c r="BO21" s="385">
        <v>8.8067768086862248</v>
      </c>
      <c r="BP21" s="386">
        <v>30</v>
      </c>
      <c r="BQ21" s="389">
        <v>0.48498999999999998</v>
      </c>
      <c r="BR21" s="386">
        <v>22</v>
      </c>
      <c r="BS21" s="388">
        <v>1057793.6949007628</v>
      </c>
      <c r="BT21" s="386">
        <v>13</v>
      </c>
      <c r="BU21" s="388">
        <v>261586.61962152401</v>
      </c>
      <c r="BV21" s="386">
        <v>21</v>
      </c>
      <c r="BW21" s="388">
        <v>493439.53746617801</v>
      </c>
      <c r="BX21" s="386">
        <v>21</v>
      </c>
      <c r="BY21" s="388">
        <v>486040.04334082326</v>
      </c>
      <c r="BZ21" s="386">
        <v>20</v>
      </c>
      <c r="CA21" s="388">
        <v>112313.26604557564</v>
      </c>
      <c r="CB21" s="386">
        <v>27</v>
      </c>
      <c r="CC21" s="388">
        <v>55189.514440279505</v>
      </c>
      <c r="CD21" s="386">
        <v>24</v>
      </c>
      <c r="CE21" s="387">
        <v>352.93724073330657</v>
      </c>
      <c r="CF21" s="386">
        <v>27</v>
      </c>
      <c r="CG21" s="387">
        <v>283.24104130863725</v>
      </c>
      <c r="CH21" s="386">
        <v>37</v>
      </c>
      <c r="CI21" s="387">
        <v>172.67961763798951</v>
      </c>
      <c r="CJ21" s="386">
        <v>21</v>
      </c>
      <c r="CK21" s="388">
        <v>17</v>
      </c>
      <c r="CL21" s="386">
        <v>18</v>
      </c>
      <c r="CM21" s="385">
        <v>6.5781862056426954</v>
      </c>
      <c r="CN21" s="386">
        <v>38</v>
      </c>
      <c r="CO21" s="385">
        <v>36.429477854467798</v>
      </c>
      <c r="CP21" s="386">
        <v>33</v>
      </c>
      <c r="CQ21" s="385">
        <v>1.4690107270560191</v>
      </c>
      <c r="CR21" s="386">
        <v>13</v>
      </c>
      <c r="CS21" s="387">
        <v>54.39810426540285</v>
      </c>
      <c r="CT21" s="386">
        <v>15</v>
      </c>
      <c r="CU21" s="387">
        <v>272.09516745117884</v>
      </c>
      <c r="CV21" s="386">
        <v>11</v>
      </c>
      <c r="CW21" s="387">
        <v>37.261440128664624</v>
      </c>
      <c r="CX21" s="386">
        <v>12</v>
      </c>
      <c r="CY21" s="387">
        <v>655.97465528835164</v>
      </c>
      <c r="CZ21" s="386">
        <v>10</v>
      </c>
      <c r="DA21" s="388">
        <v>811.33708351363043</v>
      </c>
      <c r="DB21" s="386">
        <v>20</v>
      </c>
      <c r="DC21" s="387">
        <v>61.603948334036708</v>
      </c>
      <c r="DD21" s="386">
        <v>6</v>
      </c>
      <c r="DE21" s="387">
        <v>3.0190636345062787</v>
      </c>
      <c r="DF21" s="386">
        <v>36</v>
      </c>
      <c r="DG21" s="387">
        <v>27.378501417068733</v>
      </c>
      <c r="DH21" s="386">
        <v>16</v>
      </c>
      <c r="DI21" s="387">
        <v>65.502277962005437</v>
      </c>
      <c r="DJ21" s="386">
        <v>25</v>
      </c>
      <c r="DK21" s="387">
        <v>79.249329009658425</v>
      </c>
      <c r="DL21" s="386">
        <v>20</v>
      </c>
      <c r="DM21" s="385">
        <v>1.6465238596656662</v>
      </c>
      <c r="DN21" s="386">
        <v>32</v>
      </c>
      <c r="DO21" s="387">
        <v>50.466867790869586</v>
      </c>
      <c r="DP21" s="386">
        <v>3</v>
      </c>
      <c r="DQ21" s="385">
        <v>1.3987690874113261</v>
      </c>
      <c r="DR21" s="386">
        <v>10</v>
      </c>
      <c r="DS21" s="385">
        <v>1.6721809188116465</v>
      </c>
      <c r="DT21" s="386">
        <v>6</v>
      </c>
      <c r="DU21" s="387">
        <v>8.1341378510095161</v>
      </c>
      <c r="DV21" s="386">
        <v>16</v>
      </c>
      <c r="DW21" s="388">
        <v>309859</v>
      </c>
      <c r="DX21" s="386">
        <v>10</v>
      </c>
      <c r="DY21" s="387">
        <v>150.5</v>
      </c>
      <c r="DZ21" s="386">
        <v>16</v>
      </c>
      <c r="EA21" s="385">
        <v>1.66</v>
      </c>
      <c r="EB21" s="386">
        <v>25</v>
      </c>
      <c r="EC21" s="387">
        <v>508.47699999999998</v>
      </c>
      <c r="ED21" s="386">
        <v>9</v>
      </c>
      <c r="EE21" s="387">
        <v>274.34500000000003</v>
      </c>
      <c r="EF21" s="386">
        <v>20</v>
      </c>
      <c r="EG21" s="387">
        <v>100.4</v>
      </c>
      <c r="EH21" s="386">
        <v>7</v>
      </c>
      <c r="EI21" s="388">
        <v>15454</v>
      </c>
      <c r="EJ21" s="386">
        <v>13</v>
      </c>
      <c r="EK21" s="387">
        <v>90.7</v>
      </c>
      <c r="EL21" s="386">
        <v>16</v>
      </c>
      <c r="EM21" s="387">
        <v>83.690928270042193</v>
      </c>
      <c r="EN21" s="386">
        <v>14</v>
      </c>
      <c r="EO21" s="387">
        <v>68.356506945132324</v>
      </c>
      <c r="EP21" s="386">
        <v>18</v>
      </c>
      <c r="EQ21" s="387">
        <v>70.78881563991817</v>
      </c>
      <c r="ER21" s="386">
        <v>18</v>
      </c>
      <c r="ES21" s="388">
        <v>275.89999999999998</v>
      </c>
      <c r="ET21" s="386">
        <v>28</v>
      </c>
      <c r="EU21" s="387">
        <v>98.221153596844374</v>
      </c>
      <c r="EV21" s="386">
        <v>10</v>
      </c>
      <c r="EW21" s="387">
        <v>83.1</v>
      </c>
      <c r="EX21" s="386">
        <v>9</v>
      </c>
      <c r="EY21" s="387">
        <v>365.04859585028873</v>
      </c>
      <c r="EZ21" s="386">
        <v>14</v>
      </c>
      <c r="FA21" s="387">
        <v>65.94964887677061</v>
      </c>
      <c r="FB21" s="386">
        <v>16</v>
      </c>
      <c r="FC21" s="387">
        <v>75.599999999999994</v>
      </c>
      <c r="FD21" s="386">
        <v>3</v>
      </c>
      <c r="FE21" s="387">
        <v>27</v>
      </c>
      <c r="FF21" s="386">
        <v>22</v>
      </c>
      <c r="FG21" s="387">
        <v>67</v>
      </c>
      <c r="FH21" s="386">
        <v>39</v>
      </c>
      <c r="FI21" s="387">
        <v>784.2352857552745</v>
      </c>
      <c r="FJ21" s="386">
        <v>23</v>
      </c>
      <c r="FK21" s="387">
        <v>618.67310664538888</v>
      </c>
      <c r="FL21" s="386">
        <v>11</v>
      </c>
      <c r="FM21" s="385">
        <v>80.03678530886728</v>
      </c>
      <c r="FN21" s="386">
        <v>17</v>
      </c>
      <c r="FO21" s="387">
        <v>19.202730437109754</v>
      </c>
      <c r="FP21" s="386">
        <v>43</v>
      </c>
      <c r="FQ21" s="385">
        <v>6.6472676099299139</v>
      </c>
      <c r="FR21" s="386">
        <v>43</v>
      </c>
      <c r="FS21" s="385">
        <v>33.027522935779814</v>
      </c>
      <c r="FT21" s="386">
        <v>24</v>
      </c>
      <c r="FU21" s="387">
        <v>25.38532110091743</v>
      </c>
      <c r="FV21" s="386">
        <v>3</v>
      </c>
      <c r="FW21" s="387">
        <v>53.003011613741855</v>
      </c>
      <c r="FX21" s="386">
        <v>24</v>
      </c>
      <c r="FY21" s="387">
        <v>33.877551020408163</v>
      </c>
      <c r="FZ21" s="386">
        <v>12</v>
      </c>
      <c r="GA21" s="387">
        <v>270.05468868116344</v>
      </c>
      <c r="GB21" s="386">
        <v>8</v>
      </c>
      <c r="GC21" s="385">
        <v>81.040000000000006</v>
      </c>
      <c r="GD21" s="386">
        <v>12</v>
      </c>
      <c r="GE21" s="385">
        <v>87.28</v>
      </c>
      <c r="GF21" s="386">
        <v>13</v>
      </c>
      <c r="GG21" s="387">
        <v>44.773848420782883</v>
      </c>
      <c r="GH21" s="386">
        <v>5</v>
      </c>
      <c r="GI21" s="387">
        <v>583.81513939792057</v>
      </c>
      <c r="GJ21" s="386">
        <v>29</v>
      </c>
      <c r="GK21" s="387">
        <v>2.1283745939285317</v>
      </c>
      <c r="GL21" s="386">
        <v>16</v>
      </c>
      <c r="GM21" s="390">
        <v>280.65529100391177</v>
      </c>
      <c r="GN21" s="391">
        <v>11</v>
      </c>
      <c r="GO21" s="390">
        <v>58.56398332403608</v>
      </c>
      <c r="GP21" s="391">
        <v>42</v>
      </c>
      <c r="GQ21" s="387">
        <v>980.81638540314441</v>
      </c>
      <c r="GR21" s="386">
        <v>6</v>
      </c>
      <c r="GS21" s="387">
        <v>1582.444012310601</v>
      </c>
      <c r="GT21" s="386">
        <v>13</v>
      </c>
      <c r="GU21" s="387">
        <v>31.965347469833997</v>
      </c>
      <c r="GV21" s="386">
        <v>13</v>
      </c>
      <c r="GW21" s="387">
        <v>28.499980015257915</v>
      </c>
      <c r="GX21" s="386">
        <v>40</v>
      </c>
      <c r="GY21" s="388">
        <v>370.83861191194899</v>
      </c>
      <c r="GZ21" s="386">
        <v>45</v>
      </c>
      <c r="HA21" s="387">
        <v>21.201204645496741</v>
      </c>
      <c r="HB21" s="386">
        <v>44</v>
      </c>
      <c r="HC21" s="387">
        <v>307.67813790862277</v>
      </c>
      <c r="HD21" s="386">
        <v>32</v>
      </c>
      <c r="HE21" s="387">
        <v>4.1707287827206709</v>
      </c>
      <c r="HF21" s="386">
        <v>19</v>
      </c>
      <c r="HG21" s="385">
        <v>231.80428134556576</v>
      </c>
      <c r="HH21" s="386">
        <v>32</v>
      </c>
      <c r="HI21" s="385">
        <v>1.7378036594669461</v>
      </c>
      <c r="HJ21" s="386">
        <v>36</v>
      </c>
      <c r="HK21" s="385">
        <v>5.3889291480069996</v>
      </c>
      <c r="HL21" s="386">
        <v>31</v>
      </c>
      <c r="HM21" s="385">
        <v>3.53</v>
      </c>
      <c r="HN21" s="386">
        <v>40</v>
      </c>
    </row>
    <row r="22" spans="2:222" s="374" customFormat="1">
      <c r="B22" s="375" t="s">
        <v>18</v>
      </c>
      <c r="C22" s="385">
        <v>4190.49</v>
      </c>
      <c r="D22" s="386">
        <v>34</v>
      </c>
      <c r="E22" s="387">
        <v>74.023085605740619</v>
      </c>
      <c r="F22" s="386">
        <v>12</v>
      </c>
      <c r="G22" s="387">
        <v>15.6</v>
      </c>
      <c r="H22" s="386">
        <v>34</v>
      </c>
      <c r="I22" s="388">
        <v>1733</v>
      </c>
      <c r="J22" s="386">
        <v>41</v>
      </c>
      <c r="K22" s="388">
        <v>2027</v>
      </c>
      <c r="L22" s="386">
        <v>15</v>
      </c>
      <c r="M22" s="388">
        <v>786740</v>
      </c>
      <c r="N22" s="386">
        <v>43</v>
      </c>
      <c r="O22" s="388">
        <v>782411</v>
      </c>
      <c r="P22" s="386">
        <v>43</v>
      </c>
      <c r="Q22" s="387">
        <v>187.74415402494697</v>
      </c>
      <c r="R22" s="386">
        <v>31</v>
      </c>
      <c r="S22" s="387">
        <v>13.036626530046231</v>
      </c>
      <c r="T22" s="386">
        <v>10</v>
      </c>
      <c r="U22" s="387">
        <v>57.642338873047549</v>
      </c>
      <c r="V22" s="386">
        <v>28</v>
      </c>
      <c r="W22" s="387">
        <v>29.268504660593987</v>
      </c>
      <c r="X22" s="386">
        <v>24</v>
      </c>
      <c r="Y22" s="385">
        <v>-0.55024531611459948</v>
      </c>
      <c r="Z22" s="386">
        <v>26</v>
      </c>
      <c r="AA22" s="385">
        <v>1.65</v>
      </c>
      <c r="AB22" s="386">
        <v>7</v>
      </c>
      <c r="AC22" s="387">
        <v>11.794312707771237</v>
      </c>
      <c r="AD22" s="386">
        <v>22</v>
      </c>
      <c r="AE22" s="388">
        <v>278990</v>
      </c>
      <c r="AF22" s="386">
        <v>45</v>
      </c>
      <c r="AG22" s="387">
        <v>52.701888956593422</v>
      </c>
      <c r="AH22" s="386">
        <v>40</v>
      </c>
      <c r="AI22" s="385">
        <v>4.413281510612709</v>
      </c>
      <c r="AJ22" s="386">
        <v>29</v>
      </c>
      <c r="AK22" s="385">
        <v>1.4301946163844832</v>
      </c>
      <c r="AL22" s="386">
        <v>42</v>
      </c>
      <c r="AM22" s="388">
        <v>3129992</v>
      </c>
      <c r="AN22" s="386">
        <v>41</v>
      </c>
      <c r="AO22" s="388">
        <v>1153.9571365527916</v>
      </c>
      <c r="AP22" s="386">
        <v>14</v>
      </c>
      <c r="AQ22" s="388">
        <v>2972.5242020050555</v>
      </c>
      <c r="AR22" s="386">
        <v>14</v>
      </c>
      <c r="AS22" s="388">
        <v>47000</v>
      </c>
      <c r="AT22" s="386">
        <v>44</v>
      </c>
      <c r="AU22" s="387">
        <v>116.04938271604938</v>
      </c>
      <c r="AV22" s="386">
        <v>45</v>
      </c>
      <c r="AW22" s="385">
        <v>8.1981433026273347</v>
      </c>
      <c r="AX22" s="386">
        <v>16</v>
      </c>
      <c r="AY22" s="388">
        <v>1570</v>
      </c>
      <c r="AZ22" s="386">
        <v>40</v>
      </c>
      <c r="BA22" s="388">
        <v>88</v>
      </c>
      <c r="BB22" s="386">
        <v>38</v>
      </c>
      <c r="BC22" s="388">
        <v>8876</v>
      </c>
      <c r="BD22" s="386">
        <v>32</v>
      </c>
      <c r="BE22" s="388">
        <v>1735</v>
      </c>
      <c r="BF22" s="386">
        <v>29</v>
      </c>
      <c r="BG22" s="388">
        <v>2051347</v>
      </c>
      <c r="BH22" s="386">
        <v>36</v>
      </c>
      <c r="BI22" s="387">
        <v>2830.654486746057</v>
      </c>
      <c r="BJ22" s="386">
        <v>39</v>
      </c>
      <c r="BK22" s="388">
        <v>1843.056</v>
      </c>
      <c r="BL22" s="386">
        <v>39</v>
      </c>
      <c r="BM22" s="387">
        <v>104.2140643107995</v>
      </c>
      <c r="BN22" s="386">
        <v>4</v>
      </c>
      <c r="BO22" s="385">
        <v>8.7799663928304703</v>
      </c>
      <c r="BP22" s="386">
        <v>33</v>
      </c>
      <c r="BQ22" s="389">
        <v>0.39352999999999999</v>
      </c>
      <c r="BR22" s="386">
        <v>32</v>
      </c>
      <c r="BS22" s="388">
        <v>1066778.0936106471</v>
      </c>
      <c r="BT22" s="386">
        <v>12</v>
      </c>
      <c r="BU22" s="388">
        <v>312380.12005002296</v>
      </c>
      <c r="BV22" s="386">
        <v>8</v>
      </c>
      <c r="BW22" s="388">
        <v>575907.03734993504</v>
      </c>
      <c r="BX22" s="386">
        <v>9</v>
      </c>
      <c r="BY22" s="388">
        <v>565903.48550825589</v>
      </c>
      <c r="BZ22" s="386">
        <v>8</v>
      </c>
      <c r="CA22" s="388">
        <v>165858.28420101455</v>
      </c>
      <c r="CB22" s="386">
        <v>12</v>
      </c>
      <c r="CC22" s="388">
        <v>98658.983577684878</v>
      </c>
      <c r="CD22" s="386">
        <v>7</v>
      </c>
      <c r="CE22" s="387">
        <v>476.5630556938616</v>
      </c>
      <c r="CF22" s="386">
        <v>10</v>
      </c>
      <c r="CG22" s="387">
        <v>381.20608092591743</v>
      </c>
      <c r="CH22" s="386">
        <v>20</v>
      </c>
      <c r="CI22" s="387">
        <v>154.92209631728045</v>
      </c>
      <c r="CJ22" s="386">
        <v>28</v>
      </c>
      <c r="CK22" s="388">
        <v>8</v>
      </c>
      <c r="CL22" s="386">
        <v>39</v>
      </c>
      <c r="CM22" s="385">
        <v>6.424281923560355</v>
      </c>
      <c r="CN22" s="386">
        <v>39</v>
      </c>
      <c r="CO22" s="385">
        <v>32.981065609863499</v>
      </c>
      <c r="CP22" s="386">
        <v>41</v>
      </c>
      <c r="CQ22" s="385">
        <v>0.92169831448687856</v>
      </c>
      <c r="CR22" s="386">
        <v>43</v>
      </c>
      <c r="CS22" s="387">
        <v>55.883130618720259</v>
      </c>
      <c r="CT22" s="386">
        <v>13</v>
      </c>
      <c r="CU22" s="387">
        <v>264.38213386887662</v>
      </c>
      <c r="CV22" s="386">
        <v>14</v>
      </c>
      <c r="CW22" s="387">
        <v>47.029514197829016</v>
      </c>
      <c r="CX22" s="386">
        <v>7</v>
      </c>
      <c r="CY22" s="387">
        <v>688.91882960063049</v>
      </c>
      <c r="CZ22" s="386">
        <v>9</v>
      </c>
      <c r="DA22" s="388">
        <v>773.8388136158618</v>
      </c>
      <c r="DB22" s="386">
        <v>23</v>
      </c>
      <c r="DC22" s="387">
        <v>62.438632509149336</v>
      </c>
      <c r="DD22" s="386">
        <v>3</v>
      </c>
      <c r="DE22" s="387">
        <v>3.7142162843306972</v>
      </c>
      <c r="DF22" s="386">
        <v>31</v>
      </c>
      <c r="DG22" s="387">
        <v>30.714308976899506</v>
      </c>
      <c r="DH22" s="386">
        <v>9</v>
      </c>
      <c r="DI22" s="387">
        <v>63.801547715378703</v>
      </c>
      <c r="DJ22" s="386">
        <v>33</v>
      </c>
      <c r="DK22" s="387">
        <v>79.836610558435154</v>
      </c>
      <c r="DL22" s="386">
        <v>16</v>
      </c>
      <c r="DM22" s="385">
        <v>1.4700540372624127</v>
      </c>
      <c r="DN22" s="386">
        <v>37</v>
      </c>
      <c r="DO22" s="387">
        <v>51.702351001500404</v>
      </c>
      <c r="DP22" s="386">
        <v>1</v>
      </c>
      <c r="DQ22" s="385">
        <v>1.6222830295833548</v>
      </c>
      <c r="DR22" s="386">
        <v>2</v>
      </c>
      <c r="DS22" s="385">
        <v>1.8715594879458533</v>
      </c>
      <c r="DT22" s="386">
        <v>2</v>
      </c>
      <c r="DU22" s="387">
        <v>10.11879949979158</v>
      </c>
      <c r="DV22" s="386">
        <v>2</v>
      </c>
      <c r="DW22" s="388">
        <v>309861</v>
      </c>
      <c r="DX22" s="386">
        <v>9</v>
      </c>
      <c r="DY22" s="387">
        <v>148.1</v>
      </c>
      <c r="DZ22" s="386">
        <v>27</v>
      </c>
      <c r="EA22" s="385">
        <v>1.62</v>
      </c>
      <c r="EB22" s="386">
        <v>26</v>
      </c>
      <c r="EC22" s="387">
        <v>497.12400000000002</v>
      </c>
      <c r="ED22" s="386">
        <v>11</v>
      </c>
      <c r="EE22" s="387">
        <v>250.929</v>
      </c>
      <c r="EF22" s="386">
        <v>38</v>
      </c>
      <c r="EG22" s="387">
        <v>99.3</v>
      </c>
      <c r="EH22" s="386">
        <v>15</v>
      </c>
      <c r="EI22" s="388">
        <v>17662</v>
      </c>
      <c r="EJ22" s="386">
        <v>3</v>
      </c>
      <c r="EK22" s="387">
        <v>104.6</v>
      </c>
      <c r="EL22" s="386">
        <v>1</v>
      </c>
      <c r="EM22" s="387">
        <v>76.689922480620154</v>
      </c>
      <c r="EN22" s="386">
        <v>26</v>
      </c>
      <c r="EO22" s="387">
        <v>52.287097190606978</v>
      </c>
      <c r="EP22" s="386">
        <v>38</v>
      </c>
      <c r="EQ22" s="387">
        <v>76.546003016591243</v>
      </c>
      <c r="ER22" s="386">
        <v>4</v>
      </c>
      <c r="ES22" s="388">
        <v>324.51</v>
      </c>
      <c r="ET22" s="386">
        <v>16</v>
      </c>
      <c r="EU22" s="387">
        <v>95.677160231225443</v>
      </c>
      <c r="EV22" s="386">
        <v>27</v>
      </c>
      <c r="EW22" s="387">
        <v>78.7</v>
      </c>
      <c r="EX22" s="386">
        <v>15</v>
      </c>
      <c r="EY22" s="387">
        <v>353.08869512164119</v>
      </c>
      <c r="EZ22" s="386">
        <v>23</v>
      </c>
      <c r="FA22" s="387">
        <v>128.19349421212124</v>
      </c>
      <c r="FB22" s="386">
        <v>3</v>
      </c>
      <c r="FC22" s="387">
        <v>72.3</v>
      </c>
      <c r="FD22" s="386">
        <v>6</v>
      </c>
      <c r="FE22" s="387">
        <v>35.200000000000003</v>
      </c>
      <c r="FF22" s="386">
        <v>13</v>
      </c>
      <c r="FG22" s="387">
        <v>158.69999999999999</v>
      </c>
      <c r="FH22" s="386">
        <v>23</v>
      </c>
      <c r="FI22" s="387">
        <v>835.33161386800396</v>
      </c>
      <c r="FJ22" s="386">
        <v>10</v>
      </c>
      <c r="FK22" s="387">
        <v>638.19856425903754</v>
      </c>
      <c r="FL22" s="386">
        <v>7</v>
      </c>
      <c r="FM22" s="385">
        <v>84.472787694821179</v>
      </c>
      <c r="FN22" s="386">
        <v>16</v>
      </c>
      <c r="FO22" s="387">
        <v>47.673153879482783</v>
      </c>
      <c r="FP22" s="386">
        <v>7</v>
      </c>
      <c r="FQ22" s="385">
        <v>5.273660929913313</v>
      </c>
      <c r="FR22" s="386">
        <v>46</v>
      </c>
      <c r="FS22" s="385">
        <v>41.048034934497814</v>
      </c>
      <c r="FT22" s="386">
        <v>11</v>
      </c>
      <c r="FU22" s="387">
        <v>24.637554585152838</v>
      </c>
      <c r="FV22" s="386">
        <v>7</v>
      </c>
      <c r="FW22" s="387">
        <v>56.236428168826869</v>
      </c>
      <c r="FX22" s="386">
        <v>19</v>
      </c>
      <c r="FY22" s="387">
        <v>41.176470588235297</v>
      </c>
      <c r="FZ22" s="386">
        <v>4</v>
      </c>
      <c r="GA22" s="387">
        <v>235.68175805299259</v>
      </c>
      <c r="GB22" s="386">
        <v>21</v>
      </c>
      <c r="GC22" s="385">
        <v>81.27</v>
      </c>
      <c r="GD22" s="386">
        <v>6</v>
      </c>
      <c r="GE22" s="385">
        <v>87.54</v>
      </c>
      <c r="GF22" s="386">
        <v>5</v>
      </c>
      <c r="GG22" s="387">
        <v>32.425622318656792</v>
      </c>
      <c r="GH22" s="386">
        <v>35</v>
      </c>
      <c r="GI22" s="387">
        <v>611.05991607991189</v>
      </c>
      <c r="GJ22" s="386">
        <v>24</v>
      </c>
      <c r="GK22" s="387">
        <v>2.6178010471204192</v>
      </c>
      <c r="GL22" s="386">
        <v>6</v>
      </c>
      <c r="GM22" s="390">
        <v>245.65094304655736</v>
      </c>
      <c r="GN22" s="391">
        <v>21</v>
      </c>
      <c r="GO22" s="390">
        <v>54.702707400586142</v>
      </c>
      <c r="GP22" s="391">
        <v>47</v>
      </c>
      <c r="GQ22" s="387">
        <v>837.79496965150031</v>
      </c>
      <c r="GR22" s="386">
        <v>23</v>
      </c>
      <c r="GS22" s="387">
        <v>1403.3545029402705</v>
      </c>
      <c r="GT22" s="386">
        <v>22</v>
      </c>
      <c r="GU22" s="387">
        <v>29.599702655824117</v>
      </c>
      <c r="GV22" s="386">
        <v>23</v>
      </c>
      <c r="GW22" s="387">
        <v>33.230616645215882</v>
      </c>
      <c r="GX22" s="386">
        <v>23</v>
      </c>
      <c r="GY22" s="388">
        <v>364.41205453399817</v>
      </c>
      <c r="GZ22" s="386">
        <v>47</v>
      </c>
      <c r="HA22" s="387">
        <v>25.05077254793197</v>
      </c>
      <c r="HB22" s="386">
        <v>41</v>
      </c>
      <c r="HC22" s="387">
        <v>236.06518824505281</v>
      </c>
      <c r="HD22" s="386">
        <v>41</v>
      </c>
      <c r="HE22" s="387">
        <v>6.5183132650231146</v>
      </c>
      <c r="HF22" s="386">
        <v>2</v>
      </c>
      <c r="HG22" s="385">
        <v>193.01310043668124</v>
      </c>
      <c r="HH22" s="386">
        <v>41</v>
      </c>
      <c r="HI22" s="385">
        <v>2.6840113444212825</v>
      </c>
      <c r="HJ22" s="386">
        <v>14</v>
      </c>
      <c r="HK22" s="385">
        <v>4.6586768335312261</v>
      </c>
      <c r="HL22" s="386">
        <v>39</v>
      </c>
      <c r="HM22" s="385">
        <v>3.69</v>
      </c>
      <c r="HN22" s="386">
        <v>36</v>
      </c>
    </row>
    <row r="23" spans="2:222" s="374" customFormat="1">
      <c r="B23" s="375" t="s">
        <v>19</v>
      </c>
      <c r="C23" s="385">
        <v>4465.2700000000004</v>
      </c>
      <c r="D23" s="386">
        <v>32</v>
      </c>
      <c r="E23" s="387">
        <v>78.204453482096255</v>
      </c>
      <c r="F23" s="386">
        <v>4</v>
      </c>
      <c r="G23" s="387">
        <v>15.7</v>
      </c>
      <c r="H23" s="386">
        <v>32</v>
      </c>
      <c r="I23" s="388">
        <v>2188</v>
      </c>
      <c r="J23" s="386">
        <v>1</v>
      </c>
      <c r="K23" s="388">
        <v>1125</v>
      </c>
      <c r="L23" s="386">
        <v>46</v>
      </c>
      <c r="M23" s="388">
        <v>834930</v>
      </c>
      <c r="N23" s="386">
        <v>41</v>
      </c>
      <c r="O23" s="388">
        <v>829708</v>
      </c>
      <c r="P23" s="386">
        <v>41</v>
      </c>
      <c r="Q23" s="387">
        <v>186.98309396744204</v>
      </c>
      <c r="R23" s="386">
        <v>32</v>
      </c>
      <c r="S23" s="387">
        <v>12.172957233147082</v>
      </c>
      <c r="T23" s="386">
        <v>32</v>
      </c>
      <c r="U23" s="387">
        <v>58.695348242996339</v>
      </c>
      <c r="V23" s="386">
        <v>21</v>
      </c>
      <c r="W23" s="387">
        <v>29.166887627936578</v>
      </c>
      <c r="X23" s="386">
        <v>26</v>
      </c>
      <c r="Y23" s="385">
        <v>-0.62544165379133576</v>
      </c>
      <c r="Z23" s="386">
        <v>30</v>
      </c>
      <c r="AA23" s="385">
        <v>1.51</v>
      </c>
      <c r="AB23" s="386">
        <v>23</v>
      </c>
      <c r="AC23" s="387">
        <v>11.528152072777411</v>
      </c>
      <c r="AD23" s="386">
        <v>25</v>
      </c>
      <c r="AE23" s="388">
        <v>330375</v>
      </c>
      <c r="AF23" s="386">
        <v>41</v>
      </c>
      <c r="AG23" s="387">
        <v>57.779795686719638</v>
      </c>
      <c r="AH23" s="386">
        <v>15</v>
      </c>
      <c r="AI23" s="385">
        <v>4.4268586056781416</v>
      </c>
      <c r="AJ23" s="386">
        <v>28</v>
      </c>
      <c r="AK23" s="385">
        <v>1.6499780645721145</v>
      </c>
      <c r="AL23" s="386">
        <v>25</v>
      </c>
      <c r="AM23" s="388">
        <v>3118690</v>
      </c>
      <c r="AN23" s="386">
        <v>42</v>
      </c>
      <c r="AO23" s="388">
        <v>1135.5232575419825</v>
      </c>
      <c r="AP23" s="386">
        <v>15</v>
      </c>
      <c r="AQ23" s="388">
        <v>2796.7687560031573</v>
      </c>
      <c r="AR23" s="386">
        <v>26</v>
      </c>
      <c r="AS23" s="388">
        <v>89900</v>
      </c>
      <c r="AT23" s="386">
        <v>34</v>
      </c>
      <c r="AU23" s="387">
        <v>374.58333333333331</v>
      </c>
      <c r="AV23" s="386">
        <v>7</v>
      </c>
      <c r="AW23" s="385">
        <v>9.8503216042376085</v>
      </c>
      <c r="AX23" s="386">
        <v>9</v>
      </c>
      <c r="AY23" s="388">
        <v>1380</v>
      </c>
      <c r="AZ23" s="386">
        <v>42</v>
      </c>
      <c r="BA23" s="388">
        <v>165</v>
      </c>
      <c r="BB23" s="386">
        <v>31</v>
      </c>
      <c r="BC23" s="388">
        <v>0</v>
      </c>
      <c r="BD23" s="386">
        <v>37</v>
      </c>
      <c r="BE23" s="388">
        <v>0</v>
      </c>
      <c r="BF23" s="386">
        <v>40</v>
      </c>
      <c r="BG23" s="388">
        <v>2453620</v>
      </c>
      <c r="BH23" s="386">
        <v>33</v>
      </c>
      <c r="BI23" s="387">
        <v>3494.0901711714278</v>
      </c>
      <c r="BJ23" s="386">
        <v>24</v>
      </c>
      <c r="BK23" s="388">
        <v>1612.008</v>
      </c>
      <c r="BL23" s="386">
        <v>42</v>
      </c>
      <c r="BM23" s="387">
        <v>93.446140699175899</v>
      </c>
      <c r="BN23" s="386">
        <v>22</v>
      </c>
      <c r="BO23" s="385">
        <v>8.3199337207190851</v>
      </c>
      <c r="BP23" s="386">
        <v>43</v>
      </c>
      <c r="BQ23" s="389">
        <v>0.39624999999999999</v>
      </c>
      <c r="BR23" s="386">
        <v>31</v>
      </c>
      <c r="BS23" s="388">
        <v>1160296.9514576213</v>
      </c>
      <c r="BT23" s="386">
        <v>4</v>
      </c>
      <c r="BU23" s="388">
        <v>291984.40065388614</v>
      </c>
      <c r="BV23" s="386">
        <v>15</v>
      </c>
      <c r="BW23" s="388">
        <v>560832.46997738967</v>
      </c>
      <c r="BX23" s="386">
        <v>12</v>
      </c>
      <c r="BY23" s="388">
        <v>542375.46100555861</v>
      </c>
      <c r="BZ23" s="386">
        <v>11</v>
      </c>
      <c r="CA23" s="388">
        <v>154683.35607225675</v>
      </c>
      <c r="CB23" s="386">
        <v>16</v>
      </c>
      <c r="CC23" s="388">
        <v>67022.027026375537</v>
      </c>
      <c r="CD23" s="386">
        <v>20</v>
      </c>
      <c r="CE23" s="387">
        <v>437.52103466512813</v>
      </c>
      <c r="CF23" s="386">
        <v>15</v>
      </c>
      <c r="CG23" s="387">
        <v>406.48610436088893</v>
      </c>
      <c r="CH23" s="386">
        <v>16</v>
      </c>
      <c r="CI23" s="387">
        <v>166.62699357295881</v>
      </c>
      <c r="CJ23" s="386">
        <v>24</v>
      </c>
      <c r="CK23" s="388">
        <v>10</v>
      </c>
      <c r="CL23" s="386">
        <v>31</v>
      </c>
      <c r="CM23" s="385">
        <v>12.765756624743387</v>
      </c>
      <c r="CN23" s="386">
        <v>6</v>
      </c>
      <c r="CO23" s="385">
        <v>42.402978049719735</v>
      </c>
      <c r="CP23" s="386">
        <v>13</v>
      </c>
      <c r="CQ23" s="385">
        <v>1.277674140297772</v>
      </c>
      <c r="CR23" s="386">
        <v>24</v>
      </c>
      <c r="CS23" s="387">
        <v>56.932798638959781</v>
      </c>
      <c r="CT23" s="386">
        <v>10</v>
      </c>
      <c r="CU23" s="387">
        <v>585.67784125615321</v>
      </c>
      <c r="CV23" s="386">
        <v>1</v>
      </c>
      <c r="CW23" s="387">
        <v>65.873785826356695</v>
      </c>
      <c r="CX23" s="386">
        <v>1</v>
      </c>
      <c r="CY23" s="387">
        <v>807.25330267208028</v>
      </c>
      <c r="CZ23" s="386">
        <v>4</v>
      </c>
      <c r="DA23" s="388">
        <v>901.6425055561715</v>
      </c>
      <c r="DB23" s="386">
        <v>16</v>
      </c>
      <c r="DC23" s="387">
        <v>61.020850547057506</v>
      </c>
      <c r="DD23" s="386">
        <v>11</v>
      </c>
      <c r="DE23" s="387">
        <v>7.1834624058862957</v>
      </c>
      <c r="DF23" s="386">
        <v>17</v>
      </c>
      <c r="DG23" s="387">
        <v>27.805799214312621</v>
      </c>
      <c r="DH23" s="386">
        <v>15</v>
      </c>
      <c r="DI23" s="387">
        <v>62.929107124511397</v>
      </c>
      <c r="DJ23" s="386">
        <v>34</v>
      </c>
      <c r="DK23" s="387">
        <v>75.644425093074105</v>
      </c>
      <c r="DL23" s="386">
        <v>40</v>
      </c>
      <c r="DM23" s="385">
        <v>3.4198926651239927</v>
      </c>
      <c r="DN23" s="386">
        <v>17</v>
      </c>
      <c r="DO23" s="387">
        <v>48.339455670966167</v>
      </c>
      <c r="DP23" s="386">
        <v>12</v>
      </c>
      <c r="DQ23" s="385">
        <v>1.082930032836575</v>
      </c>
      <c r="DR23" s="386">
        <v>32</v>
      </c>
      <c r="DS23" s="385">
        <v>1.226001457612119</v>
      </c>
      <c r="DT23" s="386">
        <v>31</v>
      </c>
      <c r="DU23" s="387">
        <v>7.7769110764430573</v>
      </c>
      <c r="DV23" s="386">
        <v>21</v>
      </c>
      <c r="DW23" s="388">
        <v>287147</v>
      </c>
      <c r="DX23" s="386">
        <v>30</v>
      </c>
      <c r="DY23" s="387">
        <v>145.69999999999999</v>
      </c>
      <c r="DZ23" s="386">
        <v>35</v>
      </c>
      <c r="EA23" s="385">
        <v>1.61</v>
      </c>
      <c r="EB23" s="386">
        <v>27</v>
      </c>
      <c r="EC23" s="387">
        <v>548.21199999999999</v>
      </c>
      <c r="ED23" s="386">
        <v>4</v>
      </c>
      <c r="EE23" s="387">
        <v>292.61500000000001</v>
      </c>
      <c r="EF23" s="386">
        <v>10</v>
      </c>
      <c r="EG23" s="387">
        <v>98.3</v>
      </c>
      <c r="EH23" s="386">
        <v>32</v>
      </c>
      <c r="EI23" s="388">
        <v>11959</v>
      </c>
      <c r="EJ23" s="386">
        <v>33</v>
      </c>
      <c r="EK23" s="387">
        <v>88.5</v>
      </c>
      <c r="EL23" s="386">
        <v>20</v>
      </c>
      <c r="EM23" s="387">
        <v>75.145348837209298</v>
      </c>
      <c r="EN23" s="386">
        <v>29</v>
      </c>
      <c r="EO23" s="387">
        <v>59.683647741133022</v>
      </c>
      <c r="EP23" s="386">
        <v>32</v>
      </c>
      <c r="EQ23" s="387">
        <v>70.921334557698188</v>
      </c>
      <c r="ER23" s="386">
        <v>17</v>
      </c>
      <c r="ES23" s="388">
        <v>342.08</v>
      </c>
      <c r="ET23" s="386">
        <v>12</v>
      </c>
      <c r="EU23" s="387">
        <v>97.7000037656628</v>
      </c>
      <c r="EV23" s="386">
        <v>16</v>
      </c>
      <c r="EW23" s="387">
        <v>65.3</v>
      </c>
      <c r="EX23" s="386">
        <v>26</v>
      </c>
      <c r="EY23" s="387">
        <v>372.52823590001555</v>
      </c>
      <c r="EZ23" s="386">
        <v>8</v>
      </c>
      <c r="FA23" s="387">
        <v>166.80567139282735</v>
      </c>
      <c r="FB23" s="386">
        <v>1</v>
      </c>
      <c r="FC23" s="387">
        <v>62.6</v>
      </c>
      <c r="FD23" s="386">
        <v>23</v>
      </c>
      <c r="FE23" s="387">
        <v>27.6</v>
      </c>
      <c r="FF23" s="386">
        <v>21</v>
      </c>
      <c r="FG23" s="387">
        <v>139.9</v>
      </c>
      <c r="FH23" s="386">
        <v>26</v>
      </c>
      <c r="FI23" s="387">
        <v>893.74429542675239</v>
      </c>
      <c r="FJ23" s="386">
        <v>2</v>
      </c>
      <c r="FK23" s="387">
        <v>652.05151547796481</v>
      </c>
      <c r="FL23" s="386">
        <v>5</v>
      </c>
      <c r="FM23" s="385">
        <v>21.270353527944845</v>
      </c>
      <c r="FN23" s="386">
        <v>45</v>
      </c>
      <c r="FO23" s="387">
        <v>61.467407810940713</v>
      </c>
      <c r="FP23" s="386">
        <v>2</v>
      </c>
      <c r="FQ23" s="385">
        <v>8.2545842166409162</v>
      </c>
      <c r="FR23" s="386">
        <v>40</v>
      </c>
      <c r="FS23" s="385">
        <v>31.81818181818182</v>
      </c>
      <c r="FT23" s="386">
        <v>29</v>
      </c>
      <c r="FU23" s="387">
        <v>18.103305785123965</v>
      </c>
      <c r="FV23" s="386">
        <v>33</v>
      </c>
      <c r="FW23" s="387">
        <v>81.956543747920961</v>
      </c>
      <c r="FX23" s="386">
        <v>5</v>
      </c>
      <c r="FY23" s="387">
        <v>32.376237623762371</v>
      </c>
      <c r="FZ23" s="386">
        <v>16</v>
      </c>
      <c r="GA23" s="387">
        <v>303.72130918347176</v>
      </c>
      <c r="GB23" s="386">
        <v>4</v>
      </c>
      <c r="GC23" s="385">
        <v>80.849999999999994</v>
      </c>
      <c r="GD23" s="386">
        <v>20</v>
      </c>
      <c r="GE23" s="385">
        <v>87.22</v>
      </c>
      <c r="GF23" s="386">
        <v>18</v>
      </c>
      <c r="GG23" s="387">
        <v>42.648129506878632</v>
      </c>
      <c r="GH23" s="386">
        <v>10</v>
      </c>
      <c r="GI23" s="387">
        <v>584.30194719105998</v>
      </c>
      <c r="GJ23" s="386">
        <v>28</v>
      </c>
      <c r="GK23" s="387">
        <v>1.7185083347654235</v>
      </c>
      <c r="GL23" s="386">
        <v>38</v>
      </c>
      <c r="GM23" s="390">
        <v>231.8888090749999</v>
      </c>
      <c r="GN23" s="391">
        <v>29</v>
      </c>
      <c r="GO23" s="390">
        <v>71.109354134225526</v>
      </c>
      <c r="GP23" s="391">
        <v>24</v>
      </c>
      <c r="GQ23" s="387">
        <v>737.6088937312885</v>
      </c>
      <c r="GR23" s="386">
        <v>32</v>
      </c>
      <c r="GS23" s="387">
        <v>1310.4610296634478</v>
      </c>
      <c r="GT23" s="386">
        <v>29</v>
      </c>
      <c r="GU23" s="387">
        <v>29.383605527946351</v>
      </c>
      <c r="GV23" s="386">
        <v>25</v>
      </c>
      <c r="GW23" s="387">
        <v>22.417525201637204</v>
      </c>
      <c r="GX23" s="386">
        <v>47</v>
      </c>
      <c r="GY23" s="388">
        <v>477.48123436196835</v>
      </c>
      <c r="GZ23" s="386">
        <v>19</v>
      </c>
      <c r="HA23" s="387">
        <v>40.737223215878352</v>
      </c>
      <c r="HB23" s="386">
        <v>1</v>
      </c>
      <c r="HC23" s="387">
        <v>522.71401505107815</v>
      </c>
      <c r="HD23" s="386">
        <v>9</v>
      </c>
      <c r="HE23" s="387">
        <v>4.2183515164371084</v>
      </c>
      <c r="HF23" s="386">
        <v>17</v>
      </c>
      <c r="HG23" s="385">
        <v>367.35537190082641</v>
      </c>
      <c r="HH23" s="386">
        <v>9</v>
      </c>
      <c r="HI23" s="385">
        <v>4.3388758454781682</v>
      </c>
      <c r="HJ23" s="386">
        <v>3</v>
      </c>
      <c r="HK23" s="385">
        <v>6.1105834823817533</v>
      </c>
      <c r="HL23" s="386">
        <v>25</v>
      </c>
      <c r="HM23" s="385">
        <v>4.5599999999999996</v>
      </c>
      <c r="HN23" s="386">
        <v>25</v>
      </c>
    </row>
    <row r="24" spans="2:222" s="374" customFormat="1">
      <c r="B24" s="375" t="s">
        <v>20</v>
      </c>
      <c r="C24" s="385">
        <v>13561.56</v>
      </c>
      <c r="D24" s="386">
        <v>4</v>
      </c>
      <c r="E24" s="387">
        <v>76.063225764587557</v>
      </c>
      <c r="F24" s="386">
        <v>8</v>
      </c>
      <c r="G24" s="387">
        <v>13.1</v>
      </c>
      <c r="H24" s="386">
        <v>42</v>
      </c>
      <c r="I24" s="388">
        <v>2022</v>
      </c>
      <c r="J24" s="386">
        <v>16</v>
      </c>
      <c r="K24" s="388">
        <v>923</v>
      </c>
      <c r="L24" s="386">
        <v>47</v>
      </c>
      <c r="M24" s="388">
        <v>2098804</v>
      </c>
      <c r="N24" s="386">
        <v>16</v>
      </c>
      <c r="O24" s="388">
        <v>2088065</v>
      </c>
      <c r="P24" s="386">
        <v>16</v>
      </c>
      <c r="Q24" s="387">
        <v>154.76125165541427</v>
      </c>
      <c r="R24" s="386">
        <v>38</v>
      </c>
      <c r="S24" s="387">
        <v>12.691175801519588</v>
      </c>
      <c r="T24" s="386">
        <v>19</v>
      </c>
      <c r="U24" s="387">
        <v>56.607433197721335</v>
      </c>
      <c r="V24" s="386">
        <v>37</v>
      </c>
      <c r="W24" s="387">
        <v>30.698278070845497</v>
      </c>
      <c r="X24" s="386">
        <v>13</v>
      </c>
      <c r="Y24" s="385">
        <v>-0.51167236197377175</v>
      </c>
      <c r="Z24" s="386">
        <v>24</v>
      </c>
      <c r="AA24" s="385">
        <v>1.59</v>
      </c>
      <c r="AB24" s="386">
        <v>12</v>
      </c>
      <c r="AC24" s="387">
        <v>12.025487712307806</v>
      </c>
      <c r="AD24" s="386">
        <v>21</v>
      </c>
      <c r="AE24" s="388">
        <v>805279</v>
      </c>
      <c r="AF24" s="386">
        <v>16</v>
      </c>
      <c r="AG24" s="387">
        <v>56.967833508634889</v>
      </c>
      <c r="AH24" s="386">
        <v>21</v>
      </c>
      <c r="AI24" s="385">
        <v>4.294885456151988</v>
      </c>
      <c r="AJ24" s="386">
        <v>31</v>
      </c>
      <c r="AK24" s="385">
        <v>1.5229410961823506</v>
      </c>
      <c r="AL24" s="386">
        <v>38</v>
      </c>
      <c r="AM24" s="388">
        <v>7886952</v>
      </c>
      <c r="AN24" s="386">
        <v>18</v>
      </c>
      <c r="AO24" s="388">
        <v>969.37544539293128</v>
      </c>
      <c r="AP24" s="386">
        <v>31</v>
      </c>
      <c r="AQ24" s="388">
        <v>2820.8975177039356</v>
      </c>
      <c r="AR24" s="386">
        <v>23</v>
      </c>
      <c r="AS24" s="388">
        <v>246500</v>
      </c>
      <c r="AT24" s="386">
        <v>13</v>
      </c>
      <c r="AU24" s="387">
        <v>228.24074074074073</v>
      </c>
      <c r="AV24" s="386">
        <v>26</v>
      </c>
      <c r="AW24" s="385">
        <v>13.009031652383833</v>
      </c>
      <c r="AX24" s="386">
        <v>2</v>
      </c>
      <c r="AY24" s="388">
        <v>55240</v>
      </c>
      <c r="AZ24" s="386">
        <v>1</v>
      </c>
      <c r="BA24" s="388">
        <v>442</v>
      </c>
      <c r="BB24" s="386">
        <v>14</v>
      </c>
      <c r="BC24" s="388">
        <v>0</v>
      </c>
      <c r="BD24" s="386">
        <v>37</v>
      </c>
      <c r="BE24" s="388">
        <v>0</v>
      </c>
      <c r="BF24" s="386">
        <v>40</v>
      </c>
      <c r="BG24" s="388">
        <v>5892231</v>
      </c>
      <c r="BH24" s="386">
        <v>19</v>
      </c>
      <c r="BI24" s="387">
        <v>3122.2080330648578</v>
      </c>
      <c r="BJ24" s="386">
        <v>30</v>
      </c>
      <c r="BK24" s="388">
        <v>4994.8459999999995</v>
      </c>
      <c r="BL24" s="386">
        <v>17</v>
      </c>
      <c r="BM24" s="387">
        <v>91.73585727087945</v>
      </c>
      <c r="BN24" s="386">
        <v>24</v>
      </c>
      <c r="BO24" s="385">
        <v>8.5359064049756608</v>
      </c>
      <c r="BP24" s="386">
        <v>37</v>
      </c>
      <c r="BQ24" s="389">
        <v>0.49609999999999999</v>
      </c>
      <c r="BR24" s="386">
        <v>21</v>
      </c>
      <c r="BS24" s="388">
        <v>750703.61985857715</v>
      </c>
      <c r="BT24" s="386">
        <v>33</v>
      </c>
      <c r="BU24" s="388">
        <v>240352.01393416524</v>
      </c>
      <c r="BV24" s="386">
        <v>23</v>
      </c>
      <c r="BW24" s="388">
        <v>392276.73803258041</v>
      </c>
      <c r="BX24" s="386">
        <v>29</v>
      </c>
      <c r="BY24" s="388">
        <v>387088.79560741642</v>
      </c>
      <c r="BZ24" s="386">
        <v>29</v>
      </c>
      <c r="CA24" s="388">
        <v>98948.963274610709</v>
      </c>
      <c r="CB24" s="386">
        <v>29</v>
      </c>
      <c r="CC24" s="388">
        <v>48371.441980972813</v>
      </c>
      <c r="CD24" s="386">
        <v>27</v>
      </c>
      <c r="CE24" s="387">
        <v>340.08319239383826</v>
      </c>
      <c r="CF24" s="386">
        <v>30</v>
      </c>
      <c r="CG24" s="387">
        <v>335.10001709693967</v>
      </c>
      <c r="CH24" s="386">
        <v>26</v>
      </c>
      <c r="CI24" s="387">
        <v>170.23179035697092</v>
      </c>
      <c r="CJ24" s="386">
        <v>22</v>
      </c>
      <c r="CK24" s="388">
        <v>18</v>
      </c>
      <c r="CL24" s="386">
        <v>16</v>
      </c>
      <c r="CM24" s="385">
        <v>11.805493021161638</v>
      </c>
      <c r="CN24" s="386">
        <v>12</v>
      </c>
      <c r="CO24" s="385">
        <v>44.077547220005322</v>
      </c>
      <c r="CP24" s="386">
        <v>11</v>
      </c>
      <c r="CQ24" s="385">
        <v>0.98314159151024572</v>
      </c>
      <c r="CR24" s="386">
        <v>41</v>
      </c>
      <c r="CS24" s="387">
        <v>48.211072298084048</v>
      </c>
      <c r="CT24" s="386">
        <v>29</v>
      </c>
      <c r="CU24" s="387">
        <v>537.92540894719082</v>
      </c>
      <c r="CV24" s="386">
        <v>2</v>
      </c>
      <c r="CW24" s="387">
        <v>54.316648910522375</v>
      </c>
      <c r="CX24" s="386">
        <v>4</v>
      </c>
      <c r="CY24" s="387">
        <v>982.46429871488715</v>
      </c>
      <c r="CZ24" s="386">
        <v>1</v>
      </c>
      <c r="DA24" s="388">
        <v>767.38511492697785</v>
      </c>
      <c r="DB24" s="386">
        <v>25</v>
      </c>
      <c r="DC24" s="387">
        <v>62.041908707884829</v>
      </c>
      <c r="DD24" s="386">
        <v>4</v>
      </c>
      <c r="DE24" s="387">
        <v>9.0571663582150936</v>
      </c>
      <c r="DF24" s="386">
        <v>9</v>
      </c>
      <c r="DG24" s="387">
        <v>28.462602583515601</v>
      </c>
      <c r="DH24" s="386">
        <v>12</v>
      </c>
      <c r="DI24" s="387">
        <v>60.120296113510172</v>
      </c>
      <c r="DJ24" s="386">
        <v>46</v>
      </c>
      <c r="DK24" s="387">
        <v>76.305591385788802</v>
      </c>
      <c r="DL24" s="386">
        <v>37</v>
      </c>
      <c r="DM24" s="385">
        <v>0.96470566242312072</v>
      </c>
      <c r="DN24" s="386">
        <v>42</v>
      </c>
      <c r="DO24" s="387">
        <v>50.64926486256126</v>
      </c>
      <c r="DP24" s="386">
        <v>2</v>
      </c>
      <c r="DQ24" s="385">
        <v>1.3779823175499912</v>
      </c>
      <c r="DR24" s="386">
        <v>11</v>
      </c>
      <c r="DS24" s="385">
        <v>1.460549095951108</v>
      </c>
      <c r="DT24" s="386">
        <v>13</v>
      </c>
      <c r="DU24" s="387">
        <v>7.6946847960445002</v>
      </c>
      <c r="DV24" s="386">
        <v>23</v>
      </c>
      <c r="DW24" s="388">
        <v>305995</v>
      </c>
      <c r="DX24" s="386">
        <v>14</v>
      </c>
      <c r="DY24" s="387">
        <v>150</v>
      </c>
      <c r="DZ24" s="386">
        <v>17</v>
      </c>
      <c r="EA24" s="385">
        <v>1.0900000000000001</v>
      </c>
      <c r="EB24" s="386">
        <v>44</v>
      </c>
      <c r="EC24" s="387">
        <v>475.34100000000001</v>
      </c>
      <c r="ED24" s="386">
        <v>23</v>
      </c>
      <c r="EE24" s="387">
        <v>278.15300000000002</v>
      </c>
      <c r="EF24" s="386">
        <v>18</v>
      </c>
      <c r="EG24" s="387">
        <v>96.9</v>
      </c>
      <c r="EH24" s="386">
        <v>41</v>
      </c>
      <c r="EI24" s="388">
        <v>13727</v>
      </c>
      <c r="EJ24" s="386">
        <v>26</v>
      </c>
      <c r="EK24" s="387">
        <v>95.2</v>
      </c>
      <c r="EL24" s="386">
        <v>9</v>
      </c>
      <c r="EM24" s="387">
        <v>77.114450867052028</v>
      </c>
      <c r="EN24" s="386">
        <v>25</v>
      </c>
      <c r="EO24" s="387">
        <v>57.617938138898936</v>
      </c>
      <c r="EP24" s="386">
        <v>34</v>
      </c>
      <c r="EQ24" s="387">
        <v>72.95709908069459</v>
      </c>
      <c r="ER24" s="386">
        <v>10</v>
      </c>
      <c r="ES24" s="388">
        <v>357.27</v>
      </c>
      <c r="ET24" s="386">
        <v>8</v>
      </c>
      <c r="EU24" s="387">
        <v>96.449258209654829</v>
      </c>
      <c r="EV24" s="386">
        <v>23</v>
      </c>
      <c r="EW24" s="387">
        <v>83.1</v>
      </c>
      <c r="EX24" s="386">
        <v>9</v>
      </c>
      <c r="EY24" s="387">
        <v>311.37733680705776</v>
      </c>
      <c r="EZ24" s="386">
        <v>46</v>
      </c>
      <c r="FA24" s="387">
        <v>131.70088095916554</v>
      </c>
      <c r="FB24" s="386">
        <v>2</v>
      </c>
      <c r="FC24" s="387">
        <v>51.2</v>
      </c>
      <c r="FD24" s="386">
        <v>40</v>
      </c>
      <c r="FE24" s="387">
        <v>13.8</v>
      </c>
      <c r="FF24" s="386">
        <v>46</v>
      </c>
      <c r="FG24" s="387">
        <v>316.5</v>
      </c>
      <c r="FH24" s="386">
        <v>5</v>
      </c>
      <c r="FI24" s="387">
        <v>892.59777692487148</v>
      </c>
      <c r="FJ24" s="386">
        <v>3</v>
      </c>
      <c r="FK24" s="387">
        <v>641.74220531460958</v>
      </c>
      <c r="FL24" s="386">
        <v>6</v>
      </c>
      <c r="FM24" s="385">
        <v>29.638631910513652</v>
      </c>
      <c r="FN24" s="386">
        <v>39</v>
      </c>
      <c r="FO24" s="387">
        <v>58.044170080912231</v>
      </c>
      <c r="FP24" s="386">
        <v>4</v>
      </c>
      <c r="FQ24" s="385">
        <v>5.4626349101678864</v>
      </c>
      <c r="FR24" s="386">
        <v>45</v>
      </c>
      <c r="FS24" s="385">
        <v>32.137285491419654</v>
      </c>
      <c r="FT24" s="386">
        <v>28</v>
      </c>
      <c r="FU24" s="387">
        <v>20.351014040561623</v>
      </c>
      <c r="FV24" s="386">
        <v>24</v>
      </c>
      <c r="FW24" s="387">
        <v>76.625967103514498</v>
      </c>
      <c r="FX24" s="386">
        <v>7</v>
      </c>
      <c r="FY24" s="387">
        <v>32.943396226415096</v>
      </c>
      <c r="FZ24" s="386">
        <v>14</v>
      </c>
      <c r="GA24" s="387">
        <v>251.23738964064816</v>
      </c>
      <c r="GB24" s="386">
        <v>17</v>
      </c>
      <c r="GC24" s="385">
        <v>81.75</v>
      </c>
      <c r="GD24" s="386">
        <v>2</v>
      </c>
      <c r="GE24" s="385">
        <v>87.67</v>
      </c>
      <c r="GF24" s="386">
        <v>1</v>
      </c>
      <c r="GG24" s="387">
        <v>45.198683198743403</v>
      </c>
      <c r="GH24" s="386">
        <v>3</v>
      </c>
      <c r="GI24" s="387">
        <v>627.80612672498216</v>
      </c>
      <c r="GJ24" s="386">
        <v>20</v>
      </c>
      <c r="GK24" s="387">
        <v>1.9117937899663788</v>
      </c>
      <c r="GL24" s="386">
        <v>29</v>
      </c>
      <c r="GM24" s="390">
        <v>226.23816787312657</v>
      </c>
      <c r="GN24" s="391">
        <v>30</v>
      </c>
      <c r="GO24" s="390">
        <v>74.997665302564812</v>
      </c>
      <c r="GP24" s="391">
        <v>18</v>
      </c>
      <c r="GQ24" s="387">
        <v>814.43824785147979</v>
      </c>
      <c r="GR24" s="386">
        <v>27</v>
      </c>
      <c r="GS24" s="387">
        <v>1152.0714154013403</v>
      </c>
      <c r="GT24" s="386">
        <v>35</v>
      </c>
      <c r="GU24" s="387">
        <v>23.883963491909171</v>
      </c>
      <c r="GV24" s="386">
        <v>45</v>
      </c>
      <c r="GW24" s="387">
        <v>27.537456927825524</v>
      </c>
      <c r="GX24" s="386">
        <v>43</v>
      </c>
      <c r="GY24" s="388">
        <v>456.54230112568331</v>
      </c>
      <c r="GZ24" s="386">
        <v>23</v>
      </c>
      <c r="HA24" s="387">
        <v>37.642506339601496</v>
      </c>
      <c r="HB24" s="386">
        <v>4</v>
      </c>
      <c r="HC24" s="387">
        <v>397.40142189060208</v>
      </c>
      <c r="HD24" s="386">
        <v>16</v>
      </c>
      <c r="HE24" s="387">
        <v>5.794838762203284</v>
      </c>
      <c r="HF24" s="386">
        <v>5</v>
      </c>
      <c r="HG24" s="385">
        <v>306.2402496099844</v>
      </c>
      <c r="HH24" s="386">
        <v>13</v>
      </c>
      <c r="HI24" s="385">
        <v>2.2029965542260417</v>
      </c>
      <c r="HJ24" s="386">
        <v>24</v>
      </c>
      <c r="HK24" s="385">
        <v>5.1071207074492415</v>
      </c>
      <c r="HL24" s="386">
        <v>33</v>
      </c>
      <c r="HM24" s="385">
        <v>4.1900000000000004</v>
      </c>
      <c r="HN24" s="386">
        <v>29</v>
      </c>
    </row>
    <row r="25" spans="2:222" s="374" customFormat="1">
      <c r="B25" s="375" t="s">
        <v>21</v>
      </c>
      <c r="C25" s="385">
        <v>10621.29</v>
      </c>
      <c r="D25" s="386">
        <v>7</v>
      </c>
      <c r="E25" s="387">
        <v>79.182095583493151</v>
      </c>
      <c r="F25" s="386">
        <v>2</v>
      </c>
      <c r="G25" s="387">
        <v>16.899999999999999</v>
      </c>
      <c r="H25" s="386">
        <v>20</v>
      </c>
      <c r="I25" s="388">
        <v>2135</v>
      </c>
      <c r="J25" s="386">
        <v>5</v>
      </c>
      <c r="K25" s="388">
        <v>1988</v>
      </c>
      <c r="L25" s="386">
        <v>16</v>
      </c>
      <c r="M25" s="388">
        <v>2031903</v>
      </c>
      <c r="N25" s="386">
        <v>17</v>
      </c>
      <c r="O25" s="388">
        <v>2021872</v>
      </c>
      <c r="P25" s="386">
        <v>17</v>
      </c>
      <c r="Q25" s="387">
        <v>191.30472852167674</v>
      </c>
      <c r="R25" s="386">
        <v>30</v>
      </c>
      <c r="S25" s="387">
        <v>13.007747275791939</v>
      </c>
      <c r="T25" s="386">
        <v>11</v>
      </c>
      <c r="U25" s="387">
        <v>58.213378492802704</v>
      </c>
      <c r="V25" s="386">
        <v>23</v>
      </c>
      <c r="W25" s="387">
        <v>28.735745883023256</v>
      </c>
      <c r="X25" s="386">
        <v>27</v>
      </c>
      <c r="Y25" s="385">
        <v>-0.49367514098852155</v>
      </c>
      <c r="Z25" s="386">
        <v>23</v>
      </c>
      <c r="AA25" s="385">
        <v>1.54</v>
      </c>
      <c r="AB25" s="386">
        <v>20</v>
      </c>
      <c r="AC25" s="387">
        <v>11.113957757958961</v>
      </c>
      <c r="AD25" s="386">
        <v>28</v>
      </c>
      <c r="AE25" s="388">
        <v>751726</v>
      </c>
      <c r="AF25" s="386">
        <v>20</v>
      </c>
      <c r="AG25" s="387">
        <v>58.086723087933635</v>
      </c>
      <c r="AH25" s="386">
        <v>13</v>
      </c>
      <c r="AI25" s="385">
        <v>4.2440866681966014</v>
      </c>
      <c r="AJ25" s="386">
        <v>36</v>
      </c>
      <c r="AK25" s="385">
        <v>1.5124597402802946</v>
      </c>
      <c r="AL25" s="386">
        <v>39</v>
      </c>
      <c r="AM25" s="388">
        <v>7208829</v>
      </c>
      <c r="AN25" s="386">
        <v>22</v>
      </c>
      <c r="AO25" s="388">
        <v>922.3063668138517</v>
      </c>
      <c r="AP25" s="386">
        <v>34</v>
      </c>
      <c r="AQ25" s="388">
        <v>2716.6563704710006</v>
      </c>
      <c r="AR25" s="386">
        <v>28</v>
      </c>
      <c r="AS25" s="388">
        <v>116400</v>
      </c>
      <c r="AT25" s="386">
        <v>28</v>
      </c>
      <c r="AU25" s="387">
        <v>205.29100529100529</v>
      </c>
      <c r="AV25" s="386">
        <v>32</v>
      </c>
      <c r="AW25" s="385">
        <v>8.0867230879336347</v>
      </c>
      <c r="AX25" s="386">
        <v>19</v>
      </c>
      <c r="AY25" s="388">
        <v>7640</v>
      </c>
      <c r="AZ25" s="386">
        <v>19</v>
      </c>
      <c r="BA25" s="388">
        <v>389</v>
      </c>
      <c r="BB25" s="386">
        <v>16</v>
      </c>
      <c r="BC25" s="388">
        <v>0</v>
      </c>
      <c r="BD25" s="386">
        <v>37</v>
      </c>
      <c r="BE25" s="388">
        <v>0</v>
      </c>
      <c r="BF25" s="386">
        <v>40</v>
      </c>
      <c r="BG25" s="388">
        <v>5403759</v>
      </c>
      <c r="BH25" s="386">
        <v>20</v>
      </c>
      <c r="BI25" s="387">
        <v>2767.9362997945982</v>
      </c>
      <c r="BJ25" s="386">
        <v>41</v>
      </c>
      <c r="BK25" s="388">
        <v>4177.8109999999997</v>
      </c>
      <c r="BL25" s="386">
        <v>21</v>
      </c>
      <c r="BM25" s="387">
        <v>89.700844541270271</v>
      </c>
      <c r="BN25" s="386">
        <v>27</v>
      </c>
      <c r="BO25" s="385">
        <v>8.6779677672955966</v>
      </c>
      <c r="BP25" s="386">
        <v>36</v>
      </c>
      <c r="BQ25" s="389">
        <v>0.53444000000000003</v>
      </c>
      <c r="BR25" s="386">
        <v>18</v>
      </c>
      <c r="BS25" s="388">
        <v>759974.89603694004</v>
      </c>
      <c r="BT25" s="386">
        <v>28</v>
      </c>
      <c r="BU25" s="388">
        <v>198033.33545462557</v>
      </c>
      <c r="BV25" s="386">
        <v>29</v>
      </c>
      <c r="BW25" s="388">
        <v>382468.76805257704</v>
      </c>
      <c r="BX25" s="386">
        <v>32</v>
      </c>
      <c r="BY25" s="388">
        <v>374731.9068665079</v>
      </c>
      <c r="BZ25" s="386">
        <v>32</v>
      </c>
      <c r="CA25" s="388">
        <v>86794.100219994143</v>
      </c>
      <c r="CB25" s="386">
        <v>31</v>
      </c>
      <c r="CC25" s="388">
        <v>44852.199842522175</v>
      </c>
      <c r="CD25" s="386">
        <v>31</v>
      </c>
      <c r="CE25" s="387">
        <v>341.28436991178125</v>
      </c>
      <c r="CF25" s="386">
        <v>28</v>
      </c>
      <c r="CG25" s="387">
        <v>324.27211259831654</v>
      </c>
      <c r="CH25" s="386">
        <v>27</v>
      </c>
      <c r="CI25" s="387">
        <v>144.83942493383879</v>
      </c>
      <c r="CJ25" s="386">
        <v>37</v>
      </c>
      <c r="CK25" s="388">
        <v>23</v>
      </c>
      <c r="CL25" s="386">
        <v>13</v>
      </c>
      <c r="CM25" s="385">
        <v>10.527081987498521</v>
      </c>
      <c r="CN25" s="386">
        <v>16</v>
      </c>
      <c r="CO25" s="385">
        <v>36.705114840098197</v>
      </c>
      <c r="CP25" s="386">
        <v>32</v>
      </c>
      <c r="CQ25" s="385">
        <v>1.0697642776965202</v>
      </c>
      <c r="CR25" s="386">
        <v>36</v>
      </c>
      <c r="CS25" s="387">
        <v>55.927961260133848</v>
      </c>
      <c r="CT25" s="386">
        <v>12</v>
      </c>
      <c r="CU25" s="387">
        <v>150.59774014802872</v>
      </c>
      <c r="CV25" s="386">
        <v>25</v>
      </c>
      <c r="CW25" s="387">
        <v>37.895509775811142</v>
      </c>
      <c r="CX25" s="386">
        <v>10</v>
      </c>
      <c r="CY25" s="387">
        <v>545.30162118959424</v>
      </c>
      <c r="CZ25" s="386">
        <v>20</v>
      </c>
      <c r="DA25" s="388">
        <v>1033.2256443533518</v>
      </c>
      <c r="DB25" s="386">
        <v>13</v>
      </c>
      <c r="DC25" s="387">
        <v>61.03402295674465</v>
      </c>
      <c r="DD25" s="386">
        <v>10</v>
      </c>
      <c r="DE25" s="387">
        <v>3.0858850534886741</v>
      </c>
      <c r="DF25" s="386">
        <v>35</v>
      </c>
      <c r="DG25" s="387">
        <v>32.127951523551154</v>
      </c>
      <c r="DH25" s="386">
        <v>4</v>
      </c>
      <c r="DI25" s="387">
        <v>61.786210670960983</v>
      </c>
      <c r="DJ25" s="386">
        <v>38</v>
      </c>
      <c r="DK25" s="387">
        <v>79.766240515948169</v>
      </c>
      <c r="DL25" s="386">
        <v>17</v>
      </c>
      <c r="DM25" s="385">
        <v>10.947361789754272</v>
      </c>
      <c r="DN25" s="386">
        <v>8</v>
      </c>
      <c r="DO25" s="387">
        <v>49.58523931872093</v>
      </c>
      <c r="DP25" s="386">
        <v>7</v>
      </c>
      <c r="DQ25" s="385">
        <v>1.5659749627838666</v>
      </c>
      <c r="DR25" s="386">
        <v>3</v>
      </c>
      <c r="DS25" s="385">
        <v>1.7165419276004277</v>
      </c>
      <c r="DT25" s="386">
        <v>3</v>
      </c>
      <c r="DU25" s="387">
        <v>7.4062801197179517</v>
      </c>
      <c r="DV25" s="386">
        <v>27</v>
      </c>
      <c r="DW25" s="388">
        <v>274876</v>
      </c>
      <c r="DX25" s="386">
        <v>38</v>
      </c>
      <c r="DY25" s="387">
        <v>141.80000000000001</v>
      </c>
      <c r="DZ25" s="386">
        <v>40</v>
      </c>
      <c r="EA25" s="385">
        <v>1.35</v>
      </c>
      <c r="EB25" s="386">
        <v>38</v>
      </c>
      <c r="EC25" s="387">
        <v>465.09100000000001</v>
      </c>
      <c r="ED25" s="386">
        <v>28</v>
      </c>
      <c r="EE25" s="387">
        <v>280.43599999999998</v>
      </c>
      <c r="EF25" s="386">
        <v>16</v>
      </c>
      <c r="EG25" s="387">
        <v>96.8</v>
      </c>
      <c r="EH25" s="386">
        <v>42</v>
      </c>
      <c r="EI25" s="388">
        <v>16500</v>
      </c>
      <c r="EJ25" s="386">
        <v>9</v>
      </c>
      <c r="EK25" s="387">
        <v>95.3</v>
      </c>
      <c r="EL25" s="386">
        <v>8</v>
      </c>
      <c r="EM25" s="387">
        <v>61.70432692307692</v>
      </c>
      <c r="EN25" s="386">
        <v>47</v>
      </c>
      <c r="EO25" s="387">
        <v>52.045826837702876</v>
      </c>
      <c r="EP25" s="386">
        <v>40</v>
      </c>
      <c r="EQ25" s="387">
        <v>74.533405463889636</v>
      </c>
      <c r="ER25" s="386">
        <v>7</v>
      </c>
      <c r="ES25" s="388">
        <v>292.23</v>
      </c>
      <c r="ET25" s="386">
        <v>24</v>
      </c>
      <c r="EU25" s="387">
        <v>93.311803563730763</v>
      </c>
      <c r="EV25" s="386">
        <v>37</v>
      </c>
      <c r="EW25" s="387">
        <v>75.3</v>
      </c>
      <c r="EX25" s="386">
        <v>18</v>
      </c>
      <c r="EY25" s="387">
        <v>331.63590978506357</v>
      </c>
      <c r="EZ25" s="386">
        <v>39</v>
      </c>
      <c r="FA25" s="387">
        <v>56.185554773002444</v>
      </c>
      <c r="FB25" s="386">
        <v>23</v>
      </c>
      <c r="FC25" s="387">
        <v>57.6</v>
      </c>
      <c r="FD25" s="386">
        <v>33</v>
      </c>
      <c r="FE25" s="387">
        <v>21.1</v>
      </c>
      <c r="FF25" s="386">
        <v>35</v>
      </c>
      <c r="FG25" s="387">
        <v>234.6</v>
      </c>
      <c r="FH25" s="386">
        <v>10</v>
      </c>
      <c r="FI25" s="387">
        <v>813.58305271441338</v>
      </c>
      <c r="FJ25" s="386">
        <v>12</v>
      </c>
      <c r="FK25" s="387">
        <v>624.94567495182127</v>
      </c>
      <c r="FL25" s="386">
        <v>9</v>
      </c>
      <c r="FM25" s="385">
        <v>63.587396489577721</v>
      </c>
      <c r="FN25" s="386">
        <v>24</v>
      </c>
      <c r="FO25" s="387">
        <v>39.072700942492901</v>
      </c>
      <c r="FP25" s="386">
        <v>22</v>
      </c>
      <c r="FQ25" s="385">
        <v>5.9254797103995616</v>
      </c>
      <c r="FR25" s="386">
        <v>44</v>
      </c>
      <c r="FS25" s="385">
        <v>30.981067125645438</v>
      </c>
      <c r="FT25" s="386">
        <v>34</v>
      </c>
      <c r="FU25" s="387">
        <v>19.848537005163511</v>
      </c>
      <c r="FV25" s="386">
        <v>28</v>
      </c>
      <c r="FW25" s="387">
        <v>38.578109791322099</v>
      </c>
      <c r="FX25" s="386">
        <v>37</v>
      </c>
      <c r="FY25" s="387">
        <v>22.015209125475288</v>
      </c>
      <c r="FZ25" s="386">
        <v>34</v>
      </c>
      <c r="GA25" s="387">
        <v>220.68657165240924</v>
      </c>
      <c r="GB25" s="386">
        <v>29</v>
      </c>
      <c r="GC25" s="385">
        <v>81</v>
      </c>
      <c r="GD25" s="386">
        <v>14</v>
      </c>
      <c r="GE25" s="385">
        <v>86.82</v>
      </c>
      <c r="GF25" s="386">
        <v>34</v>
      </c>
      <c r="GG25" s="387">
        <v>36.607539294911639</v>
      </c>
      <c r="GH25" s="386">
        <v>25</v>
      </c>
      <c r="GI25" s="387">
        <v>577.23733253143621</v>
      </c>
      <c r="GJ25" s="386">
        <v>32</v>
      </c>
      <c r="GK25" s="387">
        <v>2.3599217854493966</v>
      </c>
      <c r="GL25" s="386">
        <v>9</v>
      </c>
      <c r="GM25" s="390">
        <v>208.8658431394272</v>
      </c>
      <c r="GN25" s="391">
        <v>37</v>
      </c>
      <c r="GO25" s="390">
        <v>80.964571446659335</v>
      </c>
      <c r="GP25" s="391">
        <v>10</v>
      </c>
      <c r="GQ25" s="387">
        <v>669.03345018873597</v>
      </c>
      <c r="GR25" s="386">
        <v>39</v>
      </c>
      <c r="GS25" s="387">
        <v>1026.7217707154557</v>
      </c>
      <c r="GT25" s="386">
        <v>41</v>
      </c>
      <c r="GU25" s="387">
        <v>24.56649275165276</v>
      </c>
      <c r="GV25" s="386">
        <v>43</v>
      </c>
      <c r="GW25" s="387">
        <v>37.490009258746355</v>
      </c>
      <c r="GX25" s="386">
        <v>13</v>
      </c>
      <c r="GY25" s="388">
        <v>428.26647779879238</v>
      </c>
      <c r="GZ25" s="386">
        <v>37</v>
      </c>
      <c r="HA25" s="387">
        <v>33.928952970316622</v>
      </c>
      <c r="HB25" s="386">
        <v>17</v>
      </c>
      <c r="HC25" s="387">
        <v>328.70527906811111</v>
      </c>
      <c r="HD25" s="386">
        <v>28</v>
      </c>
      <c r="HE25" s="387">
        <v>4.4513203605371654</v>
      </c>
      <c r="HF25" s="386">
        <v>15</v>
      </c>
      <c r="HG25" s="385">
        <v>237.00516351118762</v>
      </c>
      <c r="HH25" s="386">
        <v>29</v>
      </c>
      <c r="HI25" s="385">
        <v>2.5718739860881401</v>
      </c>
      <c r="HJ25" s="386">
        <v>17</v>
      </c>
      <c r="HK25" s="385">
        <v>7.7190840963226162</v>
      </c>
      <c r="HL25" s="386">
        <v>11</v>
      </c>
      <c r="HM25" s="385">
        <v>3.55</v>
      </c>
      <c r="HN25" s="386">
        <v>39</v>
      </c>
    </row>
    <row r="26" spans="2:222" s="374" customFormat="1">
      <c r="B26" s="375" t="s">
        <v>22</v>
      </c>
      <c r="C26" s="385">
        <v>7777.43</v>
      </c>
      <c r="D26" s="386">
        <v>13</v>
      </c>
      <c r="E26" s="387">
        <v>63.72974585402357</v>
      </c>
      <c r="F26" s="386">
        <v>30</v>
      </c>
      <c r="G26" s="387">
        <v>17.600000000000001</v>
      </c>
      <c r="H26" s="386">
        <v>12</v>
      </c>
      <c r="I26" s="388">
        <v>2099</v>
      </c>
      <c r="J26" s="386">
        <v>9</v>
      </c>
      <c r="K26" s="388">
        <v>2442</v>
      </c>
      <c r="L26" s="386">
        <v>7</v>
      </c>
      <c r="M26" s="388">
        <v>3700305</v>
      </c>
      <c r="N26" s="386">
        <v>10</v>
      </c>
      <c r="O26" s="388">
        <v>3687668</v>
      </c>
      <c r="P26" s="386">
        <v>10</v>
      </c>
      <c r="Q26" s="387">
        <v>475.77538566774069</v>
      </c>
      <c r="R26" s="386">
        <v>13</v>
      </c>
      <c r="S26" s="387">
        <v>12.799416867245098</v>
      </c>
      <c r="T26" s="386">
        <v>15</v>
      </c>
      <c r="U26" s="387">
        <v>58.709189655901774</v>
      </c>
      <c r="V26" s="386">
        <v>20</v>
      </c>
      <c r="W26" s="387">
        <v>28.500396456513982</v>
      </c>
      <c r="X26" s="386">
        <v>29</v>
      </c>
      <c r="Y26" s="385">
        <v>-0.34151238884362234</v>
      </c>
      <c r="Z26" s="386">
        <v>16</v>
      </c>
      <c r="AA26" s="385">
        <v>1.55</v>
      </c>
      <c r="AB26" s="386">
        <v>19</v>
      </c>
      <c r="AC26" s="387">
        <v>10.655243367895373</v>
      </c>
      <c r="AD26" s="386">
        <v>33</v>
      </c>
      <c r="AE26" s="388">
        <v>1427449</v>
      </c>
      <c r="AF26" s="386">
        <v>10</v>
      </c>
      <c r="AG26" s="387">
        <v>56.83236318775662</v>
      </c>
      <c r="AH26" s="386">
        <v>23</v>
      </c>
      <c r="AI26" s="385">
        <v>4.631382217705065</v>
      </c>
      <c r="AJ26" s="386">
        <v>18</v>
      </c>
      <c r="AK26" s="385">
        <v>1.6913127754450781</v>
      </c>
      <c r="AL26" s="386">
        <v>17</v>
      </c>
      <c r="AM26" s="388">
        <v>15442514</v>
      </c>
      <c r="AN26" s="386">
        <v>10</v>
      </c>
      <c r="AO26" s="388">
        <v>833.99064773960117</v>
      </c>
      <c r="AP26" s="386">
        <v>39</v>
      </c>
      <c r="AQ26" s="388">
        <v>3219.6981555328616</v>
      </c>
      <c r="AR26" s="386">
        <v>3</v>
      </c>
      <c r="AS26" s="388">
        <v>226600</v>
      </c>
      <c r="AT26" s="386">
        <v>15</v>
      </c>
      <c r="AU26" s="387">
        <v>337.70491803278691</v>
      </c>
      <c r="AV26" s="386">
        <v>11</v>
      </c>
      <c r="AW26" s="385">
        <v>4.2798726959772297</v>
      </c>
      <c r="AX26" s="386">
        <v>36</v>
      </c>
      <c r="AY26" s="388">
        <v>10450</v>
      </c>
      <c r="AZ26" s="386">
        <v>11</v>
      </c>
      <c r="BA26" s="388">
        <v>352</v>
      </c>
      <c r="BB26" s="386">
        <v>20</v>
      </c>
      <c r="BC26" s="388">
        <v>58197</v>
      </c>
      <c r="BD26" s="386">
        <v>6</v>
      </c>
      <c r="BE26" s="388">
        <v>5750</v>
      </c>
      <c r="BF26" s="386">
        <v>10</v>
      </c>
      <c r="BG26" s="388">
        <v>16412474</v>
      </c>
      <c r="BH26" s="386">
        <v>4</v>
      </c>
      <c r="BI26" s="387">
        <v>4140.3192686286284</v>
      </c>
      <c r="BJ26" s="386">
        <v>17</v>
      </c>
      <c r="BK26" s="388">
        <v>9451.7540000000008</v>
      </c>
      <c r="BL26" s="386">
        <v>12</v>
      </c>
      <c r="BM26" s="387">
        <v>88.992186875817382</v>
      </c>
      <c r="BN26" s="386">
        <v>28</v>
      </c>
      <c r="BO26" s="385">
        <v>9.7246448915249122</v>
      </c>
      <c r="BP26" s="386">
        <v>16</v>
      </c>
      <c r="BQ26" s="389">
        <v>0.71953999999999996</v>
      </c>
      <c r="BR26" s="386">
        <v>7</v>
      </c>
      <c r="BS26" s="388">
        <v>738631.28188329318</v>
      </c>
      <c r="BT26" s="386">
        <v>35</v>
      </c>
      <c r="BU26" s="388">
        <v>143140.86754733336</v>
      </c>
      <c r="BV26" s="386">
        <v>40</v>
      </c>
      <c r="BW26" s="388">
        <v>312561.19558485202</v>
      </c>
      <c r="BX26" s="386">
        <v>43</v>
      </c>
      <c r="BY26" s="388">
        <v>308398.19392635126</v>
      </c>
      <c r="BZ26" s="386">
        <v>43</v>
      </c>
      <c r="CA26" s="388">
        <v>43231.504029104573</v>
      </c>
      <c r="CB26" s="386">
        <v>41</v>
      </c>
      <c r="CC26" s="388">
        <v>34767.868745234118</v>
      </c>
      <c r="CD26" s="386">
        <v>39</v>
      </c>
      <c r="CE26" s="387">
        <v>263.48419094854307</v>
      </c>
      <c r="CF26" s="386">
        <v>40</v>
      </c>
      <c r="CG26" s="387">
        <v>289.49098652640254</v>
      </c>
      <c r="CH26" s="386">
        <v>35</v>
      </c>
      <c r="CI26" s="387">
        <v>138.37083383467694</v>
      </c>
      <c r="CJ26" s="386">
        <v>39</v>
      </c>
      <c r="CK26" s="388">
        <v>17</v>
      </c>
      <c r="CL26" s="386">
        <v>18</v>
      </c>
      <c r="CM26" s="385">
        <v>10.042762399815636</v>
      </c>
      <c r="CN26" s="386">
        <v>23</v>
      </c>
      <c r="CO26" s="385">
        <v>39.606540919358267</v>
      </c>
      <c r="CP26" s="386">
        <v>22</v>
      </c>
      <c r="CQ26" s="385">
        <v>1.1237596283997624</v>
      </c>
      <c r="CR26" s="386">
        <v>33</v>
      </c>
      <c r="CS26" s="387">
        <v>52.900316841335602</v>
      </c>
      <c r="CT26" s="386">
        <v>18</v>
      </c>
      <c r="CU26" s="387">
        <v>24.862815362517413</v>
      </c>
      <c r="CV26" s="386">
        <v>45</v>
      </c>
      <c r="CW26" s="387">
        <v>26.484303320942463</v>
      </c>
      <c r="CX26" s="386">
        <v>33</v>
      </c>
      <c r="CY26" s="387">
        <v>355.91660687429822</v>
      </c>
      <c r="CZ26" s="386">
        <v>35</v>
      </c>
      <c r="DA26" s="388">
        <v>1048.8091661179913</v>
      </c>
      <c r="DB26" s="386">
        <v>12</v>
      </c>
      <c r="DC26" s="387">
        <v>61.71362900084327</v>
      </c>
      <c r="DD26" s="386">
        <v>5</v>
      </c>
      <c r="DE26" s="387">
        <v>3.8015627663989138</v>
      </c>
      <c r="DF26" s="386">
        <v>30</v>
      </c>
      <c r="DG26" s="387">
        <v>32.209190233085309</v>
      </c>
      <c r="DH26" s="386">
        <v>3</v>
      </c>
      <c r="DI26" s="387">
        <v>60.948264861775492</v>
      </c>
      <c r="DJ26" s="386">
        <v>43</v>
      </c>
      <c r="DK26" s="387">
        <v>80.009800799290559</v>
      </c>
      <c r="DL26" s="386">
        <v>14</v>
      </c>
      <c r="DM26" s="385">
        <v>1.8301973992496063</v>
      </c>
      <c r="DN26" s="386">
        <v>29</v>
      </c>
      <c r="DO26" s="387">
        <v>49.567832698551015</v>
      </c>
      <c r="DP26" s="386">
        <v>8</v>
      </c>
      <c r="DQ26" s="385">
        <v>1.3298597409177495</v>
      </c>
      <c r="DR26" s="386">
        <v>15</v>
      </c>
      <c r="DS26" s="385">
        <v>1.385584783902998</v>
      </c>
      <c r="DT26" s="386">
        <v>21</v>
      </c>
      <c r="DU26" s="387">
        <v>6.066167474183918</v>
      </c>
      <c r="DV26" s="386">
        <v>37</v>
      </c>
      <c r="DW26" s="388">
        <v>302116</v>
      </c>
      <c r="DX26" s="386">
        <v>18</v>
      </c>
      <c r="DY26" s="387">
        <v>147.6</v>
      </c>
      <c r="DZ26" s="386">
        <v>30</v>
      </c>
      <c r="EA26" s="385">
        <v>1.69</v>
      </c>
      <c r="EB26" s="386">
        <v>22</v>
      </c>
      <c r="EC26" s="387">
        <v>491.82100000000003</v>
      </c>
      <c r="ED26" s="386">
        <v>16</v>
      </c>
      <c r="EE26" s="387">
        <v>299.48700000000002</v>
      </c>
      <c r="EF26" s="386">
        <v>8</v>
      </c>
      <c r="EG26" s="387">
        <v>97.9</v>
      </c>
      <c r="EH26" s="386">
        <v>37</v>
      </c>
      <c r="EI26" s="388">
        <v>14549</v>
      </c>
      <c r="EJ26" s="386">
        <v>20</v>
      </c>
      <c r="EK26" s="387">
        <v>92.6</v>
      </c>
      <c r="EL26" s="386">
        <v>12</v>
      </c>
      <c r="EM26" s="387">
        <v>68.280799475753611</v>
      </c>
      <c r="EN26" s="386">
        <v>41</v>
      </c>
      <c r="EO26" s="387">
        <v>67.251173370270863</v>
      </c>
      <c r="EP26" s="386">
        <v>21</v>
      </c>
      <c r="EQ26" s="387">
        <v>67.719501593740944</v>
      </c>
      <c r="ER26" s="386">
        <v>24</v>
      </c>
      <c r="ES26" s="388">
        <v>269.42</v>
      </c>
      <c r="ET26" s="386">
        <v>33</v>
      </c>
      <c r="EU26" s="387">
        <v>96.905335702175151</v>
      </c>
      <c r="EV26" s="386">
        <v>22</v>
      </c>
      <c r="EW26" s="387">
        <v>62.6</v>
      </c>
      <c r="EX26" s="386">
        <v>30</v>
      </c>
      <c r="EY26" s="387">
        <v>334.24812278987815</v>
      </c>
      <c r="EZ26" s="386">
        <v>35</v>
      </c>
      <c r="FA26" s="387">
        <v>83.331796680178371</v>
      </c>
      <c r="FB26" s="386">
        <v>7</v>
      </c>
      <c r="FC26" s="387">
        <v>60.5</v>
      </c>
      <c r="FD26" s="386">
        <v>28</v>
      </c>
      <c r="FE26" s="387">
        <v>27</v>
      </c>
      <c r="FF26" s="386">
        <v>22</v>
      </c>
      <c r="FG26" s="387">
        <v>210.5</v>
      </c>
      <c r="FH26" s="386">
        <v>11</v>
      </c>
      <c r="FI26" s="387">
        <v>765.05064728170953</v>
      </c>
      <c r="FJ26" s="386">
        <v>27</v>
      </c>
      <c r="FK26" s="387">
        <v>585.17753499260687</v>
      </c>
      <c r="FL26" s="386">
        <v>20</v>
      </c>
      <c r="FM26" s="385">
        <v>89.834842097989082</v>
      </c>
      <c r="FN26" s="386">
        <v>15</v>
      </c>
      <c r="FO26" s="387">
        <v>44.526784949187402</v>
      </c>
      <c r="FP26" s="386">
        <v>12</v>
      </c>
      <c r="FQ26" s="385">
        <v>8.2966133872748333</v>
      </c>
      <c r="FR26" s="386">
        <v>38</v>
      </c>
      <c r="FS26" s="385">
        <v>29.305423406279736</v>
      </c>
      <c r="FT26" s="386">
        <v>39</v>
      </c>
      <c r="FU26" s="387">
        <v>19.039961941008563</v>
      </c>
      <c r="FV26" s="386">
        <v>30</v>
      </c>
      <c r="FW26" s="387">
        <v>33.083238512794537</v>
      </c>
      <c r="FX26" s="386">
        <v>40</v>
      </c>
      <c r="FY26" s="387">
        <v>17.542372881355931</v>
      </c>
      <c r="FZ26" s="386">
        <v>46</v>
      </c>
      <c r="GA26" s="387">
        <v>182.60862962717903</v>
      </c>
      <c r="GB26" s="386">
        <v>37</v>
      </c>
      <c r="GC26" s="385">
        <v>80.95</v>
      </c>
      <c r="GD26" s="386">
        <v>17</v>
      </c>
      <c r="GE26" s="385">
        <v>87.1</v>
      </c>
      <c r="GF26" s="386">
        <v>24</v>
      </c>
      <c r="GG26" s="387">
        <v>37.599851105153981</v>
      </c>
      <c r="GH26" s="386">
        <v>24</v>
      </c>
      <c r="GI26" s="387">
        <v>555.55435033739479</v>
      </c>
      <c r="GJ26" s="386">
        <v>36</v>
      </c>
      <c r="GK26" s="387">
        <v>1.6635324750470128</v>
      </c>
      <c r="GL26" s="386">
        <v>40</v>
      </c>
      <c r="GM26" s="390">
        <v>200.77729340059898</v>
      </c>
      <c r="GN26" s="391">
        <v>40</v>
      </c>
      <c r="GO26" s="390">
        <v>62.858153174309621</v>
      </c>
      <c r="GP26" s="391">
        <v>37</v>
      </c>
      <c r="GQ26" s="387">
        <v>666.35608194663951</v>
      </c>
      <c r="GR26" s="386">
        <v>40</v>
      </c>
      <c r="GS26" s="387">
        <v>1052.3181587930367</v>
      </c>
      <c r="GT26" s="386">
        <v>40</v>
      </c>
      <c r="GU26" s="387">
        <v>27.983952087674925</v>
      </c>
      <c r="GV26" s="386">
        <v>32</v>
      </c>
      <c r="GW26" s="387">
        <v>28.744453134067385</v>
      </c>
      <c r="GX26" s="386">
        <v>38</v>
      </c>
      <c r="GY26" s="388">
        <v>431.81761481781979</v>
      </c>
      <c r="GZ26" s="386">
        <v>35</v>
      </c>
      <c r="HA26" s="387">
        <v>26.222534132682227</v>
      </c>
      <c r="HB26" s="386">
        <v>38</v>
      </c>
      <c r="HC26" s="387">
        <v>854.68648479201488</v>
      </c>
      <c r="HD26" s="386">
        <v>2</v>
      </c>
      <c r="HE26" s="387">
        <v>3.7150849805351238</v>
      </c>
      <c r="HF26" s="386">
        <v>28</v>
      </c>
      <c r="HG26" s="385">
        <v>602.47383444338732</v>
      </c>
      <c r="HH26" s="386">
        <v>3</v>
      </c>
      <c r="HI26" s="385">
        <v>2.549036410002202</v>
      </c>
      <c r="HJ26" s="386">
        <v>19</v>
      </c>
      <c r="HK26" s="385">
        <v>5.9921337821083682</v>
      </c>
      <c r="HL26" s="386">
        <v>28</v>
      </c>
      <c r="HM26" s="385">
        <v>4.57</v>
      </c>
      <c r="HN26" s="386">
        <v>24</v>
      </c>
    </row>
    <row r="27" spans="2:222" s="374" customFormat="1">
      <c r="B27" s="375" t="s">
        <v>23</v>
      </c>
      <c r="C27" s="385">
        <v>5172.8999999999996</v>
      </c>
      <c r="D27" s="386">
        <v>27</v>
      </c>
      <c r="E27" s="387">
        <v>42.237186030685478</v>
      </c>
      <c r="F27" s="386">
        <v>41</v>
      </c>
      <c r="G27" s="387">
        <v>17</v>
      </c>
      <c r="H27" s="386">
        <v>19</v>
      </c>
      <c r="I27" s="388">
        <v>2168</v>
      </c>
      <c r="J27" s="386">
        <v>2</v>
      </c>
      <c r="K27" s="388">
        <v>1686</v>
      </c>
      <c r="L27" s="386">
        <v>25</v>
      </c>
      <c r="M27" s="388">
        <v>7483128</v>
      </c>
      <c r="N27" s="386">
        <v>4</v>
      </c>
      <c r="O27" s="388">
        <v>7506900</v>
      </c>
      <c r="P27" s="386">
        <v>4</v>
      </c>
      <c r="Q27" s="387">
        <v>1446.7195619896067</v>
      </c>
      <c r="R27" s="386">
        <v>5</v>
      </c>
      <c r="S27" s="387">
        <v>13.560857344576323</v>
      </c>
      <c r="T27" s="386">
        <v>4</v>
      </c>
      <c r="U27" s="387">
        <v>62.169470753573385</v>
      </c>
      <c r="V27" s="386">
        <v>4</v>
      </c>
      <c r="W27" s="387">
        <v>24.257682931702835</v>
      </c>
      <c r="X27" s="386">
        <v>45</v>
      </c>
      <c r="Y27" s="385">
        <v>0.3176746408721059</v>
      </c>
      <c r="Z27" s="386">
        <v>3</v>
      </c>
      <c r="AA27" s="385">
        <v>1.56</v>
      </c>
      <c r="AB27" s="386">
        <v>16</v>
      </c>
      <c r="AC27" s="387">
        <v>8.6888062982056518</v>
      </c>
      <c r="AD27" s="386">
        <v>44</v>
      </c>
      <c r="AE27" s="388">
        <v>3059956</v>
      </c>
      <c r="AF27" s="386">
        <v>4</v>
      </c>
      <c r="AG27" s="387">
        <v>56.924119170341015</v>
      </c>
      <c r="AH27" s="386">
        <v>22</v>
      </c>
      <c r="AI27" s="385">
        <v>5.4175491880802991</v>
      </c>
      <c r="AJ27" s="386">
        <v>3</v>
      </c>
      <c r="AK27" s="385">
        <v>1.660339154644394</v>
      </c>
      <c r="AL27" s="386">
        <v>21</v>
      </c>
      <c r="AM27" s="388">
        <v>35990293</v>
      </c>
      <c r="AN27" s="386">
        <v>3</v>
      </c>
      <c r="AO27" s="388">
        <v>728.71972411058084</v>
      </c>
      <c r="AP27" s="386">
        <v>44</v>
      </c>
      <c r="AQ27" s="388">
        <v>3527.1454020072292</v>
      </c>
      <c r="AR27" s="386">
        <v>2</v>
      </c>
      <c r="AS27" s="388">
        <v>315400</v>
      </c>
      <c r="AT27" s="386">
        <v>8</v>
      </c>
      <c r="AU27" s="387">
        <v>413.36828309305372</v>
      </c>
      <c r="AV27" s="386">
        <v>3</v>
      </c>
      <c r="AW27" s="385">
        <v>2.4128778322302673</v>
      </c>
      <c r="AX27" s="386">
        <v>40</v>
      </c>
      <c r="AY27" s="388">
        <v>2930</v>
      </c>
      <c r="AZ27" s="386">
        <v>31</v>
      </c>
      <c r="BA27" s="388">
        <v>131</v>
      </c>
      <c r="BB27" s="386">
        <v>34</v>
      </c>
      <c r="BC27" s="388">
        <v>21925</v>
      </c>
      <c r="BD27" s="386">
        <v>19</v>
      </c>
      <c r="BE27" s="388">
        <v>4319</v>
      </c>
      <c r="BF27" s="386">
        <v>15</v>
      </c>
      <c r="BG27" s="388">
        <v>46103081</v>
      </c>
      <c r="BH27" s="386">
        <v>1</v>
      </c>
      <c r="BI27" s="387">
        <v>5589.9529432591007</v>
      </c>
      <c r="BJ27" s="386">
        <v>5</v>
      </c>
      <c r="BK27" s="388">
        <v>35673.781999999999</v>
      </c>
      <c r="BL27" s="386">
        <v>3</v>
      </c>
      <c r="BM27" s="387">
        <v>72.119037557261095</v>
      </c>
      <c r="BN27" s="386">
        <v>44</v>
      </c>
      <c r="BO27" s="385">
        <v>11.7191929084739</v>
      </c>
      <c r="BP27" s="386">
        <v>2</v>
      </c>
      <c r="BQ27" s="389">
        <v>0.92079</v>
      </c>
      <c r="BR27" s="386">
        <v>2</v>
      </c>
      <c r="BS27" s="388">
        <v>637687.40705217863</v>
      </c>
      <c r="BT27" s="386">
        <v>39</v>
      </c>
      <c r="BU27" s="388">
        <v>132348.1891407395</v>
      </c>
      <c r="BV27" s="386">
        <v>43</v>
      </c>
      <c r="BW27" s="388">
        <v>301508.42225152859</v>
      </c>
      <c r="BX27" s="386">
        <v>44</v>
      </c>
      <c r="BY27" s="388">
        <v>297938.49245360936</v>
      </c>
      <c r="BZ27" s="386">
        <v>44</v>
      </c>
      <c r="CA27" s="388">
        <v>11120.110564946915</v>
      </c>
      <c r="CB27" s="386">
        <v>46</v>
      </c>
      <c r="CC27" s="388">
        <v>27668.342325060945</v>
      </c>
      <c r="CD27" s="386">
        <v>44</v>
      </c>
      <c r="CE27" s="387">
        <v>235.07117231801874</v>
      </c>
      <c r="CF27" s="386">
        <v>43</v>
      </c>
      <c r="CG27" s="387">
        <v>210.0053567957828</v>
      </c>
      <c r="CH27" s="386">
        <v>46</v>
      </c>
      <c r="CI27" s="387">
        <v>111.16842015653715</v>
      </c>
      <c r="CJ27" s="386">
        <v>45</v>
      </c>
      <c r="CK27" s="388">
        <v>73</v>
      </c>
      <c r="CL27" s="386">
        <v>3</v>
      </c>
      <c r="CM27" s="385">
        <v>9.5428269630079789</v>
      </c>
      <c r="CN27" s="386">
        <v>24</v>
      </c>
      <c r="CO27" s="385">
        <v>39.964268342874249</v>
      </c>
      <c r="CP27" s="386">
        <v>21</v>
      </c>
      <c r="CQ27" s="385">
        <v>1.1647032461991007</v>
      </c>
      <c r="CR27" s="386">
        <v>31</v>
      </c>
      <c r="CS27" s="387">
        <v>57.861480890742897</v>
      </c>
      <c r="CT27" s="386">
        <v>8</v>
      </c>
      <c r="CU27" s="387">
        <v>51.849975037176968</v>
      </c>
      <c r="CV27" s="386">
        <v>42</v>
      </c>
      <c r="CW27" s="387">
        <v>12.962493759294242</v>
      </c>
      <c r="CX27" s="386">
        <v>46</v>
      </c>
      <c r="CY27" s="387">
        <v>244.41650603865122</v>
      </c>
      <c r="CZ27" s="386">
        <v>42</v>
      </c>
      <c r="DA27" s="388">
        <v>1460.5842624785198</v>
      </c>
      <c r="DB27" s="386">
        <v>7</v>
      </c>
      <c r="DC27" s="387">
        <v>62.714863999260395</v>
      </c>
      <c r="DD27" s="386">
        <v>2</v>
      </c>
      <c r="DE27" s="387">
        <v>2.0715469696841664</v>
      </c>
      <c r="DF27" s="386">
        <v>41</v>
      </c>
      <c r="DG27" s="387">
        <v>32.011706883068278</v>
      </c>
      <c r="DH27" s="386">
        <v>5</v>
      </c>
      <c r="DI27" s="387">
        <v>61.318629857458319</v>
      </c>
      <c r="DJ27" s="386">
        <v>40</v>
      </c>
      <c r="DK27" s="387">
        <v>81.746988165275638</v>
      </c>
      <c r="DL27" s="386">
        <v>7</v>
      </c>
      <c r="DM27" s="385">
        <v>2.2944106093559662</v>
      </c>
      <c r="DN27" s="386">
        <v>23</v>
      </c>
      <c r="DO27" s="387">
        <v>48.241768581836851</v>
      </c>
      <c r="DP27" s="386">
        <v>13</v>
      </c>
      <c r="DQ27" s="385">
        <v>1.5291330182833467</v>
      </c>
      <c r="DR27" s="386">
        <v>5</v>
      </c>
      <c r="DS27" s="385">
        <v>1.6627363414809901</v>
      </c>
      <c r="DT27" s="386">
        <v>7</v>
      </c>
      <c r="DU27" s="387">
        <v>5.3914915523938785</v>
      </c>
      <c r="DV27" s="386">
        <v>43</v>
      </c>
      <c r="DW27" s="388">
        <v>343316</v>
      </c>
      <c r="DX27" s="386">
        <v>2</v>
      </c>
      <c r="DY27" s="387">
        <v>144.6</v>
      </c>
      <c r="DZ27" s="386">
        <v>37</v>
      </c>
      <c r="EA27" s="385">
        <v>1.03</v>
      </c>
      <c r="EB27" s="386">
        <v>45</v>
      </c>
      <c r="EC27" s="387">
        <v>477.64400000000001</v>
      </c>
      <c r="ED27" s="386">
        <v>20</v>
      </c>
      <c r="EE27" s="387">
        <v>251.31700000000001</v>
      </c>
      <c r="EF27" s="386">
        <v>37</v>
      </c>
      <c r="EG27" s="387">
        <v>98.2</v>
      </c>
      <c r="EH27" s="386">
        <v>34</v>
      </c>
      <c r="EI27" s="388">
        <v>16641</v>
      </c>
      <c r="EJ27" s="386">
        <v>8</v>
      </c>
      <c r="EK27" s="387">
        <v>92.5</v>
      </c>
      <c r="EL27" s="386">
        <v>13</v>
      </c>
      <c r="EM27" s="387">
        <v>70.96875</v>
      </c>
      <c r="EN27" s="386">
        <v>35</v>
      </c>
      <c r="EO27" s="387">
        <v>83.01162930104303</v>
      </c>
      <c r="EP27" s="386">
        <v>8</v>
      </c>
      <c r="EQ27" s="387">
        <v>58.681216004271363</v>
      </c>
      <c r="ER27" s="386">
        <v>40</v>
      </c>
      <c r="ES27" s="388">
        <v>251.44</v>
      </c>
      <c r="ET27" s="386">
        <v>34</v>
      </c>
      <c r="EU27" s="387">
        <v>99.551469605184593</v>
      </c>
      <c r="EV27" s="386">
        <v>5</v>
      </c>
      <c r="EW27" s="387">
        <v>77.2</v>
      </c>
      <c r="EX27" s="386">
        <v>16</v>
      </c>
      <c r="EY27" s="387">
        <v>340.74266803935467</v>
      </c>
      <c r="EZ27" s="386">
        <v>33</v>
      </c>
      <c r="FA27" s="387">
        <v>15.772156282886412</v>
      </c>
      <c r="FB27" s="386">
        <v>43</v>
      </c>
      <c r="FC27" s="387">
        <v>67.3</v>
      </c>
      <c r="FD27" s="386">
        <v>16</v>
      </c>
      <c r="FE27" s="387">
        <v>33.4</v>
      </c>
      <c r="FF27" s="386">
        <v>16</v>
      </c>
      <c r="FG27" s="387">
        <v>181.8</v>
      </c>
      <c r="FH27" s="386">
        <v>18</v>
      </c>
      <c r="FI27" s="387">
        <v>691.70236547445245</v>
      </c>
      <c r="FJ27" s="386">
        <v>36</v>
      </c>
      <c r="FK27" s="387">
        <v>547.73280320266338</v>
      </c>
      <c r="FL27" s="386">
        <v>31</v>
      </c>
      <c r="FM27" s="385">
        <v>155.46712096312635</v>
      </c>
      <c r="FN27" s="386">
        <v>10</v>
      </c>
      <c r="FO27" s="387">
        <v>58.559458631392452</v>
      </c>
      <c r="FP27" s="386">
        <v>3</v>
      </c>
      <c r="FQ27" s="385">
        <v>10.645815493200169</v>
      </c>
      <c r="FR27" s="386">
        <v>31</v>
      </c>
      <c r="FS27" s="385">
        <v>20.043931905546401</v>
      </c>
      <c r="FT27" s="386">
        <v>45</v>
      </c>
      <c r="FU27" s="387">
        <v>14.625480505216913</v>
      </c>
      <c r="FV27" s="386">
        <v>47</v>
      </c>
      <c r="FW27" s="387">
        <v>26.375734324421533</v>
      </c>
      <c r="FX27" s="386">
        <v>45</v>
      </c>
      <c r="FY27" s="387">
        <v>25.785854616895875</v>
      </c>
      <c r="FZ27" s="386">
        <v>26</v>
      </c>
      <c r="GA27" s="387">
        <v>155.67011682585354</v>
      </c>
      <c r="GB27" s="386">
        <v>41</v>
      </c>
      <c r="GC27" s="385">
        <v>81.099999999999994</v>
      </c>
      <c r="GD27" s="386">
        <v>8</v>
      </c>
      <c r="GE27" s="385">
        <v>86.86</v>
      </c>
      <c r="GF27" s="386">
        <v>32</v>
      </c>
      <c r="GG27" s="387">
        <v>38.948516638162054</v>
      </c>
      <c r="GH27" s="386">
        <v>17</v>
      </c>
      <c r="GI27" s="387">
        <v>440.24830489283192</v>
      </c>
      <c r="GJ27" s="386">
        <v>46</v>
      </c>
      <c r="GK27" s="387">
        <v>1.8216921495967364</v>
      </c>
      <c r="GL27" s="386">
        <v>34</v>
      </c>
      <c r="GM27" s="390">
        <v>207.74221049967363</v>
      </c>
      <c r="GN27" s="391">
        <v>38</v>
      </c>
      <c r="GO27" s="390">
        <v>73.598955627489374</v>
      </c>
      <c r="GP27" s="391">
        <v>19</v>
      </c>
      <c r="GQ27" s="387">
        <v>644.38050327032465</v>
      </c>
      <c r="GR27" s="386">
        <v>42</v>
      </c>
      <c r="GS27" s="387">
        <v>903.42218492320387</v>
      </c>
      <c r="GT27" s="386">
        <v>45</v>
      </c>
      <c r="GU27" s="387">
        <v>24.023928288870476</v>
      </c>
      <c r="GV27" s="386">
        <v>44</v>
      </c>
      <c r="GW27" s="387">
        <v>38.497915251302132</v>
      </c>
      <c r="GX27" s="386">
        <v>8</v>
      </c>
      <c r="GY27" s="388">
        <v>446.60512328657637</v>
      </c>
      <c r="GZ27" s="386">
        <v>29</v>
      </c>
      <c r="HA27" s="387">
        <v>27.20164115680241</v>
      </c>
      <c r="HB27" s="386">
        <v>37</v>
      </c>
      <c r="HC27" s="387">
        <v>553.50410955254495</v>
      </c>
      <c r="HD27" s="386">
        <v>7</v>
      </c>
      <c r="HE27" s="387">
        <v>2.8240685236249319</v>
      </c>
      <c r="HF27" s="386">
        <v>38</v>
      </c>
      <c r="HG27" s="385">
        <v>402.03185063152114</v>
      </c>
      <c r="HH27" s="386">
        <v>7</v>
      </c>
      <c r="HI27" s="385">
        <v>1.1189705470966711</v>
      </c>
      <c r="HJ27" s="386">
        <v>44</v>
      </c>
      <c r="HK27" s="385">
        <v>9.3585900971106586</v>
      </c>
      <c r="HL27" s="386">
        <v>5</v>
      </c>
      <c r="HM27" s="385">
        <v>5.45</v>
      </c>
      <c r="HN27" s="386">
        <v>19</v>
      </c>
    </row>
    <row r="28" spans="2:222" s="374" customFormat="1">
      <c r="B28" s="375" t="s">
        <v>24</v>
      </c>
      <c r="C28" s="385">
        <v>5774.41</v>
      </c>
      <c r="D28" s="386">
        <v>25</v>
      </c>
      <c r="E28" s="387">
        <v>64.339671654197844</v>
      </c>
      <c r="F28" s="386">
        <v>26</v>
      </c>
      <c r="G28" s="387">
        <v>16.899999999999999</v>
      </c>
      <c r="H28" s="386">
        <v>20</v>
      </c>
      <c r="I28" s="388">
        <v>2144</v>
      </c>
      <c r="J28" s="386">
        <v>4</v>
      </c>
      <c r="K28" s="388">
        <v>1786</v>
      </c>
      <c r="L28" s="386">
        <v>22</v>
      </c>
      <c r="M28" s="388">
        <v>1815865</v>
      </c>
      <c r="N28" s="386">
        <v>22</v>
      </c>
      <c r="O28" s="388">
        <v>1808236</v>
      </c>
      <c r="P28" s="386">
        <v>22</v>
      </c>
      <c r="Q28" s="387">
        <v>314.46816985314496</v>
      </c>
      <c r="R28" s="386">
        <v>20</v>
      </c>
      <c r="S28" s="387">
        <v>12.774881154893498</v>
      </c>
      <c r="T28" s="386">
        <v>16</v>
      </c>
      <c r="U28" s="387">
        <v>58.73127180301686</v>
      </c>
      <c r="V28" s="386">
        <v>18</v>
      </c>
      <c r="W28" s="387">
        <v>28.53609816417768</v>
      </c>
      <c r="X28" s="386">
        <v>28</v>
      </c>
      <c r="Y28" s="385">
        <v>-0.42013035109988905</v>
      </c>
      <c r="Z28" s="386">
        <v>19</v>
      </c>
      <c r="AA28" s="385">
        <v>1.51</v>
      </c>
      <c r="AB28" s="386">
        <v>23</v>
      </c>
      <c r="AC28" s="387">
        <v>10.966488887512471</v>
      </c>
      <c r="AD28" s="386">
        <v>29</v>
      </c>
      <c r="AE28" s="388">
        <v>718934</v>
      </c>
      <c r="AF28" s="386">
        <v>23</v>
      </c>
      <c r="AG28" s="387">
        <v>58.618454545201651</v>
      </c>
      <c r="AH28" s="386">
        <v>9</v>
      </c>
      <c r="AI28" s="385">
        <v>4.5204276432943491</v>
      </c>
      <c r="AJ28" s="386">
        <v>23</v>
      </c>
      <c r="AK28" s="385">
        <v>1.6164925374785151</v>
      </c>
      <c r="AL28" s="386">
        <v>32</v>
      </c>
      <c r="AM28" s="388">
        <v>7656376</v>
      </c>
      <c r="AN28" s="386">
        <v>19</v>
      </c>
      <c r="AO28" s="388">
        <v>790.61850763076757</v>
      </c>
      <c r="AP28" s="386">
        <v>42</v>
      </c>
      <c r="AQ28" s="388">
        <v>3143.7894747222081</v>
      </c>
      <c r="AR28" s="386">
        <v>7</v>
      </c>
      <c r="AS28" s="388">
        <v>110700</v>
      </c>
      <c r="AT28" s="386">
        <v>31</v>
      </c>
      <c r="AU28" s="387">
        <v>184.80801335559266</v>
      </c>
      <c r="AV28" s="386">
        <v>35</v>
      </c>
      <c r="AW28" s="385">
        <v>5.9700890485079299</v>
      </c>
      <c r="AX28" s="386">
        <v>29</v>
      </c>
      <c r="AY28" s="388">
        <v>5270</v>
      </c>
      <c r="AZ28" s="386">
        <v>27</v>
      </c>
      <c r="BA28" s="388">
        <v>229</v>
      </c>
      <c r="BB28" s="386">
        <v>24</v>
      </c>
      <c r="BC28" s="388">
        <v>51218</v>
      </c>
      <c r="BD28" s="386">
        <v>9</v>
      </c>
      <c r="BE28" s="388">
        <v>7791</v>
      </c>
      <c r="BF28" s="386">
        <v>4</v>
      </c>
      <c r="BG28" s="388">
        <v>10917834</v>
      </c>
      <c r="BH28" s="386">
        <v>9</v>
      </c>
      <c r="BI28" s="387">
        <v>5683.411764705882</v>
      </c>
      <c r="BJ28" s="386">
        <v>4</v>
      </c>
      <c r="BK28" s="388">
        <v>3471.6840000000002</v>
      </c>
      <c r="BL28" s="386">
        <v>24</v>
      </c>
      <c r="BM28" s="387">
        <v>86.508521315697465</v>
      </c>
      <c r="BN28" s="386">
        <v>31</v>
      </c>
      <c r="BO28" s="385">
        <v>10.065583176381075</v>
      </c>
      <c r="BP28" s="386">
        <v>11</v>
      </c>
      <c r="BQ28" s="389">
        <v>0.58545000000000003</v>
      </c>
      <c r="BR28" s="386">
        <v>15</v>
      </c>
      <c r="BS28" s="388">
        <v>777293.44676248007</v>
      </c>
      <c r="BT28" s="386">
        <v>26</v>
      </c>
      <c r="BU28" s="388">
        <v>204825.01241988695</v>
      </c>
      <c r="BV28" s="386">
        <v>27</v>
      </c>
      <c r="BW28" s="388">
        <v>387203.31527521851</v>
      </c>
      <c r="BX28" s="386">
        <v>31</v>
      </c>
      <c r="BY28" s="388">
        <v>378609.62451803859</v>
      </c>
      <c r="BZ28" s="386">
        <v>31</v>
      </c>
      <c r="CA28" s="388">
        <v>77913.105922014598</v>
      </c>
      <c r="CB28" s="386">
        <v>33</v>
      </c>
      <c r="CC28" s="388">
        <v>44015.91108682716</v>
      </c>
      <c r="CD28" s="386">
        <v>32</v>
      </c>
      <c r="CE28" s="387">
        <v>396.94176790950979</v>
      </c>
      <c r="CF28" s="386">
        <v>20</v>
      </c>
      <c r="CG28" s="387">
        <v>339.09732688189104</v>
      </c>
      <c r="CH28" s="386">
        <v>25</v>
      </c>
      <c r="CI28" s="387">
        <v>147.18207649379588</v>
      </c>
      <c r="CJ28" s="386">
        <v>34</v>
      </c>
      <c r="CK28" s="388">
        <v>11</v>
      </c>
      <c r="CL28" s="386">
        <v>26</v>
      </c>
      <c r="CM28" s="385">
        <v>10.124618646258856</v>
      </c>
      <c r="CN28" s="386">
        <v>21</v>
      </c>
      <c r="CO28" s="385">
        <v>39.543976463301327</v>
      </c>
      <c r="CP28" s="386">
        <v>23</v>
      </c>
      <c r="CQ28" s="385">
        <v>1.3547369397791593</v>
      </c>
      <c r="CR28" s="386">
        <v>20</v>
      </c>
      <c r="CS28" s="387">
        <v>50.900567480878365</v>
      </c>
      <c r="CT28" s="386">
        <v>24</v>
      </c>
      <c r="CU28" s="387">
        <v>199.35402686873749</v>
      </c>
      <c r="CV28" s="386">
        <v>17</v>
      </c>
      <c r="CW28" s="387">
        <v>24.781577925671787</v>
      </c>
      <c r="CX28" s="386">
        <v>37</v>
      </c>
      <c r="CY28" s="387">
        <v>329.319635545594</v>
      </c>
      <c r="CZ28" s="386">
        <v>37</v>
      </c>
      <c r="DA28" s="388">
        <v>1023.8210056651898</v>
      </c>
      <c r="DB28" s="386">
        <v>14</v>
      </c>
      <c r="DC28" s="387">
        <v>59.942308444868353</v>
      </c>
      <c r="DD28" s="386">
        <v>23</v>
      </c>
      <c r="DE28" s="387">
        <v>3.5781354372786511</v>
      </c>
      <c r="DF28" s="386">
        <v>32</v>
      </c>
      <c r="DG28" s="387">
        <v>30.972772989081925</v>
      </c>
      <c r="DH28" s="386">
        <v>6</v>
      </c>
      <c r="DI28" s="387">
        <v>62.09736094035906</v>
      </c>
      <c r="DJ28" s="386">
        <v>36</v>
      </c>
      <c r="DK28" s="387">
        <v>81.708531313411399</v>
      </c>
      <c r="DL28" s="386">
        <v>8</v>
      </c>
      <c r="DM28" s="385">
        <v>5.8467665704599021</v>
      </c>
      <c r="DN28" s="386">
        <v>15</v>
      </c>
      <c r="DO28" s="387">
        <v>47.353111843648534</v>
      </c>
      <c r="DP28" s="386">
        <v>20</v>
      </c>
      <c r="DQ28" s="385">
        <v>1.2918882408439831</v>
      </c>
      <c r="DR28" s="386">
        <v>17</v>
      </c>
      <c r="DS28" s="385">
        <v>1.4457993568782816</v>
      </c>
      <c r="DT28" s="386">
        <v>14</v>
      </c>
      <c r="DU28" s="387">
        <v>7.3109407123409449</v>
      </c>
      <c r="DV28" s="386">
        <v>28</v>
      </c>
      <c r="DW28" s="388">
        <v>308406</v>
      </c>
      <c r="DX28" s="386">
        <v>12</v>
      </c>
      <c r="DY28" s="387">
        <v>145.69999999999999</v>
      </c>
      <c r="DZ28" s="386">
        <v>35</v>
      </c>
      <c r="EA28" s="385">
        <v>1.22</v>
      </c>
      <c r="EB28" s="386">
        <v>41</v>
      </c>
      <c r="EC28" s="387">
        <v>509.78199999999998</v>
      </c>
      <c r="ED28" s="386">
        <v>8</v>
      </c>
      <c r="EE28" s="387">
        <v>270.27100000000002</v>
      </c>
      <c r="EF28" s="386">
        <v>23</v>
      </c>
      <c r="EG28" s="387">
        <v>98.5</v>
      </c>
      <c r="EH28" s="386">
        <v>26</v>
      </c>
      <c r="EI28" s="388">
        <v>16781</v>
      </c>
      <c r="EJ28" s="386">
        <v>6</v>
      </c>
      <c r="EK28" s="387">
        <v>88.6</v>
      </c>
      <c r="EL28" s="386">
        <v>19</v>
      </c>
      <c r="EM28" s="387">
        <v>64.824396782841816</v>
      </c>
      <c r="EN28" s="386">
        <v>44</v>
      </c>
      <c r="EO28" s="387">
        <v>59.793080106800218</v>
      </c>
      <c r="EP28" s="386">
        <v>31</v>
      </c>
      <c r="EQ28" s="387">
        <v>73.191306834429511</v>
      </c>
      <c r="ER28" s="386">
        <v>9</v>
      </c>
      <c r="ES28" s="388">
        <v>282.06</v>
      </c>
      <c r="ET28" s="386">
        <v>27</v>
      </c>
      <c r="EU28" s="387">
        <v>99.308713165422361</v>
      </c>
      <c r="EV28" s="386">
        <v>7</v>
      </c>
      <c r="EW28" s="387">
        <v>52.5</v>
      </c>
      <c r="EX28" s="386">
        <v>40</v>
      </c>
      <c r="EY28" s="387">
        <v>355.06824571209864</v>
      </c>
      <c r="EZ28" s="386">
        <v>22</v>
      </c>
      <c r="FA28" s="387">
        <v>80.575765552726523</v>
      </c>
      <c r="FB28" s="386">
        <v>8</v>
      </c>
      <c r="FC28" s="387">
        <v>53.1</v>
      </c>
      <c r="FD28" s="386">
        <v>38</v>
      </c>
      <c r="FE28" s="387">
        <v>25</v>
      </c>
      <c r="FF28" s="386">
        <v>28</v>
      </c>
      <c r="FG28" s="387">
        <v>189.3</v>
      </c>
      <c r="FH28" s="386">
        <v>16</v>
      </c>
      <c r="FI28" s="387">
        <v>819.98780509655739</v>
      </c>
      <c r="FJ28" s="386">
        <v>11</v>
      </c>
      <c r="FK28" s="387">
        <v>622.99016209013917</v>
      </c>
      <c r="FL28" s="386">
        <v>10</v>
      </c>
      <c r="FM28" s="385">
        <v>130.68372208219816</v>
      </c>
      <c r="FN28" s="386">
        <v>12</v>
      </c>
      <c r="FO28" s="387">
        <v>47.670768638606908</v>
      </c>
      <c r="FP28" s="386">
        <v>8</v>
      </c>
      <c r="FQ28" s="385">
        <v>9.5315455719450508</v>
      </c>
      <c r="FR28" s="386">
        <v>33</v>
      </c>
      <c r="FS28" s="385">
        <v>39.534883720930232</v>
      </c>
      <c r="FT28" s="386">
        <v>13</v>
      </c>
      <c r="FU28" s="387">
        <v>21.883720930232556</v>
      </c>
      <c r="FV28" s="386">
        <v>16</v>
      </c>
      <c r="FW28" s="387">
        <v>28.757308227465884</v>
      </c>
      <c r="FX28" s="386">
        <v>43</v>
      </c>
      <c r="FY28" s="387">
        <v>23.030303030303028</v>
      </c>
      <c r="FZ28" s="386">
        <v>33</v>
      </c>
      <c r="GA28" s="387">
        <v>225.68956706978514</v>
      </c>
      <c r="GB28" s="386">
        <v>26</v>
      </c>
      <c r="GC28" s="385">
        <v>80.86</v>
      </c>
      <c r="GD28" s="386">
        <v>19</v>
      </c>
      <c r="GE28" s="385">
        <v>86.99</v>
      </c>
      <c r="GF28" s="386">
        <v>27</v>
      </c>
      <c r="GG28" s="387">
        <v>41.821531794251307</v>
      </c>
      <c r="GH28" s="386">
        <v>12</v>
      </c>
      <c r="GI28" s="387">
        <v>559.88267018243198</v>
      </c>
      <c r="GJ28" s="386">
        <v>34</v>
      </c>
      <c r="GK28" s="387">
        <v>1.6664141796697469</v>
      </c>
      <c r="GL28" s="386">
        <v>39</v>
      </c>
      <c r="GM28" s="390">
        <v>217.00707208572334</v>
      </c>
      <c r="GN28" s="391">
        <v>36</v>
      </c>
      <c r="GO28" s="390">
        <v>64.261523385221849</v>
      </c>
      <c r="GP28" s="391">
        <v>34</v>
      </c>
      <c r="GQ28" s="387">
        <v>673.80585277585453</v>
      </c>
      <c r="GR28" s="386">
        <v>38</v>
      </c>
      <c r="GS28" s="387">
        <v>1122.2539535768562</v>
      </c>
      <c r="GT28" s="386">
        <v>36</v>
      </c>
      <c r="GU28" s="387">
        <v>28.848476539740208</v>
      </c>
      <c r="GV28" s="386">
        <v>28</v>
      </c>
      <c r="GW28" s="387">
        <v>33.347417040696016</v>
      </c>
      <c r="GX28" s="386">
        <v>22</v>
      </c>
      <c r="GY28" s="388">
        <v>505.9737777590978</v>
      </c>
      <c r="GZ28" s="386">
        <v>10</v>
      </c>
      <c r="HA28" s="387">
        <v>36.167845347620549</v>
      </c>
      <c r="HB28" s="386">
        <v>12</v>
      </c>
      <c r="HC28" s="387">
        <v>333.91659053353658</v>
      </c>
      <c r="HD28" s="386">
        <v>26</v>
      </c>
      <c r="HE28" s="387">
        <v>5.5302515822049774</v>
      </c>
      <c r="HF28" s="386">
        <v>9</v>
      </c>
      <c r="HG28" s="385">
        <v>231.3953488372093</v>
      </c>
      <c r="HH28" s="386">
        <v>33</v>
      </c>
      <c r="HI28" s="385">
        <v>1.216655348085095</v>
      </c>
      <c r="HJ28" s="386">
        <v>43</v>
      </c>
      <c r="HK28" s="385">
        <v>7.8042910328076642</v>
      </c>
      <c r="HL28" s="386">
        <v>10</v>
      </c>
      <c r="HM28" s="385">
        <v>3.7</v>
      </c>
      <c r="HN28" s="386">
        <v>35</v>
      </c>
    </row>
    <row r="29" spans="2:222" s="374" customFormat="1">
      <c r="B29" s="375" t="s">
        <v>25</v>
      </c>
      <c r="C29" s="385">
        <v>4017.38</v>
      </c>
      <c r="D29" s="386">
        <v>38</v>
      </c>
      <c r="E29" s="387">
        <v>50.704439211625484</v>
      </c>
      <c r="F29" s="386">
        <v>36</v>
      </c>
      <c r="G29" s="387">
        <v>15.8</v>
      </c>
      <c r="H29" s="386">
        <v>31</v>
      </c>
      <c r="I29" s="388">
        <v>2013</v>
      </c>
      <c r="J29" s="386">
        <v>17</v>
      </c>
      <c r="K29" s="388">
        <v>1629</v>
      </c>
      <c r="L29" s="386">
        <v>26</v>
      </c>
      <c r="M29" s="388">
        <v>1412916</v>
      </c>
      <c r="N29" s="386">
        <v>26</v>
      </c>
      <c r="O29" s="388">
        <v>1412830</v>
      </c>
      <c r="P29" s="386">
        <v>26</v>
      </c>
      <c r="Q29" s="387">
        <v>351.70085976432398</v>
      </c>
      <c r="R29" s="386">
        <v>15</v>
      </c>
      <c r="S29" s="387">
        <v>14.297544644437052</v>
      </c>
      <c r="T29" s="386">
        <v>2</v>
      </c>
      <c r="U29" s="387">
        <v>60.870734624831016</v>
      </c>
      <c r="V29" s="386">
        <v>9</v>
      </c>
      <c r="W29" s="387">
        <v>24.772973393826575</v>
      </c>
      <c r="X29" s="386">
        <v>43</v>
      </c>
      <c r="Y29" s="385">
        <v>-6.0867029604024583E-3</v>
      </c>
      <c r="Z29" s="386">
        <v>8</v>
      </c>
      <c r="AA29" s="385">
        <v>1.56</v>
      </c>
      <c r="AB29" s="386">
        <v>16</v>
      </c>
      <c r="AC29" s="387">
        <v>8.853152891713794</v>
      </c>
      <c r="AD29" s="386">
        <v>42</v>
      </c>
      <c r="AE29" s="388">
        <v>536706</v>
      </c>
      <c r="AF29" s="386">
        <v>29</v>
      </c>
      <c r="AG29" s="387">
        <v>58.762711801246873</v>
      </c>
      <c r="AH29" s="386">
        <v>8</v>
      </c>
      <c r="AI29" s="385">
        <v>4.8286064140767113</v>
      </c>
      <c r="AJ29" s="386">
        <v>7</v>
      </c>
      <c r="AK29" s="385">
        <v>1.5585739260916034</v>
      </c>
      <c r="AL29" s="386">
        <v>36</v>
      </c>
      <c r="AM29" s="388">
        <v>5845873</v>
      </c>
      <c r="AN29" s="386">
        <v>24</v>
      </c>
      <c r="AO29" s="388">
        <v>818.11754508388253</v>
      </c>
      <c r="AP29" s="386">
        <v>41</v>
      </c>
      <c r="AQ29" s="388">
        <v>3125.6221233967849</v>
      </c>
      <c r="AR29" s="386">
        <v>8</v>
      </c>
      <c r="AS29" s="388">
        <v>63600</v>
      </c>
      <c r="AT29" s="386">
        <v>41</v>
      </c>
      <c r="AU29" s="387">
        <v>121.37404580152672</v>
      </c>
      <c r="AV29" s="386">
        <v>43</v>
      </c>
      <c r="AW29" s="385">
        <v>5.4070571225214543</v>
      </c>
      <c r="AX29" s="386">
        <v>32</v>
      </c>
      <c r="AY29" s="388">
        <v>970</v>
      </c>
      <c r="AZ29" s="386">
        <v>43</v>
      </c>
      <c r="BA29" s="388">
        <v>76</v>
      </c>
      <c r="BB29" s="386">
        <v>39</v>
      </c>
      <c r="BC29" s="388">
        <v>0</v>
      </c>
      <c r="BD29" s="386">
        <v>37</v>
      </c>
      <c r="BE29" s="388">
        <v>0</v>
      </c>
      <c r="BF29" s="386">
        <v>40</v>
      </c>
      <c r="BG29" s="388">
        <v>7383581</v>
      </c>
      <c r="BH29" s="386">
        <v>16</v>
      </c>
      <c r="BI29" s="387">
        <v>4596.3241015680924</v>
      </c>
      <c r="BJ29" s="386">
        <v>12</v>
      </c>
      <c r="BK29" s="388">
        <v>2333.86</v>
      </c>
      <c r="BL29" s="386">
        <v>36</v>
      </c>
      <c r="BM29" s="387">
        <v>76.582869264322539</v>
      </c>
      <c r="BN29" s="386">
        <v>40</v>
      </c>
      <c r="BO29" s="385">
        <v>10.661558267494357</v>
      </c>
      <c r="BP29" s="386">
        <v>6</v>
      </c>
      <c r="BQ29" s="389">
        <v>0.54974000000000001</v>
      </c>
      <c r="BR29" s="386">
        <v>17</v>
      </c>
      <c r="BS29" s="388">
        <v>753980.33733711764</v>
      </c>
      <c r="BT29" s="386">
        <v>31</v>
      </c>
      <c r="BU29" s="388">
        <v>156361.18010292566</v>
      </c>
      <c r="BV29" s="386">
        <v>37</v>
      </c>
      <c r="BW29" s="388">
        <v>360620.49928158376</v>
      </c>
      <c r="BX29" s="386">
        <v>36</v>
      </c>
      <c r="BY29" s="388">
        <v>356665.56273578561</v>
      </c>
      <c r="BZ29" s="386">
        <v>36</v>
      </c>
      <c r="CA29" s="388">
        <v>82957.811626310315</v>
      </c>
      <c r="CB29" s="386">
        <v>32</v>
      </c>
      <c r="CC29" s="388">
        <v>41857.830736889788</v>
      </c>
      <c r="CD29" s="386">
        <v>35</v>
      </c>
      <c r="CE29" s="387">
        <v>274.96258805494386</v>
      </c>
      <c r="CF29" s="386">
        <v>37</v>
      </c>
      <c r="CG29" s="387">
        <v>254.63458746817065</v>
      </c>
      <c r="CH29" s="386">
        <v>42</v>
      </c>
      <c r="CI29" s="387">
        <v>151.20586678763138</v>
      </c>
      <c r="CJ29" s="386">
        <v>31</v>
      </c>
      <c r="CK29" s="388">
        <v>11</v>
      </c>
      <c r="CL29" s="386">
        <v>26</v>
      </c>
      <c r="CM29" s="385">
        <v>12.073484444013008</v>
      </c>
      <c r="CN29" s="386">
        <v>10</v>
      </c>
      <c r="CO29" s="385">
        <v>44.212838548360715</v>
      </c>
      <c r="CP29" s="386">
        <v>10</v>
      </c>
      <c r="CQ29" s="385">
        <v>1.1036188997768508</v>
      </c>
      <c r="CR29" s="386">
        <v>34</v>
      </c>
      <c r="CS29" s="387">
        <v>55.929835454827689</v>
      </c>
      <c r="CT29" s="386">
        <v>11</v>
      </c>
      <c r="CU29" s="387">
        <v>94.839325196968531</v>
      </c>
      <c r="CV29" s="386">
        <v>33</v>
      </c>
      <c r="CW29" s="387">
        <v>35.387807909316621</v>
      </c>
      <c r="CX29" s="386">
        <v>15</v>
      </c>
      <c r="CY29" s="387">
        <v>407.66754711532747</v>
      </c>
      <c r="CZ29" s="386">
        <v>32</v>
      </c>
      <c r="DA29" s="388">
        <v>1355.8106778593321</v>
      </c>
      <c r="DB29" s="386">
        <v>9</v>
      </c>
      <c r="DC29" s="387">
        <v>60.96544026579204</v>
      </c>
      <c r="DD29" s="386">
        <v>12</v>
      </c>
      <c r="DE29" s="387">
        <v>2.6453738775413882</v>
      </c>
      <c r="DF29" s="386">
        <v>39</v>
      </c>
      <c r="DG29" s="387">
        <v>32.582864290181362</v>
      </c>
      <c r="DH29" s="386">
        <v>2</v>
      </c>
      <c r="DI29" s="387">
        <v>61.136087413123761</v>
      </c>
      <c r="DJ29" s="386">
        <v>42</v>
      </c>
      <c r="DK29" s="387">
        <v>83.056037381854225</v>
      </c>
      <c r="DL29" s="386">
        <v>1</v>
      </c>
      <c r="DM29" s="385">
        <v>11.180189269236669</v>
      </c>
      <c r="DN29" s="386">
        <v>7</v>
      </c>
      <c r="DO29" s="387">
        <v>47.71523622910118</v>
      </c>
      <c r="DP29" s="386">
        <v>17</v>
      </c>
      <c r="DQ29" s="385">
        <v>1.0389395499338139</v>
      </c>
      <c r="DR29" s="386">
        <v>34</v>
      </c>
      <c r="DS29" s="385">
        <v>1.200566650969251</v>
      </c>
      <c r="DT29" s="386">
        <v>34</v>
      </c>
      <c r="DU29" s="387">
        <v>7.6933579083896513</v>
      </c>
      <c r="DV29" s="386">
        <v>24</v>
      </c>
      <c r="DW29" s="388">
        <v>323660</v>
      </c>
      <c r="DX29" s="386">
        <v>5</v>
      </c>
      <c r="DY29" s="387">
        <v>143</v>
      </c>
      <c r="DZ29" s="386">
        <v>39</v>
      </c>
      <c r="EA29" s="385">
        <v>1.2</v>
      </c>
      <c r="EB29" s="386">
        <v>42</v>
      </c>
      <c r="EC29" s="387">
        <v>570.89700000000005</v>
      </c>
      <c r="ED29" s="386">
        <v>1</v>
      </c>
      <c r="EE29" s="387">
        <v>312.017</v>
      </c>
      <c r="EF29" s="386">
        <v>1</v>
      </c>
      <c r="EG29" s="387">
        <v>99.5</v>
      </c>
      <c r="EH29" s="386">
        <v>14</v>
      </c>
      <c r="EI29" s="388">
        <v>13655</v>
      </c>
      <c r="EJ29" s="386">
        <v>27</v>
      </c>
      <c r="EK29" s="387">
        <v>103.1</v>
      </c>
      <c r="EL29" s="386">
        <v>2</v>
      </c>
      <c r="EM29" s="387">
        <v>62.73721340388007</v>
      </c>
      <c r="EN29" s="386">
        <v>45</v>
      </c>
      <c r="EO29" s="387">
        <v>65.117530063772719</v>
      </c>
      <c r="EP29" s="386">
        <v>24</v>
      </c>
      <c r="EQ29" s="387">
        <v>72.559923298178333</v>
      </c>
      <c r="ER29" s="386">
        <v>11</v>
      </c>
      <c r="ES29" s="388">
        <v>271.62</v>
      </c>
      <c r="ET29" s="386">
        <v>31</v>
      </c>
      <c r="EU29" s="387">
        <v>99.372192951010064</v>
      </c>
      <c r="EV29" s="386">
        <v>6</v>
      </c>
      <c r="EW29" s="387">
        <v>89.3</v>
      </c>
      <c r="EX29" s="386">
        <v>7</v>
      </c>
      <c r="EY29" s="387">
        <v>310.03895489894654</v>
      </c>
      <c r="EZ29" s="386">
        <v>47</v>
      </c>
      <c r="FA29" s="387">
        <v>35.956201383039712</v>
      </c>
      <c r="FB29" s="386">
        <v>33</v>
      </c>
      <c r="FC29" s="387">
        <v>62.7</v>
      </c>
      <c r="FD29" s="386">
        <v>22</v>
      </c>
      <c r="FE29" s="387">
        <v>39</v>
      </c>
      <c r="FF29" s="386">
        <v>9</v>
      </c>
      <c r="FG29" s="387">
        <v>161.4</v>
      </c>
      <c r="FH29" s="386">
        <v>22</v>
      </c>
      <c r="FI29" s="387">
        <v>721.55098362271701</v>
      </c>
      <c r="FJ29" s="386">
        <v>34</v>
      </c>
      <c r="FK29" s="387">
        <v>556.94450311914727</v>
      </c>
      <c r="FL29" s="386">
        <v>29</v>
      </c>
      <c r="FM29" s="385">
        <v>45.668038492725245</v>
      </c>
      <c r="FN29" s="386">
        <v>32</v>
      </c>
      <c r="FO29" s="387">
        <v>45.157591500746726</v>
      </c>
      <c r="FP29" s="386">
        <v>11</v>
      </c>
      <c r="FQ29" s="385">
        <v>8.2623453906672442</v>
      </c>
      <c r="FR29" s="386">
        <v>39</v>
      </c>
      <c r="FS29" s="385">
        <v>29.428571428571427</v>
      </c>
      <c r="FT29" s="386">
        <v>38</v>
      </c>
      <c r="FU29" s="387">
        <v>16.997142857142858</v>
      </c>
      <c r="FV29" s="386">
        <v>38</v>
      </c>
      <c r="FW29" s="387">
        <v>26.188571873473808</v>
      </c>
      <c r="FX29" s="386">
        <v>46</v>
      </c>
      <c r="FY29" s="387">
        <v>20.049504950495049</v>
      </c>
      <c r="FZ29" s="386">
        <v>41</v>
      </c>
      <c r="GA29" s="387">
        <v>229.68085332276351</v>
      </c>
      <c r="GB29" s="386">
        <v>24</v>
      </c>
      <c r="GC29" s="385">
        <v>81.78</v>
      </c>
      <c r="GD29" s="386">
        <v>1</v>
      </c>
      <c r="GE29" s="385">
        <v>87.57</v>
      </c>
      <c r="GF29" s="386">
        <v>4</v>
      </c>
      <c r="GG29" s="387">
        <v>38.152454174675356</v>
      </c>
      <c r="GH29" s="386">
        <v>23</v>
      </c>
      <c r="GI29" s="387">
        <v>476.70278802120572</v>
      </c>
      <c r="GJ29" s="386">
        <v>43</v>
      </c>
      <c r="GK29" s="387">
        <v>1.6567263088137838</v>
      </c>
      <c r="GL29" s="386">
        <v>41</v>
      </c>
      <c r="GM29" s="390">
        <v>220.9041427489507</v>
      </c>
      <c r="GN29" s="391">
        <v>33</v>
      </c>
      <c r="GO29" s="390">
        <v>55.986919870048062</v>
      </c>
      <c r="GP29" s="391">
        <v>46</v>
      </c>
      <c r="GQ29" s="387">
        <v>745.100259762321</v>
      </c>
      <c r="GR29" s="386">
        <v>31</v>
      </c>
      <c r="GS29" s="387">
        <v>1025.742658352385</v>
      </c>
      <c r="GT29" s="386">
        <v>42</v>
      </c>
      <c r="GU29" s="387">
        <v>25.540638229470567</v>
      </c>
      <c r="GV29" s="386">
        <v>41</v>
      </c>
      <c r="GW29" s="387">
        <v>33.408124119674696</v>
      </c>
      <c r="GX29" s="386">
        <v>21</v>
      </c>
      <c r="GY29" s="388">
        <v>430.54719959230761</v>
      </c>
      <c r="GZ29" s="386">
        <v>36</v>
      </c>
      <c r="HA29" s="387">
        <v>31.709405944098016</v>
      </c>
      <c r="HB29" s="386">
        <v>23</v>
      </c>
      <c r="HC29" s="387">
        <v>374.7089175626225</v>
      </c>
      <c r="HD29" s="386">
        <v>21</v>
      </c>
      <c r="HE29" s="387">
        <v>3.751335971065167</v>
      </c>
      <c r="HF29" s="386">
        <v>27</v>
      </c>
      <c r="HG29" s="385">
        <v>275.42857142857144</v>
      </c>
      <c r="HH29" s="386">
        <v>20</v>
      </c>
      <c r="HI29" s="385">
        <v>2.9727568072591892</v>
      </c>
      <c r="HJ29" s="386">
        <v>12</v>
      </c>
      <c r="HK29" s="385">
        <v>6.7757621228314804</v>
      </c>
      <c r="HL29" s="386">
        <v>16</v>
      </c>
      <c r="HM29" s="385">
        <v>4.6399999999999997</v>
      </c>
      <c r="HN29" s="386">
        <v>23</v>
      </c>
    </row>
    <row r="30" spans="2:222" s="374" customFormat="1">
      <c r="B30" s="375" t="s">
        <v>26</v>
      </c>
      <c r="C30" s="385">
        <v>4612.1899999999996</v>
      </c>
      <c r="D30" s="386">
        <v>31</v>
      </c>
      <c r="E30" s="387">
        <v>74.290087789098024</v>
      </c>
      <c r="F30" s="386">
        <v>11</v>
      </c>
      <c r="G30" s="387">
        <v>17.100000000000001</v>
      </c>
      <c r="H30" s="386">
        <v>18</v>
      </c>
      <c r="I30" s="388">
        <v>1847</v>
      </c>
      <c r="J30" s="386">
        <v>30</v>
      </c>
      <c r="K30" s="388">
        <v>1840</v>
      </c>
      <c r="L30" s="386">
        <v>18</v>
      </c>
      <c r="M30" s="388">
        <v>2610353</v>
      </c>
      <c r="N30" s="386">
        <v>13</v>
      </c>
      <c r="O30" s="388">
        <v>2605349</v>
      </c>
      <c r="P30" s="386">
        <v>13</v>
      </c>
      <c r="Q30" s="387">
        <v>565.96822767492233</v>
      </c>
      <c r="R30" s="386">
        <v>10</v>
      </c>
      <c r="S30" s="387">
        <v>11.9753629935951</v>
      </c>
      <c r="T30" s="386">
        <v>35</v>
      </c>
      <c r="U30" s="387">
        <v>59.876814967975498</v>
      </c>
      <c r="V30" s="386">
        <v>13</v>
      </c>
      <c r="W30" s="387">
        <v>28.134426520209001</v>
      </c>
      <c r="X30" s="386">
        <v>34</v>
      </c>
      <c r="Y30" s="385">
        <v>-0.19169821093162495</v>
      </c>
      <c r="Z30" s="386">
        <v>11</v>
      </c>
      <c r="AA30" s="385">
        <v>1.34</v>
      </c>
      <c r="AB30" s="386">
        <v>44</v>
      </c>
      <c r="AC30" s="387">
        <v>9.9218953007831185</v>
      </c>
      <c r="AD30" s="386">
        <v>39</v>
      </c>
      <c r="AE30" s="388">
        <v>1151422</v>
      </c>
      <c r="AF30" s="386">
        <v>12</v>
      </c>
      <c r="AG30" s="387">
        <v>54.112480046412173</v>
      </c>
      <c r="AH30" s="386">
        <v>36</v>
      </c>
      <c r="AI30" s="385">
        <v>4.6604120983407604</v>
      </c>
      <c r="AJ30" s="386">
        <v>15</v>
      </c>
      <c r="AK30" s="385">
        <v>1.6205122615050807</v>
      </c>
      <c r="AL30" s="386">
        <v>31</v>
      </c>
      <c r="AM30" s="388">
        <v>10053754</v>
      </c>
      <c r="AN30" s="386">
        <v>13</v>
      </c>
      <c r="AO30" s="388">
        <v>915.43566532565603</v>
      </c>
      <c r="AP30" s="386">
        <v>35</v>
      </c>
      <c r="AQ30" s="388">
        <v>3028.4960721433517</v>
      </c>
      <c r="AR30" s="386">
        <v>12</v>
      </c>
      <c r="AS30" s="388">
        <v>74000</v>
      </c>
      <c r="AT30" s="386">
        <v>38</v>
      </c>
      <c r="AU30" s="387">
        <v>240.25974025974025</v>
      </c>
      <c r="AV30" s="386">
        <v>23</v>
      </c>
      <c r="AW30" s="385">
        <v>2.6682658486636526</v>
      </c>
      <c r="AX30" s="386">
        <v>39</v>
      </c>
      <c r="AY30" s="388">
        <v>2360</v>
      </c>
      <c r="AZ30" s="386">
        <v>36</v>
      </c>
      <c r="BA30" s="388">
        <v>171</v>
      </c>
      <c r="BB30" s="386">
        <v>30</v>
      </c>
      <c r="BC30" s="388">
        <v>4406</v>
      </c>
      <c r="BD30" s="386">
        <v>35</v>
      </c>
      <c r="BE30" s="388">
        <v>1421</v>
      </c>
      <c r="BF30" s="386">
        <v>33</v>
      </c>
      <c r="BG30" s="388">
        <v>5344400</v>
      </c>
      <c r="BH30" s="386">
        <v>21</v>
      </c>
      <c r="BI30" s="387">
        <v>3856.3223367102491</v>
      </c>
      <c r="BJ30" s="386">
        <v>18</v>
      </c>
      <c r="BK30" s="388">
        <v>5972.8950000000004</v>
      </c>
      <c r="BL30" s="386">
        <v>16</v>
      </c>
      <c r="BM30" s="387">
        <v>87.018708164082611</v>
      </c>
      <c r="BN30" s="386">
        <v>30</v>
      </c>
      <c r="BO30" s="385">
        <v>9.6814385832389114</v>
      </c>
      <c r="BP30" s="386">
        <v>17</v>
      </c>
      <c r="BQ30" s="389">
        <v>0.58423000000000003</v>
      </c>
      <c r="BR30" s="386">
        <v>16</v>
      </c>
      <c r="BS30" s="388">
        <v>769596.93077587686</v>
      </c>
      <c r="BT30" s="386">
        <v>27</v>
      </c>
      <c r="BU30" s="388">
        <v>161460.12542010919</v>
      </c>
      <c r="BV30" s="386">
        <v>36</v>
      </c>
      <c r="BW30" s="388">
        <v>345124.67926561856</v>
      </c>
      <c r="BX30" s="386">
        <v>39</v>
      </c>
      <c r="BY30" s="388">
        <v>343145.59700063214</v>
      </c>
      <c r="BZ30" s="386">
        <v>39</v>
      </c>
      <c r="CA30" s="388">
        <v>67987.388253934507</v>
      </c>
      <c r="CB30" s="386">
        <v>35</v>
      </c>
      <c r="CC30" s="388">
        <v>33566.358288275391</v>
      </c>
      <c r="CD30" s="386">
        <v>40</v>
      </c>
      <c r="CE30" s="387">
        <v>307.16590847233562</v>
      </c>
      <c r="CF30" s="386">
        <v>34</v>
      </c>
      <c r="CG30" s="387">
        <v>292.3674379457496</v>
      </c>
      <c r="CH30" s="386">
        <v>34</v>
      </c>
      <c r="CI30" s="387">
        <v>148.05296385272919</v>
      </c>
      <c r="CJ30" s="386">
        <v>33</v>
      </c>
      <c r="CK30" s="388">
        <v>47</v>
      </c>
      <c r="CL30" s="386">
        <v>7</v>
      </c>
      <c r="CM30" s="385">
        <v>11.096500334509885</v>
      </c>
      <c r="CN30" s="386">
        <v>14</v>
      </c>
      <c r="CO30" s="385">
        <v>40.637874902762974</v>
      </c>
      <c r="CP30" s="386">
        <v>18</v>
      </c>
      <c r="CQ30" s="385">
        <v>0.98784705866519518</v>
      </c>
      <c r="CR30" s="386">
        <v>40</v>
      </c>
      <c r="CS30" s="387">
        <v>66.219439475253424</v>
      </c>
      <c r="CT30" s="386">
        <v>1</v>
      </c>
      <c r="CU30" s="387">
        <v>59.378942235015728</v>
      </c>
      <c r="CV30" s="386">
        <v>39</v>
      </c>
      <c r="CW30" s="387">
        <v>26.050116593426253</v>
      </c>
      <c r="CX30" s="386">
        <v>35</v>
      </c>
      <c r="CY30" s="387">
        <v>254.75481668571265</v>
      </c>
      <c r="CZ30" s="386">
        <v>40</v>
      </c>
      <c r="DA30" s="388">
        <v>1487.8428955199477</v>
      </c>
      <c r="DB30" s="386">
        <v>6</v>
      </c>
      <c r="DC30" s="387">
        <v>59.120804719992258</v>
      </c>
      <c r="DD30" s="386">
        <v>28</v>
      </c>
      <c r="DE30" s="387">
        <v>2.0519098306704846</v>
      </c>
      <c r="DF30" s="386">
        <v>42</v>
      </c>
      <c r="DG30" s="387">
        <v>21.554695655454893</v>
      </c>
      <c r="DH30" s="386">
        <v>34</v>
      </c>
      <c r="DI30" s="387">
        <v>67.66489609229906</v>
      </c>
      <c r="DJ30" s="386">
        <v>15</v>
      </c>
      <c r="DK30" s="387">
        <v>74.993397029292026</v>
      </c>
      <c r="DL30" s="386">
        <v>44</v>
      </c>
      <c r="DM30" s="385">
        <v>11.673632975445333</v>
      </c>
      <c r="DN30" s="386">
        <v>6</v>
      </c>
      <c r="DO30" s="387">
        <v>45.26973973912213</v>
      </c>
      <c r="DP30" s="386">
        <v>32</v>
      </c>
      <c r="DQ30" s="385">
        <v>1.1497920725310955</v>
      </c>
      <c r="DR30" s="386">
        <v>28</v>
      </c>
      <c r="DS30" s="385">
        <v>1.3537285419287088</v>
      </c>
      <c r="DT30" s="386">
        <v>23</v>
      </c>
      <c r="DU30" s="387">
        <v>5.8847308847308852</v>
      </c>
      <c r="DV30" s="386">
        <v>39</v>
      </c>
      <c r="DW30" s="388">
        <v>294063</v>
      </c>
      <c r="DX30" s="386">
        <v>24</v>
      </c>
      <c r="DY30" s="387">
        <v>138.19999999999999</v>
      </c>
      <c r="DZ30" s="386">
        <v>44</v>
      </c>
      <c r="EA30" s="385">
        <v>1.56</v>
      </c>
      <c r="EB30" s="386">
        <v>31</v>
      </c>
      <c r="EC30" s="387">
        <v>537.81299999999999</v>
      </c>
      <c r="ED30" s="386">
        <v>5</v>
      </c>
      <c r="EE30" s="387">
        <v>307.91699999999997</v>
      </c>
      <c r="EF30" s="386">
        <v>3</v>
      </c>
      <c r="EG30" s="387">
        <v>100.8</v>
      </c>
      <c r="EH30" s="386">
        <v>4</v>
      </c>
      <c r="EI30" s="388">
        <v>14398</v>
      </c>
      <c r="EJ30" s="386">
        <v>22</v>
      </c>
      <c r="EK30" s="387">
        <v>92.3</v>
      </c>
      <c r="EL30" s="386">
        <v>14</v>
      </c>
      <c r="EM30" s="387">
        <v>85.59620721554117</v>
      </c>
      <c r="EN30" s="386">
        <v>11</v>
      </c>
      <c r="EO30" s="387">
        <v>62.268049309324773</v>
      </c>
      <c r="EP30" s="386">
        <v>28</v>
      </c>
      <c r="EQ30" s="387">
        <v>60.819383259911895</v>
      </c>
      <c r="ER30" s="386">
        <v>39</v>
      </c>
      <c r="ES30" s="388">
        <v>165.13</v>
      </c>
      <c r="ET30" s="386">
        <v>45</v>
      </c>
      <c r="EU30" s="387">
        <v>100</v>
      </c>
      <c r="EV30" s="386">
        <v>1</v>
      </c>
      <c r="EW30" s="387">
        <v>94.1</v>
      </c>
      <c r="EX30" s="386">
        <v>4</v>
      </c>
      <c r="EY30" s="387">
        <v>323.24681757601371</v>
      </c>
      <c r="EZ30" s="386">
        <v>43</v>
      </c>
      <c r="FA30" s="387">
        <v>34.774611769862695</v>
      </c>
      <c r="FB30" s="386">
        <v>34</v>
      </c>
      <c r="FC30" s="387">
        <v>57.4</v>
      </c>
      <c r="FD30" s="386">
        <v>34</v>
      </c>
      <c r="FE30" s="387">
        <v>41.3</v>
      </c>
      <c r="FF30" s="386">
        <v>7</v>
      </c>
      <c r="FG30" s="387">
        <v>55.1</v>
      </c>
      <c r="FH30" s="386">
        <v>42</v>
      </c>
      <c r="FI30" s="387">
        <v>519.96528385894032</v>
      </c>
      <c r="FJ30" s="386">
        <v>44</v>
      </c>
      <c r="FK30" s="387">
        <v>387.23169910602047</v>
      </c>
      <c r="FL30" s="386">
        <v>44</v>
      </c>
      <c r="FM30" s="385">
        <v>199.6916025591876</v>
      </c>
      <c r="FN30" s="386">
        <v>7</v>
      </c>
      <c r="FO30" s="387">
        <v>40.340084955988623</v>
      </c>
      <c r="FP30" s="386">
        <v>21</v>
      </c>
      <c r="FQ30" s="385">
        <v>23.562330458754044</v>
      </c>
      <c r="FR30" s="386">
        <v>6</v>
      </c>
      <c r="FS30" s="385">
        <v>30.695770804911323</v>
      </c>
      <c r="FT30" s="386">
        <v>35</v>
      </c>
      <c r="FU30" s="387">
        <v>18.956343792633014</v>
      </c>
      <c r="FV30" s="386">
        <v>32</v>
      </c>
      <c r="FW30" s="387">
        <v>31.089884694910353</v>
      </c>
      <c r="FX30" s="386">
        <v>42</v>
      </c>
      <c r="FY30" s="387">
        <v>26.538461538461537</v>
      </c>
      <c r="FZ30" s="386">
        <v>24</v>
      </c>
      <c r="GA30" s="387">
        <v>212.67784085740527</v>
      </c>
      <c r="GB30" s="386">
        <v>31</v>
      </c>
      <c r="GC30" s="385">
        <v>81.400000000000006</v>
      </c>
      <c r="GD30" s="386">
        <v>3</v>
      </c>
      <c r="GE30" s="385">
        <v>87.35</v>
      </c>
      <c r="GF30" s="386">
        <v>9</v>
      </c>
      <c r="GG30" s="387">
        <v>31.99194506800475</v>
      </c>
      <c r="GH30" s="386">
        <v>36</v>
      </c>
      <c r="GI30" s="387">
        <v>554.78172022251147</v>
      </c>
      <c r="GJ30" s="386">
        <v>37</v>
      </c>
      <c r="GK30" s="387">
        <v>2.1213845915041136</v>
      </c>
      <c r="GL30" s="386">
        <v>17</v>
      </c>
      <c r="GM30" s="390">
        <v>314.85225203993787</v>
      </c>
      <c r="GN30" s="391">
        <v>2</v>
      </c>
      <c r="GO30" s="390">
        <v>71.621882519386077</v>
      </c>
      <c r="GP30" s="391">
        <v>22</v>
      </c>
      <c r="GQ30" s="387">
        <v>832.24934548116209</v>
      </c>
      <c r="GR30" s="386">
        <v>24</v>
      </c>
      <c r="GS30" s="387">
        <v>1373.4820171884842</v>
      </c>
      <c r="GT30" s="386">
        <v>24</v>
      </c>
      <c r="GU30" s="387">
        <v>28.796909881330045</v>
      </c>
      <c r="GV30" s="386">
        <v>29</v>
      </c>
      <c r="GW30" s="387">
        <v>38.037130534143408</v>
      </c>
      <c r="GX30" s="386">
        <v>10</v>
      </c>
      <c r="GY30" s="388">
        <v>525.60712595510233</v>
      </c>
      <c r="GZ30" s="386">
        <v>5</v>
      </c>
      <c r="HA30" s="387">
        <v>20.918502665094007</v>
      </c>
      <c r="HB30" s="386">
        <v>46</v>
      </c>
      <c r="HC30" s="387">
        <v>310.39987349103711</v>
      </c>
      <c r="HD30" s="386">
        <v>31</v>
      </c>
      <c r="HE30" s="387">
        <v>2.3029544218452114</v>
      </c>
      <c r="HF30" s="386">
        <v>43</v>
      </c>
      <c r="HG30" s="385">
        <v>237.65347885402457</v>
      </c>
      <c r="HH30" s="386">
        <v>28</v>
      </c>
      <c r="HI30" s="385">
        <v>1.0363294898303452</v>
      </c>
      <c r="HJ30" s="386">
        <v>45</v>
      </c>
      <c r="HK30" s="385">
        <v>7.8603672674946807</v>
      </c>
      <c r="HL30" s="386">
        <v>9</v>
      </c>
      <c r="HM30" s="385">
        <v>5.71</v>
      </c>
      <c r="HN30" s="386">
        <v>16</v>
      </c>
    </row>
    <row r="31" spans="2:222" s="374" customFormat="1">
      <c r="B31" s="375" t="s">
        <v>27</v>
      </c>
      <c r="C31" s="385">
        <v>1905.14</v>
      </c>
      <c r="D31" s="386">
        <v>46</v>
      </c>
      <c r="E31" s="387">
        <v>30.158413554909348</v>
      </c>
      <c r="F31" s="386">
        <v>47</v>
      </c>
      <c r="G31" s="387">
        <v>17.7</v>
      </c>
      <c r="H31" s="386">
        <v>10</v>
      </c>
      <c r="I31" s="388">
        <v>2127</v>
      </c>
      <c r="J31" s="386">
        <v>7</v>
      </c>
      <c r="K31" s="388">
        <v>1454</v>
      </c>
      <c r="L31" s="386">
        <v>34</v>
      </c>
      <c r="M31" s="388">
        <v>8839469</v>
      </c>
      <c r="N31" s="386">
        <v>3</v>
      </c>
      <c r="O31" s="388">
        <v>8832512</v>
      </c>
      <c r="P31" s="386">
        <v>3</v>
      </c>
      <c r="Q31" s="387">
        <v>4639.8002246554061</v>
      </c>
      <c r="R31" s="386">
        <v>2</v>
      </c>
      <c r="S31" s="387">
        <v>12.261517448263866</v>
      </c>
      <c r="T31" s="386">
        <v>28</v>
      </c>
      <c r="U31" s="387">
        <v>60.945289403512838</v>
      </c>
      <c r="V31" s="386">
        <v>8</v>
      </c>
      <c r="W31" s="387">
        <v>26.787396382818386</v>
      </c>
      <c r="X31" s="386">
        <v>37</v>
      </c>
      <c r="Y31" s="385">
        <v>-7.8703822593868475E-2</v>
      </c>
      <c r="Z31" s="386">
        <v>9</v>
      </c>
      <c r="AA31" s="385">
        <v>1.37</v>
      </c>
      <c r="AB31" s="386">
        <v>39</v>
      </c>
      <c r="AC31" s="387">
        <v>9.5545865094777103</v>
      </c>
      <c r="AD31" s="386">
        <v>40</v>
      </c>
      <c r="AE31" s="388">
        <v>3918441</v>
      </c>
      <c r="AF31" s="386">
        <v>3</v>
      </c>
      <c r="AG31" s="387">
        <v>56.086948865633047</v>
      </c>
      <c r="AH31" s="386">
        <v>27</v>
      </c>
      <c r="AI31" s="385">
        <v>5.2290899802909978</v>
      </c>
      <c r="AJ31" s="386">
        <v>4</v>
      </c>
      <c r="AK31" s="385">
        <v>1.9562951060808067</v>
      </c>
      <c r="AL31" s="386">
        <v>4</v>
      </c>
      <c r="AM31" s="388">
        <v>37933987</v>
      </c>
      <c r="AN31" s="386">
        <v>2</v>
      </c>
      <c r="AO31" s="388">
        <v>839.44197951543185</v>
      </c>
      <c r="AP31" s="386">
        <v>38</v>
      </c>
      <c r="AQ31" s="388">
        <v>3013.3490652790865</v>
      </c>
      <c r="AR31" s="386">
        <v>13</v>
      </c>
      <c r="AS31" s="388">
        <v>35300</v>
      </c>
      <c r="AT31" s="386">
        <v>46</v>
      </c>
      <c r="AU31" s="387">
        <v>269.46564885496184</v>
      </c>
      <c r="AV31" s="386">
        <v>18</v>
      </c>
      <c r="AW31" s="385">
        <v>0.61205464111875096</v>
      </c>
      <c r="AX31" s="386">
        <v>46</v>
      </c>
      <c r="AY31" s="388">
        <v>210</v>
      </c>
      <c r="AZ31" s="386">
        <v>47</v>
      </c>
      <c r="BA31" s="388">
        <v>6</v>
      </c>
      <c r="BB31" s="386">
        <v>45</v>
      </c>
      <c r="BC31" s="388">
        <v>4750</v>
      </c>
      <c r="BD31" s="386">
        <v>34</v>
      </c>
      <c r="BE31" s="388">
        <v>1036</v>
      </c>
      <c r="BF31" s="386">
        <v>35</v>
      </c>
      <c r="BG31" s="388">
        <v>16804583</v>
      </c>
      <c r="BH31" s="386">
        <v>3</v>
      </c>
      <c r="BI31" s="387">
        <v>3808.3522943597368</v>
      </c>
      <c r="BJ31" s="386">
        <v>20</v>
      </c>
      <c r="BK31" s="388">
        <v>47303.124000000003</v>
      </c>
      <c r="BL31" s="386">
        <v>2</v>
      </c>
      <c r="BM31" s="387">
        <v>75.451296312439283</v>
      </c>
      <c r="BN31" s="386">
        <v>42</v>
      </c>
      <c r="BO31" s="385">
        <v>10.863431047420784</v>
      </c>
      <c r="BP31" s="386">
        <v>4</v>
      </c>
      <c r="BQ31" s="389">
        <v>0.76505000000000001</v>
      </c>
      <c r="BR31" s="386">
        <v>6</v>
      </c>
      <c r="BS31" s="388">
        <v>624627.53597164655</v>
      </c>
      <c r="BT31" s="386">
        <v>40</v>
      </c>
      <c r="BU31" s="388">
        <v>107703.67956839844</v>
      </c>
      <c r="BV31" s="386">
        <v>45</v>
      </c>
      <c r="BW31" s="388">
        <v>314402.53995692276</v>
      </c>
      <c r="BX31" s="386">
        <v>42</v>
      </c>
      <c r="BY31" s="388">
        <v>312274.55858537188</v>
      </c>
      <c r="BZ31" s="386">
        <v>42</v>
      </c>
      <c r="CA31" s="388">
        <v>31290.660573118948</v>
      </c>
      <c r="CB31" s="386">
        <v>42</v>
      </c>
      <c r="CC31" s="388">
        <v>28778.098008811085</v>
      </c>
      <c r="CD31" s="386">
        <v>42</v>
      </c>
      <c r="CE31" s="387">
        <v>229.16751669454757</v>
      </c>
      <c r="CF31" s="386">
        <v>44</v>
      </c>
      <c r="CG31" s="387">
        <v>226.8989331014113</v>
      </c>
      <c r="CH31" s="386">
        <v>45</v>
      </c>
      <c r="CI31" s="387">
        <v>111.07188675833686</v>
      </c>
      <c r="CJ31" s="386">
        <v>46</v>
      </c>
      <c r="CK31" s="388">
        <v>80</v>
      </c>
      <c r="CL31" s="386">
        <v>2</v>
      </c>
      <c r="CM31" s="385">
        <v>14.501131389652397</v>
      </c>
      <c r="CN31" s="386">
        <v>3</v>
      </c>
      <c r="CO31" s="385">
        <v>52.031905961376992</v>
      </c>
      <c r="CP31" s="386">
        <v>2</v>
      </c>
      <c r="CQ31" s="385">
        <v>1.7487080232256518</v>
      </c>
      <c r="CR31" s="386">
        <v>5</v>
      </c>
      <c r="CS31" s="387">
        <v>59.845022849195303</v>
      </c>
      <c r="CT31" s="386">
        <v>6</v>
      </c>
      <c r="CU31" s="387">
        <v>29.413531514166742</v>
      </c>
      <c r="CV31" s="386">
        <v>44</v>
      </c>
      <c r="CW31" s="387">
        <v>16.856216136964786</v>
      </c>
      <c r="CX31" s="386">
        <v>44</v>
      </c>
      <c r="CY31" s="387">
        <v>137.90421121449717</v>
      </c>
      <c r="CZ31" s="386">
        <v>47</v>
      </c>
      <c r="DA31" s="388">
        <v>1536.4292740275926</v>
      </c>
      <c r="DB31" s="386">
        <v>4</v>
      </c>
      <c r="DC31" s="387">
        <v>58.409806084520454</v>
      </c>
      <c r="DD31" s="386">
        <v>34</v>
      </c>
      <c r="DE31" s="387">
        <v>0.50473110964341628</v>
      </c>
      <c r="DF31" s="386">
        <v>46</v>
      </c>
      <c r="DG31" s="387">
        <v>22.17703840080685</v>
      </c>
      <c r="DH31" s="386">
        <v>32</v>
      </c>
      <c r="DI31" s="387">
        <v>68.512953141565333</v>
      </c>
      <c r="DJ31" s="386">
        <v>13</v>
      </c>
      <c r="DK31" s="387">
        <v>78.098873507506639</v>
      </c>
      <c r="DL31" s="386">
        <v>27</v>
      </c>
      <c r="DM31" s="385">
        <v>5.8929944634965343</v>
      </c>
      <c r="DN31" s="386">
        <v>14</v>
      </c>
      <c r="DO31" s="387">
        <v>41.787822254498103</v>
      </c>
      <c r="DP31" s="386">
        <v>46</v>
      </c>
      <c r="DQ31" s="385">
        <v>1.182804023982668</v>
      </c>
      <c r="DR31" s="386">
        <v>26</v>
      </c>
      <c r="DS31" s="385">
        <v>1.4162667553567923</v>
      </c>
      <c r="DT31" s="386">
        <v>17</v>
      </c>
      <c r="DU31" s="387">
        <v>5.7235104838850708</v>
      </c>
      <c r="DV31" s="386">
        <v>41</v>
      </c>
      <c r="DW31" s="388">
        <v>334322</v>
      </c>
      <c r="DX31" s="386">
        <v>3</v>
      </c>
      <c r="DY31" s="387">
        <v>141.80000000000001</v>
      </c>
      <c r="DZ31" s="386">
        <v>40</v>
      </c>
      <c r="EA31" s="385">
        <v>1.58</v>
      </c>
      <c r="EB31" s="386">
        <v>29</v>
      </c>
      <c r="EC31" s="387">
        <v>415.53899999999999</v>
      </c>
      <c r="ED31" s="386">
        <v>38</v>
      </c>
      <c r="EE31" s="387">
        <v>226.06299999999999</v>
      </c>
      <c r="EF31" s="386">
        <v>45</v>
      </c>
      <c r="EG31" s="387">
        <v>100</v>
      </c>
      <c r="EH31" s="386">
        <v>9</v>
      </c>
      <c r="EI31" s="388">
        <v>14801</v>
      </c>
      <c r="EJ31" s="386">
        <v>18</v>
      </c>
      <c r="EK31" s="387">
        <v>85</v>
      </c>
      <c r="EL31" s="386">
        <v>27</v>
      </c>
      <c r="EM31" s="387">
        <v>93.506230316308361</v>
      </c>
      <c r="EN31" s="386">
        <v>4</v>
      </c>
      <c r="EO31" s="387">
        <v>79.313789780302585</v>
      </c>
      <c r="EP31" s="386">
        <v>10</v>
      </c>
      <c r="EQ31" s="387">
        <v>54.20100968473109</v>
      </c>
      <c r="ER31" s="386">
        <v>44</v>
      </c>
      <c r="ES31" s="388">
        <v>128.62</v>
      </c>
      <c r="ET31" s="386">
        <v>47</v>
      </c>
      <c r="EU31" s="387">
        <v>99.617833259752246</v>
      </c>
      <c r="EV31" s="386">
        <v>4</v>
      </c>
      <c r="EW31" s="387">
        <v>95.5</v>
      </c>
      <c r="EX31" s="386">
        <v>3</v>
      </c>
      <c r="EY31" s="387">
        <v>356.0614331019205</v>
      </c>
      <c r="EZ31" s="386">
        <v>19</v>
      </c>
      <c r="FA31" s="387">
        <v>13.133296620485769</v>
      </c>
      <c r="FB31" s="386">
        <v>46</v>
      </c>
      <c r="FC31" s="387">
        <v>77.599999999999994</v>
      </c>
      <c r="FD31" s="386">
        <v>2</v>
      </c>
      <c r="FE31" s="387">
        <v>75.099999999999994</v>
      </c>
      <c r="FF31" s="386">
        <v>1</v>
      </c>
      <c r="FG31" s="387">
        <v>114.8</v>
      </c>
      <c r="FH31" s="386">
        <v>33</v>
      </c>
      <c r="FI31" s="387">
        <v>422.9556673483093</v>
      </c>
      <c r="FJ31" s="386">
        <v>46</v>
      </c>
      <c r="FK31" s="387">
        <v>310.26220690842803</v>
      </c>
      <c r="FL31" s="386">
        <v>46</v>
      </c>
      <c r="FM31" s="385">
        <v>473.40257632010105</v>
      </c>
      <c r="FN31" s="386">
        <v>3</v>
      </c>
      <c r="FO31" s="387">
        <v>43.634245840820817</v>
      </c>
      <c r="FP31" s="386">
        <v>15</v>
      </c>
      <c r="FQ31" s="385">
        <v>33.791848809017822</v>
      </c>
      <c r="FR31" s="386">
        <v>1</v>
      </c>
      <c r="FS31" s="385">
        <v>22.485207100591715</v>
      </c>
      <c r="FT31" s="386">
        <v>44</v>
      </c>
      <c r="FU31" s="387">
        <v>15.289940828402367</v>
      </c>
      <c r="FV31" s="386">
        <v>44</v>
      </c>
      <c r="FW31" s="387">
        <v>28.644172801576719</v>
      </c>
      <c r="FX31" s="386">
        <v>44</v>
      </c>
      <c r="FY31" s="387">
        <v>17.276084949215143</v>
      </c>
      <c r="FZ31" s="386">
        <v>47</v>
      </c>
      <c r="GA31" s="387">
        <v>146.92309503796881</v>
      </c>
      <c r="GB31" s="386">
        <v>42</v>
      </c>
      <c r="GC31" s="385">
        <v>80.23</v>
      </c>
      <c r="GD31" s="386">
        <v>38</v>
      </c>
      <c r="GE31" s="385">
        <v>86.73</v>
      </c>
      <c r="GF31" s="386">
        <v>38</v>
      </c>
      <c r="GG31" s="387">
        <v>29.875596308361917</v>
      </c>
      <c r="GH31" s="386">
        <v>42</v>
      </c>
      <c r="GI31" s="387">
        <v>524.75445264042662</v>
      </c>
      <c r="GJ31" s="386">
        <v>39</v>
      </c>
      <c r="GK31" s="387">
        <v>1.6129735385151924</v>
      </c>
      <c r="GL31" s="386">
        <v>43</v>
      </c>
      <c r="GM31" s="390">
        <v>270.43269230769232</v>
      </c>
      <c r="GN31" s="391">
        <v>15</v>
      </c>
      <c r="GO31" s="390">
        <v>86.3853907019883</v>
      </c>
      <c r="GP31" s="391">
        <v>6</v>
      </c>
      <c r="GQ31" s="387">
        <v>729.28290388962955</v>
      </c>
      <c r="GR31" s="386">
        <v>34</v>
      </c>
      <c r="GS31" s="387">
        <v>1211.4900042026547</v>
      </c>
      <c r="GT31" s="386">
        <v>33</v>
      </c>
      <c r="GU31" s="387">
        <v>26.475511139201149</v>
      </c>
      <c r="GV31" s="386">
        <v>37</v>
      </c>
      <c r="GW31" s="387">
        <v>39.965980233029974</v>
      </c>
      <c r="GX31" s="386">
        <v>5</v>
      </c>
      <c r="GY31" s="388">
        <v>641.39058061851483</v>
      </c>
      <c r="GZ31" s="386">
        <v>1</v>
      </c>
      <c r="HA31" s="387">
        <v>24.104128021563966</v>
      </c>
      <c r="HB31" s="386">
        <v>43</v>
      </c>
      <c r="HC31" s="387">
        <v>429.32293780070717</v>
      </c>
      <c r="HD31" s="386">
        <v>14</v>
      </c>
      <c r="HE31" s="387">
        <v>1.8228109964639732</v>
      </c>
      <c r="HF31" s="386">
        <v>45</v>
      </c>
      <c r="HG31" s="385">
        <v>275.78191039729501</v>
      </c>
      <c r="HH31" s="386">
        <v>18</v>
      </c>
      <c r="HI31" s="385">
        <v>1.3020078546171236</v>
      </c>
      <c r="HJ31" s="386">
        <v>42</v>
      </c>
      <c r="HK31" s="385">
        <v>13.828002724479742</v>
      </c>
      <c r="HL31" s="386">
        <v>1</v>
      </c>
      <c r="HM31" s="385">
        <v>6.97</v>
      </c>
      <c r="HN31" s="386">
        <v>5</v>
      </c>
    </row>
    <row r="32" spans="2:222" s="374" customFormat="1">
      <c r="B32" s="375" t="s">
        <v>28</v>
      </c>
      <c r="C32" s="385">
        <v>8400.93</v>
      </c>
      <c r="D32" s="386">
        <v>12</v>
      </c>
      <c r="E32" s="387">
        <v>66.873428750999892</v>
      </c>
      <c r="F32" s="386">
        <v>23</v>
      </c>
      <c r="G32" s="387">
        <v>17.8</v>
      </c>
      <c r="H32" s="386">
        <v>9</v>
      </c>
      <c r="I32" s="388">
        <v>2115</v>
      </c>
      <c r="J32" s="386">
        <v>8</v>
      </c>
      <c r="K32" s="388">
        <v>1347</v>
      </c>
      <c r="L32" s="386">
        <v>38</v>
      </c>
      <c r="M32" s="388">
        <v>5534800</v>
      </c>
      <c r="N32" s="386">
        <v>7</v>
      </c>
      <c r="O32" s="388">
        <v>5519963</v>
      </c>
      <c r="P32" s="386">
        <v>7</v>
      </c>
      <c r="Q32" s="387">
        <v>658.82946710852104</v>
      </c>
      <c r="R32" s="386">
        <v>8</v>
      </c>
      <c r="S32" s="387">
        <v>12.717476548302949</v>
      </c>
      <c r="T32" s="386">
        <v>18</v>
      </c>
      <c r="U32" s="387">
        <v>59.493152399753399</v>
      </c>
      <c r="V32" s="386">
        <v>14</v>
      </c>
      <c r="W32" s="387">
        <v>27.808157409750756</v>
      </c>
      <c r="X32" s="386">
        <v>35</v>
      </c>
      <c r="Y32" s="385">
        <v>-0.26806750018067499</v>
      </c>
      <c r="Z32" s="386">
        <v>13</v>
      </c>
      <c r="AA32" s="385">
        <v>1.49</v>
      </c>
      <c r="AB32" s="386">
        <v>29</v>
      </c>
      <c r="AC32" s="387">
        <v>10.040103529679456</v>
      </c>
      <c r="AD32" s="386">
        <v>37</v>
      </c>
      <c r="AE32" s="388">
        <v>2312284</v>
      </c>
      <c r="AF32" s="386">
        <v>8</v>
      </c>
      <c r="AG32" s="387">
        <v>59.258983758050476</v>
      </c>
      <c r="AH32" s="386">
        <v>5</v>
      </c>
      <c r="AI32" s="385">
        <v>4.6752124968953597</v>
      </c>
      <c r="AJ32" s="386">
        <v>14</v>
      </c>
      <c r="AK32" s="385">
        <v>1.6851562229674366</v>
      </c>
      <c r="AL32" s="386">
        <v>18</v>
      </c>
      <c r="AM32" s="388">
        <v>19788071</v>
      </c>
      <c r="AN32" s="386">
        <v>7</v>
      </c>
      <c r="AO32" s="388">
        <v>785.71414415396407</v>
      </c>
      <c r="AP32" s="386">
        <v>43</v>
      </c>
      <c r="AQ32" s="388">
        <v>2843.6239978025919</v>
      </c>
      <c r="AR32" s="386">
        <v>22</v>
      </c>
      <c r="AS32" s="388">
        <v>169000</v>
      </c>
      <c r="AT32" s="386">
        <v>21</v>
      </c>
      <c r="AU32" s="387">
        <v>226.23828647925035</v>
      </c>
      <c r="AV32" s="386">
        <v>27</v>
      </c>
      <c r="AW32" s="385">
        <v>3.5210207742647528</v>
      </c>
      <c r="AX32" s="386">
        <v>38</v>
      </c>
      <c r="AY32" s="388">
        <v>3780</v>
      </c>
      <c r="AZ32" s="386">
        <v>29</v>
      </c>
      <c r="BA32" s="388">
        <v>293</v>
      </c>
      <c r="BB32" s="386">
        <v>23</v>
      </c>
      <c r="BC32" s="388">
        <v>44821</v>
      </c>
      <c r="BD32" s="386">
        <v>10</v>
      </c>
      <c r="BE32" s="388">
        <v>5334</v>
      </c>
      <c r="BF32" s="386">
        <v>11</v>
      </c>
      <c r="BG32" s="388">
        <v>15519193</v>
      </c>
      <c r="BH32" s="386">
        <v>5</v>
      </c>
      <c r="BI32" s="387">
        <v>4458.2955325670719</v>
      </c>
      <c r="BJ32" s="386">
        <v>14</v>
      </c>
      <c r="BK32" s="388">
        <v>12107.936</v>
      </c>
      <c r="BL32" s="386">
        <v>8</v>
      </c>
      <c r="BM32" s="387">
        <v>78.022958330967143</v>
      </c>
      <c r="BN32" s="386">
        <v>38</v>
      </c>
      <c r="BO32" s="385">
        <v>9.8749236659935899</v>
      </c>
      <c r="BP32" s="386">
        <v>14</v>
      </c>
      <c r="BQ32" s="389">
        <v>0.63363000000000003</v>
      </c>
      <c r="BR32" s="386">
        <v>11</v>
      </c>
      <c r="BS32" s="388">
        <v>813664.2588002854</v>
      </c>
      <c r="BT32" s="386">
        <v>24</v>
      </c>
      <c r="BU32" s="388">
        <v>142369.31762391259</v>
      </c>
      <c r="BV32" s="386">
        <v>42</v>
      </c>
      <c r="BW32" s="388">
        <v>355597.39893184067</v>
      </c>
      <c r="BX32" s="386">
        <v>38</v>
      </c>
      <c r="BY32" s="388">
        <v>348255.9618606139</v>
      </c>
      <c r="BZ32" s="386">
        <v>38</v>
      </c>
      <c r="CA32" s="388">
        <v>56051.672810125718</v>
      </c>
      <c r="CB32" s="386">
        <v>39</v>
      </c>
      <c r="CC32" s="388">
        <v>32643.942722079839</v>
      </c>
      <c r="CD32" s="386">
        <v>41</v>
      </c>
      <c r="CE32" s="387">
        <v>262.92214278113966</v>
      </c>
      <c r="CF32" s="386">
        <v>41</v>
      </c>
      <c r="CG32" s="387">
        <v>258.68983957219251</v>
      </c>
      <c r="CH32" s="386">
        <v>41</v>
      </c>
      <c r="CI32" s="387">
        <v>145.33557070540408</v>
      </c>
      <c r="CJ32" s="386">
        <v>35</v>
      </c>
      <c r="CK32" s="388">
        <v>54</v>
      </c>
      <c r="CL32" s="386">
        <v>4</v>
      </c>
      <c r="CM32" s="385">
        <v>10.56311606807872</v>
      </c>
      <c r="CN32" s="386">
        <v>15</v>
      </c>
      <c r="CO32" s="385">
        <v>45.273413729249413</v>
      </c>
      <c r="CP32" s="386">
        <v>6</v>
      </c>
      <c r="CQ32" s="385">
        <v>1.3394885224873734</v>
      </c>
      <c r="CR32" s="386">
        <v>22</v>
      </c>
      <c r="CS32" s="387">
        <v>60.699985169805728</v>
      </c>
      <c r="CT32" s="386">
        <v>5</v>
      </c>
      <c r="CU32" s="387">
        <v>56.370600563706006</v>
      </c>
      <c r="CV32" s="386">
        <v>40</v>
      </c>
      <c r="CW32" s="387">
        <v>19.332225193322252</v>
      </c>
      <c r="CX32" s="386">
        <v>43</v>
      </c>
      <c r="CY32" s="387">
        <v>203.25937703259376</v>
      </c>
      <c r="CZ32" s="386">
        <v>44</v>
      </c>
      <c r="DA32" s="388">
        <v>1501.5336153521318</v>
      </c>
      <c r="DB32" s="386">
        <v>5</v>
      </c>
      <c r="DC32" s="387">
        <v>57.268337511861766</v>
      </c>
      <c r="DD32" s="386">
        <v>41</v>
      </c>
      <c r="DE32" s="387">
        <v>1.9681756094846274</v>
      </c>
      <c r="DF32" s="386">
        <v>43</v>
      </c>
      <c r="DG32" s="387">
        <v>24.959182186983639</v>
      </c>
      <c r="DH32" s="386">
        <v>22</v>
      </c>
      <c r="DI32" s="387">
        <v>68.972283170457644</v>
      </c>
      <c r="DJ32" s="386">
        <v>11</v>
      </c>
      <c r="DK32" s="387">
        <v>81.881228552745625</v>
      </c>
      <c r="DL32" s="386">
        <v>5</v>
      </c>
      <c r="DM32" s="385">
        <v>13.850107988178998</v>
      </c>
      <c r="DN32" s="386">
        <v>5</v>
      </c>
      <c r="DO32" s="387">
        <v>42.726491468674141</v>
      </c>
      <c r="DP32" s="386">
        <v>45</v>
      </c>
      <c r="DQ32" s="385">
        <v>0.96861697755270126</v>
      </c>
      <c r="DR32" s="386">
        <v>40</v>
      </c>
      <c r="DS32" s="385">
        <v>1.1689395090065737</v>
      </c>
      <c r="DT32" s="386">
        <v>37</v>
      </c>
      <c r="DU32" s="387">
        <v>5.7478055367994596</v>
      </c>
      <c r="DV32" s="386">
        <v>40</v>
      </c>
      <c r="DW32" s="388">
        <v>291987</v>
      </c>
      <c r="DX32" s="386">
        <v>26</v>
      </c>
      <c r="DY32" s="387">
        <v>136.69999999999999</v>
      </c>
      <c r="DZ32" s="386">
        <v>46</v>
      </c>
      <c r="EA32" s="385">
        <v>1.38</v>
      </c>
      <c r="EB32" s="386">
        <v>35</v>
      </c>
      <c r="EC32" s="387">
        <v>324.94900000000001</v>
      </c>
      <c r="ED32" s="386">
        <v>47</v>
      </c>
      <c r="EE32" s="387">
        <v>210.18199999999999</v>
      </c>
      <c r="EF32" s="386">
        <v>47</v>
      </c>
      <c r="EG32" s="387">
        <v>100.8</v>
      </c>
      <c r="EH32" s="386">
        <v>4</v>
      </c>
      <c r="EI32" s="388">
        <v>15206</v>
      </c>
      <c r="EJ32" s="386">
        <v>15</v>
      </c>
      <c r="EK32" s="387">
        <v>93.9</v>
      </c>
      <c r="EL32" s="386">
        <v>11</v>
      </c>
      <c r="EM32" s="387">
        <v>78.362917398945513</v>
      </c>
      <c r="EN32" s="386">
        <v>23</v>
      </c>
      <c r="EO32" s="387">
        <v>63.03121959331974</v>
      </c>
      <c r="EP32" s="386">
        <v>26</v>
      </c>
      <c r="EQ32" s="387">
        <v>63.56035975172064</v>
      </c>
      <c r="ER32" s="386">
        <v>37</v>
      </c>
      <c r="ES32" s="388">
        <v>203.13</v>
      </c>
      <c r="ET32" s="386">
        <v>42</v>
      </c>
      <c r="EU32" s="387">
        <v>98.076083860648296</v>
      </c>
      <c r="EV32" s="386">
        <v>13</v>
      </c>
      <c r="EW32" s="387">
        <v>92.7</v>
      </c>
      <c r="EX32" s="386">
        <v>5</v>
      </c>
      <c r="EY32" s="387">
        <v>355.2406591024066</v>
      </c>
      <c r="EZ32" s="386">
        <v>21</v>
      </c>
      <c r="FA32" s="387">
        <v>28.152362615474051</v>
      </c>
      <c r="FB32" s="386">
        <v>39</v>
      </c>
      <c r="FC32" s="387">
        <v>62.4</v>
      </c>
      <c r="FD32" s="386">
        <v>24</v>
      </c>
      <c r="FE32" s="387">
        <v>38.9</v>
      </c>
      <c r="FF32" s="386">
        <v>10</v>
      </c>
      <c r="FG32" s="387">
        <v>267.5</v>
      </c>
      <c r="FH32" s="386">
        <v>8</v>
      </c>
      <c r="FI32" s="387">
        <v>538.64973883202583</v>
      </c>
      <c r="FJ32" s="386">
        <v>43</v>
      </c>
      <c r="FK32" s="387">
        <v>409.87506565986718</v>
      </c>
      <c r="FL32" s="386">
        <v>43</v>
      </c>
      <c r="FM32" s="385">
        <v>211.43031675021115</v>
      </c>
      <c r="FN32" s="386">
        <v>6</v>
      </c>
      <c r="FO32" s="387">
        <v>29.293674613398679</v>
      </c>
      <c r="FP32" s="386">
        <v>34</v>
      </c>
      <c r="FQ32" s="385">
        <v>19.486521644865217</v>
      </c>
      <c r="FR32" s="386">
        <v>10</v>
      </c>
      <c r="FS32" s="385">
        <v>29.185667752442995</v>
      </c>
      <c r="FT32" s="386">
        <v>40</v>
      </c>
      <c r="FU32" s="387">
        <v>18.003908794788273</v>
      </c>
      <c r="FV32" s="386">
        <v>35</v>
      </c>
      <c r="FW32" s="387">
        <v>50.724977685538832</v>
      </c>
      <c r="FX32" s="386">
        <v>29</v>
      </c>
      <c r="FY32" s="387">
        <v>20.299145299145302</v>
      </c>
      <c r="FZ32" s="386">
        <v>40</v>
      </c>
      <c r="GA32" s="387">
        <v>176.64973478988898</v>
      </c>
      <c r="GB32" s="386">
        <v>39</v>
      </c>
      <c r="GC32" s="385">
        <v>80.92</v>
      </c>
      <c r="GD32" s="386">
        <v>18</v>
      </c>
      <c r="GE32" s="385">
        <v>87.07</v>
      </c>
      <c r="GF32" s="386">
        <v>25</v>
      </c>
      <c r="GG32" s="387">
        <v>34.553183284061966</v>
      </c>
      <c r="GH32" s="386">
        <v>31</v>
      </c>
      <c r="GI32" s="387">
        <v>543.89857323319006</v>
      </c>
      <c r="GJ32" s="386">
        <v>38</v>
      </c>
      <c r="GK32" s="387">
        <v>1.5445617594172161</v>
      </c>
      <c r="GL32" s="386">
        <v>45</v>
      </c>
      <c r="GM32" s="390">
        <v>242.42916120995741</v>
      </c>
      <c r="GN32" s="391">
        <v>24</v>
      </c>
      <c r="GO32" s="390">
        <v>69.565683683024687</v>
      </c>
      <c r="GP32" s="391">
        <v>27</v>
      </c>
      <c r="GQ32" s="387">
        <v>771.30951783553621</v>
      </c>
      <c r="GR32" s="386">
        <v>29</v>
      </c>
      <c r="GS32" s="387">
        <v>1177.4716605890294</v>
      </c>
      <c r="GT32" s="386">
        <v>34</v>
      </c>
      <c r="GU32" s="387">
        <v>26.460693583538045</v>
      </c>
      <c r="GV32" s="386">
        <v>38</v>
      </c>
      <c r="GW32" s="387">
        <v>37.373438916166648</v>
      </c>
      <c r="GX32" s="386">
        <v>14</v>
      </c>
      <c r="GY32" s="388">
        <v>499.58487040583424</v>
      </c>
      <c r="GZ32" s="386">
        <v>12</v>
      </c>
      <c r="HA32" s="387">
        <v>28.424103567360866</v>
      </c>
      <c r="HB32" s="386">
        <v>32</v>
      </c>
      <c r="HC32" s="387">
        <v>495.29317497236849</v>
      </c>
      <c r="HD32" s="386">
        <v>10</v>
      </c>
      <c r="HE32" s="387">
        <v>2.7536416457863937</v>
      </c>
      <c r="HF32" s="386">
        <v>40</v>
      </c>
      <c r="HG32" s="385">
        <v>361.49837133550488</v>
      </c>
      <c r="HH32" s="386">
        <v>11</v>
      </c>
      <c r="HI32" s="385">
        <v>1.8659545362894643</v>
      </c>
      <c r="HJ32" s="386">
        <v>33</v>
      </c>
      <c r="HK32" s="385">
        <v>9.6346660294643289</v>
      </c>
      <c r="HL32" s="386">
        <v>3</v>
      </c>
      <c r="HM32" s="385">
        <v>5.96</v>
      </c>
      <c r="HN32" s="386">
        <v>12</v>
      </c>
    </row>
    <row r="33" spans="2:222" s="374" customFormat="1">
      <c r="B33" s="375" t="s">
        <v>29</v>
      </c>
      <c r="C33" s="385">
        <v>3690.94</v>
      </c>
      <c r="D33" s="386">
        <v>40</v>
      </c>
      <c r="E33" s="387">
        <v>76.820809874991198</v>
      </c>
      <c r="F33" s="386">
        <v>5</v>
      </c>
      <c r="G33" s="387">
        <v>16</v>
      </c>
      <c r="H33" s="386">
        <v>27</v>
      </c>
      <c r="I33" s="388">
        <v>1887</v>
      </c>
      <c r="J33" s="386">
        <v>27</v>
      </c>
      <c r="K33" s="388">
        <v>1494</v>
      </c>
      <c r="L33" s="386">
        <v>33</v>
      </c>
      <c r="M33" s="388">
        <v>1364316</v>
      </c>
      <c r="N33" s="386">
        <v>30</v>
      </c>
      <c r="O33" s="388">
        <v>1356319</v>
      </c>
      <c r="P33" s="386">
        <v>30</v>
      </c>
      <c r="Q33" s="387">
        <v>369.6391705094095</v>
      </c>
      <c r="R33" s="386">
        <v>14</v>
      </c>
      <c r="S33" s="387">
        <v>12.239008669789335</v>
      </c>
      <c r="T33" s="386">
        <v>29</v>
      </c>
      <c r="U33" s="387">
        <v>58.172155665444492</v>
      </c>
      <c r="V33" s="386">
        <v>24</v>
      </c>
      <c r="W33" s="387">
        <v>29.565316124009179</v>
      </c>
      <c r="X33" s="386">
        <v>21</v>
      </c>
      <c r="Y33" s="385">
        <v>-0.58615452725028516</v>
      </c>
      <c r="Z33" s="386">
        <v>29</v>
      </c>
      <c r="AA33" s="385">
        <v>1.36</v>
      </c>
      <c r="AB33" s="386">
        <v>41</v>
      </c>
      <c r="AC33" s="387">
        <v>10.361131857623464</v>
      </c>
      <c r="AD33" s="386">
        <v>35</v>
      </c>
      <c r="AE33" s="388">
        <v>529258</v>
      </c>
      <c r="AF33" s="386">
        <v>30</v>
      </c>
      <c r="AG33" s="387">
        <v>63.914007912964941</v>
      </c>
      <c r="AH33" s="386">
        <v>1</v>
      </c>
      <c r="AI33" s="385">
        <v>4.1494663128659264</v>
      </c>
      <c r="AJ33" s="386">
        <v>40</v>
      </c>
      <c r="AK33" s="385">
        <v>1.6095033690451879</v>
      </c>
      <c r="AL33" s="386">
        <v>33</v>
      </c>
      <c r="AM33" s="388">
        <v>3540714</v>
      </c>
      <c r="AN33" s="386">
        <v>39</v>
      </c>
      <c r="AO33" s="388">
        <v>821.51912198846537</v>
      </c>
      <c r="AP33" s="386">
        <v>40</v>
      </c>
      <c r="AQ33" s="388">
        <v>2534.0151753583232</v>
      </c>
      <c r="AR33" s="386">
        <v>35</v>
      </c>
      <c r="AS33" s="388">
        <v>43600</v>
      </c>
      <c r="AT33" s="386">
        <v>45</v>
      </c>
      <c r="AU33" s="387">
        <v>203.73831775700936</v>
      </c>
      <c r="AV33" s="386">
        <v>33</v>
      </c>
      <c r="AW33" s="385">
        <v>4.8358267612393204</v>
      </c>
      <c r="AX33" s="386">
        <v>33</v>
      </c>
      <c r="AY33" s="388">
        <v>2650</v>
      </c>
      <c r="AZ33" s="386">
        <v>33</v>
      </c>
      <c r="BA33" s="388">
        <v>142</v>
      </c>
      <c r="BB33" s="386">
        <v>32</v>
      </c>
      <c r="BC33" s="388">
        <v>0</v>
      </c>
      <c r="BD33" s="386">
        <v>37</v>
      </c>
      <c r="BE33" s="388">
        <v>0</v>
      </c>
      <c r="BF33" s="386">
        <v>40</v>
      </c>
      <c r="BG33" s="388">
        <v>1870989</v>
      </c>
      <c r="BH33" s="386">
        <v>37</v>
      </c>
      <c r="BI33" s="387">
        <v>3216.6921688300527</v>
      </c>
      <c r="BJ33" s="386">
        <v>27</v>
      </c>
      <c r="BK33" s="388">
        <v>1842.9380000000001</v>
      </c>
      <c r="BL33" s="386">
        <v>40</v>
      </c>
      <c r="BM33" s="387">
        <v>73.632657908667412</v>
      </c>
      <c r="BN33" s="386">
        <v>43</v>
      </c>
      <c r="BO33" s="385">
        <v>9.2160552941666314</v>
      </c>
      <c r="BP33" s="386">
        <v>23</v>
      </c>
      <c r="BQ33" s="389">
        <v>0.42074</v>
      </c>
      <c r="BR33" s="386">
        <v>29</v>
      </c>
      <c r="BS33" s="388">
        <v>819714.32974101231</v>
      </c>
      <c r="BT33" s="386">
        <v>23</v>
      </c>
      <c r="BU33" s="388">
        <v>152867.33073186086</v>
      </c>
      <c r="BV33" s="386">
        <v>38</v>
      </c>
      <c r="BW33" s="388">
        <v>363910.3846513984</v>
      </c>
      <c r="BX33" s="386">
        <v>35</v>
      </c>
      <c r="BY33" s="388">
        <v>358570.53908409452</v>
      </c>
      <c r="BZ33" s="386">
        <v>35</v>
      </c>
      <c r="CA33" s="388">
        <v>114542.22273668657</v>
      </c>
      <c r="CB33" s="386">
        <v>26</v>
      </c>
      <c r="CC33" s="388">
        <v>43478.531967774543</v>
      </c>
      <c r="CD33" s="386">
        <v>34</v>
      </c>
      <c r="CE33" s="387">
        <v>298.17528141183851</v>
      </c>
      <c r="CF33" s="386">
        <v>36</v>
      </c>
      <c r="CG33" s="387">
        <v>309.88452166543067</v>
      </c>
      <c r="CH33" s="386">
        <v>30</v>
      </c>
      <c r="CI33" s="387">
        <v>145.07431637149975</v>
      </c>
      <c r="CJ33" s="386">
        <v>36</v>
      </c>
      <c r="CK33" s="388">
        <v>15</v>
      </c>
      <c r="CL33" s="386">
        <v>20</v>
      </c>
      <c r="CM33" s="385">
        <v>13.85987692655112</v>
      </c>
      <c r="CN33" s="386">
        <v>4</v>
      </c>
      <c r="CO33" s="385">
        <v>44.349845201238395</v>
      </c>
      <c r="CP33" s="386">
        <v>9</v>
      </c>
      <c r="CQ33" s="385">
        <v>1.6750659947204223</v>
      </c>
      <c r="CR33" s="386">
        <v>8</v>
      </c>
      <c r="CS33" s="387">
        <v>58.71818257192605</v>
      </c>
      <c r="CT33" s="386">
        <v>7</v>
      </c>
      <c r="CU33" s="387">
        <v>266.80036003389245</v>
      </c>
      <c r="CV33" s="386">
        <v>13</v>
      </c>
      <c r="CW33" s="387">
        <v>24.187944728347393</v>
      </c>
      <c r="CX33" s="386">
        <v>38</v>
      </c>
      <c r="CY33" s="387">
        <v>336.43232213065005</v>
      </c>
      <c r="CZ33" s="386">
        <v>36</v>
      </c>
      <c r="DA33" s="388">
        <v>1402.8926823262077</v>
      </c>
      <c r="DB33" s="386">
        <v>8</v>
      </c>
      <c r="DC33" s="387">
        <v>54.487917600270109</v>
      </c>
      <c r="DD33" s="386">
        <v>47</v>
      </c>
      <c r="DE33" s="387">
        <v>2.6246661408420193</v>
      </c>
      <c r="DF33" s="386">
        <v>40</v>
      </c>
      <c r="DG33" s="387">
        <v>22.621687220091466</v>
      </c>
      <c r="DH33" s="386">
        <v>29</v>
      </c>
      <c r="DI33" s="387">
        <v>71.5907436807951</v>
      </c>
      <c r="DJ33" s="386">
        <v>6</v>
      </c>
      <c r="DK33" s="387">
        <v>80.443723786343682</v>
      </c>
      <c r="DL33" s="386">
        <v>11</v>
      </c>
      <c r="DM33" s="385">
        <v>27.970542535941696</v>
      </c>
      <c r="DN33" s="386">
        <v>1</v>
      </c>
      <c r="DO33" s="387">
        <v>40.92988430942647</v>
      </c>
      <c r="DP33" s="386">
        <v>47</v>
      </c>
      <c r="DQ33" s="385">
        <v>0.94864792356004379</v>
      </c>
      <c r="DR33" s="386">
        <v>42</v>
      </c>
      <c r="DS33" s="385">
        <v>1.1766981998887063</v>
      </c>
      <c r="DT33" s="386">
        <v>36</v>
      </c>
      <c r="DU33" s="387">
        <v>6.2071403322728882</v>
      </c>
      <c r="DV33" s="386">
        <v>36</v>
      </c>
      <c r="DW33" s="388">
        <v>265836</v>
      </c>
      <c r="DX33" s="386">
        <v>41</v>
      </c>
      <c r="DY33" s="387">
        <v>134.5</v>
      </c>
      <c r="DZ33" s="386">
        <v>47</v>
      </c>
      <c r="EA33" s="385">
        <v>2.15</v>
      </c>
      <c r="EB33" s="386">
        <v>7</v>
      </c>
      <c r="EC33" s="387">
        <v>476.38799999999998</v>
      </c>
      <c r="ED33" s="386">
        <v>21</v>
      </c>
      <c r="EE33" s="387">
        <v>257.42899999999997</v>
      </c>
      <c r="EF33" s="386">
        <v>34</v>
      </c>
      <c r="EG33" s="387">
        <v>96.6</v>
      </c>
      <c r="EH33" s="386">
        <v>44</v>
      </c>
      <c r="EI33" s="388">
        <v>17816</v>
      </c>
      <c r="EJ33" s="386">
        <v>1</v>
      </c>
      <c r="EK33" s="387">
        <v>102.8</v>
      </c>
      <c r="EL33" s="386">
        <v>3</v>
      </c>
      <c r="EM33" s="387">
        <v>62.398222222222223</v>
      </c>
      <c r="EN33" s="386">
        <v>46</v>
      </c>
      <c r="EO33" s="387">
        <v>49.678578564482251</v>
      </c>
      <c r="EP33" s="386">
        <v>42</v>
      </c>
      <c r="EQ33" s="387">
        <v>73.791927231381464</v>
      </c>
      <c r="ER33" s="386">
        <v>8</v>
      </c>
      <c r="ES33" s="388">
        <v>229.68</v>
      </c>
      <c r="ET33" s="386">
        <v>38</v>
      </c>
      <c r="EU33" s="387">
        <v>97.710794931323846</v>
      </c>
      <c r="EV33" s="386">
        <v>15</v>
      </c>
      <c r="EW33" s="387">
        <v>79.3</v>
      </c>
      <c r="EX33" s="386">
        <v>14</v>
      </c>
      <c r="EY33" s="387">
        <v>345.02050844525758</v>
      </c>
      <c r="EZ33" s="386">
        <v>28</v>
      </c>
      <c r="FA33" s="387">
        <v>29.860231995570363</v>
      </c>
      <c r="FB33" s="386">
        <v>38</v>
      </c>
      <c r="FC33" s="387">
        <v>47.4</v>
      </c>
      <c r="FD33" s="386">
        <v>43</v>
      </c>
      <c r="FE33" s="387">
        <v>30</v>
      </c>
      <c r="FF33" s="386">
        <v>19</v>
      </c>
      <c r="FG33" s="387">
        <v>23.1</v>
      </c>
      <c r="FH33" s="386">
        <v>47</v>
      </c>
      <c r="FI33" s="387">
        <v>604.04903414841965</v>
      </c>
      <c r="FJ33" s="386">
        <v>40</v>
      </c>
      <c r="FK33" s="387">
        <v>471.14834938316062</v>
      </c>
      <c r="FL33" s="386">
        <v>40</v>
      </c>
      <c r="FM33" s="385">
        <v>277.13814828235132</v>
      </c>
      <c r="FN33" s="386">
        <v>4</v>
      </c>
      <c r="FO33" s="387">
        <v>23.961914564346586</v>
      </c>
      <c r="FP33" s="386">
        <v>39</v>
      </c>
      <c r="FQ33" s="385">
        <v>15.326361341507392</v>
      </c>
      <c r="FR33" s="386">
        <v>19</v>
      </c>
      <c r="FS33" s="385">
        <v>36.658354114713219</v>
      </c>
      <c r="FT33" s="386">
        <v>19</v>
      </c>
      <c r="FU33" s="387">
        <v>21.586034912718205</v>
      </c>
      <c r="FV33" s="386">
        <v>17</v>
      </c>
      <c r="FW33" s="387">
        <v>40.550932339663454</v>
      </c>
      <c r="FX33" s="386">
        <v>36</v>
      </c>
      <c r="FY33" s="387">
        <v>18.072289156626507</v>
      </c>
      <c r="FZ33" s="386">
        <v>45</v>
      </c>
      <c r="GA33" s="387">
        <v>220.00724018464683</v>
      </c>
      <c r="GB33" s="386">
        <v>30</v>
      </c>
      <c r="GC33" s="385">
        <v>81.36</v>
      </c>
      <c r="GD33" s="386">
        <v>4</v>
      </c>
      <c r="GE33" s="385">
        <v>87.25</v>
      </c>
      <c r="GF33" s="386">
        <v>16</v>
      </c>
      <c r="GG33" s="387">
        <v>30.764356049527152</v>
      </c>
      <c r="GH33" s="386">
        <v>40</v>
      </c>
      <c r="GI33" s="387">
        <v>583.34359394803141</v>
      </c>
      <c r="GJ33" s="386">
        <v>30</v>
      </c>
      <c r="GK33" s="387">
        <v>3.1813361611876991</v>
      </c>
      <c r="GL33" s="386">
        <v>1</v>
      </c>
      <c r="GM33" s="390">
        <v>243.08440713430986</v>
      </c>
      <c r="GN33" s="391">
        <v>22</v>
      </c>
      <c r="GO33" s="390">
        <v>67.093360780170443</v>
      </c>
      <c r="GP33" s="391">
        <v>32</v>
      </c>
      <c r="GQ33" s="387">
        <v>732.86594082955412</v>
      </c>
      <c r="GR33" s="386">
        <v>33</v>
      </c>
      <c r="GS33" s="387">
        <v>1236.7297073918451</v>
      </c>
      <c r="GT33" s="386">
        <v>31</v>
      </c>
      <c r="GU33" s="387">
        <v>26.249698974417715</v>
      </c>
      <c r="GV33" s="386">
        <v>39</v>
      </c>
      <c r="GW33" s="387">
        <v>32.66193277540166</v>
      </c>
      <c r="GX33" s="386">
        <v>25</v>
      </c>
      <c r="GY33" s="388">
        <v>512.13615675958238</v>
      </c>
      <c r="GZ33" s="386">
        <v>8</v>
      </c>
      <c r="HA33" s="387">
        <v>33.030577614853144</v>
      </c>
      <c r="HB33" s="386">
        <v>20</v>
      </c>
      <c r="HC33" s="387">
        <v>332.29645828156947</v>
      </c>
      <c r="HD33" s="386">
        <v>27</v>
      </c>
      <c r="HE33" s="387">
        <v>3.4652614908439685</v>
      </c>
      <c r="HF33" s="386">
        <v>30</v>
      </c>
      <c r="HG33" s="385">
        <v>246.13466334164588</v>
      </c>
      <c r="HH33" s="386">
        <v>27</v>
      </c>
      <c r="HI33" s="385">
        <v>2.2855980045992128</v>
      </c>
      <c r="HJ33" s="386">
        <v>22</v>
      </c>
      <c r="HK33" s="385">
        <v>6.8619550415499599</v>
      </c>
      <c r="HL33" s="386">
        <v>15</v>
      </c>
      <c r="HM33" s="385">
        <v>4.3899999999999997</v>
      </c>
      <c r="HN33" s="386">
        <v>28</v>
      </c>
    </row>
    <row r="34" spans="2:222" s="374" customFormat="1">
      <c r="B34" s="375" t="s">
        <v>30</v>
      </c>
      <c r="C34" s="385">
        <v>4724.71</v>
      </c>
      <c r="D34" s="386">
        <v>30</v>
      </c>
      <c r="E34" s="387">
        <v>76.39823988452153</v>
      </c>
      <c r="F34" s="386">
        <v>6</v>
      </c>
      <c r="G34" s="387">
        <v>17.7</v>
      </c>
      <c r="H34" s="386">
        <v>10</v>
      </c>
      <c r="I34" s="388">
        <v>2155</v>
      </c>
      <c r="J34" s="386">
        <v>3</v>
      </c>
      <c r="K34" s="388">
        <v>1508</v>
      </c>
      <c r="L34" s="386">
        <v>31</v>
      </c>
      <c r="M34" s="388">
        <v>963579</v>
      </c>
      <c r="N34" s="386">
        <v>40</v>
      </c>
      <c r="O34" s="388">
        <v>954013</v>
      </c>
      <c r="P34" s="386">
        <v>40</v>
      </c>
      <c r="Q34" s="387">
        <v>203.9454440397148</v>
      </c>
      <c r="R34" s="386">
        <v>29</v>
      </c>
      <c r="S34" s="387">
        <v>11.949522700424417</v>
      </c>
      <c r="T34" s="386">
        <v>37</v>
      </c>
      <c r="U34" s="387">
        <v>56.393361516038041</v>
      </c>
      <c r="V34" s="386">
        <v>41</v>
      </c>
      <c r="W34" s="387">
        <v>31.655753118668194</v>
      </c>
      <c r="X34" s="386">
        <v>6</v>
      </c>
      <c r="Y34" s="385">
        <v>-0.99275721035846576</v>
      </c>
      <c r="Z34" s="386">
        <v>44</v>
      </c>
      <c r="AA34" s="385">
        <v>1.5</v>
      </c>
      <c r="AB34" s="386">
        <v>26</v>
      </c>
      <c r="AC34" s="387">
        <v>13.227283066373309</v>
      </c>
      <c r="AD34" s="386">
        <v>7</v>
      </c>
      <c r="AE34" s="388">
        <v>391465</v>
      </c>
      <c r="AF34" s="386">
        <v>38</v>
      </c>
      <c r="AG34" s="387">
        <v>60.276653085205581</v>
      </c>
      <c r="AH34" s="386">
        <v>3</v>
      </c>
      <c r="AI34" s="385">
        <v>4.2567554110897854</v>
      </c>
      <c r="AJ34" s="386">
        <v>35</v>
      </c>
      <c r="AK34" s="385">
        <v>1.8563688335483897</v>
      </c>
      <c r="AL34" s="386">
        <v>6</v>
      </c>
      <c r="AM34" s="388">
        <v>3579029</v>
      </c>
      <c r="AN34" s="386">
        <v>38</v>
      </c>
      <c r="AO34" s="388">
        <v>1245.0905987124904</v>
      </c>
      <c r="AP34" s="386">
        <v>8</v>
      </c>
      <c r="AQ34" s="388">
        <v>2797.6945215282676</v>
      </c>
      <c r="AR34" s="386">
        <v>25</v>
      </c>
      <c r="AS34" s="388">
        <v>111600</v>
      </c>
      <c r="AT34" s="386">
        <v>30</v>
      </c>
      <c r="AU34" s="387">
        <v>335.13513513513516</v>
      </c>
      <c r="AV34" s="386">
        <v>12</v>
      </c>
      <c r="AW34" s="385">
        <v>7.5902060209725004</v>
      </c>
      <c r="AX34" s="386">
        <v>22</v>
      </c>
      <c r="AY34" s="388">
        <v>3510</v>
      </c>
      <c r="AZ34" s="386">
        <v>30</v>
      </c>
      <c r="BA34" s="388">
        <v>173</v>
      </c>
      <c r="BB34" s="386">
        <v>29</v>
      </c>
      <c r="BC34" s="388">
        <v>16032</v>
      </c>
      <c r="BD34" s="386">
        <v>27</v>
      </c>
      <c r="BE34" s="388">
        <v>2907</v>
      </c>
      <c r="BF34" s="386">
        <v>23</v>
      </c>
      <c r="BG34" s="388">
        <v>2666581</v>
      </c>
      <c r="BH34" s="386">
        <v>30</v>
      </c>
      <c r="BI34" s="387">
        <v>5072.7281374246204</v>
      </c>
      <c r="BJ34" s="386">
        <v>8</v>
      </c>
      <c r="BK34" s="388">
        <v>1824.23</v>
      </c>
      <c r="BL34" s="386">
        <v>41</v>
      </c>
      <c r="BM34" s="387">
        <v>106.94701711152274</v>
      </c>
      <c r="BN34" s="386">
        <v>3</v>
      </c>
      <c r="BO34" s="385">
        <v>7.8182024746441927</v>
      </c>
      <c r="BP34" s="386">
        <v>46</v>
      </c>
      <c r="BQ34" s="389">
        <v>0.32691999999999999</v>
      </c>
      <c r="BR34" s="386">
        <v>42</v>
      </c>
      <c r="BS34" s="388">
        <v>1069295.6060347187</v>
      </c>
      <c r="BT34" s="386">
        <v>11</v>
      </c>
      <c r="BU34" s="388">
        <v>355932.24738281814</v>
      </c>
      <c r="BV34" s="386">
        <v>6</v>
      </c>
      <c r="BW34" s="388">
        <v>567320.94740847347</v>
      </c>
      <c r="BX34" s="386">
        <v>11</v>
      </c>
      <c r="BY34" s="388">
        <v>554898.45421393623</v>
      </c>
      <c r="BZ34" s="386">
        <v>9</v>
      </c>
      <c r="CA34" s="388">
        <v>181019.92635320482</v>
      </c>
      <c r="CB34" s="386">
        <v>7</v>
      </c>
      <c r="CC34" s="388">
        <v>74639.404284847275</v>
      </c>
      <c r="CD34" s="386">
        <v>14</v>
      </c>
      <c r="CE34" s="387">
        <v>560.9371966084874</v>
      </c>
      <c r="CF34" s="386">
        <v>4</v>
      </c>
      <c r="CG34" s="387">
        <v>516.25615763546796</v>
      </c>
      <c r="CH34" s="386">
        <v>4</v>
      </c>
      <c r="CI34" s="387">
        <v>175.61189770606958</v>
      </c>
      <c r="CJ34" s="386">
        <v>19</v>
      </c>
      <c r="CK34" s="388">
        <v>4</v>
      </c>
      <c r="CL34" s="386">
        <v>45</v>
      </c>
      <c r="CM34" s="385">
        <v>11.228380627356801</v>
      </c>
      <c r="CN34" s="386">
        <v>13</v>
      </c>
      <c r="CO34" s="385">
        <v>38.316465623482841</v>
      </c>
      <c r="CP34" s="386">
        <v>27</v>
      </c>
      <c r="CQ34" s="385">
        <v>1.2398664759179781</v>
      </c>
      <c r="CR34" s="386">
        <v>26</v>
      </c>
      <c r="CS34" s="387">
        <v>48.951594914120008</v>
      </c>
      <c r="CT34" s="386">
        <v>28</v>
      </c>
      <c r="CU34" s="387">
        <v>271.90297837541084</v>
      </c>
      <c r="CV34" s="386">
        <v>12</v>
      </c>
      <c r="CW34" s="387">
        <v>28.020535939450735</v>
      </c>
      <c r="CX34" s="386">
        <v>27</v>
      </c>
      <c r="CY34" s="387">
        <v>474.27351571588838</v>
      </c>
      <c r="CZ34" s="386">
        <v>28</v>
      </c>
      <c r="DA34" s="388">
        <v>805.59698872027946</v>
      </c>
      <c r="DB34" s="386">
        <v>21</v>
      </c>
      <c r="DC34" s="387">
        <v>57.056675915397967</v>
      </c>
      <c r="DD34" s="386">
        <v>42</v>
      </c>
      <c r="DE34" s="387">
        <v>8.7569555786098281</v>
      </c>
      <c r="DF34" s="386">
        <v>11</v>
      </c>
      <c r="DG34" s="387">
        <v>21.700731598873634</v>
      </c>
      <c r="DH34" s="386">
        <v>33</v>
      </c>
      <c r="DI34" s="387">
        <v>66.725275416211943</v>
      </c>
      <c r="DJ34" s="386">
        <v>21</v>
      </c>
      <c r="DK34" s="387">
        <v>74.110651522704714</v>
      </c>
      <c r="DL34" s="386">
        <v>46</v>
      </c>
      <c r="DM34" s="385">
        <v>6.5244337855862895</v>
      </c>
      <c r="DN34" s="386">
        <v>13</v>
      </c>
      <c r="DO34" s="387">
        <v>44.444985944384513</v>
      </c>
      <c r="DP34" s="386">
        <v>38</v>
      </c>
      <c r="DQ34" s="385">
        <v>0.93727700739323938</v>
      </c>
      <c r="DR34" s="386">
        <v>43</v>
      </c>
      <c r="DS34" s="385">
        <v>1.1841325630963053</v>
      </c>
      <c r="DT34" s="386">
        <v>35</v>
      </c>
      <c r="DU34" s="387">
        <v>7.0947473103697671</v>
      </c>
      <c r="DV34" s="386">
        <v>31</v>
      </c>
      <c r="DW34" s="388">
        <v>288669</v>
      </c>
      <c r="DX34" s="386">
        <v>28</v>
      </c>
      <c r="DY34" s="387">
        <v>145.9</v>
      </c>
      <c r="DZ34" s="386">
        <v>34</v>
      </c>
      <c r="EA34" s="385">
        <v>1.37</v>
      </c>
      <c r="EB34" s="386">
        <v>36</v>
      </c>
      <c r="EC34" s="387">
        <v>452.6</v>
      </c>
      <c r="ED34" s="386">
        <v>30</v>
      </c>
      <c r="EE34" s="387">
        <v>264.173</v>
      </c>
      <c r="EF34" s="386">
        <v>30</v>
      </c>
      <c r="EG34" s="387">
        <v>100</v>
      </c>
      <c r="EH34" s="386">
        <v>9</v>
      </c>
      <c r="EI34" s="388">
        <v>16421</v>
      </c>
      <c r="EJ34" s="386">
        <v>10</v>
      </c>
      <c r="EK34" s="387">
        <v>89.1</v>
      </c>
      <c r="EL34" s="386">
        <v>18</v>
      </c>
      <c r="EM34" s="387">
        <v>77.958749999999995</v>
      </c>
      <c r="EN34" s="386">
        <v>24</v>
      </c>
      <c r="EO34" s="387">
        <v>52.127172271237391</v>
      </c>
      <c r="EP34" s="386">
        <v>39</v>
      </c>
      <c r="EQ34" s="387">
        <v>74.774542643648545</v>
      </c>
      <c r="ER34" s="386">
        <v>6</v>
      </c>
      <c r="ES34" s="388">
        <v>223.67</v>
      </c>
      <c r="ET34" s="386">
        <v>39</v>
      </c>
      <c r="EU34" s="387">
        <v>96.347140801173069</v>
      </c>
      <c r="EV34" s="386">
        <v>25</v>
      </c>
      <c r="EW34" s="387">
        <v>26.4</v>
      </c>
      <c r="EX34" s="386">
        <v>46</v>
      </c>
      <c r="EY34" s="387">
        <v>369.48501368336173</v>
      </c>
      <c r="EZ34" s="386">
        <v>11</v>
      </c>
      <c r="FA34" s="387">
        <v>75.88995118515156</v>
      </c>
      <c r="FB34" s="386">
        <v>10</v>
      </c>
      <c r="FC34" s="387">
        <v>46</v>
      </c>
      <c r="FD34" s="386">
        <v>46</v>
      </c>
      <c r="FE34" s="387">
        <v>51.8</v>
      </c>
      <c r="FF34" s="386">
        <v>4</v>
      </c>
      <c r="FG34" s="387">
        <v>59.6</v>
      </c>
      <c r="FH34" s="386">
        <v>40</v>
      </c>
      <c r="FI34" s="387">
        <v>763.28058909970559</v>
      </c>
      <c r="FJ34" s="386">
        <v>28</v>
      </c>
      <c r="FK34" s="387">
        <v>544.85020143415841</v>
      </c>
      <c r="FL34" s="386">
        <v>33</v>
      </c>
      <c r="FM34" s="385">
        <v>25.109630440046278</v>
      </c>
      <c r="FN34" s="386">
        <v>44</v>
      </c>
      <c r="FO34" s="387">
        <v>32.703956864319458</v>
      </c>
      <c r="FP34" s="386">
        <v>31</v>
      </c>
      <c r="FQ34" s="385">
        <v>15.938495961410531</v>
      </c>
      <c r="FR34" s="386">
        <v>18</v>
      </c>
      <c r="FS34" s="385">
        <v>39.40397350993377</v>
      </c>
      <c r="FT34" s="386">
        <v>14</v>
      </c>
      <c r="FU34" s="387">
        <v>21.513245033112582</v>
      </c>
      <c r="FV34" s="386">
        <v>19</v>
      </c>
      <c r="FW34" s="387">
        <v>47.169168554306914</v>
      </c>
      <c r="FX34" s="386">
        <v>32</v>
      </c>
      <c r="FY34" s="387">
        <v>28.333333333333336</v>
      </c>
      <c r="FZ34" s="386">
        <v>21</v>
      </c>
      <c r="GA34" s="387">
        <v>278.61255559410614</v>
      </c>
      <c r="GB34" s="386">
        <v>7</v>
      </c>
      <c r="GC34" s="385">
        <v>79.94</v>
      </c>
      <c r="GD34" s="386">
        <v>44</v>
      </c>
      <c r="GE34" s="385">
        <v>86.47</v>
      </c>
      <c r="GF34" s="386">
        <v>41</v>
      </c>
      <c r="GG34" s="387">
        <v>31.778570753144113</v>
      </c>
      <c r="GH34" s="386">
        <v>37</v>
      </c>
      <c r="GI34" s="387">
        <v>684.47704591027582</v>
      </c>
      <c r="GJ34" s="386">
        <v>11</v>
      </c>
      <c r="GK34" s="387">
        <v>1.8023430459597476</v>
      </c>
      <c r="GL34" s="386">
        <v>35</v>
      </c>
      <c r="GM34" s="390">
        <v>290.14279679627009</v>
      </c>
      <c r="GN34" s="391">
        <v>9</v>
      </c>
      <c r="GO34" s="390">
        <v>75.261028937760798</v>
      </c>
      <c r="GP34" s="391">
        <v>17</v>
      </c>
      <c r="GQ34" s="387">
        <v>868.96090514489845</v>
      </c>
      <c r="GR34" s="386">
        <v>19</v>
      </c>
      <c r="GS34" s="387">
        <v>1415.5991585020331</v>
      </c>
      <c r="GT34" s="386">
        <v>21</v>
      </c>
      <c r="GU34" s="387">
        <v>29.824223045034053</v>
      </c>
      <c r="GV34" s="386">
        <v>21</v>
      </c>
      <c r="GW34" s="387">
        <v>33.961801359100974</v>
      </c>
      <c r="GX34" s="386">
        <v>19</v>
      </c>
      <c r="GY34" s="388">
        <v>528.90264598071519</v>
      </c>
      <c r="GZ34" s="386">
        <v>4</v>
      </c>
      <c r="HA34" s="387">
        <v>37.001592221489645</v>
      </c>
      <c r="HB34" s="386">
        <v>6</v>
      </c>
      <c r="HC34" s="387">
        <v>305.4465714827785</v>
      </c>
      <c r="HD34" s="386">
        <v>33</v>
      </c>
      <c r="HE34" s="387">
        <v>4.1928149826050589</v>
      </c>
      <c r="HF34" s="386">
        <v>18</v>
      </c>
      <c r="HG34" s="385">
        <v>209.6026490066225</v>
      </c>
      <c r="HH34" s="386">
        <v>38</v>
      </c>
      <c r="HI34" s="385">
        <v>2.620509364128162</v>
      </c>
      <c r="HJ34" s="386">
        <v>15</v>
      </c>
      <c r="HK34" s="385">
        <v>6.6665758223420433</v>
      </c>
      <c r="HL34" s="386">
        <v>18</v>
      </c>
      <c r="HM34" s="385">
        <v>6.34</v>
      </c>
      <c r="HN34" s="386">
        <v>8</v>
      </c>
    </row>
    <row r="35" spans="2:222" s="374" customFormat="1">
      <c r="B35" s="375" t="s">
        <v>31</v>
      </c>
      <c r="C35" s="385">
        <v>3507.13</v>
      </c>
      <c r="D35" s="386">
        <v>41</v>
      </c>
      <c r="E35" s="387">
        <v>73.789081991987572</v>
      </c>
      <c r="F35" s="386">
        <v>13</v>
      </c>
      <c r="G35" s="387">
        <v>16</v>
      </c>
      <c r="H35" s="386">
        <v>27</v>
      </c>
      <c r="I35" s="388">
        <v>1713</v>
      </c>
      <c r="J35" s="386">
        <v>42</v>
      </c>
      <c r="K35" s="388">
        <v>1795</v>
      </c>
      <c r="L35" s="386">
        <v>21</v>
      </c>
      <c r="M35" s="388">
        <v>573441</v>
      </c>
      <c r="N35" s="386">
        <v>47</v>
      </c>
      <c r="O35" s="388">
        <v>569554</v>
      </c>
      <c r="P35" s="386">
        <v>47</v>
      </c>
      <c r="Q35" s="387">
        <v>163.51092798791007</v>
      </c>
      <c r="R35" s="386">
        <v>37</v>
      </c>
      <c r="S35" s="387">
        <v>12.817046320454251</v>
      </c>
      <c r="T35" s="386">
        <v>14</v>
      </c>
      <c r="U35" s="387">
        <v>56.886616545577773</v>
      </c>
      <c r="V35" s="386">
        <v>33</v>
      </c>
      <c r="W35" s="387">
        <v>30.374644019706647</v>
      </c>
      <c r="X35" s="386">
        <v>18</v>
      </c>
      <c r="Y35" s="385">
        <v>-0.67783782464107034</v>
      </c>
      <c r="Z35" s="386">
        <v>34</v>
      </c>
      <c r="AA35" s="385">
        <v>1.6</v>
      </c>
      <c r="AB35" s="386">
        <v>11</v>
      </c>
      <c r="AC35" s="387">
        <v>12.917124627339989</v>
      </c>
      <c r="AD35" s="386">
        <v>11</v>
      </c>
      <c r="AE35" s="388">
        <v>216244</v>
      </c>
      <c r="AF35" s="386">
        <v>47</v>
      </c>
      <c r="AG35" s="387">
        <v>53.107600673313485</v>
      </c>
      <c r="AH35" s="386">
        <v>38</v>
      </c>
      <c r="AI35" s="385">
        <v>4.2910768776972859</v>
      </c>
      <c r="AJ35" s="386">
        <v>33</v>
      </c>
      <c r="AK35" s="385">
        <v>1.6451469044199496</v>
      </c>
      <c r="AL35" s="386">
        <v>27</v>
      </c>
      <c r="AM35" s="388">
        <v>1779178</v>
      </c>
      <c r="AN35" s="386">
        <v>47</v>
      </c>
      <c r="AO35" s="388">
        <v>1275.8614711409768</v>
      </c>
      <c r="AP35" s="386">
        <v>6</v>
      </c>
      <c r="AQ35" s="388">
        <v>2330.4334947903963</v>
      </c>
      <c r="AR35" s="386">
        <v>46</v>
      </c>
      <c r="AS35" s="388">
        <v>76400</v>
      </c>
      <c r="AT35" s="386">
        <v>37</v>
      </c>
      <c r="AU35" s="387">
        <v>220.17291066282419</v>
      </c>
      <c r="AV35" s="386">
        <v>29</v>
      </c>
      <c r="AW35" s="385">
        <v>12.8156156933834</v>
      </c>
      <c r="AX35" s="386">
        <v>3</v>
      </c>
      <c r="AY35" s="388">
        <v>2720</v>
      </c>
      <c r="AZ35" s="386">
        <v>32</v>
      </c>
      <c r="BA35" s="388">
        <v>223</v>
      </c>
      <c r="BB35" s="386">
        <v>25</v>
      </c>
      <c r="BC35" s="388">
        <v>19911</v>
      </c>
      <c r="BD35" s="386">
        <v>24</v>
      </c>
      <c r="BE35" s="388">
        <v>1320</v>
      </c>
      <c r="BF35" s="386">
        <v>34</v>
      </c>
      <c r="BG35" s="388">
        <v>707190</v>
      </c>
      <c r="BH35" s="386">
        <v>45</v>
      </c>
      <c r="BI35" s="387">
        <v>2258.022286790766</v>
      </c>
      <c r="BJ35" s="386">
        <v>46</v>
      </c>
      <c r="BK35" s="388">
        <v>1162.837</v>
      </c>
      <c r="BL35" s="386">
        <v>47</v>
      </c>
      <c r="BM35" s="387">
        <v>94.92781243478457</v>
      </c>
      <c r="BN35" s="386">
        <v>18</v>
      </c>
      <c r="BO35" s="385">
        <v>8.6859759544717896</v>
      </c>
      <c r="BP35" s="386">
        <v>35</v>
      </c>
      <c r="BQ35" s="389">
        <v>0.26552999999999999</v>
      </c>
      <c r="BR35" s="386">
        <v>45</v>
      </c>
      <c r="BS35" s="388">
        <v>1134901.7108123198</v>
      </c>
      <c r="BT35" s="386">
        <v>7</v>
      </c>
      <c r="BU35" s="388">
        <v>309564.89379407908</v>
      </c>
      <c r="BV35" s="386">
        <v>11</v>
      </c>
      <c r="BW35" s="388">
        <v>628898.26074437192</v>
      </c>
      <c r="BX35" s="386">
        <v>5</v>
      </c>
      <c r="BY35" s="388">
        <v>611507.18281321879</v>
      </c>
      <c r="BZ35" s="386">
        <v>5</v>
      </c>
      <c r="CA35" s="388">
        <v>246672.12590904461</v>
      </c>
      <c r="CB35" s="386">
        <v>2</v>
      </c>
      <c r="CC35" s="388">
        <v>83073.585647717337</v>
      </c>
      <c r="CD35" s="386">
        <v>10</v>
      </c>
      <c r="CE35" s="387">
        <v>435.10775715548306</v>
      </c>
      <c r="CF35" s="386">
        <v>16</v>
      </c>
      <c r="CG35" s="387">
        <v>405.40540540540542</v>
      </c>
      <c r="CH35" s="386">
        <v>17</v>
      </c>
      <c r="CI35" s="387">
        <v>208.93183598850877</v>
      </c>
      <c r="CJ35" s="386">
        <v>9</v>
      </c>
      <c r="CK35" s="388">
        <v>4</v>
      </c>
      <c r="CL35" s="386">
        <v>45</v>
      </c>
      <c r="CM35" s="385">
        <v>10.472961632707865</v>
      </c>
      <c r="CN35" s="386">
        <v>17</v>
      </c>
      <c r="CO35" s="385">
        <v>42.515612186967772</v>
      </c>
      <c r="CP35" s="386">
        <v>12</v>
      </c>
      <c r="CQ35" s="385">
        <v>1.3891544000509781</v>
      </c>
      <c r="CR35" s="386">
        <v>18</v>
      </c>
      <c r="CS35" s="387">
        <v>42.286416717885679</v>
      </c>
      <c r="CT35" s="386">
        <v>46</v>
      </c>
      <c r="CU35" s="387">
        <v>319.12611759535855</v>
      </c>
      <c r="CV35" s="386">
        <v>6</v>
      </c>
      <c r="CW35" s="387">
        <v>52.315756982845663</v>
      </c>
      <c r="CX35" s="386">
        <v>5</v>
      </c>
      <c r="CY35" s="387">
        <v>932.96433286074762</v>
      </c>
      <c r="CZ35" s="386">
        <v>3</v>
      </c>
      <c r="DA35" s="388">
        <v>580.55952552347981</v>
      </c>
      <c r="DB35" s="386">
        <v>34</v>
      </c>
      <c r="DC35" s="387">
        <v>60.542032695087457</v>
      </c>
      <c r="DD35" s="386">
        <v>17</v>
      </c>
      <c r="DE35" s="387">
        <v>8.7820592684880303</v>
      </c>
      <c r="DF35" s="386">
        <v>10</v>
      </c>
      <c r="DG35" s="387">
        <v>21.274005517486874</v>
      </c>
      <c r="DH35" s="386">
        <v>35</v>
      </c>
      <c r="DI35" s="387">
        <v>66.859838035062737</v>
      </c>
      <c r="DJ35" s="386">
        <v>20</v>
      </c>
      <c r="DK35" s="387">
        <v>77.721099937705802</v>
      </c>
      <c r="DL35" s="386">
        <v>29</v>
      </c>
      <c r="DM35" s="385">
        <v>3.0047165613597935</v>
      </c>
      <c r="DN35" s="386">
        <v>18</v>
      </c>
      <c r="DO35" s="387">
        <v>49.740946500485251</v>
      </c>
      <c r="DP35" s="386">
        <v>6</v>
      </c>
      <c r="DQ35" s="385">
        <v>1.2317536761560182</v>
      </c>
      <c r="DR35" s="386">
        <v>21</v>
      </c>
      <c r="DS35" s="385">
        <v>1.4145226963028241</v>
      </c>
      <c r="DT35" s="386">
        <v>18</v>
      </c>
      <c r="DU35" s="387">
        <v>8.6037160288408217</v>
      </c>
      <c r="DV35" s="386">
        <v>10</v>
      </c>
      <c r="DW35" s="388">
        <v>281865</v>
      </c>
      <c r="DX35" s="386">
        <v>31</v>
      </c>
      <c r="DY35" s="387">
        <v>151.30000000000001</v>
      </c>
      <c r="DZ35" s="386">
        <v>8</v>
      </c>
      <c r="EA35" s="385">
        <v>2.82</v>
      </c>
      <c r="EB35" s="386">
        <v>4</v>
      </c>
      <c r="EC35" s="387">
        <v>411.22899999999998</v>
      </c>
      <c r="ED35" s="386">
        <v>40</v>
      </c>
      <c r="EE35" s="387">
        <v>239.494</v>
      </c>
      <c r="EF35" s="386">
        <v>42</v>
      </c>
      <c r="EG35" s="387">
        <v>98.7</v>
      </c>
      <c r="EH35" s="386">
        <v>23</v>
      </c>
      <c r="EI35" s="388">
        <v>14059</v>
      </c>
      <c r="EJ35" s="386">
        <v>25</v>
      </c>
      <c r="EK35" s="387">
        <v>84.8</v>
      </c>
      <c r="EL35" s="386">
        <v>28</v>
      </c>
      <c r="EM35" s="387">
        <v>84.715189873417728</v>
      </c>
      <c r="EN35" s="386">
        <v>12</v>
      </c>
      <c r="EO35" s="387">
        <v>49.565098304989519</v>
      </c>
      <c r="EP35" s="386">
        <v>43</v>
      </c>
      <c r="EQ35" s="387">
        <v>69.779446269357109</v>
      </c>
      <c r="ER35" s="386">
        <v>22</v>
      </c>
      <c r="ES35" s="388">
        <v>320.76</v>
      </c>
      <c r="ET35" s="386">
        <v>19</v>
      </c>
      <c r="EU35" s="387">
        <v>97.102582559566656</v>
      </c>
      <c r="EV35" s="386">
        <v>20</v>
      </c>
      <c r="EW35" s="387">
        <v>69.599999999999994</v>
      </c>
      <c r="EX35" s="386">
        <v>23</v>
      </c>
      <c r="EY35" s="387">
        <v>371.97549529942927</v>
      </c>
      <c r="EZ35" s="386">
        <v>9</v>
      </c>
      <c r="FA35" s="387">
        <v>67.772327119114252</v>
      </c>
      <c r="FB35" s="386">
        <v>14</v>
      </c>
      <c r="FC35" s="387">
        <v>70.099999999999994</v>
      </c>
      <c r="FD35" s="386">
        <v>11</v>
      </c>
      <c r="FE35" s="387">
        <v>33.9</v>
      </c>
      <c r="FF35" s="386">
        <v>15</v>
      </c>
      <c r="FG35" s="387">
        <v>51.8</v>
      </c>
      <c r="FH35" s="386">
        <v>43</v>
      </c>
      <c r="FI35" s="387">
        <v>807.16331979751908</v>
      </c>
      <c r="FJ35" s="386">
        <v>15</v>
      </c>
      <c r="FK35" s="387">
        <v>595.02419758580402</v>
      </c>
      <c r="FL35" s="386">
        <v>17</v>
      </c>
      <c r="FM35" s="385">
        <v>34.637801831806833</v>
      </c>
      <c r="FN35" s="386">
        <v>35</v>
      </c>
      <c r="FO35" s="387">
        <v>37.924411030385173</v>
      </c>
      <c r="FP35" s="386">
        <v>23</v>
      </c>
      <c r="FQ35" s="385">
        <v>13.40329693900506</v>
      </c>
      <c r="FR35" s="386">
        <v>23</v>
      </c>
      <c r="FS35" s="385">
        <v>42.774566473988436</v>
      </c>
      <c r="FT35" s="386">
        <v>8</v>
      </c>
      <c r="FU35" s="387">
        <v>25.375722543352602</v>
      </c>
      <c r="FV35" s="386">
        <v>4</v>
      </c>
      <c r="FW35" s="387">
        <v>54.428552867682427</v>
      </c>
      <c r="FX35" s="386">
        <v>22</v>
      </c>
      <c r="FY35" s="387">
        <v>39.452054794520549</v>
      </c>
      <c r="FZ35" s="386">
        <v>6</v>
      </c>
      <c r="GA35" s="387">
        <v>286.89114640578418</v>
      </c>
      <c r="GB35" s="386">
        <v>6</v>
      </c>
      <c r="GC35" s="385">
        <v>80.17</v>
      </c>
      <c r="GD35" s="386">
        <v>39</v>
      </c>
      <c r="GE35" s="385">
        <v>87.27</v>
      </c>
      <c r="GF35" s="386">
        <v>14</v>
      </c>
      <c r="GG35" s="387">
        <v>31.677683545356285</v>
      </c>
      <c r="GH35" s="386">
        <v>38</v>
      </c>
      <c r="GI35" s="387">
        <v>690.89146946558185</v>
      </c>
      <c r="GJ35" s="386">
        <v>9</v>
      </c>
      <c r="GK35" s="387">
        <v>2.9305680793507665</v>
      </c>
      <c r="GL35" s="386">
        <v>4</v>
      </c>
      <c r="GM35" s="390">
        <v>298.30358491029824</v>
      </c>
      <c r="GN35" s="391">
        <v>6</v>
      </c>
      <c r="GO35" s="390">
        <v>59.695832177458158</v>
      </c>
      <c r="GP35" s="391">
        <v>40</v>
      </c>
      <c r="GQ35" s="387">
        <v>951.97294725346501</v>
      </c>
      <c r="GR35" s="386">
        <v>12</v>
      </c>
      <c r="GS35" s="387">
        <v>1519.7856568472876</v>
      </c>
      <c r="GT35" s="386">
        <v>17</v>
      </c>
      <c r="GU35" s="387">
        <v>29.392989107370209</v>
      </c>
      <c r="GV35" s="386">
        <v>24</v>
      </c>
      <c r="GW35" s="387">
        <v>28.443308272788883</v>
      </c>
      <c r="GX35" s="386">
        <v>41</v>
      </c>
      <c r="GY35" s="388">
        <v>451.51118243397468</v>
      </c>
      <c r="GZ35" s="386">
        <v>28</v>
      </c>
      <c r="HA35" s="387">
        <v>38.451138961362751</v>
      </c>
      <c r="HB35" s="386">
        <v>2</v>
      </c>
      <c r="HC35" s="387">
        <v>173.29348929162117</v>
      </c>
      <c r="HD35" s="386">
        <v>47</v>
      </c>
      <c r="HE35" s="387">
        <v>2.9847916088729076</v>
      </c>
      <c r="HF35" s="386">
        <v>35</v>
      </c>
      <c r="HG35" s="385">
        <v>139.88439306358381</v>
      </c>
      <c r="HH35" s="386">
        <v>47</v>
      </c>
      <c r="HI35" s="385">
        <v>0.52672793097757198</v>
      </c>
      <c r="HJ35" s="386">
        <v>47</v>
      </c>
      <c r="HK35" s="385">
        <v>5.1039936511726713</v>
      </c>
      <c r="HL35" s="386">
        <v>34</v>
      </c>
      <c r="HM35" s="385">
        <v>5.32</v>
      </c>
      <c r="HN35" s="386">
        <v>21</v>
      </c>
    </row>
    <row r="36" spans="2:222" s="374" customFormat="1">
      <c r="B36" s="375" t="s">
        <v>32</v>
      </c>
      <c r="C36" s="385">
        <v>6708.04</v>
      </c>
      <c r="D36" s="386">
        <v>19</v>
      </c>
      <c r="E36" s="387">
        <v>78.271596472292941</v>
      </c>
      <c r="F36" s="386">
        <v>3</v>
      </c>
      <c r="G36" s="387">
        <v>15.9</v>
      </c>
      <c r="H36" s="386">
        <v>29</v>
      </c>
      <c r="I36" s="388">
        <v>1664</v>
      </c>
      <c r="J36" s="386">
        <v>46</v>
      </c>
      <c r="K36" s="388">
        <v>1800</v>
      </c>
      <c r="L36" s="386">
        <v>19</v>
      </c>
      <c r="M36" s="388">
        <v>694352</v>
      </c>
      <c r="N36" s="386">
        <v>46</v>
      </c>
      <c r="O36" s="388">
        <v>689877</v>
      </c>
      <c r="P36" s="386">
        <v>46</v>
      </c>
      <c r="Q36" s="387">
        <v>103.51041436842952</v>
      </c>
      <c r="R36" s="386">
        <v>43</v>
      </c>
      <c r="S36" s="387">
        <v>12.465990314215434</v>
      </c>
      <c r="T36" s="386">
        <v>24</v>
      </c>
      <c r="U36" s="387">
        <v>54.502469280755847</v>
      </c>
      <c r="V36" s="386">
        <v>47</v>
      </c>
      <c r="W36" s="387">
        <v>33.049369670245568</v>
      </c>
      <c r="X36" s="386">
        <v>3</v>
      </c>
      <c r="Y36" s="385">
        <v>-0.6444857939488905</v>
      </c>
      <c r="Z36" s="386">
        <v>31</v>
      </c>
      <c r="AA36" s="385">
        <v>1.75</v>
      </c>
      <c r="AB36" s="386">
        <v>2</v>
      </c>
      <c r="AC36" s="387">
        <v>13.860441788898601</v>
      </c>
      <c r="AD36" s="386">
        <v>3</v>
      </c>
      <c r="AE36" s="388">
        <v>264080</v>
      </c>
      <c r="AF36" s="386">
        <v>46</v>
      </c>
      <c r="AG36" s="387">
        <v>51.827097849136628</v>
      </c>
      <c r="AH36" s="386">
        <v>42</v>
      </c>
      <c r="AI36" s="385">
        <v>3.9905664343064053</v>
      </c>
      <c r="AJ36" s="386">
        <v>43</v>
      </c>
      <c r="AK36" s="385">
        <v>1.3756075358360984</v>
      </c>
      <c r="AL36" s="386">
        <v>44</v>
      </c>
      <c r="AM36" s="388">
        <v>2382265</v>
      </c>
      <c r="AN36" s="386">
        <v>45</v>
      </c>
      <c r="AO36" s="388">
        <v>1362.4996780388128</v>
      </c>
      <c r="AP36" s="386">
        <v>3</v>
      </c>
      <c r="AQ36" s="388">
        <v>2439.8994423674403</v>
      </c>
      <c r="AR36" s="386">
        <v>40</v>
      </c>
      <c r="AS36" s="388">
        <v>62900</v>
      </c>
      <c r="AT36" s="386">
        <v>42</v>
      </c>
      <c r="AU36" s="387">
        <v>169.08602150537635</v>
      </c>
      <c r="AV36" s="386">
        <v>37</v>
      </c>
      <c r="AW36" s="385">
        <v>12.690472584065434</v>
      </c>
      <c r="AX36" s="386">
        <v>4</v>
      </c>
      <c r="AY36" s="388">
        <v>5660</v>
      </c>
      <c r="AZ36" s="386">
        <v>26</v>
      </c>
      <c r="BA36" s="388">
        <v>366</v>
      </c>
      <c r="BB36" s="386">
        <v>18</v>
      </c>
      <c r="BC36" s="388">
        <v>21267</v>
      </c>
      <c r="BD36" s="386">
        <v>20</v>
      </c>
      <c r="BE36" s="388">
        <v>3032</v>
      </c>
      <c r="BF36" s="386">
        <v>22</v>
      </c>
      <c r="BG36" s="388">
        <v>1091469</v>
      </c>
      <c r="BH36" s="386">
        <v>44</v>
      </c>
      <c r="BI36" s="387">
        <v>2839.70496409616</v>
      </c>
      <c r="BJ36" s="386">
        <v>38</v>
      </c>
      <c r="BK36" s="388">
        <v>1381.681</v>
      </c>
      <c r="BL36" s="386">
        <v>45</v>
      </c>
      <c r="BM36" s="387">
        <v>110.39619858526895</v>
      </c>
      <c r="BN36" s="386">
        <v>2</v>
      </c>
      <c r="BO36" s="385">
        <v>8.126268382863973</v>
      </c>
      <c r="BP36" s="386">
        <v>45</v>
      </c>
      <c r="BQ36" s="389">
        <v>0.25198999999999999</v>
      </c>
      <c r="BR36" s="386">
        <v>47</v>
      </c>
      <c r="BS36" s="388">
        <v>1416775.1483235417</v>
      </c>
      <c r="BT36" s="386">
        <v>1</v>
      </c>
      <c r="BU36" s="388">
        <v>399345.4686467041</v>
      </c>
      <c r="BV36" s="386">
        <v>3</v>
      </c>
      <c r="BW36" s="388">
        <v>732930.11362895125</v>
      </c>
      <c r="BX36" s="386">
        <v>3</v>
      </c>
      <c r="BY36" s="388">
        <v>704069.67328958644</v>
      </c>
      <c r="BZ36" s="386">
        <v>3</v>
      </c>
      <c r="CA36" s="388">
        <v>267993.25676896027</v>
      </c>
      <c r="CB36" s="386">
        <v>1</v>
      </c>
      <c r="CC36" s="388">
        <v>103381.34044184689</v>
      </c>
      <c r="CD36" s="386">
        <v>6</v>
      </c>
      <c r="CE36" s="387">
        <v>584.62772969564969</v>
      </c>
      <c r="CF36" s="386">
        <v>2</v>
      </c>
      <c r="CG36" s="387">
        <v>559.02663597500816</v>
      </c>
      <c r="CH36" s="386">
        <v>2</v>
      </c>
      <c r="CI36" s="387">
        <v>249.05940331725927</v>
      </c>
      <c r="CJ36" s="386">
        <v>1</v>
      </c>
      <c r="CK36" s="388">
        <v>3</v>
      </c>
      <c r="CL36" s="386">
        <v>47</v>
      </c>
      <c r="CM36" s="385">
        <v>10.096413640112624</v>
      </c>
      <c r="CN36" s="386">
        <v>22</v>
      </c>
      <c r="CO36" s="385">
        <v>38.447161851871627</v>
      </c>
      <c r="CP36" s="386">
        <v>26</v>
      </c>
      <c r="CQ36" s="385">
        <v>1.9923408793446118</v>
      </c>
      <c r="CR36" s="386">
        <v>2</v>
      </c>
      <c r="CS36" s="387">
        <v>45.655036208031603</v>
      </c>
      <c r="CT36" s="386">
        <v>34</v>
      </c>
      <c r="CU36" s="387">
        <v>288.03834366430863</v>
      </c>
      <c r="CV36" s="386">
        <v>8</v>
      </c>
      <c r="CW36" s="387">
        <v>50.40671014125401</v>
      </c>
      <c r="CX36" s="386">
        <v>6</v>
      </c>
      <c r="CY36" s="387">
        <v>792.10544507684858</v>
      </c>
      <c r="CZ36" s="386">
        <v>5</v>
      </c>
      <c r="DA36" s="388">
        <v>402.15864567161975</v>
      </c>
      <c r="DB36" s="386">
        <v>43</v>
      </c>
      <c r="DC36" s="387">
        <v>59.865692411214447</v>
      </c>
      <c r="DD36" s="386">
        <v>25</v>
      </c>
      <c r="DE36" s="387">
        <v>7.7575701032671125</v>
      </c>
      <c r="DF36" s="386">
        <v>14</v>
      </c>
      <c r="DG36" s="387">
        <v>22.458993451780497</v>
      </c>
      <c r="DH36" s="386">
        <v>30</v>
      </c>
      <c r="DI36" s="387">
        <v>67.282226511250926</v>
      </c>
      <c r="DJ36" s="386">
        <v>19</v>
      </c>
      <c r="DK36" s="387">
        <v>78.389126340402456</v>
      </c>
      <c r="DL36" s="386">
        <v>25</v>
      </c>
      <c r="DM36" s="385">
        <v>2.3851729184767083</v>
      </c>
      <c r="DN36" s="386">
        <v>22</v>
      </c>
      <c r="DO36" s="387">
        <v>49.453429811132985</v>
      </c>
      <c r="DP36" s="386">
        <v>9</v>
      </c>
      <c r="DQ36" s="385">
        <v>1.3399239632958626</v>
      </c>
      <c r="DR36" s="386">
        <v>14</v>
      </c>
      <c r="DS36" s="385">
        <v>1.4973612618371563</v>
      </c>
      <c r="DT36" s="386">
        <v>10</v>
      </c>
      <c r="DU36" s="387">
        <v>8.7204007285974487</v>
      </c>
      <c r="DV36" s="386">
        <v>8</v>
      </c>
      <c r="DW36" s="388">
        <v>289473</v>
      </c>
      <c r="DX36" s="386">
        <v>27</v>
      </c>
      <c r="DY36" s="387">
        <v>150.69999999999999</v>
      </c>
      <c r="DZ36" s="386">
        <v>15</v>
      </c>
      <c r="EA36" s="385">
        <v>1.68</v>
      </c>
      <c r="EB36" s="386">
        <v>23</v>
      </c>
      <c r="EC36" s="387">
        <v>412.02699999999999</v>
      </c>
      <c r="ED36" s="386">
        <v>39</v>
      </c>
      <c r="EE36" s="387">
        <v>239.06899999999999</v>
      </c>
      <c r="EF36" s="386">
        <v>43</v>
      </c>
      <c r="EG36" s="387">
        <v>99.9</v>
      </c>
      <c r="EH36" s="386">
        <v>12</v>
      </c>
      <c r="EI36" s="388">
        <v>15354</v>
      </c>
      <c r="EJ36" s="386">
        <v>14</v>
      </c>
      <c r="EK36" s="387">
        <v>82.4</v>
      </c>
      <c r="EL36" s="386">
        <v>31</v>
      </c>
      <c r="EM36" s="387">
        <v>79.084922010398614</v>
      </c>
      <c r="EN36" s="386">
        <v>22</v>
      </c>
      <c r="EO36" s="387">
        <v>48.327455473946799</v>
      </c>
      <c r="EP36" s="386">
        <v>45</v>
      </c>
      <c r="EQ36" s="387">
        <v>71.777003484320559</v>
      </c>
      <c r="ER36" s="386">
        <v>13</v>
      </c>
      <c r="ES36" s="388">
        <v>317.08999999999997</v>
      </c>
      <c r="ET36" s="386">
        <v>20</v>
      </c>
      <c r="EU36" s="387">
        <v>95.188296449641712</v>
      </c>
      <c r="EV36" s="386">
        <v>29</v>
      </c>
      <c r="EW36" s="387">
        <v>46.9</v>
      </c>
      <c r="EX36" s="386">
        <v>42</v>
      </c>
      <c r="EY36" s="387">
        <v>352.08510956978597</v>
      </c>
      <c r="EZ36" s="386">
        <v>24</v>
      </c>
      <c r="FA36" s="387">
        <v>63.489578577050693</v>
      </c>
      <c r="FB36" s="386">
        <v>19</v>
      </c>
      <c r="FC36" s="387">
        <v>57</v>
      </c>
      <c r="FD36" s="386">
        <v>35</v>
      </c>
      <c r="FE36" s="387">
        <v>20.7</v>
      </c>
      <c r="FF36" s="386">
        <v>38</v>
      </c>
      <c r="FG36" s="387">
        <v>128</v>
      </c>
      <c r="FH36" s="386">
        <v>29</v>
      </c>
      <c r="FI36" s="387">
        <v>793.3332567470153</v>
      </c>
      <c r="FJ36" s="386">
        <v>20</v>
      </c>
      <c r="FK36" s="387">
        <v>582.10292626747957</v>
      </c>
      <c r="FL36" s="386">
        <v>22</v>
      </c>
      <c r="FM36" s="385">
        <v>30.948788224063069</v>
      </c>
      <c r="FN36" s="386">
        <v>38</v>
      </c>
      <c r="FO36" s="387">
        <v>26.526467761644465</v>
      </c>
      <c r="FP36" s="386">
        <v>38</v>
      </c>
      <c r="FQ36" s="385">
        <v>8.8413369587759529</v>
      </c>
      <c r="FR36" s="386">
        <v>36</v>
      </c>
      <c r="FS36" s="385">
        <v>53.508771929824562</v>
      </c>
      <c r="FT36" s="386">
        <v>1</v>
      </c>
      <c r="FU36" s="387">
        <v>28.526315789473685</v>
      </c>
      <c r="FV36" s="386">
        <v>1</v>
      </c>
      <c r="FW36" s="387">
        <v>89.871092962948467</v>
      </c>
      <c r="FX36" s="386">
        <v>1</v>
      </c>
      <c r="FY36" s="387">
        <v>38.604651162790695</v>
      </c>
      <c r="FZ36" s="386">
        <v>8</v>
      </c>
      <c r="GA36" s="387">
        <v>326.00014205430824</v>
      </c>
      <c r="GB36" s="386">
        <v>3</v>
      </c>
      <c r="GC36" s="385">
        <v>80.790000000000006</v>
      </c>
      <c r="GD36" s="386">
        <v>23</v>
      </c>
      <c r="GE36" s="385">
        <v>87.64</v>
      </c>
      <c r="GF36" s="386">
        <v>3</v>
      </c>
      <c r="GG36" s="387">
        <v>43.374563850493779</v>
      </c>
      <c r="GH36" s="386">
        <v>7</v>
      </c>
      <c r="GI36" s="387">
        <v>714.3302356796936</v>
      </c>
      <c r="GJ36" s="386">
        <v>6</v>
      </c>
      <c r="GK36" s="387">
        <v>2.0754716981132075</v>
      </c>
      <c r="GL36" s="386">
        <v>21</v>
      </c>
      <c r="GM36" s="390">
        <v>272.3673930280325</v>
      </c>
      <c r="GN36" s="391">
        <v>14</v>
      </c>
      <c r="GO36" s="390">
        <v>57.836396922929744</v>
      </c>
      <c r="GP36" s="391">
        <v>43</v>
      </c>
      <c r="GQ36" s="387">
        <v>943.06666260797215</v>
      </c>
      <c r="GR36" s="386">
        <v>14</v>
      </c>
      <c r="GS36" s="387">
        <v>1544.0433584537534</v>
      </c>
      <c r="GT36" s="386">
        <v>15</v>
      </c>
      <c r="GU36" s="387">
        <v>29.321456692913387</v>
      </c>
      <c r="GV36" s="386">
        <v>26</v>
      </c>
      <c r="GW36" s="387">
        <v>30.440208906805129</v>
      </c>
      <c r="GX36" s="386">
        <v>33</v>
      </c>
      <c r="GY36" s="388">
        <v>436.09223093392012</v>
      </c>
      <c r="GZ36" s="386">
        <v>33</v>
      </c>
      <c r="HA36" s="387">
        <v>37.10806419115292</v>
      </c>
      <c r="HB36" s="386">
        <v>5</v>
      </c>
      <c r="HC36" s="387">
        <v>190.46873573115209</v>
      </c>
      <c r="HD36" s="386">
        <v>45</v>
      </c>
      <c r="HE36" s="387">
        <v>4.0586945209073502</v>
      </c>
      <c r="HF36" s="386">
        <v>23</v>
      </c>
      <c r="HG36" s="385">
        <v>140.35087719298244</v>
      </c>
      <c r="HH36" s="386">
        <v>46</v>
      </c>
      <c r="HI36" s="385">
        <v>1.4495337574669107</v>
      </c>
      <c r="HJ36" s="386">
        <v>40</v>
      </c>
      <c r="HK36" s="385">
        <v>4.4167293590016765</v>
      </c>
      <c r="HL36" s="386">
        <v>41</v>
      </c>
      <c r="HM36" s="385">
        <v>3.72</v>
      </c>
      <c r="HN36" s="386">
        <v>34</v>
      </c>
    </row>
    <row r="37" spans="2:222" s="374" customFormat="1">
      <c r="B37" s="375" t="s">
        <v>33</v>
      </c>
      <c r="C37" s="385">
        <v>7114.47</v>
      </c>
      <c r="D37" s="386">
        <v>17</v>
      </c>
      <c r="E37" s="387">
        <v>68.811722538477753</v>
      </c>
      <c r="F37" s="386">
        <v>21</v>
      </c>
      <c r="G37" s="387">
        <v>16.600000000000001</v>
      </c>
      <c r="H37" s="386">
        <v>24</v>
      </c>
      <c r="I37" s="388">
        <v>1996</v>
      </c>
      <c r="J37" s="386">
        <v>18</v>
      </c>
      <c r="K37" s="388">
        <v>1513</v>
      </c>
      <c r="L37" s="386">
        <v>30</v>
      </c>
      <c r="M37" s="388">
        <v>1921525</v>
      </c>
      <c r="N37" s="386">
        <v>20</v>
      </c>
      <c r="O37" s="388">
        <v>1914617</v>
      </c>
      <c r="P37" s="386">
        <v>20</v>
      </c>
      <c r="Q37" s="387">
        <v>270.08574038934569</v>
      </c>
      <c r="R37" s="386">
        <v>24</v>
      </c>
      <c r="S37" s="387">
        <v>12.900752474254643</v>
      </c>
      <c r="T37" s="386">
        <v>12</v>
      </c>
      <c r="U37" s="387">
        <v>57.818352182185784</v>
      </c>
      <c r="V37" s="386">
        <v>26</v>
      </c>
      <c r="W37" s="387">
        <v>29.248669577257491</v>
      </c>
      <c r="X37" s="386">
        <v>25</v>
      </c>
      <c r="Y37" s="385">
        <v>-0.3595061214400021</v>
      </c>
      <c r="Z37" s="386">
        <v>17</v>
      </c>
      <c r="AA37" s="385">
        <v>1.56</v>
      </c>
      <c r="AB37" s="386">
        <v>16</v>
      </c>
      <c r="AC37" s="387">
        <v>11.246635750126527</v>
      </c>
      <c r="AD37" s="386">
        <v>26</v>
      </c>
      <c r="AE37" s="388">
        <v>771242</v>
      </c>
      <c r="AF37" s="386">
        <v>18</v>
      </c>
      <c r="AG37" s="387">
        <v>55.896074124593845</v>
      </c>
      <c r="AH37" s="386">
        <v>29</v>
      </c>
      <c r="AI37" s="385">
        <v>4.6568060348362099</v>
      </c>
      <c r="AJ37" s="386">
        <v>16</v>
      </c>
      <c r="AK37" s="385">
        <v>1.6948559424678669</v>
      </c>
      <c r="AL37" s="386">
        <v>16</v>
      </c>
      <c r="AM37" s="388">
        <v>7242774</v>
      </c>
      <c r="AN37" s="386">
        <v>21</v>
      </c>
      <c r="AO37" s="388">
        <v>1007.9574963374127</v>
      </c>
      <c r="AP37" s="386">
        <v>28</v>
      </c>
      <c r="AQ37" s="388">
        <v>2710.828226741512</v>
      </c>
      <c r="AR37" s="386">
        <v>30</v>
      </c>
      <c r="AS37" s="388">
        <v>144600</v>
      </c>
      <c r="AT37" s="386">
        <v>23</v>
      </c>
      <c r="AU37" s="387">
        <v>219.42336874051594</v>
      </c>
      <c r="AV37" s="386">
        <v>30</v>
      </c>
      <c r="AW37" s="385">
        <v>8.1157405846673285</v>
      </c>
      <c r="AX37" s="386">
        <v>18</v>
      </c>
      <c r="AY37" s="388">
        <v>5940</v>
      </c>
      <c r="AZ37" s="386">
        <v>25</v>
      </c>
      <c r="BA37" s="388">
        <v>364</v>
      </c>
      <c r="BB37" s="386">
        <v>19</v>
      </c>
      <c r="BC37" s="388">
        <v>7783</v>
      </c>
      <c r="BD37" s="386">
        <v>33</v>
      </c>
      <c r="BE37" s="388">
        <v>1658</v>
      </c>
      <c r="BF37" s="386">
        <v>30</v>
      </c>
      <c r="BG37" s="388">
        <v>7795557</v>
      </c>
      <c r="BH37" s="386">
        <v>15</v>
      </c>
      <c r="BI37" s="387">
        <v>5489.0944169442118</v>
      </c>
      <c r="BJ37" s="386">
        <v>6</v>
      </c>
      <c r="BK37" s="388">
        <v>4579.6279999999997</v>
      </c>
      <c r="BL37" s="386">
        <v>18</v>
      </c>
      <c r="BM37" s="387">
        <v>85.633129698834566</v>
      </c>
      <c r="BN37" s="386">
        <v>32</v>
      </c>
      <c r="BO37" s="385">
        <v>10.030068780814414</v>
      </c>
      <c r="BP37" s="386">
        <v>12</v>
      </c>
      <c r="BQ37" s="389">
        <v>0.51754999999999995</v>
      </c>
      <c r="BR37" s="386">
        <v>20</v>
      </c>
      <c r="BS37" s="388">
        <v>715961.61164347758</v>
      </c>
      <c r="BT37" s="386">
        <v>36</v>
      </c>
      <c r="BU37" s="388">
        <v>173551.24870602429</v>
      </c>
      <c r="BV37" s="386">
        <v>33</v>
      </c>
      <c r="BW37" s="388">
        <v>358202.1077844812</v>
      </c>
      <c r="BX37" s="386">
        <v>37</v>
      </c>
      <c r="BY37" s="388">
        <v>353945.40683593636</v>
      </c>
      <c r="BZ37" s="386">
        <v>37</v>
      </c>
      <c r="CA37" s="388">
        <v>88341.56230723951</v>
      </c>
      <c r="CB37" s="386">
        <v>30</v>
      </c>
      <c r="CC37" s="388">
        <v>36512.590246508829</v>
      </c>
      <c r="CD37" s="386">
        <v>38</v>
      </c>
      <c r="CE37" s="387">
        <v>389.95568685376662</v>
      </c>
      <c r="CF37" s="386">
        <v>22</v>
      </c>
      <c r="CG37" s="387">
        <v>311.3017729015603</v>
      </c>
      <c r="CH37" s="386">
        <v>29</v>
      </c>
      <c r="CI37" s="387">
        <v>158.55749552904737</v>
      </c>
      <c r="CJ37" s="386">
        <v>25</v>
      </c>
      <c r="CK37" s="388">
        <v>26</v>
      </c>
      <c r="CL37" s="386">
        <v>11</v>
      </c>
      <c r="CM37" s="385">
        <v>16.136459384521931</v>
      </c>
      <c r="CN37" s="386">
        <v>2</v>
      </c>
      <c r="CO37" s="385">
        <v>44.728316208460612</v>
      </c>
      <c r="CP37" s="386">
        <v>7</v>
      </c>
      <c r="CQ37" s="385">
        <v>1.1834735123176063</v>
      </c>
      <c r="CR37" s="386">
        <v>30</v>
      </c>
      <c r="CS37" s="387">
        <v>50.681229591262245</v>
      </c>
      <c r="CT37" s="386">
        <v>26</v>
      </c>
      <c r="CU37" s="387">
        <v>215.45387127411823</v>
      </c>
      <c r="CV37" s="386">
        <v>15</v>
      </c>
      <c r="CW37" s="387">
        <v>32.786458672148427</v>
      </c>
      <c r="CX37" s="386">
        <v>20</v>
      </c>
      <c r="CY37" s="387">
        <v>426.7443827168525</v>
      </c>
      <c r="CZ37" s="386">
        <v>31</v>
      </c>
      <c r="DA37" s="388">
        <v>769.61606420500812</v>
      </c>
      <c r="DB37" s="386">
        <v>24</v>
      </c>
      <c r="DC37" s="387">
        <v>58.660066855553794</v>
      </c>
      <c r="DD37" s="386">
        <v>32</v>
      </c>
      <c r="DE37" s="387">
        <v>4.5740178116511689</v>
      </c>
      <c r="DF37" s="386">
        <v>27</v>
      </c>
      <c r="DG37" s="387">
        <v>26.084089730938171</v>
      </c>
      <c r="DH37" s="386">
        <v>17</v>
      </c>
      <c r="DI37" s="387">
        <v>64.440635784701698</v>
      </c>
      <c r="DJ37" s="386">
        <v>31</v>
      </c>
      <c r="DK37" s="387">
        <v>78.832485450192095</v>
      </c>
      <c r="DL37" s="386">
        <v>23</v>
      </c>
      <c r="DM37" s="385">
        <v>2.4509613474071203</v>
      </c>
      <c r="DN37" s="386">
        <v>21</v>
      </c>
      <c r="DO37" s="387">
        <v>46.730951393890827</v>
      </c>
      <c r="DP37" s="386">
        <v>21</v>
      </c>
      <c r="DQ37" s="385">
        <v>1.4902639731373692</v>
      </c>
      <c r="DR37" s="386">
        <v>7</v>
      </c>
      <c r="DS37" s="385">
        <v>1.7012378870653717</v>
      </c>
      <c r="DT37" s="386">
        <v>4</v>
      </c>
      <c r="DU37" s="387">
        <v>7.9797413994305195</v>
      </c>
      <c r="DV37" s="386">
        <v>18</v>
      </c>
      <c r="DW37" s="388">
        <v>310455</v>
      </c>
      <c r="DX37" s="386">
        <v>8</v>
      </c>
      <c r="DY37" s="387">
        <v>151</v>
      </c>
      <c r="DZ37" s="386">
        <v>12</v>
      </c>
      <c r="EA37" s="385">
        <v>1.48</v>
      </c>
      <c r="EB37" s="386">
        <v>34</v>
      </c>
      <c r="EC37" s="387">
        <v>448.13400000000001</v>
      </c>
      <c r="ED37" s="386">
        <v>32</v>
      </c>
      <c r="EE37" s="387">
        <v>273.35300000000001</v>
      </c>
      <c r="EF37" s="386">
        <v>21</v>
      </c>
      <c r="EG37" s="387">
        <v>98</v>
      </c>
      <c r="EH37" s="386">
        <v>36</v>
      </c>
      <c r="EI37" s="388">
        <v>14495</v>
      </c>
      <c r="EJ37" s="386">
        <v>21</v>
      </c>
      <c r="EK37" s="387">
        <v>87.6</v>
      </c>
      <c r="EL37" s="386">
        <v>23</v>
      </c>
      <c r="EM37" s="387">
        <v>68.948636651870643</v>
      </c>
      <c r="EN37" s="386">
        <v>39</v>
      </c>
      <c r="EO37" s="387">
        <v>72.353896366740713</v>
      </c>
      <c r="EP37" s="386">
        <v>14</v>
      </c>
      <c r="EQ37" s="387">
        <v>67.639113992436521</v>
      </c>
      <c r="ER37" s="386">
        <v>25</v>
      </c>
      <c r="ES37" s="388">
        <v>272.83</v>
      </c>
      <c r="ET37" s="386">
        <v>29</v>
      </c>
      <c r="EU37" s="387">
        <v>98.082409538618904</v>
      </c>
      <c r="EV37" s="386">
        <v>12</v>
      </c>
      <c r="EW37" s="387">
        <v>66.400000000000006</v>
      </c>
      <c r="EX37" s="386">
        <v>25</v>
      </c>
      <c r="EY37" s="387">
        <v>366.69832554871783</v>
      </c>
      <c r="EZ37" s="386">
        <v>13</v>
      </c>
      <c r="FA37" s="387">
        <v>37.762121614923508</v>
      </c>
      <c r="FB37" s="386">
        <v>32</v>
      </c>
      <c r="FC37" s="387">
        <v>48.3</v>
      </c>
      <c r="FD37" s="386">
        <v>42</v>
      </c>
      <c r="FE37" s="387">
        <v>18.7</v>
      </c>
      <c r="FF37" s="386">
        <v>41</v>
      </c>
      <c r="FG37" s="387">
        <v>276.8</v>
      </c>
      <c r="FH37" s="386">
        <v>7</v>
      </c>
      <c r="FI37" s="387">
        <v>795.46614706541493</v>
      </c>
      <c r="FJ37" s="386">
        <v>19</v>
      </c>
      <c r="FK37" s="387">
        <v>595.60227263295076</v>
      </c>
      <c r="FL37" s="386">
        <v>15</v>
      </c>
      <c r="FM37" s="385">
        <v>71.747585504463956</v>
      </c>
      <c r="FN37" s="386">
        <v>19</v>
      </c>
      <c r="FO37" s="387">
        <v>36.142998834753897</v>
      </c>
      <c r="FP37" s="386">
        <v>26</v>
      </c>
      <c r="FQ37" s="385">
        <v>13.665187806559894</v>
      </c>
      <c r="FR37" s="386">
        <v>22</v>
      </c>
      <c r="FS37" s="385">
        <v>43.214285714285715</v>
      </c>
      <c r="FT37" s="386">
        <v>7</v>
      </c>
      <c r="FU37" s="387">
        <v>23.719642857142855</v>
      </c>
      <c r="FV37" s="386">
        <v>12</v>
      </c>
      <c r="FW37" s="387">
        <v>63.198018193717068</v>
      </c>
      <c r="FX37" s="386">
        <v>14</v>
      </c>
      <c r="FY37" s="387">
        <v>21.862348178137651</v>
      </c>
      <c r="FZ37" s="386">
        <v>35</v>
      </c>
      <c r="GA37" s="387">
        <v>225.26698551198493</v>
      </c>
      <c r="GB37" s="386">
        <v>27</v>
      </c>
      <c r="GC37" s="385">
        <v>81.03</v>
      </c>
      <c r="GD37" s="386">
        <v>13</v>
      </c>
      <c r="GE37" s="385">
        <v>87.67</v>
      </c>
      <c r="GF37" s="386">
        <v>1</v>
      </c>
      <c r="GG37" s="387">
        <v>28.729925396624513</v>
      </c>
      <c r="GH37" s="386">
        <v>43</v>
      </c>
      <c r="GI37" s="387">
        <v>578.96696832839154</v>
      </c>
      <c r="GJ37" s="386">
        <v>31</v>
      </c>
      <c r="GK37" s="387">
        <v>1.9383601473153711</v>
      </c>
      <c r="GL37" s="386">
        <v>27</v>
      </c>
      <c r="GM37" s="390">
        <v>300.42562037211621</v>
      </c>
      <c r="GN37" s="391">
        <v>5</v>
      </c>
      <c r="GO37" s="390">
        <v>88.999523142226366</v>
      </c>
      <c r="GP37" s="391">
        <v>4</v>
      </c>
      <c r="GQ37" s="387">
        <v>960.66210631160163</v>
      </c>
      <c r="GR37" s="386">
        <v>10</v>
      </c>
      <c r="GS37" s="387">
        <v>1494.5547856307555</v>
      </c>
      <c r="GT37" s="386">
        <v>19</v>
      </c>
      <c r="GU37" s="387">
        <v>27.026270044609511</v>
      </c>
      <c r="GV37" s="386">
        <v>36</v>
      </c>
      <c r="GW37" s="387">
        <v>30.815562590324856</v>
      </c>
      <c r="GX37" s="386">
        <v>32</v>
      </c>
      <c r="GY37" s="388">
        <v>456.19045480114301</v>
      </c>
      <c r="GZ37" s="386">
        <v>24</v>
      </c>
      <c r="HA37" s="387">
        <v>31.390090028449553</v>
      </c>
      <c r="HB37" s="386">
        <v>25</v>
      </c>
      <c r="HC37" s="387">
        <v>466.41182022305242</v>
      </c>
      <c r="HD37" s="386">
        <v>12</v>
      </c>
      <c r="HE37" s="387">
        <v>4.126151601077396</v>
      </c>
      <c r="HF37" s="386">
        <v>20</v>
      </c>
      <c r="HG37" s="385">
        <v>300.35714285714283</v>
      </c>
      <c r="HH37" s="386">
        <v>15</v>
      </c>
      <c r="HI37" s="385">
        <v>2.5592585880100303</v>
      </c>
      <c r="HJ37" s="386">
        <v>18</v>
      </c>
      <c r="HK37" s="385">
        <v>6.6540723288260786</v>
      </c>
      <c r="HL37" s="386">
        <v>19</v>
      </c>
      <c r="HM37" s="385">
        <v>7.44</v>
      </c>
      <c r="HN37" s="386">
        <v>3</v>
      </c>
    </row>
    <row r="38" spans="2:222" s="374" customFormat="1">
      <c r="B38" s="375" t="s">
        <v>34</v>
      </c>
      <c r="C38" s="385">
        <v>8479.4699999999993</v>
      </c>
      <c r="D38" s="386">
        <v>11</v>
      </c>
      <c r="E38" s="387">
        <v>72.746935237544889</v>
      </c>
      <c r="F38" s="386">
        <v>14</v>
      </c>
      <c r="G38" s="387">
        <v>17.2</v>
      </c>
      <c r="H38" s="386">
        <v>17</v>
      </c>
      <c r="I38" s="388">
        <v>1897</v>
      </c>
      <c r="J38" s="386">
        <v>25</v>
      </c>
      <c r="K38" s="388">
        <v>2124</v>
      </c>
      <c r="L38" s="386">
        <v>14</v>
      </c>
      <c r="M38" s="388">
        <v>2843990</v>
      </c>
      <c r="N38" s="386">
        <v>12</v>
      </c>
      <c r="O38" s="388">
        <v>2837348</v>
      </c>
      <c r="P38" s="386">
        <v>12</v>
      </c>
      <c r="Q38" s="387">
        <v>335.39793264893359</v>
      </c>
      <c r="R38" s="386">
        <v>17</v>
      </c>
      <c r="S38" s="387">
        <v>13.110834483468366</v>
      </c>
      <c r="T38" s="386">
        <v>9</v>
      </c>
      <c r="U38" s="387">
        <v>58.716801745855641</v>
      </c>
      <c r="V38" s="386">
        <v>19</v>
      </c>
      <c r="W38" s="387">
        <v>28.160098796481787</v>
      </c>
      <c r="X38" s="386">
        <v>33</v>
      </c>
      <c r="Y38" s="385">
        <v>-0.23354512498285859</v>
      </c>
      <c r="Z38" s="386">
        <v>12</v>
      </c>
      <c r="AA38" s="385">
        <v>1.57</v>
      </c>
      <c r="AB38" s="386">
        <v>15</v>
      </c>
      <c r="AC38" s="387">
        <v>10.571138964977155</v>
      </c>
      <c r="AD38" s="386">
        <v>34</v>
      </c>
      <c r="AE38" s="388">
        <v>1209288</v>
      </c>
      <c r="AF38" s="386">
        <v>11</v>
      </c>
      <c r="AG38" s="387">
        <v>57.511940910684636</v>
      </c>
      <c r="AH38" s="386">
        <v>16</v>
      </c>
      <c r="AI38" s="385">
        <v>4.7910936550609939</v>
      </c>
      <c r="AJ38" s="386">
        <v>8</v>
      </c>
      <c r="AK38" s="385">
        <v>1.6533044237083361</v>
      </c>
      <c r="AL38" s="386">
        <v>24</v>
      </c>
      <c r="AM38" s="388">
        <v>11237887</v>
      </c>
      <c r="AN38" s="386">
        <v>12</v>
      </c>
      <c r="AO38" s="388">
        <v>970.31415006776808</v>
      </c>
      <c r="AP38" s="386">
        <v>30</v>
      </c>
      <c r="AQ38" s="388">
        <v>3145.4724492821142</v>
      </c>
      <c r="AR38" s="386">
        <v>6</v>
      </c>
      <c r="AS38" s="388">
        <v>123800</v>
      </c>
      <c r="AT38" s="386">
        <v>27</v>
      </c>
      <c r="AU38" s="387">
        <v>222.66187050359713</v>
      </c>
      <c r="AV38" s="386">
        <v>28</v>
      </c>
      <c r="AW38" s="385">
        <v>4.6864766705697898</v>
      </c>
      <c r="AX38" s="386">
        <v>34</v>
      </c>
      <c r="AY38" s="388">
        <v>7510</v>
      </c>
      <c r="AZ38" s="386">
        <v>20</v>
      </c>
      <c r="BA38" s="388">
        <v>339</v>
      </c>
      <c r="BB38" s="386">
        <v>21</v>
      </c>
      <c r="BC38" s="388">
        <v>29658</v>
      </c>
      <c r="BD38" s="386">
        <v>16</v>
      </c>
      <c r="BE38" s="388">
        <v>4003</v>
      </c>
      <c r="BF38" s="386">
        <v>18</v>
      </c>
      <c r="BG38" s="388">
        <v>10354242</v>
      </c>
      <c r="BH38" s="386">
        <v>10</v>
      </c>
      <c r="BI38" s="387">
        <v>4886.3351926834102</v>
      </c>
      <c r="BJ38" s="386">
        <v>10</v>
      </c>
      <c r="BK38" s="388">
        <v>10456.235000000001</v>
      </c>
      <c r="BL38" s="386">
        <v>10</v>
      </c>
      <c r="BM38" s="387">
        <v>85.573649800734046</v>
      </c>
      <c r="BN38" s="386">
        <v>33</v>
      </c>
      <c r="BO38" s="385">
        <v>9.9153904380337803</v>
      </c>
      <c r="BP38" s="386">
        <v>13</v>
      </c>
      <c r="BQ38" s="389">
        <v>0.60157000000000005</v>
      </c>
      <c r="BR38" s="386">
        <v>14</v>
      </c>
      <c r="BS38" s="388">
        <v>748240.44107384782</v>
      </c>
      <c r="BT38" s="386">
        <v>34</v>
      </c>
      <c r="BU38" s="388">
        <v>150374.13867121216</v>
      </c>
      <c r="BV38" s="386">
        <v>39</v>
      </c>
      <c r="BW38" s="388">
        <v>325426.31711020292</v>
      </c>
      <c r="BX38" s="386">
        <v>41</v>
      </c>
      <c r="BY38" s="388">
        <v>321114.50622200733</v>
      </c>
      <c r="BZ38" s="386">
        <v>41</v>
      </c>
      <c r="CA38" s="388">
        <v>65968.001105257441</v>
      </c>
      <c r="CB38" s="386">
        <v>36</v>
      </c>
      <c r="CC38" s="388">
        <v>36527.618395769568</v>
      </c>
      <c r="CD38" s="386">
        <v>37</v>
      </c>
      <c r="CE38" s="387">
        <v>322.18451665720357</v>
      </c>
      <c r="CF38" s="386">
        <v>33</v>
      </c>
      <c r="CG38" s="387">
        <v>348.92838473601677</v>
      </c>
      <c r="CH38" s="386">
        <v>22</v>
      </c>
      <c r="CI38" s="387">
        <v>178.29223468744001</v>
      </c>
      <c r="CJ38" s="386">
        <v>17</v>
      </c>
      <c r="CK38" s="388">
        <v>26</v>
      </c>
      <c r="CL38" s="386">
        <v>11</v>
      </c>
      <c r="CM38" s="385">
        <v>10.264334560757495</v>
      </c>
      <c r="CN38" s="386">
        <v>20</v>
      </c>
      <c r="CO38" s="385">
        <v>42.031679739227869</v>
      </c>
      <c r="CP38" s="386">
        <v>14</v>
      </c>
      <c r="CQ38" s="385">
        <v>1.3534128691570506</v>
      </c>
      <c r="CR38" s="386">
        <v>21</v>
      </c>
      <c r="CS38" s="387">
        <v>60.731707317073166</v>
      </c>
      <c r="CT38" s="386">
        <v>4</v>
      </c>
      <c r="CU38" s="387">
        <v>97.398373412002158</v>
      </c>
      <c r="CV38" s="386">
        <v>31</v>
      </c>
      <c r="CW38" s="387">
        <v>30.590824862253381</v>
      </c>
      <c r="CX38" s="386">
        <v>22</v>
      </c>
      <c r="CY38" s="387">
        <v>407.52604615346752</v>
      </c>
      <c r="CZ38" s="386">
        <v>33</v>
      </c>
      <c r="DA38" s="388">
        <v>830.57136452772102</v>
      </c>
      <c r="DB38" s="386">
        <v>18</v>
      </c>
      <c r="DC38" s="387">
        <v>59.364000802020954</v>
      </c>
      <c r="DD38" s="386">
        <v>26</v>
      </c>
      <c r="DE38" s="387">
        <v>3.0909014730264377</v>
      </c>
      <c r="DF38" s="386">
        <v>34</v>
      </c>
      <c r="DG38" s="387">
        <v>25.962539878255352</v>
      </c>
      <c r="DH38" s="386">
        <v>18</v>
      </c>
      <c r="DI38" s="387">
        <v>67.656041443458165</v>
      </c>
      <c r="DJ38" s="386">
        <v>16</v>
      </c>
      <c r="DK38" s="387">
        <v>81.545794901568797</v>
      </c>
      <c r="DL38" s="386">
        <v>9</v>
      </c>
      <c r="DM38" s="385">
        <v>1.7709536664053009</v>
      </c>
      <c r="DN38" s="386">
        <v>30</v>
      </c>
      <c r="DO38" s="387">
        <v>46.223472772483561</v>
      </c>
      <c r="DP38" s="386">
        <v>26</v>
      </c>
      <c r="DQ38" s="385">
        <v>1.5647566756126867</v>
      </c>
      <c r="DR38" s="386">
        <v>4</v>
      </c>
      <c r="DS38" s="385">
        <v>1.679008551550204</v>
      </c>
      <c r="DT38" s="386">
        <v>5</v>
      </c>
      <c r="DU38" s="387">
        <v>7.7638706638403816</v>
      </c>
      <c r="DV38" s="386">
        <v>22</v>
      </c>
      <c r="DW38" s="388">
        <v>319842</v>
      </c>
      <c r="DX38" s="386">
        <v>6</v>
      </c>
      <c r="DY38" s="387">
        <v>148.9</v>
      </c>
      <c r="DZ38" s="386">
        <v>24</v>
      </c>
      <c r="EA38" s="385">
        <v>1.35</v>
      </c>
      <c r="EB38" s="386">
        <v>38</v>
      </c>
      <c r="EC38" s="387">
        <v>449.30799999999999</v>
      </c>
      <c r="ED38" s="386">
        <v>31</v>
      </c>
      <c r="EE38" s="387">
        <v>250.26599999999999</v>
      </c>
      <c r="EF38" s="386">
        <v>39</v>
      </c>
      <c r="EG38" s="387">
        <v>99.1</v>
      </c>
      <c r="EH38" s="386">
        <v>19</v>
      </c>
      <c r="EI38" s="388">
        <v>14890</v>
      </c>
      <c r="EJ38" s="386">
        <v>17</v>
      </c>
      <c r="EK38" s="387">
        <v>87.8</v>
      </c>
      <c r="EL38" s="386">
        <v>22</v>
      </c>
      <c r="EM38" s="387">
        <v>83.234234234234236</v>
      </c>
      <c r="EN38" s="386">
        <v>15</v>
      </c>
      <c r="EO38" s="387">
        <v>64.331199415792497</v>
      </c>
      <c r="EP38" s="386">
        <v>25</v>
      </c>
      <c r="EQ38" s="387">
        <v>62.552498500042852</v>
      </c>
      <c r="ER38" s="386">
        <v>38</v>
      </c>
      <c r="ES38" s="388">
        <v>223.41</v>
      </c>
      <c r="ET38" s="386">
        <v>40</v>
      </c>
      <c r="EU38" s="387">
        <v>94.064042084219437</v>
      </c>
      <c r="EV38" s="386">
        <v>35</v>
      </c>
      <c r="EW38" s="387">
        <v>73.599999999999994</v>
      </c>
      <c r="EX38" s="386">
        <v>20</v>
      </c>
      <c r="EY38" s="387">
        <v>331.69666560009006</v>
      </c>
      <c r="EZ38" s="386">
        <v>38</v>
      </c>
      <c r="FA38" s="387">
        <v>25.587273749994715</v>
      </c>
      <c r="FB38" s="386">
        <v>40</v>
      </c>
      <c r="FC38" s="387">
        <v>60.7</v>
      </c>
      <c r="FD38" s="386">
        <v>27</v>
      </c>
      <c r="FE38" s="387">
        <v>43.1</v>
      </c>
      <c r="FF38" s="386">
        <v>6</v>
      </c>
      <c r="FG38" s="387">
        <v>329.9</v>
      </c>
      <c r="FH38" s="386">
        <v>4</v>
      </c>
      <c r="FI38" s="387">
        <v>662.81699752403779</v>
      </c>
      <c r="FJ38" s="386">
        <v>38</v>
      </c>
      <c r="FK38" s="387">
        <v>505.16172494947466</v>
      </c>
      <c r="FL38" s="386">
        <v>37</v>
      </c>
      <c r="FM38" s="385">
        <v>132.84809880090529</v>
      </c>
      <c r="FN38" s="386">
        <v>11</v>
      </c>
      <c r="FO38" s="387">
        <v>33.552458140488937</v>
      </c>
      <c r="FP38" s="386">
        <v>28</v>
      </c>
      <c r="FQ38" s="385">
        <v>16.470522048249116</v>
      </c>
      <c r="FR38" s="386">
        <v>16</v>
      </c>
      <c r="FS38" s="385">
        <v>32.790988735919903</v>
      </c>
      <c r="FT38" s="386">
        <v>26</v>
      </c>
      <c r="FU38" s="387">
        <v>17.735919899874844</v>
      </c>
      <c r="FV38" s="386">
        <v>36</v>
      </c>
      <c r="FW38" s="387">
        <v>51.104059142551421</v>
      </c>
      <c r="FX38" s="386">
        <v>28</v>
      </c>
      <c r="FY38" s="387">
        <v>23.817204301075268</v>
      </c>
      <c r="FZ38" s="386">
        <v>31</v>
      </c>
      <c r="GA38" s="387">
        <v>206.56613147206474</v>
      </c>
      <c r="GB38" s="386">
        <v>34</v>
      </c>
      <c r="GC38" s="385">
        <v>81.08</v>
      </c>
      <c r="GD38" s="386">
        <v>9</v>
      </c>
      <c r="GE38" s="385">
        <v>87.33</v>
      </c>
      <c r="GF38" s="386">
        <v>10</v>
      </c>
      <c r="GG38" s="387">
        <v>25.719324856602089</v>
      </c>
      <c r="GH38" s="386">
        <v>46</v>
      </c>
      <c r="GI38" s="387">
        <v>562.63806907013168</v>
      </c>
      <c r="GJ38" s="386">
        <v>33</v>
      </c>
      <c r="GK38" s="387">
        <v>1.8912737508796622</v>
      </c>
      <c r="GL38" s="386">
        <v>31</v>
      </c>
      <c r="GM38" s="390">
        <v>254.60394706606311</v>
      </c>
      <c r="GN38" s="391">
        <v>19</v>
      </c>
      <c r="GO38" s="390">
        <v>86.418726218990415</v>
      </c>
      <c r="GP38" s="391">
        <v>5</v>
      </c>
      <c r="GQ38" s="387">
        <v>844.27430121366854</v>
      </c>
      <c r="GR38" s="386">
        <v>22</v>
      </c>
      <c r="GS38" s="387">
        <v>1424.0057969625157</v>
      </c>
      <c r="GT38" s="386">
        <v>20</v>
      </c>
      <c r="GU38" s="387">
        <v>31.352498467634106</v>
      </c>
      <c r="GV38" s="386">
        <v>14</v>
      </c>
      <c r="GW38" s="387">
        <v>31.226342345034869</v>
      </c>
      <c r="GX38" s="386">
        <v>28</v>
      </c>
      <c r="GY38" s="388">
        <v>454.55474619257132</v>
      </c>
      <c r="GZ38" s="386">
        <v>26</v>
      </c>
      <c r="HA38" s="387">
        <v>27.525703579539769</v>
      </c>
      <c r="HB38" s="386">
        <v>36</v>
      </c>
      <c r="HC38" s="387">
        <v>344.08891683360662</v>
      </c>
      <c r="HD38" s="386">
        <v>24</v>
      </c>
      <c r="HE38" s="387">
        <v>3.0309993698340842</v>
      </c>
      <c r="HF38" s="386">
        <v>33</v>
      </c>
      <c r="HG38" s="385">
        <v>254.44305381727159</v>
      </c>
      <c r="HH38" s="386">
        <v>25</v>
      </c>
      <c r="HI38" s="385">
        <v>2.7138017613630754</v>
      </c>
      <c r="HJ38" s="386">
        <v>13</v>
      </c>
      <c r="HK38" s="385">
        <v>6.0292216534594978</v>
      </c>
      <c r="HL38" s="386">
        <v>27</v>
      </c>
      <c r="HM38" s="385">
        <v>5.79</v>
      </c>
      <c r="HN38" s="386">
        <v>14</v>
      </c>
    </row>
    <row r="39" spans="2:222" s="374" customFormat="1">
      <c r="B39" s="375" t="s">
        <v>35</v>
      </c>
      <c r="C39" s="385">
        <v>6112.34</v>
      </c>
      <c r="D39" s="386">
        <v>23</v>
      </c>
      <c r="E39" s="387">
        <v>72.076959573319371</v>
      </c>
      <c r="F39" s="386">
        <v>15</v>
      </c>
      <c r="G39" s="387">
        <v>16.5</v>
      </c>
      <c r="H39" s="386">
        <v>25</v>
      </c>
      <c r="I39" s="388">
        <v>1781</v>
      </c>
      <c r="J39" s="386">
        <v>38</v>
      </c>
      <c r="K39" s="388">
        <v>2493</v>
      </c>
      <c r="L39" s="386">
        <v>6</v>
      </c>
      <c r="M39" s="388">
        <v>1404729</v>
      </c>
      <c r="N39" s="386">
        <v>27</v>
      </c>
      <c r="O39" s="388">
        <v>1394400</v>
      </c>
      <c r="P39" s="386">
        <v>27</v>
      </c>
      <c r="Q39" s="387">
        <v>229.82003501137052</v>
      </c>
      <c r="R39" s="386">
        <v>28</v>
      </c>
      <c r="S39" s="387">
        <v>11.976477337923122</v>
      </c>
      <c r="T39" s="386">
        <v>34</v>
      </c>
      <c r="U39" s="387">
        <v>55.149168100975324</v>
      </c>
      <c r="V39" s="386">
        <v>44</v>
      </c>
      <c r="W39" s="387">
        <v>32.845668387837065</v>
      </c>
      <c r="X39" s="386">
        <v>4</v>
      </c>
      <c r="Y39" s="385">
        <v>-0.73530196927663627</v>
      </c>
      <c r="Z39" s="386">
        <v>37</v>
      </c>
      <c r="AA39" s="385">
        <v>1.58</v>
      </c>
      <c r="AB39" s="386">
        <v>14</v>
      </c>
      <c r="AC39" s="387">
        <v>13.171256454388983</v>
      </c>
      <c r="AD39" s="386">
        <v>9</v>
      </c>
      <c r="AE39" s="388">
        <v>597426</v>
      </c>
      <c r="AF39" s="386">
        <v>25</v>
      </c>
      <c r="AG39" s="387">
        <v>57.867417889412245</v>
      </c>
      <c r="AH39" s="386">
        <v>14</v>
      </c>
      <c r="AI39" s="385">
        <v>4.2355134825014344</v>
      </c>
      <c r="AJ39" s="386">
        <v>37</v>
      </c>
      <c r="AK39" s="385">
        <v>1.5411646586345382</v>
      </c>
      <c r="AL39" s="386">
        <v>37</v>
      </c>
      <c r="AM39" s="388">
        <v>5969042</v>
      </c>
      <c r="AN39" s="386">
        <v>23</v>
      </c>
      <c r="AO39" s="388">
        <v>1014.5584177445511</v>
      </c>
      <c r="AP39" s="386">
        <v>27</v>
      </c>
      <c r="AQ39" s="388">
        <v>3125.5622513631088</v>
      </c>
      <c r="AR39" s="386">
        <v>9</v>
      </c>
      <c r="AS39" s="388">
        <v>68100</v>
      </c>
      <c r="AT39" s="386">
        <v>39</v>
      </c>
      <c r="AU39" s="387">
        <v>141.58004158004158</v>
      </c>
      <c r="AV39" s="386">
        <v>41</v>
      </c>
      <c r="AW39" s="385">
        <v>5.9491886861301646</v>
      </c>
      <c r="AX39" s="386">
        <v>30</v>
      </c>
      <c r="AY39" s="388">
        <v>2180</v>
      </c>
      <c r="AZ39" s="386">
        <v>37</v>
      </c>
      <c r="BA39" s="388">
        <v>191</v>
      </c>
      <c r="BB39" s="386">
        <v>27</v>
      </c>
      <c r="BC39" s="388">
        <v>16704</v>
      </c>
      <c r="BD39" s="386">
        <v>26</v>
      </c>
      <c r="BE39" s="388">
        <v>5106</v>
      </c>
      <c r="BF39" s="386">
        <v>13</v>
      </c>
      <c r="BG39" s="388">
        <v>6309360</v>
      </c>
      <c r="BH39" s="386">
        <v>18</v>
      </c>
      <c r="BI39" s="387">
        <v>6739.9771394387408</v>
      </c>
      <c r="BJ39" s="386">
        <v>2</v>
      </c>
      <c r="BK39" s="388">
        <v>2781.3870000000002</v>
      </c>
      <c r="BL39" s="386">
        <v>31</v>
      </c>
      <c r="BM39" s="387">
        <v>95.364424325367594</v>
      </c>
      <c r="BN39" s="386">
        <v>16</v>
      </c>
      <c r="BO39" s="385">
        <v>9.2704459203036045</v>
      </c>
      <c r="BP39" s="386">
        <v>21</v>
      </c>
      <c r="BQ39" s="389">
        <v>0.44030999999999998</v>
      </c>
      <c r="BR39" s="386">
        <v>26</v>
      </c>
      <c r="BS39" s="388">
        <v>908943.66465863457</v>
      </c>
      <c r="BT39" s="386">
        <v>17</v>
      </c>
      <c r="BU39" s="388">
        <v>216436.38155872512</v>
      </c>
      <c r="BV39" s="386">
        <v>26</v>
      </c>
      <c r="BW39" s="388">
        <v>459287.8062248996</v>
      </c>
      <c r="BX39" s="386">
        <v>26</v>
      </c>
      <c r="BY39" s="388">
        <v>453077.359437751</v>
      </c>
      <c r="BZ39" s="386">
        <v>25</v>
      </c>
      <c r="CA39" s="388">
        <v>125164.87449799197</v>
      </c>
      <c r="CB39" s="386">
        <v>20</v>
      </c>
      <c r="CC39" s="388">
        <v>56923.05077452668</v>
      </c>
      <c r="CD39" s="386">
        <v>23</v>
      </c>
      <c r="CE39" s="387">
        <v>455.02122463220326</v>
      </c>
      <c r="CF39" s="386">
        <v>14</v>
      </c>
      <c r="CG39" s="387">
        <v>470.58160504959426</v>
      </c>
      <c r="CH39" s="386">
        <v>9</v>
      </c>
      <c r="CI39" s="387">
        <v>231.04693140794225</v>
      </c>
      <c r="CJ39" s="386">
        <v>4</v>
      </c>
      <c r="CK39" s="388">
        <v>15</v>
      </c>
      <c r="CL39" s="386">
        <v>20</v>
      </c>
      <c r="CM39" s="385">
        <v>8.8683469343540118</v>
      </c>
      <c r="CN39" s="386">
        <v>27</v>
      </c>
      <c r="CO39" s="385">
        <v>37.28165938864629</v>
      </c>
      <c r="CP39" s="386">
        <v>29</v>
      </c>
      <c r="CQ39" s="385">
        <v>1.1382888606522659</v>
      </c>
      <c r="CR39" s="386">
        <v>32</v>
      </c>
      <c r="CS39" s="387">
        <v>43.459058387068275</v>
      </c>
      <c r="CT39" s="386">
        <v>44</v>
      </c>
      <c r="CU39" s="387">
        <v>159.46136229835079</v>
      </c>
      <c r="CV39" s="386">
        <v>24</v>
      </c>
      <c r="CW39" s="387">
        <v>37.729697329520498</v>
      </c>
      <c r="CX39" s="386">
        <v>11</v>
      </c>
      <c r="CY39" s="387">
        <v>517.53754638795101</v>
      </c>
      <c r="CZ39" s="386">
        <v>23</v>
      </c>
      <c r="DA39" s="388">
        <v>644.57114170969601</v>
      </c>
      <c r="DB39" s="386">
        <v>29</v>
      </c>
      <c r="DC39" s="387">
        <v>56.26661219610407</v>
      </c>
      <c r="DD39" s="386">
        <v>46</v>
      </c>
      <c r="DE39" s="387">
        <v>4.8076460967234338</v>
      </c>
      <c r="DF39" s="386">
        <v>26</v>
      </c>
      <c r="DG39" s="387">
        <v>25.58791383413303</v>
      </c>
      <c r="DH39" s="386">
        <v>19</v>
      </c>
      <c r="DI39" s="387">
        <v>67.530599114776706</v>
      </c>
      <c r="DJ39" s="386">
        <v>17</v>
      </c>
      <c r="DK39" s="387">
        <v>81.174199849620564</v>
      </c>
      <c r="DL39" s="386">
        <v>10</v>
      </c>
      <c r="DM39" s="385">
        <v>2.7350453851341401</v>
      </c>
      <c r="DN39" s="386">
        <v>20</v>
      </c>
      <c r="DO39" s="387">
        <v>44.145449759659897</v>
      </c>
      <c r="DP39" s="386">
        <v>40</v>
      </c>
      <c r="DQ39" s="385">
        <v>1.278841910706634</v>
      </c>
      <c r="DR39" s="386">
        <v>18</v>
      </c>
      <c r="DS39" s="385">
        <v>1.4134305724279064</v>
      </c>
      <c r="DT39" s="386">
        <v>19</v>
      </c>
      <c r="DU39" s="387">
        <v>8.4010974481026057</v>
      </c>
      <c r="DV39" s="386">
        <v>14</v>
      </c>
      <c r="DW39" s="388">
        <v>303791</v>
      </c>
      <c r="DX39" s="386">
        <v>16</v>
      </c>
      <c r="DY39" s="387">
        <v>146.9</v>
      </c>
      <c r="DZ39" s="386">
        <v>31</v>
      </c>
      <c r="EA39" s="385">
        <v>1.01</v>
      </c>
      <c r="EB39" s="386">
        <v>46</v>
      </c>
      <c r="EC39" s="387">
        <v>493.65</v>
      </c>
      <c r="ED39" s="386">
        <v>14</v>
      </c>
      <c r="EE39" s="387">
        <v>260.19099999999997</v>
      </c>
      <c r="EF39" s="386">
        <v>32</v>
      </c>
      <c r="EG39" s="387">
        <v>99.1</v>
      </c>
      <c r="EH39" s="386">
        <v>19</v>
      </c>
      <c r="EI39" s="388">
        <v>15623</v>
      </c>
      <c r="EJ39" s="386">
        <v>11</v>
      </c>
      <c r="EK39" s="387">
        <v>73.3</v>
      </c>
      <c r="EL39" s="386">
        <v>40</v>
      </c>
      <c r="EM39" s="387">
        <v>69.85799828913602</v>
      </c>
      <c r="EN39" s="386">
        <v>38</v>
      </c>
      <c r="EO39" s="387">
        <v>59.602696500286861</v>
      </c>
      <c r="EP39" s="386">
        <v>33</v>
      </c>
      <c r="EQ39" s="387">
        <v>67.27241847826086</v>
      </c>
      <c r="ER39" s="386">
        <v>27</v>
      </c>
      <c r="ES39" s="388">
        <v>283.83999999999997</v>
      </c>
      <c r="ET39" s="386">
        <v>26</v>
      </c>
      <c r="EU39" s="387">
        <v>91.607931082328903</v>
      </c>
      <c r="EV39" s="386">
        <v>42</v>
      </c>
      <c r="EW39" s="387">
        <v>64.900000000000006</v>
      </c>
      <c r="EX39" s="386">
        <v>28</v>
      </c>
      <c r="EY39" s="387">
        <v>376.47332688369073</v>
      </c>
      <c r="EZ39" s="386">
        <v>6</v>
      </c>
      <c r="FA39" s="387">
        <v>55.22088353413654</v>
      </c>
      <c r="FB39" s="386">
        <v>24</v>
      </c>
      <c r="FC39" s="387">
        <v>59.9</v>
      </c>
      <c r="FD39" s="386">
        <v>29</v>
      </c>
      <c r="FE39" s="387">
        <v>36</v>
      </c>
      <c r="FF39" s="386">
        <v>11</v>
      </c>
      <c r="FG39" s="387">
        <v>257</v>
      </c>
      <c r="FH39" s="386">
        <v>9</v>
      </c>
      <c r="FI39" s="387">
        <v>762.18667204320923</v>
      </c>
      <c r="FJ39" s="386">
        <v>29</v>
      </c>
      <c r="FK39" s="387">
        <v>580.64600862707903</v>
      </c>
      <c r="FL39" s="386">
        <v>23</v>
      </c>
      <c r="FM39" s="385">
        <v>66.149501388612208</v>
      </c>
      <c r="FN39" s="386">
        <v>23</v>
      </c>
      <c r="FO39" s="387">
        <v>31.411359724612737</v>
      </c>
      <c r="FP39" s="386">
        <v>32</v>
      </c>
      <c r="FQ39" s="385">
        <v>11.681968550517574</v>
      </c>
      <c r="FR39" s="386">
        <v>27</v>
      </c>
      <c r="FS39" s="385">
        <v>35.37117903930131</v>
      </c>
      <c r="FT39" s="386">
        <v>21</v>
      </c>
      <c r="FU39" s="387">
        <v>21.967248908296941</v>
      </c>
      <c r="FV39" s="386">
        <v>15</v>
      </c>
      <c r="FW39" s="387">
        <v>52.352266207687897</v>
      </c>
      <c r="FX39" s="386">
        <v>26</v>
      </c>
      <c r="FY39" s="387">
        <v>31.077844311377245</v>
      </c>
      <c r="FZ39" s="386">
        <v>18</v>
      </c>
      <c r="GA39" s="387">
        <v>265.77739529546756</v>
      </c>
      <c r="GB39" s="386">
        <v>10</v>
      </c>
      <c r="GC39" s="385">
        <v>80.510000000000005</v>
      </c>
      <c r="GD39" s="386">
        <v>30</v>
      </c>
      <c r="GE39" s="385">
        <v>86.88</v>
      </c>
      <c r="GF39" s="386">
        <v>31</v>
      </c>
      <c r="GG39" s="387">
        <v>25.352293673773445</v>
      </c>
      <c r="GH39" s="386">
        <v>47</v>
      </c>
      <c r="GI39" s="387">
        <v>701.09007458405051</v>
      </c>
      <c r="GJ39" s="386">
        <v>7</v>
      </c>
      <c r="GK39" s="387">
        <v>2.4380333197887039</v>
      </c>
      <c r="GL39" s="386">
        <v>7</v>
      </c>
      <c r="GM39" s="390">
        <v>246.41422834193921</v>
      </c>
      <c r="GN39" s="391">
        <v>20</v>
      </c>
      <c r="GO39" s="390">
        <v>68.990246701090072</v>
      </c>
      <c r="GP39" s="391">
        <v>30</v>
      </c>
      <c r="GQ39" s="387">
        <v>964.6442914515203</v>
      </c>
      <c r="GR39" s="386">
        <v>9</v>
      </c>
      <c r="GS39" s="387">
        <v>1924.9856569133676</v>
      </c>
      <c r="GT39" s="386">
        <v>6</v>
      </c>
      <c r="GU39" s="387">
        <v>41.764673793365766</v>
      </c>
      <c r="GV39" s="386">
        <v>4</v>
      </c>
      <c r="GW39" s="387">
        <v>30.263912794033274</v>
      </c>
      <c r="GX39" s="386">
        <v>35</v>
      </c>
      <c r="GY39" s="388">
        <v>492.67785427423979</v>
      </c>
      <c r="GZ39" s="386">
        <v>15</v>
      </c>
      <c r="HA39" s="387">
        <v>31.124497991967871</v>
      </c>
      <c r="HB39" s="386">
        <v>27</v>
      </c>
      <c r="HC39" s="387">
        <v>387.33505450372922</v>
      </c>
      <c r="HD39" s="386">
        <v>17</v>
      </c>
      <c r="HE39" s="387">
        <v>4.5897877223178423</v>
      </c>
      <c r="HF39" s="386">
        <v>14</v>
      </c>
      <c r="HG39" s="385">
        <v>275.76419213973799</v>
      </c>
      <c r="HH39" s="386">
        <v>19</v>
      </c>
      <c r="HI39" s="385">
        <v>1.7928858290304073</v>
      </c>
      <c r="HJ39" s="386">
        <v>35</v>
      </c>
      <c r="HK39" s="385">
        <v>4.9139414802065398</v>
      </c>
      <c r="HL39" s="386">
        <v>37</v>
      </c>
      <c r="HM39" s="385">
        <v>5.75</v>
      </c>
      <c r="HN39" s="386">
        <v>15</v>
      </c>
    </row>
    <row r="40" spans="2:222" s="374" customFormat="1">
      <c r="B40" s="375" t="s">
        <v>36</v>
      </c>
      <c r="C40" s="385">
        <v>4146.79</v>
      </c>
      <c r="D40" s="386">
        <v>36</v>
      </c>
      <c r="E40" s="387">
        <v>75.638165748254622</v>
      </c>
      <c r="F40" s="386">
        <v>10</v>
      </c>
      <c r="G40" s="387">
        <v>17.600000000000001</v>
      </c>
      <c r="H40" s="386">
        <v>12</v>
      </c>
      <c r="I40" s="388">
        <v>2099</v>
      </c>
      <c r="J40" s="386">
        <v>9</v>
      </c>
      <c r="K40" s="388">
        <v>1715</v>
      </c>
      <c r="L40" s="386">
        <v>24</v>
      </c>
      <c r="M40" s="388">
        <v>755733</v>
      </c>
      <c r="N40" s="386">
        <v>44</v>
      </c>
      <c r="O40" s="388">
        <v>750176</v>
      </c>
      <c r="P40" s="386">
        <v>44</v>
      </c>
      <c r="Q40" s="387">
        <v>182.25145599459807</v>
      </c>
      <c r="R40" s="386">
        <v>35</v>
      </c>
      <c r="S40" s="387">
        <v>11.463976453525571</v>
      </c>
      <c r="T40" s="386">
        <v>42</v>
      </c>
      <c r="U40" s="387">
        <v>56.786674060487144</v>
      </c>
      <c r="V40" s="386">
        <v>35</v>
      </c>
      <c r="W40" s="387">
        <v>31.725888324873097</v>
      </c>
      <c r="X40" s="386">
        <v>5</v>
      </c>
      <c r="Y40" s="385">
        <v>-0.73531260378996288</v>
      </c>
      <c r="Z40" s="386">
        <v>38</v>
      </c>
      <c r="AA40" s="385">
        <v>1.51</v>
      </c>
      <c r="AB40" s="386">
        <v>23</v>
      </c>
      <c r="AC40" s="387">
        <v>13.136917203429594</v>
      </c>
      <c r="AD40" s="386">
        <v>10</v>
      </c>
      <c r="AE40" s="388">
        <v>304911</v>
      </c>
      <c r="AF40" s="386">
        <v>43</v>
      </c>
      <c r="AG40" s="387">
        <v>54.926847506321522</v>
      </c>
      <c r="AH40" s="386">
        <v>32</v>
      </c>
      <c r="AI40" s="385">
        <v>4.2350061852152026</v>
      </c>
      <c r="AJ40" s="386">
        <v>38</v>
      </c>
      <c r="AK40" s="385">
        <v>1.5782962931365441</v>
      </c>
      <c r="AL40" s="386">
        <v>35</v>
      </c>
      <c r="AM40" s="388">
        <v>3012328</v>
      </c>
      <c r="AN40" s="386">
        <v>43</v>
      </c>
      <c r="AO40" s="388">
        <v>1355.3336638104006</v>
      </c>
      <c r="AP40" s="386">
        <v>4</v>
      </c>
      <c r="AQ40" s="388">
        <v>2905.3836808646565</v>
      </c>
      <c r="AR40" s="386">
        <v>18</v>
      </c>
      <c r="AS40" s="388">
        <v>110100</v>
      </c>
      <c r="AT40" s="386">
        <v>32</v>
      </c>
      <c r="AU40" s="387">
        <v>373.22033898305085</v>
      </c>
      <c r="AV40" s="386">
        <v>8</v>
      </c>
      <c r="AW40" s="385">
        <v>10.090485420335769</v>
      </c>
      <c r="AX40" s="386">
        <v>8</v>
      </c>
      <c r="AY40" s="388">
        <v>11550</v>
      </c>
      <c r="AZ40" s="386">
        <v>10</v>
      </c>
      <c r="BA40" s="388">
        <v>297</v>
      </c>
      <c r="BB40" s="386">
        <v>22</v>
      </c>
      <c r="BC40" s="388">
        <v>11257</v>
      </c>
      <c r="BD40" s="386">
        <v>30</v>
      </c>
      <c r="BE40" s="388">
        <v>2512</v>
      </c>
      <c r="BF40" s="386">
        <v>26</v>
      </c>
      <c r="BG40" s="388">
        <v>1703637</v>
      </c>
      <c r="BH40" s="386">
        <v>40</v>
      </c>
      <c r="BI40" s="387">
        <v>3778.554794064808</v>
      </c>
      <c r="BJ40" s="386">
        <v>21</v>
      </c>
      <c r="BK40" s="388">
        <v>1343.338</v>
      </c>
      <c r="BL40" s="386">
        <v>46</v>
      </c>
      <c r="BM40" s="387">
        <v>101.70219131927958</v>
      </c>
      <c r="BN40" s="386">
        <v>7</v>
      </c>
      <c r="BO40" s="385">
        <v>8.3728081934688188</v>
      </c>
      <c r="BP40" s="386">
        <v>40</v>
      </c>
      <c r="BQ40" s="389">
        <v>0.32945999999999998</v>
      </c>
      <c r="BR40" s="386">
        <v>41</v>
      </c>
      <c r="BS40" s="388">
        <v>1144693.3452949708</v>
      </c>
      <c r="BT40" s="386">
        <v>6</v>
      </c>
      <c r="BU40" s="388">
        <v>285901.55061938224</v>
      </c>
      <c r="BV40" s="386">
        <v>16</v>
      </c>
      <c r="BW40" s="388">
        <v>638046.31313185173</v>
      </c>
      <c r="BX40" s="386">
        <v>4</v>
      </c>
      <c r="BY40" s="388">
        <v>608197.18172802113</v>
      </c>
      <c r="BZ40" s="386">
        <v>6</v>
      </c>
      <c r="CA40" s="388">
        <v>199557.86642067996</v>
      </c>
      <c r="CB40" s="386">
        <v>5</v>
      </c>
      <c r="CC40" s="388">
        <v>71136.136053406139</v>
      </c>
      <c r="CD40" s="386">
        <v>16</v>
      </c>
      <c r="CE40" s="387">
        <v>556.05230803621328</v>
      </c>
      <c r="CF40" s="386">
        <v>5</v>
      </c>
      <c r="CG40" s="387">
        <v>467.7754677754678</v>
      </c>
      <c r="CH40" s="386">
        <v>10</v>
      </c>
      <c r="CI40" s="387">
        <v>195.01180334599201</v>
      </c>
      <c r="CJ40" s="386">
        <v>12</v>
      </c>
      <c r="CK40" s="388">
        <v>7</v>
      </c>
      <c r="CL40" s="386">
        <v>40</v>
      </c>
      <c r="CM40" s="385">
        <v>8.6199751346871114</v>
      </c>
      <c r="CN40" s="386">
        <v>29</v>
      </c>
      <c r="CO40" s="385">
        <v>34.637265267079499</v>
      </c>
      <c r="CP40" s="386">
        <v>38</v>
      </c>
      <c r="CQ40" s="385">
        <v>0.73706377858002414</v>
      </c>
      <c r="CR40" s="386">
        <v>47</v>
      </c>
      <c r="CS40" s="387">
        <v>53.111904392363805</v>
      </c>
      <c r="CT40" s="386">
        <v>17</v>
      </c>
      <c r="CU40" s="387">
        <v>427.39962394125968</v>
      </c>
      <c r="CV40" s="386">
        <v>4</v>
      </c>
      <c r="CW40" s="387">
        <v>37.050122199242324</v>
      </c>
      <c r="CX40" s="386">
        <v>13</v>
      </c>
      <c r="CY40" s="387">
        <v>505.46952428966313</v>
      </c>
      <c r="CZ40" s="386">
        <v>26</v>
      </c>
      <c r="DA40" s="388">
        <v>610.05683999488122</v>
      </c>
      <c r="DB40" s="386">
        <v>32</v>
      </c>
      <c r="DC40" s="387">
        <v>56.612266278555502</v>
      </c>
      <c r="DD40" s="386">
        <v>45</v>
      </c>
      <c r="DE40" s="387">
        <v>8.1905828419450231</v>
      </c>
      <c r="DF40" s="386">
        <v>13</v>
      </c>
      <c r="DG40" s="387">
        <v>23.353047190775314</v>
      </c>
      <c r="DH40" s="386">
        <v>25</v>
      </c>
      <c r="DI40" s="387">
        <v>65.29340402326001</v>
      </c>
      <c r="DJ40" s="386">
        <v>26</v>
      </c>
      <c r="DK40" s="387">
        <v>75.363219074615202</v>
      </c>
      <c r="DL40" s="386">
        <v>43</v>
      </c>
      <c r="DM40" s="385">
        <v>1.8763159583092741</v>
      </c>
      <c r="DN40" s="386">
        <v>28</v>
      </c>
      <c r="DO40" s="387">
        <v>44.871611370337504</v>
      </c>
      <c r="DP40" s="386">
        <v>35</v>
      </c>
      <c r="DQ40" s="385">
        <v>1.1444506127148615</v>
      </c>
      <c r="DR40" s="386">
        <v>29</v>
      </c>
      <c r="DS40" s="385">
        <v>1.3510883642332279</v>
      </c>
      <c r="DT40" s="386">
        <v>24</v>
      </c>
      <c r="DU40" s="387">
        <v>7.6489533011272144</v>
      </c>
      <c r="DV40" s="386">
        <v>25</v>
      </c>
      <c r="DW40" s="388">
        <v>295292</v>
      </c>
      <c r="DX40" s="386">
        <v>21</v>
      </c>
      <c r="DY40" s="387">
        <v>151.19999999999999</v>
      </c>
      <c r="DZ40" s="386">
        <v>9</v>
      </c>
      <c r="EA40" s="385">
        <v>2.77</v>
      </c>
      <c r="EB40" s="386">
        <v>5</v>
      </c>
      <c r="EC40" s="387">
        <v>516.18100000000004</v>
      </c>
      <c r="ED40" s="386">
        <v>6</v>
      </c>
      <c r="EE40" s="387">
        <v>305.23899999999998</v>
      </c>
      <c r="EF40" s="386">
        <v>5</v>
      </c>
      <c r="EG40" s="387">
        <v>99.3</v>
      </c>
      <c r="EH40" s="386">
        <v>15</v>
      </c>
      <c r="EI40" s="388">
        <v>14079</v>
      </c>
      <c r="EJ40" s="386">
        <v>23</v>
      </c>
      <c r="EK40" s="387">
        <v>81.599999999999994</v>
      </c>
      <c r="EL40" s="386">
        <v>33</v>
      </c>
      <c r="EM40" s="387">
        <v>70.438679245283012</v>
      </c>
      <c r="EN40" s="386">
        <v>36</v>
      </c>
      <c r="EO40" s="387">
        <v>62.092095721537341</v>
      </c>
      <c r="EP40" s="386">
        <v>29</v>
      </c>
      <c r="EQ40" s="387">
        <v>71.787148594377513</v>
      </c>
      <c r="ER40" s="386">
        <v>12</v>
      </c>
      <c r="ES40" s="388">
        <v>292.82</v>
      </c>
      <c r="ET40" s="386">
        <v>23</v>
      </c>
      <c r="EU40" s="387">
        <v>94.547806201359123</v>
      </c>
      <c r="EV40" s="386">
        <v>33</v>
      </c>
      <c r="EW40" s="387">
        <v>17.8</v>
      </c>
      <c r="EX40" s="386">
        <v>47</v>
      </c>
      <c r="EY40" s="387">
        <v>357.24786399429428</v>
      </c>
      <c r="EZ40" s="386">
        <v>18</v>
      </c>
      <c r="FA40" s="387">
        <v>77.715096190760562</v>
      </c>
      <c r="FB40" s="386">
        <v>9</v>
      </c>
      <c r="FC40" s="387">
        <v>46.3</v>
      </c>
      <c r="FD40" s="386">
        <v>45</v>
      </c>
      <c r="FE40" s="387">
        <v>21.9</v>
      </c>
      <c r="FF40" s="386">
        <v>32</v>
      </c>
      <c r="FG40" s="387">
        <v>116.1</v>
      </c>
      <c r="FH40" s="386">
        <v>32</v>
      </c>
      <c r="FI40" s="387">
        <v>811.06445454343225</v>
      </c>
      <c r="FJ40" s="386">
        <v>13</v>
      </c>
      <c r="FK40" s="387">
        <v>593.11082119775506</v>
      </c>
      <c r="FL40" s="386">
        <v>18</v>
      </c>
      <c r="FM40" s="385">
        <v>25.935458325084142</v>
      </c>
      <c r="FN40" s="386">
        <v>43</v>
      </c>
      <c r="FO40" s="387">
        <v>27.860128823102848</v>
      </c>
      <c r="FP40" s="386">
        <v>36</v>
      </c>
      <c r="FQ40" s="385">
        <v>18.969662566012069</v>
      </c>
      <c r="FR40" s="386">
        <v>12</v>
      </c>
      <c r="FS40" s="385">
        <v>49.579831932773111</v>
      </c>
      <c r="FT40" s="386">
        <v>2</v>
      </c>
      <c r="FU40" s="387">
        <v>24.113445378151262</v>
      </c>
      <c r="FV40" s="386">
        <v>11</v>
      </c>
      <c r="FW40" s="387">
        <v>83.980292624664074</v>
      </c>
      <c r="FX40" s="386">
        <v>2</v>
      </c>
      <c r="FY40" s="387">
        <v>35.465116279069768</v>
      </c>
      <c r="FZ40" s="386">
        <v>10</v>
      </c>
      <c r="GA40" s="387">
        <v>267.80382203642876</v>
      </c>
      <c r="GB40" s="386">
        <v>9</v>
      </c>
      <c r="GC40" s="385">
        <v>80.319999999999993</v>
      </c>
      <c r="GD40" s="386">
        <v>33</v>
      </c>
      <c r="GE40" s="385">
        <v>86.66</v>
      </c>
      <c r="GF40" s="386">
        <v>39</v>
      </c>
      <c r="GG40" s="387">
        <v>35.245927666465562</v>
      </c>
      <c r="GH40" s="386">
        <v>28</v>
      </c>
      <c r="GI40" s="387">
        <v>643.71560807063941</v>
      </c>
      <c r="GJ40" s="386">
        <v>16</v>
      </c>
      <c r="GK40" s="387">
        <v>2.9928918817807704</v>
      </c>
      <c r="GL40" s="386">
        <v>3</v>
      </c>
      <c r="GM40" s="390">
        <v>315.79256067909398</v>
      </c>
      <c r="GN40" s="391">
        <v>1</v>
      </c>
      <c r="GO40" s="390">
        <v>103.04248602994498</v>
      </c>
      <c r="GP40" s="391">
        <v>2</v>
      </c>
      <c r="GQ40" s="387">
        <v>943.2453184319412</v>
      </c>
      <c r="GR40" s="386">
        <v>13</v>
      </c>
      <c r="GS40" s="387">
        <v>1977.9358443885169</v>
      </c>
      <c r="GT40" s="386">
        <v>3</v>
      </c>
      <c r="GU40" s="387">
        <v>38.632958818243189</v>
      </c>
      <c r="GV40" s="386">
        <v>6</v>
      </c>
      <c r="GW40" s="387">
        <v>32.52570063558418</v>
      </c>
      <c r="GX40" s="386">
        <v>26</v>
      </c>
      <c r="GY40" s="388">
        <v>453.48024996800751</v>
      </c>
      <c r="GZ40" s="386">
        <v>27</v>
      </c>
      <c r="HA40" s="387">
        <v>31.85919037665828</v>
      </c>
      <c r="HB40" s="386">
        <v>22</v>
      </c>
      <c r="HC40" s="387">
        <v>477.08804333916305</v>
      </c>
      <c r="HD40" s="386">
        <v>11</v>
      </c>
      <c r="HE40" s="387">
        <v>6.531800537473873</v>
      </c>
      <c r="HF40" s="386">
        <v>1</v>
      </c>
      <c r="HG40" s="385">
        <v>364.70588235294116</v>
      </c>
      <c r="HH40" s="386">
        <v>10</v>
      </c>
      <c r="HI40" s="385">
        <v>2.2661348803480785</v>
      </c>
      <c r="HJ40" s="386">
        <v>23</v>
      </c>
      <c r="HK40" s="385">
        <v>5.2694301070682075</v>
      </c>
      <c r="HL40" s="386">
        <v>32</v>
      </c>
      <c r="HM40" s="385">
        <v>4.4800000000000004</v>
      </c>
      <c r="HN40" s="386">
        <v>26</v>
      </c>
    </row>
    <row r="41" spans="2:222" s="374" customFormat="1">
      <c r="B41" s="375" t="s">
        <v>37</v>
      </c>
      <c r="C41" s="385">
        <v>1876.73</v>
      </c>
      <c r="D41" s="386">
        <v>47</v>
      </c>
      <c r="E41" s="387">
        <v>46.420350398567713</v>
      </c>
      <c r="F41" s="386">
        <v>38</v>
      </c>
      <c r="G41" s="387">
        <v>17.5</v>
      </c>
      <c r="H41" s="386">
        <v>16</v>
      </c>
      <c r="I41" s="388">
        <v>2029</v>
      </c>
      <c r="J41" s="386">
        <v>15</v>
      </c>
      <c r="K41" s="388">
        <v>1286</v>
      </c>
      <c r="L41" s="386">
        <v>41</v>
      </c>
      <c r="M41" s="388">
        <v>976263</v>
      </c>
      <c r="N41" s="386">
        <v>39</v>
      </c>
      <c r="O41" s="388">
        <v>972113</v>
      </c>
      <c r="P41" s="386">
        <v>39</v>
      </c>
      <c r="Q41" s="387">
        <v>520.19640649644055</v>
      </c>
      <c r="R41" s="386">
        <v>11</v>
      </c>
      <c r="S41" s="387">
        <v>12.549981329331054</v>
      </c>
      <c r="T41" s="386">
        <v>22</v>
      </c>
      <c r="U41" s="387">
        <v>56.886390779672737</v>
      </c>
      <c r="V41" s="386">
        <v>34</v>
      </c>
      <c r="W41" s="387">
        <v>30.552003727961662</v>
      </c>
      <c r="X41" s="386">
        <v>15</v>
      </c>
      <c r="Y41" s="385">
        <v>-0.42509037011542999</v>
      </c>
      <c r="Z41" s="386">
        <v>21</v>
      </c>
      <c r="AA41" s="385">
        <v>1.64</v>
      </c>
      <c r="AB41" s="386">
        <v>9</v>
      </c>
      <c r="AC41" s="387">
        <v>12.248576040028267</v>
      </c>
      <c r="AD41" s="386">
        <v>18</v>
      </c>
      <c r="AE41" s="388">
        <v>397602</v>
      </c>
      <c r="AF41" s="386">
        <v>36</v>
      </c>
      <c r="AG41" s="387">
        <v>57.205698160472032</v>
      </c>
      <c r="AH41" s="386">
        <v>19</v>
      </c>
      <c r="AI41" s="385">
        <v>4.7247593643948802</v>
      </c>
      <c r="AJ41" s="386">
        <v>12</v>
      </c>
      <c r="AK41" s="385">
        <v>1.6592721216566386</v>
      </c>
      <c r="AL41" s="386">
        <v>22</v>
      </c>
      <c r="AM41" s="388">
        <v>3672273</v>
      </c>
      <c r="AN41" s="386">
        <v>36</v>
      </c>
      <c r="AO41" s="388">
        <v>988.64576521727599</v>
      </c>
      <c r="AP41" s="386">
        <v>29</v>
      </c>
      <c r="AQ41" s="388">
        <v>2890.0377338489543</v>
      </c>
      <c r="AR41" s="386">
        <v>20</v>
      </c>
      <c r="AS41" s="388">
        <v>89800</v>
      </c>
      <c r="AT41" s="386">
        <v>35</v>
      </c>
      <c r="AU41" s="387">
        <v>291.55844155844159</v>
      </c>
      <c r="AV41" s="386">
        <v>15</v>
      </c>
      <c r="AW41" s="385">
        <v>8.8437683915070853</v>
      </c>
      <c r="AX41" s="386">
        <v>12</v>
      </c>
      <c r="AY41" s="388">
        <v>4200</v>
      </c>
      <c r="AZ41" s="386">
        <v>28</v>
      </c>
      <c r="BA41" s="388">
        <v>4</v>
      </c>
      <c r="BB41" s="386">
        <v>46</v>
      </c>
      <c r="BC41" s="388">
        <v>20974</v>
      </c>
      <c r="BD41" s="386">
        <v>22</v>
      </c>
      <c r="BE41" s="388">
        <v>2484</v>
      </c>
      <c r="BF41" s="386">
        <v>27</v>
      </c>
      <c r="BG41" s="388">
        <v>2496451</v>
      </c>
      <c r="BH41" s="386">
        <v>32</v>
      </c>
      <c r="BI41" s="387">
        <v>3722.490456877013</v>
      </c>
      <c r="BJ41" s="386">
        <v>22</v>
      </c>
      <c r="BK41" s="388">
        <v>3044.683</v>
      </c>
      <c r="BL41" s="386">
        <v>27</v>
      </c>
      <c r="BM41" s="387">
        <v>94.185975671669055</v>
      </c>
      <c r="BN41" s="386">
        <v>20</v>
      </c>
      <c r="BO41" s="385">
        <v>9.020243248814678</v>
      </c>
      <c r="BP41" s="386">
        <v>26</v>
      </c>
      <c r="BQ41" s="389">
        <v>0.47571999999999998</v>
      </c>
      <c r="BR41" s="386">
        <v>23</v>
      </c>
      <c r="BS41" s="388">
        <v>892410.91107721021</v>
      </c>
      <c r="BT41" s="386">
        <v>19</v>
      </c>
      <c r="BU41" s="388">
        <v>184817.22436396393</v>
      </c>
      <c r="BV41" s="386">
        <v>31</v>
      </c>
      <c r="BW41" s="388">
        <v>461470.31980849965</v>
      </c>
      <c r="BX41" s="386">
        <v>25</v>
      </c>
      <c r="BY41" s="388">
        <v>449989.87154785503</v>
      </c>
      <c r="BZ41" s="386">
        <v>26</v>
      </c>
      <c r="CA41" s="388">
        <v>114612.27244157829</v>
      </c>
      <c r="CB41" s="386">
        <v>25</v>
      </c>
      <c r="CC41" s="388">
        <v>46353.289175229627</v>
      </c>
      <c r="CD41" s="386">
        <v>30</v>
      </c>
      <c r="CE41" s="387">
        <v>322.59318278984802</v>
      </c>
      <c r="CF41" s="386">
        <v>32</v>
      </c>
      <c r="CG41" s="387">
        <v>282.93220650376634</v>
      </c>
      <c r="CH41" s="386">
        <v>38</v>
      </c>
      <c r="CI41" s="387">
        <v>150.44946778500773</v>
      </c>
      <c r="CJ41" s="386">
        <v>32</v>
      </c>
      <c r="CK41" s="388">
        <v>6</v>
      </c>
      <c r="CL41" s="386">
        <v>42</v>
      </c>
      <c r="CM41" s="385">
        <v>8.6008293656888348</v>
      </c>
      <c r="CN41" s="386">
        <v>30</v>
      </c>
      <c r="CO41" s="385">
        <v>35.583312152790384</v>
      </c>
      <c r="CP41" s="386">
        <v>36</v>
      </c>
      <c r="CQ41" s="385">
        <v>0.87032838440722593</v>
      </c>
      <c r="CR41" s="386">
        <v>45</v>
      </c>
      <c r="CS41" s="387">
        <v>51.662433618102057</v>
      </c>
      <c r="CT41" s="386">
        <v>23</v>
      </c>
      <c r="CU41" s="387">
        <v>159.79300659760739</v>
      </c>
      <c r="CV41" s="386">
        <v>23</v>
      </c>
      <c r="CW41" s="387">
        <v>29.705110200837275</v>
      </c>
      <c r="CX41" s="386">
        <v>23</v>
      </c>
      <c r="CY41" s="387">
        <v>482.45196222739156</v>
      </c>
      <c r="CZ41" s="386">
        <v>27</v>
      </c>
      <c r="DA41" s="388">
        <v>693.21159165652557</v>
      </c>
      <c r="DB41" s="386">
        <v>27</v>
      </c>
      <c r="DC41" s="387">
        <v>58.372250230282383</v>
      </c>
      <c r="DD41" s="386">
        <v>35</v>
      </c>
      <c r="DE41" s="387">
        <v>5.2630765016215841</v>
      </c>
      <c r="DF41" s="386">
        <v>24</v>
      </c>
      <c r="DG41" s="387">
        <v>25.121508293493338</v>
      </c>
      <c r="DH41" s="386">
        <v>20</v>
      </c>
      <c r="DI41" s="387">
        <v>66.586765758521054</v>
      </c>
      <c r="DJ41" s="386">
        <v>22</v>
      </c>
      <c r="DK41" s="387">
        <v>79.173036646901323</v>
      </c>
      <c r="DL41" s="386">
        <v>21</v>
      </c>
      <c r="DM41" s="385">
        <v>1.5833635263032317</v>
      </c>
      <c r="DN41" s="386">
        <v>34</v>
      </c>
      <c r="DO41" s="387">
        <v>46.340636948508369</v>
      </c>
      <c r="DP41" s="386">
        <v>24</v>
      </c>
      <c r="DQ41" s="385">
        <v>1.5062613365438691</v>
      </c>
      <c r="DR41" s="386">
        <v>6</v>
      </c>
      <c r="DS41" s="385">
        <v>1.6534949750796635</v>
      </c>
      <c r="DT41" s="386">
        <v>8</v>
      </c>
      <c r="DU41" s="387">
        <v>8.2625404530744344</v>
      </c>
      <c r="DV41" s="386">
        <v>15</v>
      </c>
      <c r="DW41" s="388">
        <v>294589</v>
      </c>
      <c r="DX41" s="386">
        <v>22</v>
      </c>
      <c r="DY41" s="387">
        <v>148.69999999999999</v>
      </c>
      <c r="DZ41" s="386">
        <v>25</v>
      </c>
      <c r="EA41" s="385">
        <v>2.09</v>
      </c>
      <c r="EB41" s="386">
        <v>11</v>
      </c>
      <c r="EC41" s="387">
        <v>552.98699999999997</v>
      </c>
      <c r="ED41" s="386">
        <v>3</v>
      </c>
      <c r="EE41" s="387">
        <v>310.36599999999999</v>
      </c>
      <c r="EF41" s="386">
        <v>2</v>
      </c>
      <c r="EG41" s="387">
        <v>98.5</v>
      </c>
      <c r="EH41" s="386">
        <v>26</v>
      </c>
      <c r="EI41" s="388">
        <v>15589</v>
      </c>
      <c r="EJ41" s="386">
        <v>12</v>
      </c>
      <c r="EK41" s="387">
        <v>87.3</v>
      </c>
      <c r="EL41" s="386">
        <v>24</v>
      </c>
      <c r="EM41" s="387">
        <v>74.49503722084367</v>
      </c>
      <c r="EN41" s="386">
        <v>32</v>
      </c>
      <c r="EO41" s="387">
        <v>69.837560036744705</v>
      </c>
      <c r="EP41" s="386">
        <v>17</v>
      </c>
      <c r="EQ41" s="387">
        <v>70.993548387096766</v>
      </c>
      <c r="ER41" s="386">
        <v>16</v>
      </c>
      <c r="ES41" s="388">
        <v>289.49</v>
      </c>
      <c r="ET41" s="386">
        <v>25</v>
      </c>
      <c r="EU41" s="387">
        <v>96.425866591895812</v>
      </c>
      <c r="EV41" s="386">
        <v>24</v>
      </c>
      <c r="EW41" s="387">
        <v>44.1</v>
      </c>
      <c r="EX41" s="386">
        <v>43</v>
      </c>
      <c r="EY41" s="387">
        <v>332.15639638089328</v>
      </c>
      <c r="EZ41" s="386">
        <v>37</v>
      </c>
      <c r="FA41" s="387">
        <v>42.073298063085261</v>
      </c>
      <c r="FB41" s="386">
        <v>30</v>
      </c>
      <c r="FC41" s="387">
        <v>64.8</v>
      </c>
      <c r="FD41" s="386">
        <v>18</v>
      </c>
      <c r="FE41" s="387">
        <v>28.1</v>
      </c>
      <c r="FF41" s="386">
        <v>20</v>
      </c>
      <c r="FG41" s="387">
        <v>88</v>
      </c>
      <c r="FH41" s="386">
        <v>37</v>
      </c>
      <c r="FI41" s="387">
        <v>785.42830255429135</v>
      </c>
      <c r="FJ41" s="386">
        <v>22</v>
      </c>
      <c r="FK41" s="387">
        <v>585.2080203565605</v>
      </c>
      <c r="FL41" s="386">
        <v>19</v>
      </c>
      <c r="FM41" s="385">
        <v>48.531137498259639</v>
      </c>
      <c r="FN41" s="386">
        <v>31</v>
      </c>
      <c r="FO41" s="387">
        <v>35.078226502474507</v>
      </c>
      <c r="FP41" s="386">
        <v>27</v>
      </c>
      <c r="FQ41" s="385">
        <v>11.372959950341251</v>
      </c>
      <c r="FR41" s="386">
        <v>28</v>
      </c>
      <c r="FS41" s="385">
        <v>45.117845117845121</v>
      </c>
      <c r="FT41" s="386">
        <v>4</v>
      </c>
      <c r="FU41" s="387">
        <v>24.508417508417509</v>
      </c>
      <c r="FV41" s="386">
        <v>8</v>
      </c>
      <c r="FW41" s="387">
        <v>54.520410692995569</v>
      </c>
      <c r="FX41" s="386">
        <v>21</v>
      </c>
      <c r="FY41" s="387">
        <v>23.934426229508198</v>
      </c>
      <c r="FZ41" s="386">
        <v>30</v>
      </c>
      <c r="GA41" s="387">
        <v>224.66523953491003</v>
      </c>
      <c r="GB41" s="386">
        <v>28</v>
      </c>
      <c r="GC41" s="385">
        <v>80.849999999999994</v>
      </c>
      <c r="GD41" s="386">
        <v>20</v>
      </c>
      <c r="GE41" s="385">
        <v>87.21</v>
      </c>
      <c r="GF41" s="386">
        <v>19</v>
      </c>
      <c r="GG41" s="387">
        <v>41.148121813220541</v>
      </c>
      <c r="GH41" s="386">
        <v>14</v>
      </c>
      <c r="GI41" s="387">
        <v>637.06585551268222</v>
      </c>
      <c r="GJ41" s="386">
        <v>18</v>
      </c>
      <c r="GK41" s="387">
        <v>1.0652463382157122</v>
      </c>
      <c r="GL41" s="386">
        <v>47</v>
      </c>
      <c r="GM41" s="390">
        <v>275.9967205458625</v>
      </c>
      <c r="GN41" s="391">
        <v>13</v>
      </c>
      <c r="GO41" s="390">
        <v>73.448251386412892</v>
      </c>
      <c r="GP41" s="391">
        <v>20</v>
      </c>
      <c r="GQ41" s="387">
        <v>920.16051631857613</v>
      </c>
      <c r="GR41" s="386">
        <v>18</v>
      </c>
      <c r="GS41" s="387">
        <v>1541.6931982187255</v>
      </c>
      <c r="GT41" s="386">
        <v>16</v>
      </c>
      <c r="GU41" s="387">
        <v>28.192572509965508</v>
      </c>
      <c r="GV41" s="386">
        <v>31</v>
      </c>
      <c r="GW41" s="387">
        <v>33.535196011163308</v>
      </c>
      <c r="GX41" s="386">
        <v>20</v>
      </c>
      <c r="GY41" s="388">
        <v>487.0421442774657</v>
      </c>
      <c r="GZ41" s="386">
        <v>17</v>
      </c>
      <c r="HA41" s="387">
        <v>30.654872427382415</v>
      </c>
      <c r="HB41" s="386">
        <v>29</v>
      </c>
      <c r="HC41" s="387">
        <v>698.47846906686777</v>
      </c>
      <c r="HD41" s="386">
        <v>5</v>
      </c>
      <c r="HE41" s="387">
        <v>6.2749906646655269</v>
      </c>
      <c r="HF41" s="386">
        <v>3</v>
      </c>
      <c r="HG41" s="385">
        <v>482.49158249158251</v>
      </c>
      <c r="HH41" s="386">
        <v>6</v>
      </c>
      <c r="HI41" s="385">
        <v>4.4233540750920932</v>
      </c>
      <c r="HJ41" s="386">
        <v>2</v>
      </c>
      <c r="HK41" s="385">
        <v>6.2492734898103413</v>
      </c>
      <c r="HL41" s="386">
        <v>22</v>
      </c>
      <c r="HM41" s="385">
        <v>7</v>
      </c>
      <c r="HN41" s="386">
        <v>4</v>
      </c>
    </row>
    <row r="42" spans="2:222" s="374" customFormat="1">
      <c r="B42" s="375" t="s">
        <v>38</v>
      </c>
      <c r="C42" s="385">
        <v>5676.19</v>
      </c>
      <c r="D42" s="386">
        <v>26</v>
      </c>
      <c r="E42" s="387">
        <v>70.523122349637333</v>
      </c>
      <c r="F42" s="386">
        <v>19</v>
      </c>
      <c r="G42" s="387">
        <v>17.600000000000001</v>
      </c>
      <c r="H42" s="386">
        <v>12</v>
      </c>
      <c r="I42" s="388">
        <v>1925</v>
      </c>
      <c r="J42" s="386">
        <v>23</v>
      </c>
      <c r="K42" s="388">
        <v>1584</v>
      </c>
      <c r="L42" s="386">
        <v>29</v>
      </c>
      <c r="M42" s="388">
        <v>1385262</v>
      </c>
      <c r="N42" s="386">
        <v>28</v>
      </c>
      <c r="O42" s="388">
        <v>1374914</v>
      </c>
      <c r="P42" s="386">
        <v>28</v>
      </c>
      <c r="Q42" s="387">
        <v>244.05129569370573</v>
      </c>
      <c r="R42" s="386">
        <v>26</v>
      </c>
      <c r="S42" s="387">
        <v>12.146214235944939</v>
      </c>
      <c r="T42" s="386">
        <v>33</v>
      </c>
      <c r="U42" s="387">
        <v>56.439893695169296</v>
      </c>
      <c r="V42" s="386">
        <v>39</v>
      </c>
      <c r="W42" s="387">
        <v>31.420147005558167</v>
      </c>
      <c r="X42" s="386">
        <v>8</v>
      </c>
      <c r="Y42" s="385">
        <v>-0.74700670342505604</v>
      </c>
      <c r="Z42" s="386">
        <v>39</v>
      </c>
      <c r="AA42" s="385">
        <v>1.54</v>
      </c>
      <c r="AB42" s="386">
        <v>20</v>
      </c>
      <c r="AC42" s="387">
        <v>12.898261273068716</v>
      </c>
      <c r="AD42" s="386">
        <v>12</v>
      </c>
      <c r="AE42" s="388">
        <v>590629</v>
      </c>
      <c r="AF42" s="386">
        <v>26</v>
      </c>
      <c r="AG42" s="387">
        <v>57.235083275626494</v>
      </c>
      <c r="AH42" s="386">
        <v>18</v>
      </c>
      <c r="AI42" s="385">
        <v>4.2628120740642688</v>
      </c>
      <c r="AJ42" s="386">
        <v>34</v>
      </c>
      <c r="AK42" s="385">
        <v>1.6321020805664936</v>
      </c>
      <c r="AL42" s="386">
        <v>29</v>
      </c>
      <c r="AM42" s="388">
        <v>4756495</v>
      </c>
      <c r="AN42" s="386">
        <v>27</v>
      </c>
      <c r="AO42" s="388">
        <v>1094.6277196998892</v>
      </c>
      <c r="AP42" s="386">
        <v>19</v>
      </c>
      <c r="AQ42" s="388">
        <v>2520.0421646125392</v>
      </c>
      <c r="AR42" s="386">
        <v>37</v>
      </c>
      <c r="AS42" s="388">
        <v>134100</v>
      </c>
      <c r="AT42" s="386">
        <v>24</v>
      </c>
      <c r="AU42" s="387">
        <v>268.73747494989982</v>
      </c>
      <c r="AV42" s="386">
        <v>19</v>
      </c>
      <c r="AW42" s="385">
        <v>7.1537293292405213</v>
      </c>
      <c r="AX42" s="386">
        <v>25</v>
      </c>
      <c r="AY42" s="388">
        <v>6880</v>
      </c>
      <c r="AZ42" s="386">
        <v>22</v>
      </c>
      <c r="BA42" s="388">
        <v>541</v>
      </c>
      <c r="BB42" s="386">
        <v>11</v>
      </c>
      <c r="BC42" s="388">
        <v>89188</v>
      </c>
      <c r="BD42" s="386">
        <v>3</v>
      </c>
      <c r="BE42" s="388">
        <v>7416</v>
      </c>
      <c r="BF42" s="386">
        <v>5</v>
      </c>
      <c r="BG42" s="388">
        <v>4103270</v>
      </c>
      <c r="BH42" s="386">
        <v>25</v>
      </c>
      <c r="BI42" s="387">
        <v>5401.8114558786747</v>
      </c>
      <c r="BJ42" s="386">
        <v>7</v>
      </c>
      <c r="BK42" s="388">
        <v>3137.33</v>
      </c>
      <c r="BL42" s="386">
        <v>26</v>
      </c>
      <c r="BM42" s="387">
        <v>93.803357996585092</v>
      </c>
      <c r="BN42" s="386">
        <v>21</v>
      </c>
      <c r="BO42" s="385">
        <v>8.8006754163788479</v>
      </c>
      <c r="BP42" s="386">
        <v>31</v>
      </c>
      <c r="BQ42" s="389">
        <v>0.42524000000000001</v>
      </c>
      <c r="BR42" s="386">
        <v>28</v>
      </c>
      <c r="BS42" s="388">
        <v>756749.47233063309</v>
      </c>
      <c r="BT42" s="386">
        <v>29</v>
      </c>
      <c r="BU42" s="388">
        <v>204292.74407636578</v>
      </c>
      <c r="BV42" s="386">
        <v>28</v>
      </c>
      <c r="BW42" s="388">
        <v>452440.54609961057</v>
      </c>
      <c r="BX42" s="386">
        <v>28</v>
      </c>
      <c r="BY42" s="388">
        <v>441925.53279696038</v>
      </c>
      <c r="BZ42" s="386">
        <v>28</v>
      </c>
      <c r="CA42" s="388">
        <v>123611.10949484841</v>
      </c>
      <c r="CB42" s="386">
        <v>22</v>
      </c>
      <c r="CC42" s="388">
        <v>54960.148052896402</v>
      </c>
      <c r="CD42" s="386">
        <v>25</v>
      </c>
      <c r="CE42" s="387">
        <v>414.17990939814484</v>
      </c>
      <c r="CF42" s="386">
        <v>19</v>
      </c>
      <c r="CG42" s="387">
        <v>383.40486409155938</v>
      </c>
      <c r="CH42" s="386">
        <v>19</v>
      </c>
      <c r="CI42" s="387">
        <v>191.5319655242462</v>
      </c>
      <c r="CJ42" s="386">
        <v>14</v>
      </c>
      <c r="CK42" s="388">
        <v>10</v>
      </c>
      <c r="CL42" s="386">
        <v>31</v>
      </c>
      <c r="CM42" s="385">
        <v>8.1627993264263488</v>
      </c>
      <c r="CN42" s="386">
        <v>31</v>
      </c>
      <c r="CO42" s="385">
        <v>35.80405518628163</v>
      </c>
      <c r="CP42" s="386">
        <v>35</v>
      </c>
      <c r="CQ42" s="385">
        <v>1.232505757598765</v>
      </c>
      <c r="CR42" s="386">
        <v>27</v>
      </c>
      <c r="CS42" s="387">
        <v>52.674216027874564</v>
      </c>
      <c r="CT42" s="386">
        <v>19</v>
      </c>
      <c r="CU42" s="387">
        <v>314.74190441952493</v>
      </c>
      <c r="CV42" s="386">
        <v>7</v>
      </c>
      <c r="CW42" s="387">
        <v>31.762944482704352</v>
      </c>
      <c r="CX42" s="386">
        <v>21</v>
      </c>
      <c r="CY42" s="387">
        <v>454.06572908229634</v>
      </c>
      <c r="CZ42" s="386">
        <v>29</v>
      </c>
      <c r="DA42" s="388">
        <v>563.1261300706808</v>
      </c>
      <c r="DB42" s="386">
        <v>36</v>
      </c>
      <c r="DC42" s="387">
        <v>57.313404599095996</v>
      </c>
      <c r="DD42" s="386">
        <v>40</v>
      </c>
      <c r="DE42" s="387">
        <v>7.3426154547477127</v>
      </c>
      <c r="DF42" s="386">
        <v>16</v>
      </c>
      <c r="DG42" s="387">
        <v>23.090016040675792</v>
      </c>
      <c r="DH42" s="386">
        <v>26</v>
      </c>
      <c r="DI42" s="387">
        <v>64.794528433692577</v>
      </c>
      <c r="DJ42" s="386">
        <v>29</v>
      </c>
      <c r="DK42" s="387">
        <v>75.589856567419844</v>
      </c>
      <c r="DL42" s="386">
        <v>41</v>
      </c>
      <c r="DM42" s="385">
        <v>1.1063554371045259</v>
      </c>
      <c r="DN42" s="386">
        <v>41</v>
      </c>
      <c r="DO42" s="387">
        <v>45.625811463304238</v>
      </c>
      <c r="DP42" s="386">
        <v>31</v>
      </c>
      <c r="DQ42" s="385">
        <v>1.304675444164284</v>
      </c>
      <c r="DR42" s="386">
        <v>16</v>
      </c>
      <c r="DS42" s="385">
        <v>1.4173242261031247</v>
      </c>
      <c r="DT42" s="386">
        <v>16</v>
      </c>
      <c r="DU42" s="387">
        <v>7.8816286120908368</v>
      </c>
      <c r="DV42" s="386">
        <v>19</v>
      </c>
      <c r="DW42" s="388">
        <v>279021</v>
      </c>
      <c r="DX42" s="386">
        <v>34</v>
      </c>
      <c r="DY42" s="387">
        <v>151.1</v>
      </c>
      <c r="DZ42" s="386">
        <v>10</v>
      </c>
      <c r="EA42" s="385">
        <v>1.52</v>
      </c>
      <c r="EB42" s="386">
        <v>32</v>
      </c>
      <c r="EC42" s="387">
        <v>494.26799999999997</v>
      </c>
      <c r="ED42" s="386">
        <v>13</v>
      </c>
      <c r="EE42" s="387">
        <v>300.62700000000001</v>
      </c>
      <c r="EF42" s="386">
        <v>7</v>
      </c>
      <c r="EG42" s="387">
        <v>98.6</v>
      </c>
      <c r="EH42" s="386">
        <v>24</v>
      </c>
      <c r="EI42" s="388">
        <v>10966</v>
      </c>
      <c r="EJ42" s="386">
        <v>38</v>
      </c>
      <c r="EK42" s="387">
        <v>79.199999999999989</v>
      </c>
      <c r="EL42" s="386">
        <v>35</v>
      </c>
      <c r="EM42" s="387">
        <v>76.437987857762366</v>
      </c>
      <c r="EN42" s="386">
        <v>27</v>
      </c>
      <c r="EO42" s="387">
        <v>54.88343270924581</v>
      </c>
      <c r="EP42" s="386">
        <v>36</v>
      </c>
      <c r="EQ42" s="387">
        <v>66.332699948177577</v>
      </c>
      <c r="ER42" s="386">
        <v>29</v>
      </c>
      <c r="ES42" s="388">
        <v>242.71</v>
      </c>
      <c r="ET42" s="386">
        <v>37</v>
      </c>
      <c r="EU42" s="387">
        <v>92.654645454757329</v>
      </c>
      <c r="EV42" s="386">
        <v>38</v>
      </c>
      <c r="EW42" s="387">
        <v>53</v>
      </c>
      <c r="EX42" s="386">
        <v>38</v>
      </c>
      <c r="EY42" s="387">
        <v>342.01977676425111</v>
      </c>
      <c r="EZ42" s="386">
        <v>31</v>
      </c>
      <c r="FA42" s="387">
        <v>33.820297124038305</v>
      </c>
      <c r="FB42" s="386">
        <v>37</v>
      </c>
      <c r="FC42" s="387">
        <v>53.2</v>
      </c>
      <c r="FD42" s="386">
        <v>37</v>
      </c>
      <c r="FE42" s="387">
        <v>21.8</v>
      </c>
      <c r="FF42" s="386">
        <v>33</v>
      </c>
      <c r="FG42" s="387">
        <v>185.6</v>
      </c>
      <c r="FH42" s="386">
        <v>17</v>
      </c>
      <c r="FI42" s="387">
        <v>723.44831266788822</v>
      </c>
      <c r="FJ42" s="386">
        <v>33</v>
      </c>
      <c r="FK42" s="387">
        <v>523.57070428548559</v>
      </c>
      <c r="FL42" s="386">
        <v>35</v>
      </c>
      <c r="FM42" s="385">
        <v>35.56187766714082</v>
      </c>
      <c r="FN42" s="386">
        <v>34</v>
      </c>
      <c r="FO42" s="387">
        <v>44.148215815680103</v>
      </c>
      <c r="FP42" s="386">
        <v>13</v>
      </c>
      <c r="FQ42" s="385">
        <v>16.020796066014949</v>
      </c>
      <c r="FR42" s="386">
        <v>17</v>
      </c>
      <c r="FS42" s="385">
        <v>40.50925925925926</v>
      </c>
      <c r="FT42" s="386">
        <v>12</v>
      </c>
      <c r="FU42" s="387">
        <v>20.655092592592592</v>
      </c>
      <c r="FV42" s="386">
        <v>23</v>
      </c>
      <c r="FW42" s="387">
        <v>57.458139199979058</v>
      </c>
      <c r="FX42" s="386">
        <v>18</v>
      </c>
      <c r="FY42" s="387">
        <v>25.449101796407184</v>
      </c>
      <c r="FZ42" s="386">
        <v>27</v>
      </c>
      <c r="GA42" s="387">
        <v>264.59836760699216</v>
      </c>
      <c r="GB42" s="386">
        <v>11</v>
      </c>
      <c r="GC42" s="385">
        <v>80.16</v>
      </c>
      <c r="GD42" s="386">
        <v>40</v>
      </c>
      <c r="GE42" s="385">
        <v>86.82</v>
      </c>
      <c r="GF42" s="386">
        <v>34</v>
      </c>
      <c r="GG42" s="387">
        <v>30.569145753405369</v>
      </c>
      <c r="GH42" s="386">
        <v>41</v>
      </c>
      <c r="GI42" s="387">
        <v>684.98829744987688</v>
      </c>
      <c r="GJ42" s="386">
        <v>10</v>
      </c>
      <c r="GK42" s="387">
        <v>1.6143678740793059</v>
      </c>
      <c r="GL42" s="386">
        <v>42</v>
      </c>
      <c r="GM42" s="390">
        <v>262.48914477560055</v>
      </c>
      <c r="GN42" s="391">
        <v>18</v>
      </c>
      <c r="GO42" s="390">
        <v>68.222448822253611</v>
      </c>
      <c r="GP42" s="391">
        <v>31</v>
      </c>
      <c r="GQ42" s="387">
        <v>933.87659155408994</v>
      </c>
      <c r="GR42" s="386">
        <v>16</v>
      </c>
      <c r="GS42" s="387">
        <v>1607.3005293421988</v>
      </c>
      <c r="GT42" s="386">
        <v>12</v>
      </c>
      <c r="GU42" s="387">
        <v>31.32668115622684</v>
      </c>
      <c r="GV42" s="386">
        <v>16</v>
      </c>
      <c r="GW42" s="387">
        <v>23.710573897712873</v>
      </c>
      <c r="GX42" s="386">
        <v>46</v>
      </c>
      <c r="GY42" s="388">
        <v>487.41957678807546</v>
      </c>
      <c r="GZ42" s="386">
        <v>16</v>
      </c>
      <c r="HA42" s="387">
        <v>28.292678669356775</v>
      </c>
      <c r="HB42" s="386">
        <v>33</v>
      </c>
      <c r="HC42" s="387">
        <v>327.07500250924784</v>
      </c>
      <c r="HD42" s="386">
        <v>29</v>
      </c>
      <c r="HE42" s="387">
        <v>5.6003502764536544</v>
      </c>
      <c r="HF42" s="386">
        <v>8</v>
      </c>
      <c r="HG42" s="385">
        <v>235.18518518518519</v>
      </c>
      <c r="HH42" s="386">
        <v>31</v>
      </c>
      <c r="HI42" s="385">
        <v>3.054736514429266</v>
      </c>
      <c r="HJ42" s="386">
        <v>11</v>
      </c>
      <c r="HK42" s="385">
        <v>7.1102628964429773</v>
      </c>
      <c r="HL42" s="386">
        <v>13</v>
      </c>
      <c r="HM42" s="385">
        <v>5.9</v>
      </c>
      <c r="HN42" s="386">
        <v>13</v>
      </c>
    </row>
    <row r="43" spans="2:222" s="398" customFormat="1">
      <c r="B43" s="392" t="s">
        <v>39</v>
      </c>
      <c r="C43" s="393">
        <v>7103.93</v>
      </c>
      <c r="D43" s="394">
        <v>18</v>
      </c>
      <c r="E43" s="395">
        <v>83.626246317179366</v>
      </c>
      <c r="F43" s="394">
        <v>1</v>
      </c>
      <c r="G43" s="395">
        <v>18.100000000000001</v>
      </c>
      <c r="H43" s="394">
        <v>4</v>
      </c>
      <c r="I43" s="396">
        <v>2097</v>
      </c>
      <c r="J43" s="394">
        <v>11</v>
      </c>
      <c r="K43" s="396">
        <v>2823</v>
      </c>
      <c r="L43" s="394">
        <v>3</v>
      </c>
      <c r="M43" s="396">
        <v>728276</v>
      </c>
      <c r="N43" s="394">
        <v>45</v>
      </c>
      <c r="O43" s="396">
        <v>720972</v>
      </c>
      <c r="P43" s="394">
        <v>45</v>
      </c>
      <c r="Q43" s="395">
        <v>102.51733899404977</v>
      </c>
      <c r="R43" s="394">
        <v>44</v>
      </c>
      <c r="S43" s="395">
        <v>11.373534617155729</v>
      </c>
      <c r="T43" s="394">
        <v>43</v>
      </c>
      <c r="U43" s="395">
        <v>54.925850102361821</v>
      </c>
      <c r="V43" s="394">
        <v>46</v>
      </c>
      <c r="W43" s="395">
        <v>33.565797284776664</v>
      </c>
      <c r="X43" s="394">
        <v>2</v>
      </c>
      <c r="Y43" s="393">
        <v>-1.0029164767203642</v>
      </c>
      <c r="Z43" s="394">
        <v>45</v>
      </c>
      <c r="AA43" s="393">
        <v>1.47</v>
      </c>
      <c r="AB43" s="394">
        <v>32</v>
      </c>
      <c r="AC43" s="395">
        <v>14.293204174364607</v>
      </c>
      <c r="AD43" s="394">
        <v>2</v>
      </c>
      <c r="AE43" s="396">
        <v>318086</v>
      </c>
      <c r="AF43" s="394">
        <v>42</v>
      </c>
      <c r="AG43" s="395">
        <v>54.921939349735602</v>
      </c>
      <c r="AH43" s="394">
        <v>33</v>
      </c>
      <c r="AI43" s="393">
        <v>4.0431528547571887</v>
      </c>
      <c r="AJ43" s="394">
        <v>42</v>
      </c>
      <c r="AK43" s="393">
        <v>1.7032561597399067</v>
      </c>
      <c r="AL43" s="394">
        <v>14</v>
      </c>
      <c r="AM43" s="396">
        <v>2349510</v>
      </c>
      <c r="AN43" s="394">
        <v>46</v>
      </c>
      <c r="AO43" s="396">
        <v>1381.1411720078802</v>
      </c>
      <c r="AP43" s="394">
        <v>2</v>
      </c>
      <c r="AQ43" s="396">
        <v>2529.5057723822988</v>
      </c>
      <c r="AR43" s="394">
        <v>36</v>
      </c>
      <c r="AS43" s="396">
        <v>114400</v>
      </c>
      <c r="AT43" s="394">
        <v>29</v>
      </c>
      <c r="AU43" s="395">
        <v>411.51079136690646</v>
      </c>
      <c r="AV43" s="394">
        <v>4</v>
      </c>
      <c r="AW43" s="393">
        <v>7.9679709261017457</v>
      </c>
      <c r="AX43" s="394">
        <v>20</v>
      </c>
      <c r="AY43" s="396">
        <v>8080</v>
      </c>
      <c r="AZ43" s="394">
        <v>17</v>
      </c>
      <c r="BA43" s="396">
        <v>533</v>
      </c>
      <c r="BB43" s="394">
        <v>12</v>
      </c>
      <c r="BC43" s="396">
        <v>54095</v>
      </c>
      <c r="BD43" s="394">
        <v>8</v>
      </c>
      <c r="BE43" s="396">
        <v>3970</v>
      </c>
      <c r="BF43" s="394">
        <v>19</v>
      </c>
      <c r="BG43" s="396">
        <v>567326</v>
      </c>
      <c r="BH43" s="394">
        <v>46</v>
      </c>
      <c r="BI43" s="395">
        <v>2313.9163063871442</v>
      </c>
      <c r="BJ43" s="394">
        <v>45</v>
      </c>
      <c r="BK43" s="396">
        <v>1434.6859999999999</v>
      </c>
      <c r="BL43" s="394">
        <v>44</v>
      </c>
      <c r="BM43" s="395">
        <v>111.02545162952588</v>
      </c>
      <c r="BN43" s="394">
        <v>1</v>
      </c>
      <c r="BO43" s="393">
        <v>7.7670448347332828</v>
      </c>
      <c r="BP43" s="394">
        <v>47</v>
      </c>
      <c r="BQ43" s="397">
        <v>0.25819999999999999</v>
      </c>
      <c r="BR43" s="394">
        <v>46</v>
      </c>
      <c r="BS43" s="396">
        <v>1176791.7422590614</v>
      </c>
      <c r="BT43" s="394">
        <v>3</v>
      </c>
      <c r="BU43" s="396">
        <v>373351.96265977074</v>
      </c>
      <c r="BV43" s="394">
        <v>5</v>
      </c>
      <c r="BW43" s="396">
        <v>628803.28917073063</v>
      </c>
      <c r="BX43" s="394">
        <v>6</v>
      </c>
      <c r="BY43" s="396">
        <v>611857.95287473022</v>
      </c>
      <c r="BZ43" s="394">
        <v>4</v>
      </c>
      <c r="CA43" s="396">
        <v>242311.80267749648</v>
      </c>
      <c r="CB43" s="394">
        <v>4</v>
      </c>
      <c r="CC43" s="396">
        <v>96127.765017226746</v>
      </c>
      <c r="CD43" s="394">
        <v>8</v>
      </c>
      <c r="CE43" s="395">
        <v>694.5887381637923</v>
      </c>
      <c r="CF43" s="394">
        <v>1</v>
      </c>
      <c r="CG43" s="395">
        <v>713.92715711975018</v>
      </c>
      <c r="CH43" s="394">
        <v>1</v>
      </c>
      <c r="CI43" s="395">
        <v>236.3337443485409</v>
      </c>
      <c r="CJ43" s="394">
        <v>2</v>
      </c>
      <c r="CK43" s="396">
        <v>5</v>
      </c>
      <c r="CL43" s="394">
        <v>43</v>
      </c>
      <c r="CM43" s="393">
        <v>12.30336584937165</v>
      </c>
      <c r="CN43" s="394">
        <v>8</v>
      </c>
      <c r="CO43" s="393">
        <v>53.814057986519742</v>
      </c>
      <c r="CP43" s="394">
        <v>1</v>
      </c>
      <c r="CQ43" s="393">
        <v>1.9152054171509423</v>
      </c>
      <c r="CR43" s="394">
        <v>3</v>
      </c>
      <c r="CS43" s="395">
        <v>47.327742147673078</v>
      </c>
      <c r="CT43" s="394">
        <v>30</v>
      </c>
      <c r="CU43" s="395">
        <v>275.99426591017692</v>
      </c>
      <c r="CV43" s="394">
        <v>10</v>
      </c>
      <c r="CW43" s="395">
        <v>54.924232021925754</v>
      </c>
      <c r="CX43" s="394">
        <v>3</v>
      </c>
      <c r="CY43" s="395">
        <v>562.97337822473901</v>
      </c>
      <c r="CZ43" s="394">
        <v>18</v>
      </c>
      <c r="DA43" s="396">
        <v>451.65415577858784</v>
      </c>
      <c r="DB43" s="394">
        <v>40</v>
      </c>
      <c r="DC43" s="395">
        <v>57.350934625938798</v>
      </c>
      <c r="DD43" s="394">
        <v>39</v>
      </c>
      <c r="DE43" s="395">
        <v>11.416848068075002</v>
      </c>
      <c r="DF43" s="394">
        <v>2</v>
      </c>
      <c r="DG43" s="395">
        <v>16.621419383565033</v>
      </c>
      <c r="DH43" s="394">
        <v>45</v>
      </c>
      <c r="DI43" s="395">
        <v>68.665586503735227</v>
      </c>
      <c r="DJ43" s="394">
        <v>12</v>
      </c>
      <c r="DK43" s="395">
        <v>72.874820659971306</v>
      </c>
      <c r="DL43" s="394">
        <v>47</v>
      </c>
      <c r="DM43" s="393">
        <v>0.84970068767624796</v>
      </c>
      <c r="DN43" s="394">
        <v>44</v>
      </c>
      <c r="DO43" s="395">
        <v>45.017794635853846</v>
      </c>
      <c r="DP43" s="394">
        <v>33</v>
      </c>
      <c r="DQ43" s="393">
        <v>0.92966124065112188</v>
      </c>
      <c r="DR43" s="394">
        <v>45</v>
      </c>
      <c r="DS43" s="393">
        <v>1.1313602584014504</v>
      </c>
      <c r="DT43" s="394">
        <v>42</v>
      </c>
      <c r="DU43" s="395">
        <v>7.0866489832007078</v>
      </c>
      <c r="DV43" s="394">
        <v>32</v>
      </c>
      <c r="DW43" s="396">
        <v>294241</v>
      </c>
      <c r="DX43" s="394">
        <v>23</v>
      </c>
      <c r="DY43" s="395">
        <v>148.19999999999999</v>
      </c>
      <c r="DZ43" s="394">
        <v>26</v>
      </c>
      <c r="EA43" s="393">
        <v>1.67</v>
      </c>
      <c r="EB43" s="394">
        <v>24</v>
      </c>
      <c r="EC43" s="395">
        <v>466.92899999999997</v>
      </c>
      <c r="ED43" s="394">
        <v>26</v>
      </c>
      <c r="EE43" s="395">
        <v>265.64800000000002</v>
      </c>
      <c r="EF43" s="394">
        <v>28</v>
      </c>
      <c r="EG43" s="395">
        <v>99.2</v>
      </c>
      <c r="EH43" s="394">
        <v>17</v>
      </c>
      <c r="EI43" s="396">
        <v>12148</v>
      </c>
      <c r="EJ43" s="394">
        <v>32</v>
      </c>
      <c r="EK43" s="395">
        <v>69.900000000000006</v>
      </c>
      <c r="EL43" s="394">
        <v>44</v>
      </c>
      <c r="EM43" s="395">
        <v>96.854575163398692</v>
      </c>
      <c r="EN43" s="394">
        <v>3</v>
      </c>
      <c r="EO43" s="395">
        <v>43.219431545191767</v>
      </c>
      <c r="EP43" s="394">
        <v>46</v>
      </c>
      <c r="EQ43" s="395">
        <v>65.783733250233723</v>
      </c>
      <c r="ER43" s="394">
        <v>33</v>
      </c>
      <c r="ES43" s="396">
        <v>200.27</v>
      </c>
      <c r="ET43" s="394">
        <v>43</v>
      </c>
      <c r="EU43" s="395">
        <v>92.501273547109093</v>
      </c>
      <c r="EV43" s="394">
        <v>39</v>
      </c>
      <c r="EW43" s="395">
        <v>37.5</v>
      </c>
      <c r="EX43" s="394">
        <v>45</v>
      </c>
      <c r="EY43" s="395">
        <v>351.12512289296916</v>
      </c>
      <c r="EZ43" s="394">
        <v>26</v>
      </c>
      <c r="FA43" s="395">
        <v>56.312866519088118</v>
      </c>
      <c r="FB43" s="394">
        <v>22</v>
      </c>
      <c r="FC43" s="395">
        <v>47</v>
      </c>
      <c r="FD43" s="394">
        <v>44</v>
      </c>
      <c r="FE43" s="395">
        <v>21.8</v>
      </c>
      <c r="FF43" s="394">
        <v>33</v>
      </c>
      <c r="FG43" s="395">
        <v>97.6</v>
      </c>
      <c r="FH43" s="394">
        <v>36</v>
      </c>
      <c r="FI43" s="395">
        <v>766.667804268738</v>
      </c>
      <c r="FJ43" s="394">
        <v>26</v>
      </c>
      <c r="FK43" s="395">
        <v>537.15522125222685</v>
      </c>
      <c r="FL43" s="394">
        <v>34</v>
      </c>
      <c r="FM43" s="393">
        <v>71.699994841726991</v>
      </c>
      <c r="FN43" s="394">
        <v>20</v>
      </c>
      <c r="FO43" s="395">
        <v>23.579279084347245</v>
      </c>
      <c r="FP43" s="394">
        <v>40</v>
      </c>
      <c r="FQ43" s="393">
        <v>28.200846931657775</v>
      </c>
      <c r="FR43" s="394">
        <v>3</v>
      </c>
      <c r="FS43" s="393">
        <v>36.776859504132233</v>
      </c>
      <c r="FT43" s="394">
        <v>18</v>
      </c>
      <c r="FU43" s="395">
        <v>24.16115702479339</v>
      </c>
      <c r="FV43" s="394">
        <v>10</v>
      </c>
      <c r="FW43" s="395">
        <v>65.189771586136501</v>
      </c>
      <c r="FX43" s="394">
        <v>13</v>
      </c>
      <c r="FY43" s="395">
        <v>46.707317073170728</v>
      </c>
      <c r="FZ43" s="394">
        <v>1</v>
      </c>
      <c r="GA43" s="395">
        <v>330.1099071808614</v>
      </c>
      <c r="GB43" s="394">
        <v>2</v>
      </c>
      <c r="GC43" s="393">
        <v>80.260000000000005</v>
      </c>
      <c r="GD43" s="394">
        <v>37</v>
      </c>
      <c r="GE43" s="393">
        <v>87.01</v>
      </c>
      <c r="GF43" s="394">
        <v>26</v>
      </c>
      <c r="GG43" s="395">
        <v>34.406672600419192</v>
      </c>
      <c r="GH43" s="394">
        <v>32</v>
      </c>
      <c r="GI43" s="395">
        <v>744.82781578202764</v>
      </c>
      <c r="GJ43" s="394">
        <v>3</v>
      </c>
      <c r="GK43" s="395">
        <v>1.8832391713747645</v>
      </c>
      <c r="GL43" s="394">
        <v>32</v>
      </c>
      <c r="GM43" s="395">
        <v>305.97582152982363</v>
      </c>
      <c r="GN43" s="394">
        <v>3</v>
      </c>
      <c r="GO43" s="395">
        <v>69.489522477988046</v>
      </c>
      <c r="GP43" s="394">
        <v>28</v>
      </c>
      <c r="GQ43" s="395">
        <v>1161.348845724938</v>
      </c>
      <c r="GR43" s="394">
        <v>1</v>
      </c>
      <c r="GS43" s="395">
        <v>2530.4727506754771</v>
      </c>
      <c r="GT43" s="394">
        <v>1</v>
      </c>
      <c r="GU43" s="395">
        <v>46.363305245084554</v>
      </c>
      <c r="GV43" s="394">
        <v>1</v>
      </c>
      <c r="GW43" s="395">
        <v>35.785023551538757</v>
      </c>
      <c r="GX43" s="394">
        <v>17</v>
      </c>
      <c r="GY43" s="396">
        <v>561.22845269996617</v>
      </c>
      <c r="GZ43" s="394">
        <v>3</v>
      </c>
      <c r="HA43" s="395">
        <v>36.894636684919803</v>
      </c>
      <c r="HB43" s="394">
        <v>7</v>
      </c>
      <c r="HC43" s="395">
        <v>304.17270018807943</v>
      </c>
      <c r="HD43" s="394">
        <v>35</v>
      </c>
      <c r="HE43" s="395">
        <v>5.825468950250495</v>
      </c>
      <c r="HF43" s="394">
        <v>4</v>
      </c>
      <c r="HG43" s="393">
        <v>229.3388429752066</v>
      </c>
      <c r="HH43" s="394">
        <v>35</v>
      </c>
      <c r="HI43" s="393">
        <v>3.6062426834884014</v>
      </c>
      <c r="HJ43" s="394">
        <v>7</v>
      </c>
      <c r="HK43" s="393">
        <v>6.6465826689524699</v>
      </c>
      <c r="HL43" s="394">
        <v>20</v>
      </c>
      <c r="HM43" s="393">
        <v>6.32</v>
      </c>
      <c r="HN43" s="394">
        <v>9</v>
      </c>
    </row>
    <row r="44" spans="2:222" s="374" customFormat="1">
      <c r="B44" s="375" t="s">
        <v>40</v>
      </c>
      <c r="C44" s="385">
        <v>4986.3999999999996</v>
      </c>
      <c r="D44" s="386">
        <v>29</v>
      </c>
      <c r="E44" s="387">
        <v>44.621169581261029</v>
      </c>
      <c r="F44" s="386">
        <v>40</v>
      </c>
      <c r="G44" s="387">
        <v>18.100000000000001</v>
      </c>
      <c r="H44" s="386">
        <v>4</v>
      </c>
      <c r="I44" s="388">
        <v>1832</v>
      </c>
      <c r="J44" s="386">
        <v>32</v>
      </c>
      <c r="K44" s="388">
        <v>2421</v>
      </c>
      <c r="L44" s="386">
        <v>8</v>
      </c>
      <c r="M44" s="388">
        <v>5101556</v>
      </c>
      <c r="N44" s="386">
        <v>9</v>
      </c>
      <c r="O44" s="388">
        <v>5104429</v>
      </c>
      <c r="P44" s="386">
        <v>9</v>
      </c>
      <c r="Q44" s="387">
        <v>1023.094015722766</v>
      </c>
      <c r="R44" s="386">
        <v>7</v>
      </c>
      <c r="S44" s="387">
        <v>13.262991805743601</v>
      </c>
      <c r="T44" s="386">
        <v>8</v>
      </c>
      <c r="U44" s="387">
        <v>60.163438457073262</v>
      </c>
      <c r="V44" s="386">
        <v>11</v>
      </c>
      <c r="W44" s="387">
        <v>26.58475610102521</v>
      </c>
      <c r="X44" s="386">
        <v>39</v>
      </c>
      <c r="Y44" s="385">
        <v>5.6316151385969307E-2</v>
      </c>
      <c r="Z44" s="386">
        <v>7</v>
      </c>
      <c r="AA44" s="385">
        <v>1.5</v>
      </c>
      <c r="AB44" s="386">
        <v>26</v>
      </c>
      <c r="AC44" s="387">
        <v>9.9923027629535053</v>
      </c>
      <c r="AD44" s="386">
        <v>38</v>
      </c>
      <c r="AE44" s="388">
        <v>2196617</v>
      </c>
      <c r="AF44" s="386">
        <v>9</v>
      </c>
      <c r="AG44" s="387">
        <v>54.499714788695528</v>
      </c>
      <c r="AH44" s="386">
        <v>35</v>
      </c>
      <c r="AI44" s="385">
        <v>5.2046957651874477</v>
      </c>
      <c r="AJ44" s="386">
        <v>5</v>
      </c>
      <c r="AK44" s="385">
        <v>1.914415892551351</v>
      </c>
      <c r="AL44" s="386">
        <v>5</v>
      </c>
      <c r="AM44" s="388">
        <v>18112171</v>
      </c>
      <c r="AN44" s="386">
        <v>9</v>
      </c>
      <c r="AO44" s="388">
        <v>934.94370718716357</v>
      </c>
      <c r="AP44" s="386">
        <v>33</v>
      </c>
      <c r="AQ44" s="388">
        <v>2758.8225426852241</v>
      </c>
      <c r="AR44" s="386">
        <v>27</v>
      </c>
      <c r="AS44" s="388">
        <v>219600</v>
      </c>
      <c r="AT44" s="386">
        <v>16</v>
      </c>
      <c r="AU44" s="387">
        <v>261.74016686531587</v>
      </c>
      <c r="AV44" s="386">
        <v>21</v>
      </c>
      <c r="AW44" s="385">
        <v>2.399325872466616</v>
      </c>
      <c r="AX44" s="386">
        <v>42</v>
      </c>
      <c r="AY44" s="388">
        <v>11660</v>
      </c>
      <c r="AZ44" s="386">
        <v>9</v>
      </c>
      <c r="BA44" s="388">
        <v>176</v>
      </c>
      <c r="BB44" s="386">
        <v>28</v>
      </c>
      <c r="BC44" s="388">
        <v>30201</v>
      </c>
      <c r="BD44" s="386">
        <v>15</v>
      </c>
      <c r="BE44" s="388">
        <v>5140</v>
      </c>
      <c r="BF44" s="386">
        <v>12</v>
      </c>
      <c r="BG44" s="388">
        <v>9242415</v>
      </c>
      <c r="BH44" s="386">
        <v>11</v>
      </c>
      <c r="BI44" s="387">
        <v>4250.5783231159085</v>
      </c>
      <c r="BJ44" s="386">
        <v>16</v>
      </c>
      <c r="BK44" s="388">
        <v>18223.494999999999</v>
      </c>
      <c r="BL44" s="386">
        <v>4</v>
      </c>
      <c r="BM44" s="387">
        <v>85.312286770796604</v>
      </c>
      <c r="BN44" s="386">
        <v>34</v>
      </c>
      <c r="BO44" s="385">
        <v>10.208419247121508</v>
      </c>
      <c r="BP44" s="386">
        <v>9</v>
      </c>
      <c r="BQ44" s="389">
        <v>0.63402000000000003</v>
      </c>
      <c r="BR44" s="386">
        <v>10</v>
      </c>
      <c r="BS44" s="388">
        <v>687079.0862210053</v>
      </c>
      <c r="BT44" s="386">
        <v>37</v>
      </c>
      <c r="BU44" s="388">
        <v>169936.47491876225</v>
      </c>
      <c r="BV44" s="386">
        <v>35</v>
      </c>
      <c r="BW44" s="388">
        <v>331725.6625569677</v>
      </c>
      <c r="BX44" s="386">
        <v>40</v>
      </c>
      <c r="BY44" s="388">
        <v>324774.91076866776</v>
      </c>
      <c r="BZ44" s="386">
        <v>40</v>
      </c>
      <c r="CA44" s="388">
        <v>55151.075859807235</v>
      </c>
      <c r="CB44" s="386">
        <v>40</v>
      </c>
      <c r="CC44" s="388">
        <v>39735.485007235875</v>
      </c>
      <c r="CD44" s="386">
        <v>36</v>
      </c>
      <c r="CE44" s="387">
        <v>268.16571780935857</v>
      </c>
      <c r="CF44" s="386">
        <v>39</v>
      </c>
      <c r="CG44" s="387">
        <v>268.99404996856862</v>
      </c>
      <c r="CH44" s="386">
        <v>39</v>
      </c>
      <c r="CI44" s="387">
        <v>125.58415660724887</v>
      </c>
      <c r="CJ44" s="386">
        <v>42</v>
      </c>
      <c r="CK44" s="388">
        <v>54</v>
      </c>
      <c r="CL44" s="386">
        <v>4</v>
      </c>
      <c r="CM44" s="385">
        <v>12.96832575913694</v>
      </c>
      <c r="CN44" s="386">
        <v>5</v>
      </c>
      <c r="CO44" s="385">
        <v>45.709645662218577</v>
      </c>
      <c r="CP44" s="386">
        <v>5</v>
      </c>
      <c r="CQ44" s="385">
        <v>1.4559899023647771</v>
      </c>
      <c r="CR44" s="386">
        <v>14</v>
      </c>
      <c r="CS44" s="387">
        <v>54.247672911511721</v>
      </c>
      <c r="CT44" s="386">
        <v>16</v>
      </c>
      <c r="CU44" s="387">
        <v>65.078183989355409</v>
      </c>
      <c r="CV44" s="386">
        <v>38</v>
      </c>
      <c r="CW44" s="387">
        <v>23.130197923927522</v>
      </c>
      <c r="CX44" s="386">
        <v>39</v>
      </c>
      <c r="CY44" s="387">
        <v>267.76144376343217</v>
      </c>
      <c r="CZ44" s="386">
        <v>39</v>
      </c>
      <c r="DA44" s="388">
        <v>1115.519483178236</v>
      </c>
      <c r="DB44" s="386">
        <v>11</v>
      </c>
      <c r="DC44" s="387">
        <v>58.542583837749241</v>
      </c>
      <c r="DD44" s="386">
        <v>33</v>
      </c>
      <c r="DE44" s="387">
        <v>2.7790310523735688</v>
      </c>
      <c r="DF44" s="386">
        <v>38</v>
      </c>
      <c r="DG44" s="387">
        <v>20.16263733338657</v>
      </c>
      <c r="DH44" s="386">
        <v>39</v>
      </c>
      <c r="DI44" s="387">
        <v>72.086979475133035</v>
      </c>
      <c r="DJ44" s="386">
        <v>4</v>
      </c>
      <c r="DK44" s="387">
        <v>79.982786883427721</v>
      </c>
      <c r="DL44" s="386">
        <v>15</v>
      </c>
      <c r="DM44" s="385">
        <v>2.8486377016053006</v>
      </c>
      <c r="DN44" s="386">
        <v>19</v>
      </c>
      <c r="DO44" s="387">
        <v>44.182483466073307</v>
      </c>
      <c r="DP44" s="386">
        <v>39</v>
      </c>
      <c r="DQ44" s="385">
        <v>1.187335374615814</v>
      </c>
      <c r="DR44" s="386">
        <v>25</v>
      </c>
      <c r="DS44" s="385">
        <v>1.359500592765255</v>
      </c>
      <c r="DT44" s="386">
        <v>22</v>
      </c>
      <c r="DU44" s="387">
        <v>6.9908096212262096</v>
      </c>
      <c r="DV44" s="386">
        <v>33</v>
      </c>
      <c r="DW44" s="388">
        <v>308207</v>
      </c>
      <c r="DX44" s="386">
        <v>13</v>
      </c>
      <c r="DY44" s="387">
        <v>149.19999999999999</v>
      </c>
      <c r="DZ44" s="386">
        <v>22</v>
      </c>
      <c r="EA44" s="385">
        <v>1.85</v>
      </c>
      <c r="EB44" s="386">
        <v>16</v>
      </c>
      <c r="EC44" s="387">
        <v>464.101</v>
      </c>
      <c r="ED44" s="386">
        <v>29</v>
      </c>
      <c r="EE44" s="387">
        <v>267.79300000000001</v>
      </c>
      <c r="EF44" s="386">
        <v>25</v>
      </c>
      <c r="EG44" s="387">
        <v>97</v>
      </c>
      <c r="EH44" s="386">
        <v>40</v>
      </c>
      <c r="EI44" s="388">
        <v>10854</v>
      </c>
      <c r="EJ44" s="386">
        <v>40</v>
      </c>
      <c r="EK44" s="387">
        <v>81.7</v>
      </c>
      <c r="EL44" s="386">
        <v>32</v>
      </c>
      <c r="EM44" s="387">
        <v>79.573518829455509</v>
      </c>
      <c r="EN44" s="386">
        <v>19</v>
      </c>
      <c r="EO44" s="387">
        <v>84.275831831532969</v>
      </c>
      <c r="EP44" s="386">
        <v>7</v>
      </c>
      <c r="EQ44" s="387">
        <v>53.786057692307686</v>
      </c>
      <c r="ER44" s="386">
        <v>45</v>
      </c>
      <c r="ES44" s="388">
        <v>269.95999999999998</v>
      </c>
      <c r="ET44" s="386">
        <v>32</v>
      </c>
      <c r="EU44" s="387">
        <v>93.488972460042547</v>
      </c>
      <c r="EV44" s="386">
        <v>36</v>
      </c>
      <c r="EW44" s="387">
        <v>81</v>
      </c>
      <c r="EX44" s="386">
        <v>11</v>
      </c>
      <c r="EY44" s="387">
        <v>361.75707960473238</v>
      </c>
      <c r="EZ44" s="386">
        <v>16</v>
      </c>
      <c r="FA44" s="387">
        <v>18.865969141700276</v>
      </c>
      <c r="FB44" s="386">
        <v>42</v>
      </c>
      <c r="FC44" s="387">
        <v>66.599999999999994</v>
      </c>
      <c r="FD44" s="386">
        <v>17</v>
      </c>
      <c r="FE44" s="387">
        <v>17.399999999999999</v>
      </c>
      <c r="FF44" s="386">
        <v>44</v>
      </c>
      <c r="FG44" s="387">
        <v>145.4</v>
      </c>
      <c r="FH44" s="386">
        <v>25</v>
      </c>
      <c r="FI44" s="387">
        <v>656.3128549160042</v>
      </c>
      <c r="FJ44" s="386">
        <v>39</v>
      </c>
      <c r="FK44" s="387">
        <v>499.92206990144524</v>
      </c>
      <c r="FL44" s="386">
        <v>38</v>
      </c>
      <c r="FM44" s="385">
        <v>217.6062229078623</v>
      </c>
      <c r="FN44" s="386">
        <v>5</v>
      </c>
      <c r="FO44" s="387">
        <v>36.928714259714454</v>
      </c>
      <c r="FP44" s="386">
        <v>24</v>
      </c>
      <c r="FQ44" s="385">
        <v>25.749594829499078</v>
      </c>
      <c r="FR44" s="386">
        <v>4</v>
      </c>
      <c r="FS44" s="385">
        <v>32.866617538688281</v>
      </c>
      <c r="FT44" s="386">
        <v>25</v>
      </c>
      <c r="FU44" s="387">
        <v>19.916728076639647</v>
      </c>
      <c r="FV44" s="386">
        <v>27</v>
      </c>
      <c r="FW44" s="387">
        <v>44.079367153505324</v>
      </c>
      <c r="FX44" s="386">
        <v>35</v>
      </c>
      <c r="FY44" s="387">
        <v>25.125553914327917</v>
      </c>
      <c r="FZ44" s="386">
        <v>28</v>
      </c>
      <c r="GA44" s="387">
        <v>173.49638911619692</v>
      </c>
      <c r="GB44" s="386">
        <v>40</v>
      </c>
      <c r="GC44" s="385">
        <v>80.66</v>
      </c>
      <c r="GD44" s="386">
        <v>25</v>
      </c>
      <c r="GE44" s="385">
        <v>87.14</v>
      </c>
      <c r="GF44" s="386">
        <v>21</v>
      </c>
      <c r="GG44" s="387">
        <v>31.522350268551939</v>
      </c>
      <c r="GH44" s="386">
        <v>39</v>
      </c>
      <c r="GI44" s="387">
        <v>511.30106815081564</v>
      </c>
      <c r="GJ44" s="386">
        <v>40</v>
      </c>
      <c r="GK44" s="387">
        <v>2.0212113642041198</v>
      </c>
      <c r="GL44" s="386">
        <v>23</v>
      </c>
      <c r="GM44" s="390">
        <v>297.54552370108388</v>
      </c>
      <c r="GN44" s="391">
        <v>7</v>
      </c>
      <c r="GO44" s="390">
        <v>101.9114968589043</v>
      </c>
      <c r="GP44" s="391">
        <v>3</v>
      </c>
      <c r="GQ44" s="387">
        <v>979.69821893888616</v>
      </c>
      <c r="GR44" s="386">
        <v>7</v>
      </c>
      <c r="GS44" s="387">
        <v>1682.5780121537591</v>
      </c>
      <c r="GT44" s="386">
        <v>11</v>
      </c>
      <c r="GU44" s="387">
        <v>34.812680088561201</v>
      </c>
      <c r="GV44" s="386">
        <v>9</v>
      </c>
      <c r="GW44" s="387">
        <v>38.045391560936586</v>
      </c>
      <c r="GX44" s="386">
        <v>9</v>
      </c>
      <c r="GY44" s="388">
        <v>494.20806911017866</v>
      </c>
      <c r="GZ44" s="386">
        <v>14</v>
      </c>
      <c r="HA44" s="387">
        <v>24.95871722380701</v>
      </c>
      <c r="HB44" s="386">
        <v>42</v>
      </c>
      <c r="HC44" s="387">
        <v>730.89467989465618</v>
      </c>
      <c r="HD44" s="386">
        <v>4</v>
      </c>
      <c r="HE44" s="387">
        <v>2.801488667978338</v>
      </c>
      <c r="HF44" s="386">
        <v>39</v>
      </c>
      <c r="HG44" s="385">
        <v>518.42299189388359</v>
      </c>
      <c r="HH44" s="386">
        <v>4</v>
      </c>
      <c r="HI44" s="385">
        <v>1.9982646442922412</v>
      </c>
      <c r="HJ44" s="386">
        <v>27</v>
      </c>
      <c r="HK44" s="385">
        <v>9.1330489659078431</v>
      </c>
      <c r="HL44" s="386">
        <v>8</v>
      </c>
      <c r="HM44" s="385">
        <v>8.81</v>
      </c>
      <c r="HN44" s="386">
        <v>1</v>
      </c>
    </row>
    <row r="45" spans="2:222" s="374" customFormat="1">
      <c r="B45" s="375" t="s">
        <v>41</v>
      </c>
      <c r="C45" s="385">
        <v>2440.6799999999998</v>
      </c>
      <c r="D45" s="386">
        <v>42</v>
      </c>
      <c r="E45" s="387">
        <v>45.277135880164543</v>
      </c>
      <c r="F45" s="386">
        <v>39</v>
      </c>
      <c r="G45" s="387">
        <v>17.899999999999999</v>
      </c>
      <c r="H45" s="386">
        <v>8</v>
      </c>
      <c r="I45" s="388">
        <v>1863</v>
      </c>
      <c r="J45" s="386">
        <v>28</v>
      </c>
      <c r="K45" s="388">
        <v>2586</v>
      </c>
      <c r="L45" s="386">
        <v>4</v>
      </c>
      <c r="M45" s="388">
        <v>832832</v>
      </c>
      <c r="N45" s="386">
        <v>42</v>
      </c>
      <c r="O45" s="388">
        <v>828369</v>
      </c>
      <c r="P45" s="386">
        <v>42</v>
      </c>
      <c r="Q45" s="387">
        <v>341.22949341986663</v>
      </c>
      <c r="R45" s="386">
        <v>16</v>
      </c>
      <c r="S45" s="387">
        <v>13.882702032548297</v>
      </c>
      <c r="T45" s="386">
        <v>3</v>
      </c>
      <c r="U45" s="387">
        <v>57.703752796157268</v>
      </c>
      <c r="V45" s="386">
        <v>27</v>
      </c>
      <c r="W45" s="387">
        <v>28.489718953751286</v>
      </c>
      <c r="X45" s="386">
        <v>30</v>
      </c>
      <c r="Y45" s="385">
        <v>-0.53588238684392531</v>
      </c>
      <c r="Z45" s="386">
        <v>25</v>
      </c>
      <c r="AA45" s="385">
        <v>1.63</v>
      </c>
      <c r="AB45" s="386">
        <v>10</v>
      </c>
      <c r="AC45" s="387">
        <v>11.739937153611494</v>
      </c>
      <c r="AD45" s="386">
        <v>23</v>
      </c>
      <c r="AE45" s="388">
        <v>301009</v>
      </c>
      <c r="AF45" s="386">
        <v>44</v>
      </c>
      <c r="AG45" s="387">
        <v>55.825241105747672</v>
      </c>
      <c r="AH45" s="386">
        <v>30</v>
      </c>
      <c r="AI45" s="385">
        <v>4.4979954585456481</v>
      </c>
      <c r="AJ45" s="386">
        <v>24</v>
      </c>
      <c r="AK45" s="385">
        <v>1.6635098609436134</v>
      </c>
      <c r="AL45" s="386">
        <v>20</v>
      </c>
      <c r="AM45" s="388">
        <v>2737221</v>
      </c>
      <c r="AN45" s="386">
        <v>44</v>
      </c>
      <c r="AO45" s="388">
        <v>962.15403502402762</v>
      </c>
      <c r="AP45" s="386">
        <v>32</v>
      </c>
      <c r="AQ45" s="388">
        <v>2509.4977486108451</v>
      </c>
      <c r="AR45" s="386">
        <v>38</v>
      </c>
      <c r="AS45" s="388">
        <v>131500</v>
      </c>
      <c r="AT45" s="386">
        <v>26</v>
      </c>
      <c r="AU45" s="387">
        <v>250</v>
      </c>
      <c r="AV45" s="386">
        <v>22</v>
      </c>
      <c r="AW45" s="385">
        <v>7.3197146929161585</v>
      </c>
      <c r="AX45" s="386">
        <v>23</v>
      </c>
      <c r="AY45" s="388">
        <v>1860</v>
      </c>
      <c r="AZ45" s="386">
        <v>39</v>
      </c>
      <c r="BA45" s="388">
        <v>120</v>
      </c>
      <c r="BB45" s="386">
        <v>35</v>
      </c>
      <c r="BC45" s="388">
        <v>28315</v>
      </c>
      <c r="BD45" s="386">
        <v>18</v>
      </c>
      <c r="BE45" s="388">
        <v>4260</v>
      </c>
      <c r="BF45" s="386">
        <v>16</v>
      </c>
      <c r="BG45" s="388">
        <v>1822602</v>
      </c>
      <c r="BH45" s="386">
        <v>38</v>
      </c>
      <c r="BI45" s="387">
        <v>3157.4970115898341</v>
      </c>
      <c r="BJ45" s="386">
        <v>29</v>
      </c>
      <c r="BK45" s="388">
        <v>1465.3630000000001</v>
      </c>
      <c r="BL45" s="386">
        <v>43</v>
      </c>
      <c r="BM45" s="387">
        <v>97.727650875900267</v>
      </c>
      <c r="BN45" s="386">
        <v>11</v>
      </c>
      <c r="BO45" s="385">
        <v>9.224181557323595</v>
      </c>
      <c r="BP45" s="386">
        <v>22</v>
      </c>
      <c r="BQ45" s="389">
        <v>0.34093000000000001</v>
      </c>
      <c r="BR45" s="386">
        <v>36</v>
      </c>
      <c r="BS45" s="388">
        <v>857946.43329240952</v>
      </c>
      <c r="BT45" s="386">
        <v>21</v>
      </c>
      <c r="BU45" s="388">
        <v>284330.41147977952</v>
      </c>
      <c r="BV45" s="386">
        <v>17</v>
      </c>
      <c r="BW45" s="388">
        <v>525647.52543854248</v>
      </c>
      <c r="BX45" s="386">
        <v>14</v>
      </c>
      <c r="BY45" s="388">
        <v>513688.27660136967</v>
      </c>
      <c r="BZ45" s="386">
        <v>15</v>
      </c>
      <c r="CA45" s="388">
        <v>177759.78338156064</v>
      </c>
      <c r="CB45" s="386">
        <v>8</v>
      </c>
      <c r="CC45" s="388">
        <v>68727.816951141343</v>
      </c>
      <c r="CD45" s="386">
        <v>18</v>
      </c>
      <c r="CE45" s="387">
        <v>365.48580990334443</v>
      </c>
      <c r="CF45" s="386">
        <v>25</v>
      </c>
      <c r="CG45" s="387">
        <v>389.93710691823901</v>
      </c>
      <c r="CH45" s="386">
        <v>18</v>
      </c>
      <c r="CI45" s="387">
        <v>179.34717627834681</v>
      </c>
      <c r="CJ45" s="386">
        <v>16</v>
      </c>
      <c r="CK45" s="388">
        <v>5</v>
      </c>
      <c r="CL45" s="386">
        <v>43</v>
      </c>
      <c r="CM45" s="385">
        <v>7.7590629274965801</v>
      </c>
      <c r="CN45" s="386">
        <v>33</v>
      </c>
      <c r="CO45" s="385">
        <v>40.65008501720115</v>
      </c>
      <c r="CP45" s="386">
        <v>17</v>
      </c>
      <c r="CQ45" s="385">
        <v>1.5656393343189658</v>
      </c>
      <c r="CR45" s="386">
        <v>11</v>
      </c>
      <c r="CS45" s="387">
        <v>43.955094991364426</v>
      </c>
      <c r="CT45" s="386">
        <v>41</v>
      </c>
      <c r="CU45" s="387">
        <v>132.07945900253594</v>
      </c>
      <c r="CV45" s="386">
        <v>29</v>
      </c>
      <c r="CW45" s="387">
        <v>33.620225927918234</v>
      </c>
      <c r="CX45" s="386">
        <v>18</v>
      </c>
      <c r="CY45" s="387">
        <v>543.92722661953428</v>
      </c>
      <c r="CZ45" s="386">
        <v>21</v>
      </c>
      <c r="DA45" s="388">
        <v>671.40368603846844</v>
      </c>
      <c r="DB45" s="386">
        <v>28</v>
      </c>
      <c r="DC45" s="387">
        <v>60.787965839943283</v>
      </c>
      <c r="DD45" s="386">
        <v>14</v>
      </c>
      <c r="DE45" s="387">
        <v>8.4424369327973832</v>
      </c>
      <c r="DF45" s="386">
        <v>12</v>
      </c>
      <c r="DG45" s="387">
        <v>23.463266355789457</v>
      </c>
      <c r="DH45" s="386">
        <v>24</v>
      </c>
      <c r="DI45" s="387">
        <v>65.031189288143196</v>
      </c>
      <c r="DJ45" s="386">
        <v>28</v>
      </c>
      <c r="DK45" s="387">
        <v>76.882631259491461</v>
      </c>
      <c r="DL45" s="386">
        <v>34</v>
      </c>
      <c r="DM45" s="385">
        <v>8.0119540655767274</v>
      </c>
      <c r="DN45" s="386">
        <v>10</v>
      </c>
      <c r="DO45" s="387">
        <v>49.940319572294641</v>
      </c>
      <c r="DP45" s="386">
        <v>5</v>
      </c>
      <c r="DQ45" s="385">
        <v>0.98691770602346074</v>
      </c>
      <c r="DR45" s="386">
        <v>38</v>
      </c>
      <c r="DS45" s="385">
        <v>1.1456394941403512</v>
      </c>
      <c r="DT45" s="386">
        <v>39</v>
      </c>
      <c r="DU45" s="387">
        <v>8.6924154843229982</v>
      </c>
      <c r="DV45" s="386">
        <v>9</v>
      </c>
      <c r="DW45" s="388">
        <v>277379</v>
      </c>
      <c r="DX45" s="386">
        <v>36</v>
      </c>
      <c r="DY45" s="387">
        <v>153.69999999999999</v>
      </c>
      <c r="DZ45" s="386">
        <v>3</v>
      </c>
      <c r="EA45" s="385">
        <v>1.9</v>
      </c>
      <c r="EB45" s="386">
        <v>15</v>
      </c>
      <c r="EC45" s="387">
        <v>408.48</v>
      </c>
      <c r="ED45" s="386">
        <v>41</v>
      </c>
      <c r="EE45" s="387">
        <v>279.17599999999999</v>
      </c>
      <c r="EF45" s="386">
        <v>17</v>
      </c>
      <c r="EG45" s="387">
        <v>96.8</v>
      </c>
      <c r="EH45" s="386">
        <v>42</v>
      </c>
      <c r="EI45" s="388">
        <v>11952</v>
      </c>
      <c r="EJ45" s="386">
        <v>34</v>
      </c>
      <c r="EK45" s="387">
        <v>85.6</v>
      </c>
      <c r="EL45" s="386">
        <v>26</v>
      </c>
      <c r="EM45" s="387">
        <v>74.597922848664695</v>
      </c>
      <c r="EN45" s="386">
        <v>30</v>
      </c>
      <c r="EO45" s="387">
        <v>66.902551882071876</v>
      </c>
      <c r="EP45" s="386">
        <v>22</v>
      </c>
      <c r="EQ45" s="387">
        <v>70.473917490623933</v>
      </c>
      <c r="ER45" s="386">
        <v>21</v>
      </c>
      <c r="ES45" s="388">
        <v>323.83999999999997</v>
      </c>
      <c r="ET45" s="386">
        <v>18</v>
      </c>
      <c r="EU45" s="387">
        <v>94.62204005664384</v>
      </c>
      <c r="EV45" s="386">
        <v>31</v>
      </c>
      <c r="EW45" s="387">
        <v>59.1</v>
      </c>
      <c r="EX45" s="386">
        <v>34</v>
      </c>
      <c r="EY45" s="387">
        <v>327.77919196188424</v>
      </c>
      <c r="EZ45" s="386">
        <v>40</v>
      </c>
      <c r="FA45" s="387">
        <v>42.734578430626932</v>
      </c>
      <c r="FB45" s="386">
        <v>29</v>
      </c>
      <c r="FC45" s="387">
        <v>71.3</v>
      </c>
      <c r="FD45" s="386">
        <v>7</v>
      </c>
      <c r="FE45" s="387">
        <v>25.9</v>
      </c>
      <c r="FF45" s="386">
        <v>24</v>
      </c>
      <c r="FG45" s="387">
        <v>77.8</v>
      </c>
      <c r="FH45" s="386">
        <v>38</v>
      </c>
      <c r="FI45" s="387">
        <v>805.90278730800492</v>
      </c>
      <c r="FJ45" s="386">
        <v>16</v>
      </c>
      <c r="FK45" s="387">
        <v>595.54021172418811</v>
      </c>
      <c r="FL45" s="386">
        <v>16</v>
      </c>
      <c r="FM45" s="385">
        <v>19.317016194847302</v>
      </c>
      <c r="FN45" s="386">
        <v>46</v>
      </c>
      <c r="FO45" s="387">
        <v>44.0624890598272</v>
      </c>
      <c r="FP45" s="386">
        <v>14</v>
      </c>
      <c r="FQ45" s="385">
        <v>9.6418005071851223</v>
      </c>
      <c r="FR45" s="386">
        <v>32</v>
      </c>
      <c r="FS45" s="385">
        <v>36.440677966101696</v>
      </c>
      <c r="FT45" s="386">
        <v>20</v>
      </c>
      <c r="FU45" s="387">
        <v>20.343220338983052</v>
      </c>
      <c r="FV45" s="386">
        <v>25</v>
      </c>
      <c r="FW45" s="387">
        <v>51.90923368691972</v>
      </c>
      <c r="FX45" s="386">
        <v>27</v>
      </c>
      <c r="FY45" s="387">
        <v>27.478260869565219</v>
      </c>
      <c r="FZ45" s="386">
        <v>22</v>
      </c>
      <c r="GA45" s="387">
        <v>254.9588408064522</v>
      </c>
      <c r="GB45" s="386">
        <v>14</v>
      </c>
      <c r="GC45" s="385">
        <v>80.650000000000006</v>
      </c>
      <c r="GD45" s="386">
        <v>26</v>
      </c>
      <c r="GE45" s="385">
        <v>87.12</v>
      </c>
      <c r="GF45" s="386">
        <v>22</v>
      </c>
      <c r="GG45" s="387">
        <v>38.176243403402225</v>
      </c>
      <c r="GH45" s="386">
        <v>22</v>
      </c>
      <c r="GI45" s="387">
        <v>615.66765535648972</v>
      </c>
      <c r="GJ45" s="386">
        <v>22</v>
      </c>
      <c r="GK45" s="387">
        <v>1.9086771399207163</v>
      </c>
      <c r="GL45" s="386">
        <v>30</v>
      </c>
      <c r="GM45" s="390">
        <v>276.68828746609302</v>
      </c>
      <c r="GN45" s="391">
        <v>12</v>
      </c>
      <c r="GO45" s="390">
        <v>73.155803754124079</v>
      </c>
      <c r="GP45" s="391">
        <v>21</v>
      </c>
      <c r="GQ45" s="387">
        <v>1006.435537785697</v>
      </c>
      <c r="GR45" s="386">
        <v>4</v>
      </c>
      <c r="GS45" s="387">
        <v>1809.580030155643</v>
      </c>
      <c r="GT45" s="386">
        <v>7</v>
      </c>
      <c r="GU45" s="387">
        <v>42.123054087645414</v>
      </c>
      <c r="GV45" s="386">
        <v>2</v>
      </c>
      <c r="GW45" s="387">
        <v>40.923791208990203</v>
      </c>
      <c r="GX45" s="386">
        <v>4</v>
      </c>
      <c r="GY45" s="388">
        <v>436.14621020342389</v>
      </c>
      <c r="GZ45" s="386">
        <v>32</v>
      </c>
      <c r="HA45" s="387">
        <v>31.145540212151829</v>
      </c>
      <c r="HB45" s="386">
        <v>26</v>
      </c>
      <c r="HC45" s="387">
        <v>939.55712973324694</v>
      </c>
      <c r="HD45" s="386">
        <v>1</v>
      </c>
      <c r="HE45" s="387">
        <v>4.2251701838190465</v>
      </c>
      <c r="HF45" s="386">
        <v>16</v>
      </c>
      <c r="HG45" s="385">
        <v>669.9152542372882</v>
      </c>
      <c r="HH45" s="386">
        <v>1</v>
      </c>
      <c r="HI45" s="385">
        <v>4.1044510357099311</v>
      </c>
      <c r="HJ45" s="386">
        <v>5</v>
      </c>
      <c r="HK45" s="385">
        <v>6.1433974472728945</v>
      </c>
      <c r="HL45" s="386">
        <v>24</v>
      </c>
      <c r="HM45" s="385">
        <v>5.71</v>
      </c>
      <c r="HN45" s="386">
        <v>16</v>
      </c>
    </row>
    <row r="46" spans="2:222" s="374" customFormat="1">
      <c r="B46" s="375" t="s">
        <v>42</v>
      </c>
      <c r="C46" s="385">
        <v>4132.2</v>
      </c>
      <c r="D46" s="386">
        <v>37</v>
      </c>
      <c r="E46" s="387">
        <v>59.435297875893312</v>
      </c>
      <c r="F46" s="386">
        <v>32</v>
      </c>
      <c r="G46" s="387">
        <v>18.100000000000001</v>
      </c>
      <c r="H46" s="386">
        <v>4</v>
      </c>
      <c r="I46" s="388">
        <v>1782</v>
      </c>
      <c r="J46" s="386">
        <v>37</v>
      </c>
      <c r="K46" s="388">
        <v>2293</v>
      </c>
      <c r="L46" s="386">
        <v>12</v>
      </c>
      <c r="M46" s="388">
        <v>1377187</v>
      </c>
      <c r="N46" s="386">
        <v>29</v>
      </c>
      <c r="O46" s="388">
        <v>1366792</v>
      </c>
      <c r="P46" s="386">
        <v>29</v>
      </c>
      <c r="Q46" s="387">
        <v>333.29065920635804</v>
      </c>
      <c r="R46" s="386">
        <v>18</v>
      </c>
      <c r="S46" s="387">
        <v>12.876867877482457</v>
      </c>
      <c r="T46" s="386">
        <v>13</v>
      </c>
      <c r="U46" s="387">
        <v>56.702117074141498</v>
      </c>
      <c r="V46" s="386">
        <v>36</v>
      </c>
      <c r="W46" s="387">
        <v>30.509397186989684</v>
      </c>
      <c r="X46" s="386">
        <v>16</v>
      </c>
      <c r="Y46" s="385">
        <v>-0.75479945715432972</v>
      </c>
      <c r="Z46" s="386">
        <v>40</v>
      </c>
      <c r="AA46" s="385">
        <v>1.71</v>
      </c>
      <c r="AB46" s="386">
        <v>3</v>
      </c>
      <c r="AC46" s="387">
        <v>12.489098560717359</v>
      </c>
      <c r="AD46" s="386">
        <v>16</v>
      </c>
      <c r="AE46" s="388">
        <v>558380</v>
      </c>
      <c r="AF46" s="386">
        <v>28</v>
      </c>
      <c r="AG46" s="387">
        <v>57.07511014004799</v>
      </c>
      <c r="AH46" s="386">
        <v>20</v>
      </c>
      <c r="AI46" s="385">
        <v>4.3993526447330682</v>
      </c>
      <c r="AJ46" s="386">
        <v>30</v>
      </c>
      <c r="AK46" s="385">
        <v>1.5869276378556503</v>
      </c>
      <c r="AL46" s="386">
        <v>34</v>
      </c>
      <c r="AM46" s="388">
        <v>4310310</v>
      </c>
      <c r="AN46" s="386">
        <v>32</v>
      </c>
      <c r="AO46" s="388">
        <v>1118.5981806911068</v>
      </c>
      <c r="AP46" s="386">
        <v>16</v>
      </c>
      <c r="AQ46" s="388">
        <v>2353.6013813517516</v>
      </c>
      <c r="AR46" s="386">
        <v>45</v>
      </c>
      <c r="AS46" s="388">
        <v>158200</v>
      </c>
      <c r="AT46" s="386">
        <v>22</v>
      </c>
      <c r="AU46" s="387">
        <v>329.58333333333331</v>
      </c>
      <c r="AV46" s="386">
        <v>13</v>
      </c>
      <c r="AW46" s="385">
        <v>6.0535835810738208</v>
      </c>
      <c r="AX46" s="386">
        <v>28</v>
      </c>
      <c r="AY46" s="388">
        <v>7300</v>
      </c>
      <c r="AZ46" s="386">
        <v>21</v>
      </c>
      <c r="BA46" s="388">
        <v>105</v>
      </c>
      <c r="BB46" s="386">
        <v>37</v>
      </c>
      <c r="BC46" s="388">
        <v>99981</v>
      </c>
      <c r="BD46" s="386">
        <v>2</v>
      </c>
      <c r="BE46" s="388">
        <v>14310</v>
      </c>
      <c r="BF46" s="386">
        <v>2</v>
      </c>
      <c r="BG46" s="388">
        <v>1642838</v>
      </c>
      <c r="BH46" s="386">
        <v>41</v>
      </c>
      <c r="BI46" s="387">
        <v>2852.743627144544</v>
      </c>
      <c r="BJ46" s="386">
        <v>37</v>
      </c>
      <c r="BK46" s="388">
        <v>2787.8319999999999</v>
      </c>
      <c r="BL46" s="386">
        <v>30</v>
      </c>
      <c r="BM46" s="387">
        <v>101.91478429874013</v>
      </c>
      <c r="BN46" s="386">
        <v>6</v>
      </c>
      <c r="BO46" s="385">
        <v>8.7888047508326519</v>
      </c>
      <c r="BP46" s="386">
        <v>32</v>
      </c>
      <c r="BQ46" s="389">
        <v>0.32607000000000003</v>
      </c>
      <c r="BR46" s="386">
        <v>43</v>
      </c>
      <c r="BS46" s="388">
        <v>901380.26854122651</v>
      </c>
      <c r="BT46" s="386">
        <v>18</v>
      </c>
      <c r="BU46" s="388">
        <v>240302.19701010568</v>
      </c>
      <c r="BV46" s="386">
        <v>24</v>
      </c>
      <c r="BW46" s="388">
        <v>508997.01051805983</v>
      </c>
      <c r="BX46" s="386">
        <v>19</v>
      </c>
      <c r="BY46" s="388">
        <v>494261.4648022523</v>
      </c>
      <c r="BZ46" s="386">
        <v>19</v>
      </c>
      <c r="CA46" s="388">
        <v>164070.81179872286</v>
      </c>
      <c r="CB46" s="386">
        <v>14</v>
      </c>
      <c r="CC46" s="388">
        <v>81961.07674027943</v>
      </c>
      <c r="CD46" s="386">
        <v>11</v>
      </c>
      <c r="CE46" s="387">
        <v>471.99452598064545</v>
      </c>
      <c r="CF46" s="386">
        <v>11</v>
      </c>
      <c r="CG46" s="387">
        <v>514.22143660613847</v>
      </c>
      <c r="CH46" s="386">
        <v>5</v>
      </c>
      <c r="CI46" s="387">
        <v>203.38808506256112</v>
      </c>
      <c r="CJ46" s="386">
        <v>10</v>
      </c>
      <c r="CK46" s="388">
        <v>10</v>
      </c>
      <c r="CL46" s="386">
        <v>31</v>
      </c>
      <c r="CM46" s="385">
        <v>6.2680743313362211</v>
      </c>
      <c r="CN46" s="386">
        <v>40</v>
      </c>
      <c r="CO46" s="385">
        <v>35.26363518590491</v>
      </c>
      <c r="CP46" s="386">
        <v>37</v>
      </c>
      <c r="CQ46" s="385">
        <v>1.3729082692072798</v>
      </c>
      <c r="CR46" s="386">
        <v>19</v>
      </c>
      <c r="CS46" s="387">
        <v>43.715804885566776</v>
      </c>
      <c r="CT46" s="386">
        <v>42</v>
      </c>
      <c r="CU46" s="387">
        <v>140.86685395665219</v>
      </c>
      <c r="CV46" s="386">
        <v>28</v>
      </c>
      <c r="CW46" s="387">
        <v>27.592476548210229</v>
      </c>
      <c r="CX46" s="386">
        <v>29</v>
      </c>
      <c r="CY46" s="387">
        <v>604.85613064892425</v>
      </c>
      <c r="CZ46" s="386">
        <v>15</v>
      </c>
      <c r="DA46" s="388">
        <v>590.79216149933575</v>
      </c>
      <c r="DB46" s="386">
        <v>33</v>
      </c>
      <c r="DC46" s="387">
        <v>57.362482273487949</v>
      </c>
      <c r="DD46" s="386">
        <v>38</v>
      </c>
      <c r="DE46" s="387">
        <v>7.4224486691070766</v>
      </c>
      <c r="DF46" s="386">
        <v>15</v>
      </c>
      <c r="DG46" s="387">
        <v>19.509930855043979</v>
      </c>
      <c r="DH46" s="386">
        <v>41</v>
      </c>
      <c r="DI46" s="387">
        <v>69.934829248906311</v>
      </c>
      <c r="DJ46" s="386">
        <v>9</v>
      </c>
      <c r="DK46" s="387">
        <v>77.658448135073286</v>
      </c>
      <c r="DL46" s="386">
        <v>31</v>
      </c>
      <c r="DM46" s="385">
        <v>1.6255429602237974</v>
      </c>
      <c r="DN46" s="386">
        <v>33</v>
      </c>
      <c r="DO46" s="387">
        <v>46.029716234319821</v>
      </c>
      <c r="DP46" s="386">
        <v>29</v>
      </c>
      <c r="DQ46" s="385">
        <v>1.0407287458047414</v>
      </c>
      <c r="DR46" s="386">
        <v>33</v>
      </c>
      <c r="DS46" s="385">
        <v>1.1432496535366838</v>
      </c>
      <c r="DT46" s="386">
        <v>40</v>
      </c>
      <c r="DU46" s="387">
        <v>8.501208702659147</v>
      </c>
      <c r="DV46" s="386">
        <v>13</v>
      </c>
      <c r="DW46" s="388">
        <v>257767</v>
      </c>
      <c r="DX46" s="386">
        <v>45</v>
      </c>
      <c r="DY46" s="387">
        <v>152.1</v>
      </c>
      <c r="DZ46" s="386">
        <v>6</v>
      </c>
      <c r="EA46" s="385">
        <v>2.38</v>
      </c>
      <c r="EB46" s="386">
        <v>6</v>
      </c>
      <c r="EC46" s="387">
        <v>426.214</v>
      </c>
      <c r="ED46" s="386">
        <v>37</v>
      </c>
      <c r="EE46" s="387">
        <v>267.00799999999998</v>
      </c>
      <c r="EF46" s="386">
        <v>27</v>
      </c>
      <c r="EG46" s="387">
        <v>100.2</v>
      </c>
      <c r="EH46" s="386">
        <v>8</v>
      </c>
      <c r="EI46" s="388">
        <v>9271</v>
      </c>
      <c r="EJ46" s="386">
        <v>44</v>
      </c>
      <c r="EK46" s="387">
        <v>76.300000000000011</v>
      </c>
      <c r="EL46" s="386">
        <v>37</v>
      </c>
      <c r="EM46" s="387">
        <v>74.590669014084511</v>
      </c>
      <c r="EN46" s="386">
        <v>31</v>
      </c>
      <c r="EO46" s="387">
        <v>53.139029201224474</v>
      </c>
      <c r="EP46" s="386">
        <v>37</v>
      </c>
      <c r="EQ46" s="387">
        <v>65.964343598055109</v>
      </c>
      <c r="ER46" s="386">
        <v>32</v>
      </c>
      <c r="ES46" s="388">
        <v>249.49</v>
      </c>
      <c r="ET46" s="386">
        <v>35</v>
      </c>
      <c r="EU46" s="387">
        <v>95.857426413874194</v>
      </c>
      <c r="EV46" s="386">
        <v>26</v>
      </c>
      <c r="EW46" s="387">
        <v>61.8</v>
      </c>
      <c r="EX46" s="386">
        <v>31</v>
      </c>
      <c r="EY46" s="387">
        <v>355.66920105984155</v>
      </c>
      <c r="EZ46" s="386">
        <v>20</v>
      </c>
      <c r="FA46" s="387">
        <v>45.508021703375498</v>
      </c>
      <c r="FB46" s="386">
        <v>27</v>
      </c>
      <c r="FC46" s="387">
        <v>53</v>
      </c>
      <c r="FD46" s="386">
        <v>39</v>
      </c>
      <c r="FE46" s="387">
        <v>34.200000000000003</v>
      </c>
      <c r="FF46" s="386">
        <v>14</v>
      </c>
      <c r="FG46" s="387">
        <v>46.2</v>
      </c>
      <c r="FH46" s="386">
        <v>46</v>
      </c>
      <c r="FI46" s="387">
        <v>681.55281955561941</v>
      </c>
      <c r="FJ46" s="386">
        <v>37</v>
      </c>
      <c r="FK46" s="387">
        <v>496.04795577730715</v>
      </c>
      <c r="FL46" s="386">
        <v>39</v>
      </c>
      <c r="FM46" s="385">
        <v>70.696886354009436</v>
      </c>
      <c r="FN46" s="386">
        <v>21</v>
      </c>
      <c r="FO46" s="387">
        <v>41.996148645880282</v>
      </c>
      <c r="FP46" s="386">
        <v>17</v>
      </c>
      <c r="FQ46" s="385">
        <v>22.219930917152137</v>
      </c>
      <c r="FR46" s="386">
        <v>8</v>
      </c>
      <c r="FS46" s="385">
        <v>43.645083932853716</v>
      </c>
      <c r="FT46" s="386">
        <v>6</v>
      </c>
      <c r="FU46" s="387">
        <v>23.48441247002398</v>
      </c>
      <c r="FV46" s="386">
        <v>13</v>
      </c>
      <c r="FW46" s="387">
        <v>60.726138285854759</v>
      </c>
      <c r="FX46" s="386">
        <v>17</v>
      </c>
      <c r="FY46" s="387">
        <v>35.284090909090907</v>
      </c>
      <c r="FZ46" s="386">
        <v>11</v>
      </c>
      <c r="GA46" s="387">
        <v>259.58595016652129</v>
      </c>
      <c r="GB46" s="386">
        <v>12</v>
      </c>
      <c r="GC46" s="385">
        <v>80.38</v>
      </c>
      <c r="GD46" s="386">
        <v>31</v>
      </c>
      <c r="GE46" s="385">
        <v>86.97</v>
      </c>
      <c r="GF46" s="386">
        <v>28</v>
      </c>
      <c r="GG46" s="387">
        <v>38.633140550520437</v>
      </c>
      <c r="GH46" s="386">
        <v>20</v>
      </c>
      <c r="GI46" s="387">
        <v>652.11092836364276</v>
      </c>
      <c r="GJ46" s="386">
        <v>15</v>
      </c>
      <c r="GK46" s="387">
        <v>1.7453610141466103</v>
      </c>
      <c r="GL46" s="386">
        <v>37</v>
      </c>
      <c r="GM46" s="390">
        <v>295.72897704990959</v>
      </c>
      <c r="GN46" s="391">
        <v>8</v>
      </c>
      <c r="GO46" s="390">
        <v>85.748233820508162</v>
      </c>
      <c r="GP46" s="391">
        <v>8</v>
      </c>
      <c r="GQ46" s="387">
        <v>1031.6127106392196</v>
      </c>
      <c r="GR46" s="386">
        <v>2</v>
      </c>
      <c r="GS46" s="387">
        <v>1941.5536526406361</v>
      </c>
      <c r="GT46" s="386">
        <v>5</v>
      </c>
      <c r="GU46" s="387">
        <v>36.596665264880713</v>
      </c>
      <c r="GV46" s="386">
        <v>8</v>
      </c>
      <c r="GW46" s="387">
        <v>37.31365123588666</v>
      </c>
      <c r="GX46" s="386">
        <v>15</v>
      </c>
      <c r="GY46" s="388">
        <v>481.88019830376533</v>
      </c>
      <c r="GZ46" s="386">
        <v>18</v>
      </c>
      <c r="HA46" s="387">
        <v>35.265058619014454</v>
      </c>
      <c r="HB46" s="386">
        <v>13</v>
      </c>
      <c r="HC46" s="387">
        <v>413.52305252006158</v>
      </c>
      <c r="HD46" s="386">
        <v>15</v>
      </c>
      <c r="HE46" s="387">
        <v>2.9997249032771629</v>
      </c>
      <c r="HF46" s="386">
        <v>34</v>
      </c>
      <c r="HG46" s="385">
        <v>273.38129496402877</v>
      </c>
      <c r="HH46" s="386">
        <v>21</v>
      </c>
      <c r="HI46" s="385">
        <v>2.0485926168722091</v>
      </c>
      <c r="HJ46" s="386">
        <v>26</v>
      </c>
      <c r="HK46" s="385">
        <v>3.4087117864312928</v>
      </c>
      <c r="HL46" s="386">
        <v>45</v>
      </c>
      <c r="HM46" s="385">
        <v>4.18</v>
      </c>
      <c r="HN46" s="386">
        <v>30</v>
      </c>
    </row>
    <row r="47" spans="2:222" s="374" customFormat="1">
      <c r="B47" s="375" t="s">
        <v>43</v>
      </c>
      <c r="C47" s="385">
        <v>7409.44</v>
      </c>
      <c r="D47" s="386">
        <v>15</v>
      </c>
      <c r="E47" s="387">
        <v>62.262141753325196</v>
      </c>
      <c r="F47" s="386">
        <v>31</v>
      </c>
      <c r="G47" s="387">
        <v>18</v>
      </c>
      <c r="H47" s="386">
        <v>7</v>
      </c>
      <c r="I47" s="388">
        <v>1932</v>
      </c>
      <c r="J47" s="386">
        <v>22</v>
      </c>
      <c r="K47" s="388">
        <v>2504</v>
      </c>
      <c r="L47" s="386">
        <v>5</v>
      </c>
      <c r="M47" s="388">
        <v>1786170</v>
      </c>
      <c r="N47" s="386">
        <v>23</v>
      </c>
      <c r="O47" s="388">
        <v>1774179</v>
      </c>
      <c r="P47" s="386">
        <v>23</v>
      </c>
      <c r="Q47" s="387">
        <v>241.0697294634482</v>
      </c>
      <c r="R47" s="386">
        <v>27</v>
      </c>
      <c r="S47" s="387">
        <v>13.471019553269429</v>
      </c>
      <c r="T47" s="386">
        <v>6</v>
      </c>
      <c r="U47" s="387">
        <v>57.040467731835399</v>
      </c>
      <c r="V47" s="386">
        <v>31</v>
      </c>
      <c r="W47" s="387">
        <v>29.478423541254855</v>
      </c>
      <c r="X47" s="386">
        <v>22</v>
      </c>
      <c r="Y47" s="385">
        <v>-0.6713246779421892</v>
      </c>
      <c r="Z47" s="386">
        <v>33</v>
      </c>
      <c r="AA47" s="385">
        <v>1.66</v>
      </c>
      <c r="AB47" s="386">
        <v>6</v>
      </c>
      <c r="AC47" s="387">
        <v>12.050644269828467</v>
      </c>
      <c r="AD47" s="386">
        <v>20</v>
      </c>
      <c r="AE47" s="388">
        <v>702565</v>
      </c>
      <c r="AF47" s="386">
        <v>24</v>
      </c>
      <c r="AG47" s="387">
        <v>56.116658245144578</v>
      </c>
      <c r="AH47" s="386">
        <v>26</v>
      </c>
      <c r="AI47" s="385">
        <v>4.4956005002877388</v>
      </c>
      <c r="AJ47" s="386">
        <v>25</v>
      </c>
      <c r="AK47" s="385">
        <v>1.6430134727104762</v>
      </c>
      <c r="AL47" s="386">
        <v>28</v>
      </c>
      <c r="AM47" s="388">
        <v>5599928</v>
      </c>
      <c r="AN47" s="386">
        <v>25</v>
      </c>
      <c r="AO47" s="388">
        <v>1037.8313439647213</v>
      </c>
      <c r="AP47" s="386">
        <v>25</v>
      </c>
      <c r="AQ47" s="388">
        <v>2395.3545277246249</v>
      </c>
      <c r="AR47" s="386">
        <v>42</v>
      </c>
      <c r="AS47" s="388">
        <v>347500</v>
      </c>
      <c r="AT47" s="386">
        <v>6</v>
      </c>
      <c r="AU47" s="387">
        <v>310.26785714285717</v>
      </c>
      <c r="AV47" s="386">
        <v>14</v>
      </c>
      <c r="AW47" s="385">
        <v>8.3143908392817742</v>
      </c>
      <c r="AX47" s="386">
        <v>15</v>
      </c>
      <c r="AY47" s="388">
        <v>15410</v>
      </c>
      <c r="AZ47" s="386">
        <v>8</v>
      </c>
      <c r="BA47" s="388">
        <v>956</v>
      </c>
      <c r="BB47" s="386">
        <v>6</v>
      </c>
      <c r="BC47" s="388">
        <v>35649</v>
      </c>
      <c r="BD47" s="386">
        <v>14</v>
      </c>
      <c r="BE47" s="388">
        <v>6882</v>
      </c>
      <c r="BF47" s="386">
        <v>7</v>
      </c>
      <c r="BG47" s="388">
        <v>2722541</v>
      </c>
      <c r="BH47" s="386">
        <v>29</v>
      </c>
      <c r="BI47" s="387">
        <v>3090.3199809305443</v>
      </c>
      <c r="BJ47" s="386">
        <v>33</v>
      </c>
      <c r="BK47" s="388">
        <v>3669.91</v>
      </c>
      <c r="BL47" s="386">
        <v>23</v>
      </c>
      <c r="BM47" s="387">
        <v>91.28671244047213</v>
      </c>
      <c r="BN47" s="386">
        <v>25</v>
      </c>
      <c r="BO47" s="385">
        <v>9.2006509420505971</v>
      </c>
      <c r="BP47" s="386">
        <v>24</v>
      </c>
      <c r="BQ47" s="389">
        <v>0.39854000000000001</v>
      </c>
      <c r="BR47" s="386">
        <v>30</v>
      </c>
      <c r="BS47" s="388">
        <v>841192.82214477798</v>
      </c>
      <c r="BT47" s="386">
        <v>22</v>
      </c>
      <c r="BU47" s="388">
        <v>225198.860150572</v>
      </c>
      <c r="BV47" s="386">
        <v>25</v>
      </c>
      <c r="BW47" s="388">
        <v>574315.37347697164</v>
      </c>
      <c r="BX47" s="386">
        <v>10</v>
      </c>
      <c r="BY47" s="388">
        <v>554862.36394411162</v>
      </c>
      <c r="BZ47" s="386">
        <v>10</v>
      </c>
      <c r="CA47" s="388">
        <v>162898.86420705012</v>
      </c>
      <c r="CB47" s="386">
        <v>15</v>
      </c>
      <c r="CC47" s="388">
        <v>118665.5579848482</v>
      </c>
      <c r="CD47" s="386">
        <v>5</v>
      </c>
      <c r="CE47" s="387">
        <v>369.57411957411955</v>
      </c>
      <c r="CF47" s="386">
        <v>24</v>
      </c>
      <c r="CG47" s="387">
        <v>355.48152511730893</v>
      </c>
      <c r="CH47" s="386">
        <v>21</v>
      </c>
      <c r="CI47" s="387">
        <v>157.68943480786785</v>
      </c>
      <c r="CJ47" s="386">
        <v>26</v>
      </c>
      <c r="CK47" s="388">
        <v>11</v>
      </c>
      <c r="CL47" s="386">
        <v>26</v>
      </c>
      <c r="CM47" s="385">
        <v>6.0837127089991672</v>
      </c>
      <c r="CN47" s="386">
        <v>41</v>
      </c>
      <c r="CO47" s="385">
        <v>36.003834018930469</v>
      </c>
      <c r="CP47" s="386">
        <v>34</v>
      </c>
      <c r="CQ47" s="385">
        <v>1.2209484924623115</v>
      </c>
      <c r="CR47" s="386">
        <v>28</v>
      </c>
      <c r="CS47" s="387">
        <v>46.486182318369387</v>
      </c>
      <c r="CT47" s="386">
        <v>32</v>
      </c>
      <c r="CU47" s="387">
        <v>184.19299394794447</v>
      </c>
      <c r="CV47" s="386">
        <v>22</v>
      </c>
      <c r="CW47" s="387">
        <v>26.313284849706356</v>
      </c>
      <c r="CX47" s="386">
        <v>34</v>
      </c>
      <c r="CY47" s="387">
        <v>506.6706976379628</v>
      </c>
      <c r="CZ47" s="386">
        <v>25</v>
      </c>
      <c r="DA47" s="388">
        <v>643.62164133382259</v>
      </c>
      <c r="DB47" s="386">
        <v>30</v>
      </c>
      <c r="DC47" s="387">
        <v>58.984749164150507</v>
      </c>
      <c r="DD47" s="386">
        <v>29</v>
      </c>
      <c r="DE47" s="387">
        <v>9.5894910081665472</v>
      </c>
      <c r="DF47" s="386">
        <v>6</v>
      </c>
      <c r="DG47" s="387">
        <v>20.568122293250163</v>
      </c>
      <c r="DH47" s="386">
        <v>38</v>
      </c>
      <c r="DI47" s="387">
        <v>67.514327119820393</v>
      </c>
      <c r="DJ47" s="386">
        <v>18</v>
      </c>
      <c r="DK47" s="387">
        <v>76.487701032175934</v>
      </c>
      <c r="DL47" s="386">
        <v>36</v>
      </c>
      <c r="DM47" s="385">
        <v>2.2886232899454249</v>
      </c>
      <c r="DN47" s="386">
        <v>24</v>
      </c>
      <c r="DO47" s="387">
        <v>47.427052352771867</v>
      </c>
      <c r="DP47" s="386">
        <v>18</v>
      </c>
      <c r="DQ47" s="385">
        <v>1.3496881894932624</v>
      </c>
      <c r="DR47" s="386">
        <v>13</v>
      </c>
      <c r="DS47" s="385">
        <v>1.4030907481789094</v>
      </c>
      <c r="DT47" s="386">
        <v>20</v>
      </c>
      <c r="DU47" s="387">
        <v>7.5510021874023474</v>
      </c>
      <c r="DV47" s="386">
        <v>26</v>
      </c>
      <c r="DW47" s="388">
        <v>273276</v>
      </c>
      <c r="DX47" s="386">
        <v>39</v>
      </c>
      <c r="DY47" s="387">
        <v>146.9</v>
      </c>
      <c r="DZ47" s="386">
        <v>31</v>
      </c>
      <c r="EA47" s="385">
        <v>1.83</v>
      </c>
      <c r="EB47" s="386">
        <v>18</v>
      </c>
      <c r="EC47" s="387">
        <v>399.07400000000001</v>
      </c>
      <c r="ED47" s="386">
        <v>43</v>
      </c>
      <c r="EE47" s="387">
        <v>264.04000000000002</v>
      </c>
      <c r="EF47" s="386">
        <v>31</v>
      </c>
      <c r="EG47" s="387">
        <v>98.6</v>
      </c>
      <c r="EH47" s="386">
        <v>24</v>
      </c>
      <c r="EI47" s="388">
        <v>11280</v>
      </c>
      <c r="EJ47" s="386">
        <v>37</v>
      </c>
      <c r="EK47" s="387">
        <v>74.8</v>
      </c>
      <c r="EL47" s="386">
        <v>38</v>
      </c>
      <c r="EM47" s="387">
        <v>72.995887594242632</v>
      </c>
      <c r="EN47" s="386">
        <v>34</v>
      </c>
      <c r="EO47" s="387">
        <v>74.941705431075448</v>
      </c>
      <c r="EP47" s="386">
        <v>12</v>
      </c>
      <c r="EQ47" s="387">
        <v>64.144353899883583</v>
      </c>
      <c r="ER47" s="386">
        <v>35</v>
      </c>
      <c r="ES47" s="388">
        <v>335.26</v>
      </c>
      <c r="ET47" s="386">
        <v>15</v>
      </c>
      <c r="EU47" s="387">
        <v>85.833016174282989</v>
      </c>
      <c r="EV47" s="386">
        <v>47</v>
      </c>
      <c r="EW47" s="387">
        <v>67.5</v>
      </c>
      <c r="EX47" s="386">
        <v>24</v>
      </c>
      <c r="EY47" s="387">
        <v>314.03561811025827</v>
      </c>
      <c r="EZ47" s="386">
        <v>44</v>
      </c>
      <c r="FA47" s="387">
        <v>68.820564328627498</v>
      </c>
      <c r="FB47" s="386">
        <v>13</v>
      </c>
      <c r="FC47" s="387">
        <v>58.6</v>
      </c>
      <c r="FD47" s="386">
        <v>32</v>
      </c>
      <c r="FE47" s="387">
        <v>25.7</v>
      </c>
      <c r="FF47" s="386">
        <v>26</v>
      </c>
      <c r="FG47" s="387">
        <v>111.9</v>
      </c>
      <c r="FH47" s="386">
        <v>34</v>
      </c>
      <c r="FI47" s="387">
        <v>766.70509507276654</v>
      </c>
      <c r="FJ47" s="386">
        <v>25</v>
      </c>
      <c r="FK47" s="387">
        <v>568.4089583232535</v>
      </c>
      <c r="FL47" s="386">
        <v>26</v>
      </c>
      <c r="FM47" s="385">
        <v>60.333389363155497</v>
      </c>
      <c r="FN47" s="386">
        <v>27</v>
      </c>
      <c r="FO47" s="387">
        <v>33.42391043970197</v>
      </c>
      <c r="FP47" s="386">
        <v>29</v>
      </c>
      <c r="FQ47" s="385">
        <v>15.148054216563933</v>
      </c>
      <c r="FR47" s="386">
        <v>20</v>
      </c>
      <c r="FS47" s="385">
        <v>37.093690248565963</v>
      </c>
      <c r="FT47" s="386">
        <v>17</v>
      </c>
      <c r="FU47" s="387">
        <v>19.162523900573614</v>
      </c>
      <c r="FV47" s="386">
        <v>29</v>
      </c>
      <c r="FW47" s="387">
        <v>67.636918259093363</v>
      </c>
      <c r="FX47" s="386">
        <v>11</v>
      </c>
      <c r="FY47" s="387">
        <v>32.928870292887026</v>
      </c>
      <c r="FZ47" s="386">
        <v>15</v>
      </c>
      <c r="GA47" s="387">
        <v>228.04914273024312</v>
      </c>
      <c r="GB47" s="386">
        <v>25</v>
      </c>
      <c r="GC47" s="385">
        <v>81.22</v>
      </c>
      <c r="GD47" s="386">
        <v>7</v>
      </c>
      <c r="GE47" s="385">
        <v>87.49</v>
      </c>
      <c r="GF47" s="386">
        <v>6</v>
      </c>
      <c r="GG47" s="387">
        <v>35.098483506304994</v>
      </c>
      <c r="GH47" s="386">
        <v>30</v>
      </c>
      <c r="GI47" s="387">
        <v>614.31231008821544</v>
      </c>
      <c r="GJ47" s="386">
        <v>23</v>
      </c>
      <c r="GK47" s="387">
        <v>1.9470927890425676</v>
      </c>
      <c r="GL47" s="386">
        <v>26</v>
      </c>
      <c r="GM47" s="390">
        <v>281.87685684477157</v>
      </c>
      <c r="GN47" s="391">
        <v>10</v>
      </c>
      <c r="GO47" s="390">
        <v>75.302435661790611</v>
      </c>
      <c r="GP47" s="391">
        <v>16</v>
      </c>
      <c r="GQ47" s="387">
        <v>982.59533000897886</v>
      </c>
      <c r="GR47" s="386">
        <v>5</v>
      </c>
      <c r="GS47" s="387">
        <v>1957.3560503196127</v>
      </c>
      <c r="GT47" s="386">
        <v>4</v>
      </c>
      <c r="GU47" s="387">
        <v>40.75756217279973</v>
      </c>
      <c r="GV47" s="386">
        <v>5</v>
      </c>
      <c r="GW47" s="387">
        <v>30.94389010353521</v>
      </c>
      <c r="GX47" s="386">
        <v>31</v>
      </c>
      <c r="GY47" s="388">
        <v>517.50697082988813</v>
      </c>
      <c r="GZ47" s="386">
        <v>7</v>
      </c>
      <c r="HA47" s="387">
        <v>33.367546341152725</v>
      </c>
      <c r="HB47" s="386">
        <v>19</v>
      </c>
      <c r="HC47" s="387">
        <v>346.69557017640273</v>
      </c>
      <c r="HD47" s="386">
        <v>23</v>
      </c>
      <c r="HE47" s="387">
        <v>3.7763946027993796</v>
      </c>
      <c r="HF47" s="386">
        <v>26</v>
      </c>
      <c r="HG47" s="385">
        <v>255.44933078393882</v>
      </c>
      <c r="HH47" s="386">
        <v>24</v>
      </c>
      <c r="HI47" s="385">
        <v>3.15638951875769</v>
      </c>
      <c r="HJ47" s="386">
        <v>10</v>
      </c>
      <c r="HK47" s="385">
        <v>5.029368513549084</v>
      </c>
      <c r="HL47" s="386">
        <v>36</v>
      </c>
      <c r="HM47" s="385">
        <v>6.01</v>
      </c>
      <c r="HN47" s="386">
        <v>10</v>
      </c>
    </row>
    <row r="48" spans="2:222" s="374" customFormat="1">
      <c r="B48" s="375" t="s">
        <v>44</v>
      </c>
      <c r="C48" s="385">
        <v>6340.74</v>
      </c>
      <c r="D48" s="386">
        <v>22</v>
      </c>
      <c r="E48" s="387">
        <v>71.62920240793224</v>
      </c>
      <c r="F48" s="386">
        <v>17</v>
      </c>
      <c r="G48" s="387">
        <v>17.600000000000001</v>
      </c>
      <c r="H48" s="386">
        <v>12</v>
      </c>
      <c r="I48" s="388">
        <v>1913</v>
      </c>
      <c r="J48" s="386">
        <v>24</v>
      </c>
      <c r="K48" s="388">
        <v>2199</v>
      </c>
      <c r="L48" s="386">
        <v>13</v>
      </c>
      <c r="M48" s="388">
        <v>1166338</v>
      </c>
      <c r="N48" s="386">
        <v>33</v>
      </c>
      <c r="O48" s="388">
        <v>1159741</v>
      </c>
      <c r="P48" s="386">
        <v>33</v>
      </c>
      <c r="Q48" s="387">
        <v>183.94438477709909</v>
      </c>
      <c r="R48" s="386">
        <v>33</v>
      </c>
      <c r="S48" s="387">
        <v>12.50279157156641</v>
      </c>
      <c r="T48" s="386">
        <v>23</v>
      </c>
      <c r="U48" s="387">
        <v>56.305675146433551</v>
      </c>
      <c r="V48" s="386">
        <v>42</v>
      </c>
      <c r="W48" s="387">
        <v>31.213865854531313</v>
      </c>
      <c r="X48" s="386">
        <v>9</v>
      </c>
      <c r="Y48" s="385">
        <v>-0.5656164851012313</v>
      </c>
      <c r="Z48" s="386">
        <v>28</v>
      </c>
      <c r="AA48" s="385">
        <v>1.65</v>
      </c>
      <c r="AB48" s="386">
        <v>7</v>
      </c>
      <c r="AC48" s="387">
        <v>12.29929786047057</v>
      </c>
      <c r="AD48" s="386">
        <v>17</v>
      </c>
      <c r="AE48" s="388">
        <v>485001</v>
      </c>
      <c r="AF48" s="386">
        <v>33</v>
      </c>
      <c r="AG48" s="387">
        <v>56.385450751647937</v>
      </c>
      <c r="AH48" s="386">
        <v>25</v>
      </c>
      <c r="AI48" s="385">
        <v>4.4415089231130054</v>
      </c>
      <c r="AJ48" s="386">
        <v>27</v>
      </c>
      <c r="AK48" s="385">
        <v>1.723660713900776</v>
      </c>
      <c r="AL48" s="386">
        <v>10</v>
      </c>
      <c r="AM48" s="388">
        <v>4142638</v>
      </c>
      <c r="AN48" s="386">
        <v>33</v>
      </c>
      <c r="AO48" s="388">
        <v>1036.3520881200739</v>
      </c>
      <c r="AP48" s="386">
        <v>26</v>
      </c>
      <c r="AQ48" s="388">
        <v>2583.1848212859963</v>
      </c>
      <c r="AR48" s="386">
        <v>33</v>
      </c>
      <c r="AS48" s="388">
        <v>133900</v>
      </c>
      <c r="AT48" s="386">
        <v>25</v>
      </c>
      <c r="AU48" s="387">
        <v>238.68092691622104</v>
      </c>
      <c r="AV48" s="386">
        <v>24</v>
      </c>
      <c r="AW48" s="385">
        <v>8.1391584759619047</v>
      </c>
      <c r="AX48" s="386">
        <v>17</v>
      </c>
      <c r="AY48" s="388">
        <v>18680</v>
      </c>
      <c r="AZ48" s="386">
        <v>6</v>
      </c>
      <c r="BA48" s="388">
        <v>973</v>
      </c>
      <c r="BB48" s="386">
        <v>5</v>
      </c>
      <c r="BC48" s="388">
        <v>40149</v>
      </c>
      <c r="BD48" s="386">
        <v>11</v>
      </c>
      <c r="BE48" s="388">
        <v>4110</v>
      </c>
      <c r="BF48" s="386">
        <v>17</v>
      </c>
      <c r="BG48" s="388">
        <v>4274302</v>
      </c>
      <c r="BH48" s="386">
        <v>24</v>
      </c>
      <c r="BI48" s="387">
        <v>6810.551306564691</v>
      </c>
      <c r="BJ48" s="386">
        <v>1</v>
      </c>
      <c r="BK48" s="388">
        <v>2153.9839999999999</v>
      </c>
      <c r="BL48" s="386">
        <v>37</v>
      </c>
      <c r="BM48" s="387">
        <v>95.983442538336178</v>
      </c>
      <c r="BN48" s="386">
        <v>15</v>
      </c>
      <c r="BO48" s="385">
        <v>8.9415638011041612</v>
      </c>
      <c r="BP48" s="386">
        <v>28</v>
      </c>
      <c r="BQ48" s="389">
        <v>0.37070999999999998</v>
      </c>
      <c r="BR48" s="386">
        <v>33</v>
      </c>
      <c r="BS48" s="388">
        <v>892165.03253743728</v>
      </c>
      <c r="BT48" s="386">
        <v>20</v>
      </c>
      <c r="BU48" s="388">
        <v>240826.56902071284</v>
      </c>
      <c r="BV48" s="386">
        <v>22</v>
      </c>
      <c r="BW48" s="388">
        <v>493733.06281316257</v>
      </c>
      <c r="BX48" s="386">
        <v>20</v>
      </c>
      <c r="BY48" s="388">
        <v>478586.71117085626</v>
      </c>
      <c r="BZ48" s="386">
        <v>21</v>
      </c>
      <c r="CA48" s="388">
        <v>151512.93262892318</v>
      </c>
      <c r="CB48" s="386">
        <v>17</v>
      </c>
      <c r="CC48" s="388">
        <v>76129.540992342256</v>
      </c>
      <c r="CD48" s="386">
        <v>13</v>
      </c>
      <c r="CE48" s="387">
        <v>462.62806385949563</v>
      </c>
      <c r="CF48" s="386">
        <v>12</v>
      </c>
      <c r="CG48" s="387">
        <v>460.64490286400957</v>
      </c>
      <c r="CH48" s="386">
        <v>12</v>
      </c>
      <c r="CI48" s="387">
        <v>172.69530268776688</v>
      </c>
      <c r="CJ48" s="386">
        <v>20</v>
      </c>
      <c r="CK48" s="388">
        <v>10</v>
      </c>
      <c r="CL48" s="386">
        <v>31</v>
      </c>
      <c r="CM48" s="385">
        <v>7.932152656522824</v>
      </c>
      <c r="CN48" s="386">
        <v>32</v>
      </c>
      <c r="CO48" s="385">
        <v>37.877571983436589</v>
      </c>
      <c r="CP48" s="386">
        <v>28</v>
      </c>
      <c r="CQ48" s="385">
        <v>1.4222112292851843</v>
      </c>
      <c r="CR48" s="386">
        <v>17</v>
      </c>
      <c r="CS48" s="387">
        <v>47.236230594284585</v>
      </c>
      <c r="CT48" s="386">
        <v>31</v>
      </c>
      <c r="CU48" s="387">
        <v>210.91656106548874</v>
      </c>
      <c r="CV48" s="386">
        <v>16</v>
      </c>
      <c r="CW48" s="387">
        <v>28.293685020980195</v>
      </c>
      <c r="CX48" s="386">
        <v>26</v>
      </c>
      <c r="CY48" s="387">
        <v>517.00278992881999</v>
      </c>
      <c r="CZ48" s="386">
        <v>24</v>
      </c>
      <c r="DA48" s="388">
        <v>562.30658397004163</v>
      </c>
      <c r="DB48" s="386">
        <v>37</v>
      </c>
      <c r="DC48" s="387">
        <v>57.638260708392849</v>
      </c>
      <c r="DD48" s="386">
        <v>37</v>
      </c>
      <c r="DE48" s="387">
        <v>6.6783602817453271</v>
      </c>
      <c r="DF48" s="386">
        <v>19</v>
      </c>
      <c r="DG48" s="387">
        <v>22.321927176120123</v>
      </c>
      <c r="DH48" s="386">
        <v>31</v>
      </c>
      <c r="DI48" s="387">
        <v>66.529284998910583</v>
      </c>
      <c r="DJ48" s="386">
        <v>23</v>
      </c>
      <c r="DK48" s="387">
        <v>77.24871696752092</v>
      </c>
      <c r="DL48" s="386">
        <v>33</v>
      </c>
      <c r="DM48" s="385">
        <v>1.9122356348882301</v>
      </c>
      <c r="DN48" s="386">
        <v>27</v>
      </c>
      <c r="DO48" s="387">
        <v>45.830871286024859</v>
      </c>
      <c r="DP48" s="386">
        <v>30</v>
      </c>
      <c r="DQ48" s="385">
        <v>1.1551935113941405</v>
      </c>
      <c r="DR48" s="386">
        <v>27</v>
      </c>
      <c r="DS48" s="385">
        <v>1.2522204909258485</v>
      </c>
      <c r="DT48" s="386">
        <v>30</v>
      </c>
      <c r="DU48" s="387">
        <v>9.3332071662881653</v>
      </c>
      <c r="DV48" s="386">
        <v>4</v>
      </c>
      <c r="DW48" s="388">
        <v>267794</v>
      </c>
      <c r="DX48" s="386">
        <v>40</v>
      </c>
      <c r="DY48" s="387">
        <v>149.5</v>
      </c>
      <c r="DZ48" s="386">
        <v>19</v>
      </c>
      <c r="EA48" s="385">
        <v>0.88</v>
      </c>
      <c r="EB48" s="386">
        <v>47</v>
      </c>
      <c r="EC48" s="387">
        <v>477.68400000000003</v>
      </c>
      <c r="ED48" s="386">
        <v>19</v>
      </c>
      <c r="EE48" s="387">
        <v>267.45499999999998</v>
      </c>
      <c r="EF48" s="386">
        <v>26</v>
      </c>
      <c r="EG48" s="387">
        <v>97.1</v>
      </c>
      <c r="EH48" s="386">
        <v>39</v>
      </c>
      <c r="EI48" s="388">
        <v>10682</v>
      </c>
      <c r="EJ48" s="386">
        <v>41</v>
      </c>
      <c r="EK48" s="387">
        <v>73.8</v>
      </c>
      <c r="EL48" s="386">
        <v>39</v>
      </c>
      <c r="EM48" s="387">
        <v>79.149377593360995</v>
      </c>
      <c r="EN48" s="386">
        <v>21</v>
      </c>
      <c r="EO48" s="387">
        <v>61.142962092398214</v>
      </c>
      <c r="EP48" s="386">
        <v>30</v>
      </c>
      <c r="EQ48" s="387">
        <v>63.69159857531951</v>
      </c>
      <c r="ER48" s="386">
        <v>36</v>
      </c>
      <c r="ES48" s="388">
        <v>295.23</v>
      </c>
      <c r="ET48" s="386">
        <v>21</v>
      </c>
      <c r="EU48" s="387">
        <v>89.608441494272199</v>
      </c>
      <c r="EV48" s="386">
        <v>45</v>
      </c>
      <c r="EW48" s="387">
        <v>50</v>
      </c>
      <c r="EX48" s="386">
        <v>41</v>
      </c>
      <c r="EY48" s="387">
        <v>350.14378336297023</v>
      </c>
      <c r="EZ48" s="386">
        <v>27</v>
      </c>
      <c r="FA48" s="387">
        <v>100.71214176268666</v>
      </c>
      <c r="FB48" s="386">
        <v>4</v>
      </c>
      <c r="FC48" s="387">
        <v>64</v>
      </c>
      <c r="FD48" s="386">
        <v>20</v>
      </c>
      <c r="FE48" s="387">
        <v>35.700000000000003</v>
      </c>
      <c r="FF48" s="386">
        <v>12</v>
      </c>
      <c r="FG48" s="387">
        <v>190.6</v>
      </c>
      <c r="FH48" s="386">
        <v>15</v>
      </c>
      <c r="FI48" s="387">
        <v>780.67212681548244</v>
      </c>
      <c r="FJ48" s="386">
        <v>24</v>
      </c>
      <c r="FK48" s="387">
        <v>583.24687672860102</v>
      </c>
      <c r="FL48" s="386">
        <v>21</v>
      </c>
      <c r="FM48" s="385">
        <v>61.48167501431422</v>
      </c>
      <c r="FN48" s="386">
        <v>26</v>
      </c>
      <c r="FO48" s="387">
        <v>47.338155674413507</v>
      </c>
      <c r="FP48" s="386">
        <v>9</v>
      </c>
      <c r="FQ48" s="385">
        <v>17.530938715878246</v>
      </c>
      <c r="FR48" s="386">
        <v>13</v>
      </c>
      <c r="FS48" s="385">
        <v>30.662983425414364</v>
      </c>
      <c r="FT48" s="386">
        <v>36</v>
      </c>
      <c r="FU48" s="387">
        <v>17.682320441988949</v>
      </c>
      <c r="FV48" s="386">
        <v>37</v>
      </c>
      <c r="FW48" s="387">
        <v>62.082827113984933</v>
      </c>
      <c r="FX48" s="386">
        <v>15</v>
      </c>
      <c r="FY48" s="387">
        <v>26.827586206896552</v>
      </c>
      <c r="FZ48" s="386">
        <v>23</v>
      </c>
      <c r="GA48" s="387">
        <v>250.57318832394475</v>
      </c>
      <c r="GB48" s="386">
        <v>18</v>
      </c>
      <c r="GC48" s="385">
        <v>81.08</v>
      </c>
      <c r="GD48" s="386">
        <v>9</v>
      </c>
      <c r="GE48" s="385">
        <v>87.31</v>
      </c>
      <c r="GF48" s="386">
        <v>12</v>
      </c>
      <c r="GG48" s="387">
        <v>41.165725672534045</v>
      </c>
      <c r="GH48" s="386">
        <v>13</v>
      </c>
      <c r="GI48" s="387">
        <v>617.12054674276408</v>
      </c>
      <c r="GJ48" s="386">
        <v>21</v>
      </c>
      <c r="GK48" s="387">
        <v>2.4285241196600067</v>
      </c>
      <c r="GL48" s="386">
        <v>8</v>
      </c>
      <c r="GM48" s="390">
        <v>268.59445341675428</v>
      </c>
      <c r="GN48" s="391">
        <v>16</v>
      </c>
      <c r="GO48" s="390">
        <v>63.548671643065134</v>
      </c>
      <c r="GP48" s="391">
        <v>35</v>
      </c>
      <c r="GQ48" s="387">
        <v>967.80229378800959</v>
      </c>
      <c r="GR48" s="386">
        <v>8</v>
      </c>
      <c r="GS48" s="387">
        <v>1723.7469400495454</v>
      </c>
      <c r="GT48" s="386">
        <v>10</v>
      </c>
      <c r="GU48" s="387">
        <v>32.569212807208373</v>
      </c>
      <c r="GV48" s="386">
        <v>11</v>
      </c>
      <c r="GW48" s="387">
        <v>41.992134450709251</v>
      </c>
      <c r="GX48" s="386">
        <v>3</v>
      </c>
      <c r="GY48" s="388">
        <v>467.14740618810578</v>
      </c>
      <c r="GZ48" s="386">
        <v>20</v>
      </c>
      <c r="HA48" s="387">
        <v>33.024614978689208</v>
      </c>
      <c r="HB48" s="386">
        <v>21</v>
      </c>
      <c r="HC48" s="387">
        <v>386.12069418947851</v>
      </c>
      <c r="HD48" s="386">
        <v>18</v>
      </c>
      <c r="HE48" s="387">
        <v>3.6214982483157874</v>
      </c>
      <c r="HF48" s="386">
        <v>29</v>
      </c>
      <c r="HG48" s="385">
        <v>288.95027624309392</v>
      </c>
      <c r="HH48" s="386">
        <v>17</v>
      </c>
      <c r="HI48" s="385">
        <v>1.9832014216967409</v>
      </c>
      <c r="HJ48" s="386">
        <v>28</v>
      </c>
      <c r="HK48" s="385">
        <v>3.4956080711124295</v>
      </c>
      <c r="HL48" s="386">
        <v>44</v>
      </c>
      <c r="HM48" s="385">
        <v>3.59</v>
      </c>
      <c r="HN48" s="386">
        <v>38</v>
      </c>
    </row>
    <row r="49" spans="2:222" s="374" customFormat="1">
      <c r="B49" s="375" t="s">
        <v>45</v>
      </c>
      <c r="C49" s="385">
        <v>7735.31</v>
      </c>
      <c r="D49" s="386">
        <v>14</v>
      </c>
      <c r="E49" s="387">
        <v>76.085379900740875</v>
      </c>
      <c r="F49" s="386">
        <v>7</v>
      </c>
      <c r="G49" s="387">
        <v>18.600000000000001</v>
      </c>
      <c r="H49" s="386">
        <v>3</v>
      </c>
      <c r="I49" s="388">
        <v>2051</v>
      </c>
      <c r="J49" s="386">
        <v>14</v>
      </c>
      <c r="K49" s="388">
        <v>2952</v>
      </c>
      <c r="L49" s="386">
        <v>2</v>
      </c>
      <c r="M49" s="388">
        <v>1104069</v>
      </c>
      <c r="N49" s="386">
        <v>36</v>
      </c>
      <c r="O49" s="388">
        <v>1096171</v>
      </c>
      <c r="P49" s="386">
        <v>36</v>
      </c>
      <c r="Q49" s="387">
        <v>142.73106055219506</v>
      </c>
      <c r="R49" s="386">
        <v>39</v>
      </c>
      <c r="S49" s="387">
        <v>13.501543098658878</v>
      </c>
      <c r="T49" s="386">
        <v>5</v>
      </c>
      <c r="U49" s="387">
        <v>56.195611816039644</v>
      </c>
      <c r="V49" s="386">
        <v>43</v>
      </c>
      <c r="W49" s="387">
        <v>30.378471971982474</v>
      </c>
      <c r="X49" s="386">
        <v>17</v>
      </c>
      <c r="Y49" s="385">
        <v>-0.71535384110956834</v>
      </c>
      <c r="Z49" s="386">
        <v>36</v>
      </c>
      <c r="AA49" s="385">
        <v>1.71</v>
      </c>
      <c r="AB49" s="386">
        <v>3</v>
      </c>
      <c r="AC49" s="387">
        <v>12.499874563366481</v>
      </c>
      <c r="AD49" s="386">
        <v>15</v>
      </c>
      <c r="AE49" s="388">
        <v>461389</v>
      </c>
      <c r="AF49" s="386">
        <v>34</v>
      </c>
      <c r="AG49" s="387">
        <v>59.30483821677587</v>
      </c>
      <c r="AH49" s="386">
        <v>4</v>
      </c>
      <c r="AI49" s="385">
        <v>4.6498219712070474</v>
      </c>
      <c r="AJ49" s="386">
        <v>17</v>
      </c>
      <c r="AK49" s="385">
        <v>2.0088106691383003</v>
      </c>
      <c r="AL49" s="386">
        <v>2</v>
      </c>
      <c r="AM49" s="388">
        <v>3643441</v>
      </c>
      <c r="AN49" s="386">
        <v>37</v>
      </c>
      <c r="AO49" s="388">
        <v>1089.9121899990469</v>
      </c>
      <c r="AP49" s="386">
        <v>21</v>
      </c>
      <c r="AQ49" s="388">
        <v>2381.4079232821923</v>
      </c>
      <c r="AR49" s="386">
        <v>44</v>
      </c>
      <c r="AS49" s="388">
        <v>356200</v>
      </c>
      <c r="AT49" s="386">
        <v>5</v>
      </c>
      <c r="AU49" s="387">
        <v>526.92307692307691</v>
      </c>
      <c r="AV49" s="386">
        <v>1</v>
      </c>
      <c r="AW49" s="385">
        <v>8.3287637980099216</v>
      </c>
      <c r="AX49" s="386">
        <v>14</v>
      </c>
      <c r="AY49" s="388">
        <v>23630</v>
      </c>
      <c r="AZ49" s="386">
        <v>4</v>
      </c>
      <c r="BA49" s="388">
        <v>1982</v>
      </c>
      <c r="BB49" s="386">
        <v>2</v>
      </c>
      <c r="BC49" s="388">
        <v>37056</v>
      </c>
      <c r="BD49" s="386">
        <v>13</v>
      </c>
      <c r="BE49" s="388">
        <v>2677</v>
      </c>
      <c r="BF49" s="386">
        <v>24</v>
      </c>
      <c r="BG49" s="388">
        <v>1572695</v>
      </c>
      <c r="BH49" s="386">
        <v>42</v>
      </c>
      <c r="BI49" s="387">
        <v>2970.0949934845421</v>
      </c>
      <c r="BJ49" s="386">
        <v>34</v>
      </c>
      <c r="BK49" s="388">
        <v>2404.7530000000002</v>
      </c>
      <c r="BL49" s="386">
        <v>33</v>
      </c>
      <c r="BM49" s="387">
        <v>97.592230511043354</v>
      </c>
      <c r="BN49" s="386">
        <v>13</v>
      </c>
      <c r="BO49" s="385">
        <v>8.5060354052075322</v>
      </c>
      <c r="BP49" s="386">
        <v>38</v>
      </c>
      <c r="BQ49" s="389">
        <v>0.33278000000000002</v>
      </c>
      <c r="BR49" s="386">
        <v>39</v>
      </c>
      <c r="BS49" s="388">
        <v>794698.84808118443</v>
      </c>
      <c r="BT49" s="386">
        <v>25</v>
      </c>
      <c r="BU49" s="388">
        <v>262005.47486274628</v>
      </c>
      <c r="BV49" s="386">
        <v>20</v>
      </c>
      <c r="BW49" s="388">
        <v>515829.39796801779</v>
      </c>
      <c r="BX49" s="386">
        <v>18</v>
      </c>
      <c r="BY49" s="388">
        <v>502543.32763774996</v>
      </c>
      <c r="BZ49" s="386">
        <v>17</v>
      </c>
      <c r="CA49" s="388">
        <v>170300.07361990053</v>
      </c>
      <c r="CB49" s="386">
        <v>10</v>
      </c>
      <c r="CC49" s="388">
        <v>72746.326075037563</v>
      </c>
      <c r="CD49" s="386">
        <v>15</v>
      </c>
      <c r="CE49" s="387">
        <v>396.54046997389037</v>
      </c>
      <c r="CF49" s="386">
        <v>21</v>
      </c>
      <c r="CG49" s="387">
        <v>447.48532702097992</v>
      </c>
      <c r="CH49" s="386">
        <v>13</v>
      </c>
      <c r="CI49" s="387">
        <v>167.10808424769832</v>
      </c>
      <c r="CJ49" s="386">
        <v>23</v>
      </c>
      <c r="CK49" s="388">
        <v>9</v>
      </c>
      <c r="CL49" s="386">
        <v>37</v>
      </c>
      <c r="CM49" s="385">
        <v>5.4441727791361041</v>
      </c>
      <c r="CN49" s="386">
        <v>44</v>
      </c>
      <c r="CO49" s="385">
        <v>30.536042022656794</v>
      </c>
      <c r="CP49" s="386">
        <v>44</v>
      </c>
      <c r="CQ49" s="385">
        <v>1.4327930509537028</v>
      </c>
      <c r="CR49" s="386">
        <v>16</v>
      </c>
      <c r="CS49" s="387">
        <v>44.960790008713332</v>
      </c>
      <c r="CT49" s="386">
        <v>38</v>
      </c>
      <c r="CU49" s="387">
        <v>90.574049266848363</v>
      </c>
      <c r="CV49" s="386">
        <v>35</v>
      </c>
      <c r="CW49" s="387">
        <v>27.172214780054507</v>
      </c>
      <c r="CX49" s="386">
        <v>31</v>
      </c>
      <c r="CY49" s="387">
        <v>642.17000930195491</v>
      </c>
      <c r="CZ49" s="386">
        <v>11</v>
      </c>
      <c r="DA49" s="388">
        <v>420.80113412962027</v>
      </c>
      <c r="DB49" s="386">
        <v>42</v>
      </c>
      <c r="DC49" s="387">
        <v>58.950912151403486</v>
      </c>
      <c r="DD49" s="386">
        <v>30</v>
      </c>
      <c r="DE49" s="387">
        <v>10.789661216078272</v>
      </c>
      <c r="DF49" s="386">
        <v>3</v>
      </c>
      <c r="DG49" s="387">
        <v>20.619209953583329</v>
      </c>
      <c r="DH49" s="386">
        <v>37</v>
      </c>
      <c r="DI49" s="387">
        <v>66.477725775697692</v>
      </c>
      <c r="DJ49" s="386">
        <v>24</v>
      </c>
      <c r="DK49" s="387">
        <v>76.085976772404223</v>
      </c>
      <c r="DL49" s="386">
        <v>39</v>
      </c>
      <c r="DM49" s="385">
        <v>1.515379133683866</v>
      </c>
      <c r="DN49" s="386">
        <v>35</v>
      </c>
      <c r="DO49" s="387">
        <v>48.050190311827699</v>
      </c>
      <c r="DP49" s="386">
        <v>16</v>
      </c>
      <c r="DQ49" s="385">
        <v>1.2157521261036781</v>
      </c>
      <c r="DR49" s="386">
        <v>22</v>
      </c>
      <c r="DS49" s="385">
        <v>1.2705092794495323</v>
      </c>
      <c r="DT49" s="386">
        <v>29</v>
      </c>
      <c r="DU49" s="387">
        <v>9.3757382471060726</v>
      </c>
      <c r="DV49" s="386">
        <v>3</v>
      </c>
      <c r="DW49" s="388">
        <v>260918</v>
      </c>
      <c r="DX49" s="386">
        <v>43</v>
      </c>
      <c r="DY49" s="387">
        <v>150.9</v>
      </c>
      <c r="DZ49" s="386">
        <v>13</v>
      </c>
      <c r="EA49" s="385">
        <v>1.57</v>
      </c>
      <c r="EB49" s="386">
        <v>30</v>
      </c>
      <c r="EC49" s="387">
        <v>401.46600000000001</v>
      </c>
      <c r="ED49" s="386">
        <v>42</v>
      </c>
      <c r="EE49" s="387">
        <v>285.08300000000003</v>
      </c>
      <c r="EF49" s="386">
        <v>13</v>
      </c>
      <c r="EG49" s="387">
        <v>96.1</v>
      </c>
      <c r="EH49" s="386">
        <v>45</v>
      </c>
      <c r="EI49" s="388">
        <v>9907</v>
      </c>
      <c r="EJ49" s="386">
        <v>42</v>
      </c>
      <c r="EK49" s="387">
        <v>70.199999999999989</v>
      </c>
      <c r="EL49" s="386">
        <v>43</v>
      </c>
      <c r="EM49" s="387">
        <v>91.754152823920265</v>
      </c>
      <c r="EN49" s="386">
        <v>7</v>
      </c>
      <c r="EO49" s="387">
        <v>66.066334540870002</v>
      </c>
      <c r="EP49" s="386">
        <v>23</v>
      </c>
      <c r="EQ49" s="387">
        <v>67.437800087298129</v>
      </c>
      <c r="ER49" s="386">
        <v>26</v>
      </c>
      <c r="ES49" s="388">
        <v>338.91</v>
      </c>
      <c r="ET49" s="386">
        <v>13</v>
      </c>
      <c r="EU49" s="387">
        <v>95.015770186104149</v>
      </c>
      <c r="EV49" s="386">
        <v>30</v>
      </c>
      <c r="EW49" s="387">
        <v>58.7</v>
      </c>
      <c r="EX49" s="386">
        <v>35</v>
      </c>
      <c r="EY49" s="387">
        <v>367.67086115088819</v>
      </c>
      <c r="EZ49" s="386">
        <v>12</v>
      </c>
      <c r="FA49" s="387">
        <v>43.241428572731813</v>
      </c>
      <c r="FB49" s="386">
        <v>28</v>
      </c>
      <c r="FC49" s="387">
        <v>58.7</v>
      </c>
      <c r="FD49" s="386">
        <v>31</v>
      </c>
      <c r="FE49" s="387">
        <v>21.1</v>
      </c>
      <c r="FF49" s="386">
        <v>35</v>
      </c>
      <c r="FG49" s="387">
        <v>194.8</v>
      </c>
      <c r="FH49" s="386">
        <v>13</v>
      </c>
      <c r="FI49" s="387">
        <v>842.1348334679119</v>
      </c>
      <c r="FJ49" s="386">
        <v>7</v>
      </c>
      <c r="FK49" s="387">
        <v>597.47093459479925</v>
      </c>
      <c r="FL49" s="386">
        <v>14</v>
      </c>
      <c r="FM49" s="385">
        <v>53.409158481406806</v>
      </c>
      <c r="FN49" s="386">
        <v>28</v>
      </c>
      <c r="FO49" s="387">
        <v>49.262386981593203</v>
      </c>
      <c r="FP49" s="386">
        <v>5</v>
      </c>
      <c r="FQ49" s="385">
        <v>16.642981552783386</v>
      </c>
      <c r="FR49" s="386">
        <v>15</v>
      </c>
      <c r="FS49" s="385">
        <v>42.342342342342342</v>
      </c>
      <c r="FT49" s="386">
        <v>9</v>
      </c>
      <c r="FU49" s="387">
        <v>22.702702702702702</v>
      </c>
      <c r="FV49" s="386">
        <v>14</v>
      </c>
      <c r="FW49" s="387">
        <v>53.8237191095185</v>
      </c>
      <c r="FX49" s="386">
        <v>23</v>
      </c>
      <c r="FY49" s="387">
        <v>43.783783783783782</v>
      </c>
      <c r="FZ49" s="386">
        <v>3</v>
      </c>
      <c r="GA49" s="387">
        <v>230.71217903046147</v>
      </c>
      <c r="GB49" s="386">
        <v>23</v>
      </c>
      <c r="GC49" s="385">
        <v>80.34</v>
      </c>
      <c r="GD49" s="386">
        <v>32</v>
      </c>
      <c r="GE49" s="385">
        <v>87.12</v>
      </c>
      <c r="GF49" s="386">
        <v>22</v>
      </c>
      <c r="GG49" s="387">
        <v>34.315526629353762</v>
      </c>
      <c r="GH49" s="386">
        <v>33</v>
      </c>
      <c r="GI49" s="387">
        <v>670.78950273269402</v>
      </c>
      <c r="GJ49" s="386">
        <v>14</v>
      </c>
      <c r="GK49" s="387">
        <v>2.7998656064508904</v>
      </c>
      <c r="GL49" s="386">
        <v>5</v>
      </c>
      <c r="GM49" s="390">
        <v>238.37521700537599</v>
      </c>
      <c r="GN49" s="391">
        <v>26</v>
      </c>
      <c r="GO49" s="390">
        <v>63.493743220720127</v>
      </c>
      <c r="GP49" s="391">
        <v>36</v>
      </c>
      <c r="GQ49" s="387">
        <v>941.18527127610571</v>
      </c>
      <c r="GR49" s="386">
        <v>15</v>
      </c>
      <c r="GS49" s="387">
        <v>1750.5480440551703</v>
      </c>
      <c r="GT49" s="386">
        <v>9</v>
      </c>
      <c r="GU49" s="387">
        <v>36.80155675447088</v>
      </c>
      <c r="GV49" s="386">
        <v>7</v>
      </c>
      <c r="GW49" s="387">
        <v>34.666124172232252</v>
      </c>
      <c r="GX49" s="386">
        <v>18</v>
      </c>
      <c r="GY49" s="388">
        <v>408.73184931912999</v>
      </c>
      <c r="GZ49" s="386">
        <v>39</v>
      </c>
      <c r="HA49" s="387">
        <v>36.399430380843867</v>
      </c>
      <c r="HB49" s="386">
        <v>11</v>
      </c>
      <c r="HC49" s="387">
        <v>822.40818266493091</v>
      </c>
      <c r="HD49" s="386">
        <v>3</v>
      </c>
      <c r="HE49" s="387">
        <v>4.1051989151327666</v>
      </c>
      <c r="HF49" s="386">
        <v>21</v>
      </c>
      <c r="HG49" s="385">
        <v>632.13213213213214</v>
      </c>
      <c r="HH49" s="386">
        <v>2</v>
      </c>
      <c r="HI49" s="385">
        <v>4.287652200249779</v>
      </c>
      <c r="HJ49" s="386">
        <v>4</v>
      </c>
      <c r="HK49" s="385">
        <v>4.8769763111777271</v>
      </c>
      <c r="HL49" s="386">
        <v>38</v>
      </c>
      <c r="HM49" s="385">
        <v>6.6</v>
      </c>
      <c r="HN49" s="386">
        <v>6</v>
      </c>
    </row>
    <row r="50" spans="2:222" s="374" customFormat="1">
      <c r="B50" s="375" t="s">
        <v>46</v>
      </c>
      <c r="C50" s="385">
        <v>9186.99</v>
      </c>
      <c r="D50" s="386">
        <v>10</v>
      </c>
      <c r="E50" s="387">
        <v>63.808188580746148</v>
      </c>
      <c r="F50" s="386">
        <v>29</v>
      </c>
      <c r="G50" s="387">
        <v>19.600000000000001</v>
      </c>
      <c r="H50" s="386">
        <v>2</v>
      </c>
      <c r="I50" s="388">
        <v>1946</v>
      </c>
      <c r="J50" s="386">
        <v>19</v>
      </c>
      <c r="K50" s="388">
        <v>3286</v>
      </c>
      <c r="L50" s="386">
        <v>1</v>
      </c>
      <c r="M50" s="388">
        <v>1648177</v>
      </c>
      <c r="N50" s="386">
        <v>24</v>
      </c>
      <c r="O50" s="388">
        <v>1637253</v>
      </c>
      <c r="P50" s="386">
        <v>24</v>
      </c>
      <c r="Q50" s="387">
        <v>179.40435008827748</v>
      </c>
      <c r="R50" s="386">
        <v>36</v>
      </c>
      <c r="S50" s="387">
        <v>13.437141358116309</v>
      </c>
      <c r="T50" s="386">
        <v>7</v>
      </c>
      <c r="U50" s="387">
        <v>56.435993704088496</v>
      </c>
      <c r="V50" s="386">
        <v>40</v>
      </c>
      <c r="W50" s="387">
        <v>30.111412225233362</v>
      </c>
      <c r="X50" s="386">
        <v>19</v>
      </c>
      <c r="Y50" s="385">
        <v>-0.66279289178286072</v>
      </c>
      <c r="Z50" s="386">
        <v>32</v>
      </c>
      <c r="AA50" s="385">
        <v>1.68</v>
      </c>
      <c r="AB50" s="386">
        <v>5</v>
      </c>
      <c r="AC50" s="387">
        <v>13.198937488586065</v>
      </c>
      <c r="AD50" s="386">
        <v>8</v>
      </c>
      <c r="AE50" s="388">
        <v>722372</v>
      </c>
      <c r="AF50" s="386">
        <v>22</v>
      </c>
      <c r="AG50" s="387">
        <v>58.550995885776302</v>
      </c>
      <c r="AH50" s="386">
        <v>11</v>
      </c>
      <c r="AI50" s="385">
        <v>4.5704603992174704</v>
      </c>
      <c r="AJ50" s="386">
        <v>20</v>
      </c>
      <c r="AK50" s="385">
        <v>1.7657625302870112</v>
      </c>
      <c r="AL50" s="386">
        <v>7</v>
      </c>
      <c r="AM50" s="388">
        <v>5330338</v>
      </c>
      <c r="AN50" s="386">
        <v>26</v>
      </c>
      <c r="AO50" s="388">
        <v>1193.7578981573974</v>
      </c>
      <c r="AP50" s="386">
        <v>12</v>
      </c>
      <c r="AQ50" s="388">
        <v>2389.0876168434434</v>
      </c>
      <c r="AR50" s="386">
        <v>43</v>
      </c>
      <c r="AS50" s="388">
        <v>473600</v>
      </c>
      <c r="AT50" s="386">
        <v>3</v>
      </c>
      <c r="AU50" s="387">
        <v>393.35548172757473</v>
      </c>
      <c r="AV50" s="386">
        <v>6</v>
      </c>
      <c r="AW50" s="385">
        <v>8.8518104245458016</v>
      </c>
      <c r="AX50" s="386">
        <v>11</v>
      </c>
      <c r="AY50" s="388">
        <v>8970</v>
      </c>
      <c r="AZ50" s="386">
        <v>14</v>
      </c>
      <c r="BA50" s="388">
        <v>671</v>
      </c>
      <c r="BB50" s="386">
        <v>9</v>
      </c>
      <c r="BC50" s="388">
        <v>79610</v>
      </c>
      <c r="BD50" s="386">
        <v>4</v>
      </c>
      <c r="BE50" s="388">
        <v>7200</v>
      </c>
      <c r="BF50" s="386">
        <v>6</v>
      </c>
      <c r="BG50" s="388">
        <v>2064362</v>
      </c>
      <c r="BH50" s="386">
        <v>35</v>
      </c>
      <c r="BI50" s="387">
        <v>2968.6391808912986</v>
      </c>
      <c r="BJ50" s="386">
        <v>35</v>
      </c>
      <c r="BK50" s="388">
        <v>3710.5680000000002</v>
      </c>
      <c r="BL50" s="386">
        <v>22</v>
      </c>
      <c r="BM50" s="387">
        <v>101.6714813017245</v>
      </c>
      <c r="BN50" s="386">
        <v>9</v>
      </c>
      <c r="BO50" s="385">
        <v>8.7056239805812776</v>
      </c>
      <c r="BP50" s="386">
        <v>34</v>
      </c>
      <c r="BQ50" s="389">
        <v>0.33302999999999999</v>
      </c>
      <c r="BR50" s="386">
        <v>38</v>
      </c>
      <c r="BS50" s="388">
        <v>999566.32053812081</v>
      </c>
      <c r="BT50" s="386">
        <v>15</v>
      </c>
      <c r="BU50" s="388">
        <v>266633.0856069997</v>
      </c>
      <c r="BV50" s="386">
        <v>19</v>
      </c>
      <c r="BW50" s="388">
        <v>481947.91031074611</v>
      </c>
      <c r="BX50" s="386">
        <v>22</v>
      </c>
      <c r="BY50" s="388">
        <v>465643.51141821087</v>
      </c>
      <c r="BZ50" s="386">
        <v>22</v>
      </c>
      <c r="CA50" s="388">
        <v>167468.74795770721</v>
      </c>
      <c r="CB50" s="386">
        <v>11</v>
      </c>
      <c r="CC50" s="388">
        <v>84299.932264591975</v>
      </c>
      <c r="CD50" s="386">
        <v>9</v>
      </c>
      <c r="CE50" s="387">
        <v>578.58890431792634</v>
      </c>
      <c r="CF50" s="386">
        <v>3</v>
      </c>
      <c r="CG50" s="387">
        <v>518.22459290097356</v>
      </c>
      <c r="CH50" s="386">
        <v>3</v>
      </c>
      <c r="CI50" s="387">
        <v>191.63275412871693</v>
      </c>
      <c r="CJ50" s="386">
        <v>13</v>
      </c>
      <c r="CK50" s="388">
        <v>10</v>
      </c>
      <c r="CL50" s="386">
        <v>31</v>
      </c>
      <c r="CM50" s="385">
        <v>6.8910097640984995</v>
      </c>
      <c r="CN50" s="386">
        <v>35</v>
      </c>
      <c r="CO50" s="385">
        <v>39.077282874455193</v>
      </c>
      <c r="CP50" s="386">
        <v>24</v>
      </c>
      <c r="CQ50" s="385">
        <v>1.7362853902924174</v>
      </c>
      <c r="CR50" s="386">
        <v>7</v>
      </c>
      <c r="CS50" s="387">
        <v>43.176430748391468</v>
      </c>
      <c r="CT50" s="386">
        <v>45</v>
      </c>
      <c r="CU50" s="387">
        <v>150.4692760546956</v>
      </c>
      <c r="CV50" s="386">
        <v>26</v>
      </c>
      <c r="CW50" s="387">
        <v>38.224049965507341</v>
      </c>
      <c r="CX50" s="386">
        <v>9</v>
      </c>
      <c r="CY50" s="387">
        <v>595.80979470044781</v>
      </c>
      <c r="CZ50" s="386">
        <v>16</v>
      </c>
      <c r="DA50" s="388">
        <v>401.58729286188515</v>
      </c>
      <c r="DB50" s="386">
        <v>44</v>
      </c>
      <c r="DC50" s="387">
        <v>57.640777420261692</v>
      </c>
      <c r="DD50" s="386">
        <v>36</v>
      </c>
      <c r="DE50" s="387">
        <v>9.318635546623689</v>
      </c>
      <c r="DF50" s="386">
        <v>7</v>
      </c>
      <c r="DG50" s="387">
        <v>19.080327118610345</v>
      </c>
      <c r="DH50" s="386">
        <v>43</v>
      </c>
      <c r="DI50" s="387">
        <v>69.722426726625145</v>
      </c>
      <c r="DJ50" s="386">
        <v>10</v>
      </c>
      <c r="DK50" s="387">
        <v>77.538916635161939</v>
      </c>
      <c r="DL50" s="386">
        <v>32</v>
      </c>
      <c r="DM50" s="385">
        <v>1.2780972468180221</v>
      </c>
      <c r="DN50" s="386">
        <v>38</v>
      </c>
      <c r="DO50" s="387">
        <v>46.072841678103416</v>
      </c>
      <c r="DP50" s="386">
        <v>28</v>
      </c>
      <c r="DQ50" s="385">
        <v>0.9710699761064705</v>
      </c>
      <c r="DR50" s="386">
        <v>39</v>
      </c>
      <c r="DS50" s="385">
        <v>1.0608416784419734</v>
      </c>
      <c r="DT50" s="386">
        <v>45</v>
      </c>
      <c r="DU50" s="387">
        <v>8.1334863262574117</v>
      </c>
      <c r="DV50" s="386">
        <v>17</v>
      </c>
      <c r="DW50" s="388">
        <v>259080</v>
      </c>
      <c r="DX50" s="386">
        <v>44</v>
      </c>
      <c r="DY50" s="387">
        <v>149.80000000000001</v>
      </c>
      <c r="DZ50" s="386">
        <v>18</v>
      </c>
      <c r="EA50" s="385">
        <v>2.06</v>
      </c>
      <c r="EB50" s="386">
        <v>12</v>
      </c>
      <c r="EC50" s="387">
        <v>490.36599999999999</v>
      </c>
      <c r="ED50" s="386">
        <v>17</v>
      </c>
      <c r="EE50" s="387">
        <v>286.13400000000001</v>
      </c>
      <c r="EF50" s="386">
        <v>12</v>
      </c>
      <c r="EG50" s="387">
        <v>96.1</v>
      </c>
      <c r="EH50" s="386">
        <v>45</v>
      </c>
      <c r="EI50" s="388">
        <v>8217</v>
      </c>
      <c r="EJ50" s="386">
        <v>46</v>
      </c>
      <c r="EK50" s="387">
        <v>63.3</v>
      </c>
      <c r="EL50" s="386">
        <v>47</v>
      </c>
      <c r="EM50" s="387">
        <v>82.719674556213022</v>
      </c>
      <c r="EN50" s="386">
        <v>16</v>
      </c>
      <c r="EO50" s="387">
        <v>67.338401578741951</v>
      </c>
      <c r="EP50" s="386">
        <v>20</v>
      </c>
      <c r="EQ50" s="387">
        <v>65.447667087011354</v>
      </c>
      <c r="ER50" s="386">
        <v>34</v>
      </c>
      <c r="ES50" s="388">
        <v>323.88</v>
      </c>
      <c r="ET50" s="386">
        <v>17</v>
      </c>
      <c r="EU50" s="387">
        <v>96.928791987148571</v>
      </c>
      <c r="EV50" s="386">
        <v>21</v>
      </c>
      <c r="EW50" s="387">
        <v>41.6</v>
      </c>
      <c r="EX50" s="386">
        <v>44</v>
      </c>
      <c r="EY50" s="387">
        <v>351.7607635587683</v>
      </c>
      <c r="EZ50" s="386">
        <v>25</v>
      </c>
      <c r="FA50" s="387">
        <v>63.887499366316625</v>
      </c>
      <c r="FB50" s="386">
        <v>18</v>
      </c>
      <c r="FC50" s="387">
        <v>71</v>
      </c>
      <c r="FD50" s="386">
        <v>9</v>
      </c>
      <c r="FE50" s="387">
        <v>22.1</v>
      </c>
      <c r="FF50" s="386">
        <v>31</v>
      </c>
      <c r="FG50" s="387">
        <v>122.9</v>
      </c>
      <c r="FH50" s="386">
        <v>31</v>
      </c>
      <c r="FI50" s="387">
        <v>807.53931497725125</v>
      </c>
      <c r="FJ50" s="386">
        <v>14</v>
      </c>
      <c r="FK50" s="387">
        <v>563.60090479453572</v>
      </c>
      <c r="FL50" s="386">
        <v>27</v>
      </c>
      <c r="FM50" s="385">
        <v>38.275663258683714</v>
      </c>
      <c r="FN50" s="386">
        <v>33</v>
      </c>
      <c r="FO50" s="387">
        <v>27.668295614666764</v>
      </c>
      <c r="FP50" s="386">
        <v>37</v>
      </c>
      <c r="FQ50" s="385">
        <v>19.474243360998244</v>
      </c>
      <c r="FR50" s="386">
        <v>11</v>
      </c>
      <c r="FS50" s="385">
        <v>44.01622718052738</v>
      </c>
      <c r="FT50" s="386">
        <v>5</v>
      </c>
      <c r="FU50" s="387">
        <v>24.896551724137929</v>
      </c>
      <c r="FV50" s="386">
        <v>5</v>
      </c>
      <c r="FW50" s="387">
        <v>83.676743911906101</v>
      </c>
      <c r="FX50" s="386">
        <v>3</v>
      </c>
      <c r="FY50" s="387">
        <v>30.454545454545457</v>
      </c>
      <c r="FZ50" s="386">
        <v>19</v>
      </c>
      <c r="GA50" s="387">
        <v>251.45777714256747</v>
      </c>
      <c r="GB50" s="386">
        <v>16</v>
      </c>
      <c r="GC50" s="385">
        <v>80.02</v>
      </c>
      <c r="GD50" s="386">
        <v>43</v>
      </c>
      <c r="GE50" s="385">
        <v>86.78</v>
      </c>
      <c r="GF50" s="386">
        <v>36</v>
      </c>
      <c r="GG50" s="387">
        <v>42.477686613327528</v>
      </c>
      <c r="GH50" s="386">
        <v>11</v>
      </c>
      <c r="GI50" s="387">
        <v>675.88821031325028</v>
      </c>
      <c r="GJ50" s="386">
        <v>12</v>
      </c>
      <c r="GK50" s="387">
        <v>2.3378141437755695</v>
      </c>
      <c r="GL50" s="386">
        <v>10</v>
      </c>
      <c r="GM50" s="390">
        <v>262.87934729696633</v>
      </c>
      <c r="GN50" s="391">
        <v>17</v>
      </c>
      <c r="GO50" s="390">
        <v>78.973744436565397</v>
      </c>
      <c r="GP50" s="391">
        <v>12</v>
      </c>
      <c r="GQ50" s="387">
        <v>1027.8802359806334</v>
      </c>
      <c r="GR50" s="386">
        <v>3</v>
      </c>
      <c r="GS50" s="387">
        <v>2083.3066117454055</v>
      </c>
      <c r="GT50" s="386">
        <v>2</v>
      </c>
      <c r="GU50" s="387">
        <v>42.043401042720475</v>
      </c>
      <c r="GV50" s="386">
        <v>3</v>
      </c>
      <c r="GW50" s="387">
        <v>37.929385379046487</v>
      </c>
      <c r="GX50" s="386">
        <v>11</v>
      </c>
      <c r="GY50" s="388">
        <v>506.58633699251124</v>
      </c>
      <c r="GZ50" s="386">
        <v>9</v>
      </c>
      <c r="HA50" s="387">
        <v>36.891060819555683</v>
      </c>
      <c r="HB50" s="386">
        <v>8</v>
      </c>
      <c r="HC50" s="387">
        <v>456.4963386843695</v>
      </c>
      <c r="HD50" s="386">
        <v>13</v>
      </c>
      <c r="HE50" s="387">
        <v>3.9700644921707275</v>
      </c>
      <c r="HF50" s="386">
        <v>24</v>
      </c>
      <c r="HG50" s="385">
        <v>359.8377281947262</v>
      </c>
      <c r="HH50" s="386">
        <v>12</v>
      </c>
      <c r="HI50" s="385">
        <v>3.1760515937365823</v>
      </c>
      <c r="HJ50" s="386">
        <v>9</v>
      </c>
      <c r="HK50" s="385">
        <v>4.4904483302214135</v>
      </c>
      <c r="HL50" s="386">
        <v>40</v>
      </c>
      <c r="HM50" s="385">
        <v>3.94</v>
      </c>
      <c r="HN50" s="386">
        <v>31</v>
      </c>
    </row>
    <row r="51" spans="2:222" s="374" customFormat="1">
      <c r="B51" s="375" t="s">
        <v>47</v>
      </c>
      <c r="C51" s="385">
        <v>2281.14</v>
      </c>
      <c r="D51" s="386">
        <v>44</v>
      </c>
      <c r="E51" s="387">
        <v>48.746229922143513</v>
      </c>
      <c r="F51" s="386">
        <v>37</v>
      </c>
      <c r="G51" s="387">
        <v>24.1</v>
      </c>
      <c r="H51" s="386">
        <v>1</v>
      </c>
      <c r="I51" s="388">
        <v>1757</v>
      </c>
      <c r="J51" s="386">
        <v>39</v>
      </c>
      <c r="K51" s="388">
        <v>2368</v>
      </c>
      <c r="L51" s="386">
        <v>10</v>
      </c>
      <c r="M51" s="388">
        <v>1433566</v>
      </c>
      <c r="N51" s="386">
        <v>25</v>
      </c>
      <c r="O51" s="388">
        <v>1439338</v>
      </c>
      <c r="P51" s="386">
        <v>25</v>
      </c>
      <c r="Q51" s="387">
        <v>628.4483060952515</v>
      </c>
      <c r="R51" s="386">
        <v>9</v>
      </c>
      <c r="S51" s="387">
        <v>17.230143301990221</v>
      </c>
      <c r="T51" s="386">
        <v>1</v>
      </c>
      <c r="U51" s="387">
        <v>62.389793085432331</v>
      </c>
      <c r="V51" s="386">
        <v>3</v>
      </c>
      <c r="W51" s="387">
        <v>20.356580594690062</v>
      </c>
      <c r="X51" s="386">
        <v>47</v>
      </c>
      <c r="Y51" s="385">
        <v>0.40263231689367629</v>
      </c>
      <c r="Z51" s="386">
        <v>2</v>
      </c>
      <c r="AA51" s="385">
        <v>1.95</v>
      </c>
      <c r="AB51" s="386">
        <v>1</v>
      </c>
      <c r="AC51" s="387">
        <v>8.1336003079193357</v>
      </c>
      <c r="AD51" s="386">
        <v>47</v>
      </c>
      <c r="AE51" s="388">
        <v>559215</v>
      </c>
      <c r="AF51" s="386">
        <v>27</v>
      </c>
      <c r="AG51" s="387">
        <v>58.566740877837688</v>
      </c>
      <c r="AH51" s="386">
        <v>10</v>
      </c>
      <c r="AI51" s="385">
        <v>5.8804811656469846</v>
      </c>
      <c r="AJ51" s="386">
        <v>2</v>
      </c>
      <c r="AK51" s="385">
        <v>2.5706262184420896</v>
      </c>
      <c r="AL51" s="386">
        <v>1</v>
      </c>
      <c r="AM51" s="388">
        <v>4051060</v>
      </c>
      <c r="AN51" s="386">
        <v>34</v>
      </c>
      <c r="AO51" s="388">
        <v>1111.5144449635177</v>
      </c>
      <c r="AP51" s="386">
        <v>17</v>
      </c>
      <c r="AQ51" s="388">
        <v>2128.536490095822</v>
      </c>
      <c r="AR51" s="386">
        <v>47</v>
      </c>
      <c r="AS51" s="388">
        <v>102500</v>
      </c>
      <c r="AT51" s="386">
        <v>33</v>
      </c>
      <c r="AU51" s="387">
        <v>268.32460732984293</v>
      </c>
      <c r="AV51" s="386">
        <v>20</v>
      </c>
      <c r="AW51" s="385">
        <v>3.5864560142342392</v>
      </c>
      <c r="AX51" s="386">
        <v>37</v>
      </c>
      <c r="AY51" s="388">
        <v>610</v>
      </c>
      <c r="AZ51" s="386">
        <v>44</v>
      </c>
      <c r="BA51" s="388">
        <v>3</v>
      </c>
      <c r="BB51" s="386">
        <v>47</v>
      </c>
      <c r="BC51" s="388">
        <v>19460</v>
      </c>
      <c r="BD51" s="386">
        <v>25</v>
      </c>
      <c r="BE51" s="388">
        <v>3731</v>
      </c>
      <c r="BF51" s="386">
        <v>20</v>
      </c>
      <c r="BG51" s="388">
        <v>557367</v>
      </c>
      <c r="BH51" s="386">
        <v>47</v>
      </c>
      <c r="BI51" s="387">
        <v>2365.9351388063501</v>
      </c>
      <c r="BJ51" s="386">
        <v>44</v>
      </c>
      <c r="BK51" s="388">
        <v>2348.7860000000001</v>
      </c>
      <c r="BL51" s="386">
        <v>35</v>
      </c>
      <c r="BM51" s="387">
        <v>91.842639654733688</v>
      </c>
      <c r="BN51" s="386">
        <v>23</v>
      </c>
      <c r="BO51" s="385">
        <v>8.3339267079982804</v>
      </c>
      <c r="BP51" s="386">
        <v>42</v>
      </c>
      <c r="BQ51" s="389">
        <v>0.33240999999999998</v>
      </c>
      <c r="BR51" s="386">
        <v>40</v>
      </c>
      <c r="BS51" s="388">
        <v>455206.36014612275</v>
      </c>
      <c r="BT51" s="386">
        <v>45</v>
      </c>
      <c r="BU51" s="388">
        <v>300949.65902506845</v>
      </c>
      <c r="BV51" s="386">
        <v>13</v>
      </c>
      <c r="BW51" s="388">
        <v>519507.90571776748</v>
      </c>
      <c r="BX51" s="386">
        <v>17</v>
      </c>
      <c r="BY51" s="388">
        <v>509177.52049900719</v>
      </c>
      <c r="BZ51" s="386">
        <v>16</v>
      </c>
      <c r="CA51" s="388">
        <v>146066.54795468473</v>
      </c>
      <c r="CB51" s="386">
        <v>18</v>
      </c>
      <c r="CC51" s="388">
        <v>164237.32646536117</v>
      </c>
      <c r="CD51" s="386">
        <v>3</v>
      </c>
      <c r="CE51" s="387">
        <v>269.65979083952755</v>
      </c>
      <c r="CF51" s="386">
        <v>38</v>
      </c>
      <c r="CG51" s="387">
        <v>319.99343603208138</v>
      </c>
      <c r="CH51" s="386">
        <v>28</v>
      </c>
      <c r="CI51" s="387">
        <v>137.44818847582846</v>
      </c>
      <c r="CJ51" s="386">
        <v>40</v>
      </c>
      <c r="CK51" s="388">
        <v>10</v>
      </c>
      <c r="CL51" s="386">
        <v>31</v>
      </c>
      <c r="CM51" s="385">
        <v>16.571147534401945</v>
      </c>
      <c r="CN51" s="386">
        <v>1</v>
      </c>
      <c r="CO51" s="385">
        <v>46.139226429972297</v>
      </c>
      <c r="CP51" s="386">
        <v>4</v>
      </c>
      <c r="CQ51" s="385">
        <v>2.1062323761293666</v>
      </c>
      <c r="CR51" s="386">
        <v>1</v>
      </c>
      <c r="CS51" s="387">
        <v>39.528992948586293</v>
      </c>
      <c r="CT51" s="386">
        <v>47</v>
      </c>
      <c r="CU51" s="387">
        <v>55.804894926358465</v>
      </c>
      <c r="CV51" s="386">
        <v>41</v>
      </c>
      <c r="CW51" s="387">
        <v>27.204886276599755</v>
      </c>
      <c r="CX51" s="386">
        <v>30</v>
      </c>
      <c r="CY51" s="387">
        <v>302.0439937889152</v>
      </c>
      <c r="CZ51" s="386">
        <v>38</v>
      </c>
      <c r="DA51" s="388">
        <v>776.15542700880542</v>
      </c>
      <c r="DB51" s="386">
        <v>22</v>
      </c>
      <c r="DC51" s="387">
        <v>61.231113173570549</v>
      </c>
      <c r="DD51" s="386">
        <v>8</v>
      </c>
      <c r="DE51" s="387">
        <v>4.5100859177048811</v>
      </c>
      <c r="DF51" s="386">
        <v>28</v>
      </c>
      <c r="DG51" s="387">
        <v>13.823490504278926</v>
      </c>
      <c r="DH51" s="386">
        <v>47</v>
      </c>
      <c r="DI51" s="387">
        <v>73.492030649521567</v>
      </c>
      <c r="DJ51" s="386">
        <v>1</v>
      </c>
      <c r="DK51" s="387">
        <v>76.666372698996327</v>
      </c>
      <c r="DL51" s="386">
        <v>35</v>
      </c>
      <c r="DM51" s="385">
        <v>0.27372912688209972</v>
      </c>
      <c r="DN51" s="386">
        <v>47</v>
      </c>
      <c r="DO51" s="387">
        <v>44.074479226502959</v>
      </c>
      <c r="DP51" s="386">
        <v>41</v>
      </c>
      <c r="DQ51" s="385">
        <v>0.88459140769036915</v>
      </c>
      <c r="DR51" s="386">
        <v>47</v>
      </c>
      <c r="DS51" s="385">
        <v>1.0038989268608656</v>
      </c>
      <c r="DT51" s="386">
        <v>47</v>
      </c>
      <c r="DU51" s="387">
        <v>5.9932953225636156</v>
      </c>
      <c r="DV51" s="386">
        <v>38</v>
      </c>
      <c r="DW51" s="388">
        <v>251762</v>
      </c>
      <c r="DX51" s="386">
        <v>47</v>
      </c>
      <c r="DY51" s="387">
        <v>149.30000000000001</v>
      </c>
      <c r="DZ51" s="386">
        <v>20</v>
      </c>
      <c r="EA51" s="385">
        <v>2.13</v>
      </c>
      <c r="EB51" s="386">
        <v>10</v>
      </c>
      <c r="EC51" s="387">
        <v>353.65199999999999</v>
      </c>
      <c r="ED51" s="386">
        <v>46</v>
      </c>
      <c r="EE51" s="387">
        <v>220.41900000000001</v>
      </c>
      <c r="EF51" s="386">
        <v>46</v>
      </c>
      <c r="EG51" s="387">
        <v>98.3</v>
      </c>
      <c r="EH51" s="386">
        <v>32</v>
      </c>
      <c r="EI51" s="388">
        <v>5318</v>
      </c>
      <c r="EJ51" s="386">
        <v>47</v>
      </c>
      <c r="EK51" s="387">
        <v>64</v>
      </c>
      <c r="EL51" s="386">
        <v>45</v>
      </c>
      <c r="EM51" s="387">
        <v>110.56159420289855</v>
      </c>
      <c r="EN51" s="386">
        <v>2</v>
      </c>
      <c r="EO51" s="387">
        <v>114.55266240452207</v>
      </c>
      <c r="EP51" s="386">
        <v>1</v>
      </c>
      <c r="EQ51" s="387">
        <v>48.036478689745024</v>
      </c>
      <c r="ER51" s="386">
        <v>46</v>
      </c>
      <c r="ES51" s="388">
        <v>272.64</v>
      </c>
      <c r="ET51" s="386">
        <v>30</v>
      </c>
      <c r="EU51" s="387">
        <v>97.664229680317476</v>
      </c>
      <c r="EV51" s="386">
        <v>17</v>
      </c>
      <c r="EW51" s="387">
        <v>71.5</v>
      </c>
      <c r="EX51" s="386">
        <v>22</v>
      </c>
      <c r="EY51" s="387">
        <v>312.87851413886767</v>
      </c>
      <c r="EZ51" s="386">
        <v>45</v>
      </c>
      <c r="FA51" s="387">
        <v>65.933088683825488</v>
      </c>
      <c r="FB51" s="386">
        <v>17</v>
      </c>
      <c r="FC51" s="387">
        <v>69.7</v>
      </c>
      <c r="FD51" s="386">
        <v>12</v>
      </c>
      <c r="FE51" s="387">
        <v>50.1</v>
      </c>
      <c r="FF51" s="386">
        <v>5</v>
      </c>
      <c r="FG51" s="387">
        <v>57.3</v>
      </c>
      <c r="FH51" s="386">
        <v>41</v>
      </c>
      <c r="FI51" s="387">
        <v>755.51421846659093</v>
      </c>
      <c r="FJ51" s="386">
        <v>31</v>
      </c>
      <c r="FK51" s="387">
        <v>560.09968161050153</v>
      </c>
      <c r="FL51" s="386">
        <v>28</v>
      </c>
      <c r="FM51" s="385">
        <v>66.800095795271815</v>
      </c>
      <c r="FN51" s="386">
        <v>22</v>
      </c>
      <c r="FO51" s="387">
        <v>47.035512159062009</v>
      </c>
      <c r="FP51" s="386">
        <v>10</v>
      </c>
      <c r="FQ51" s="385">
        <v>24.981758774970949</v>
      </c>
      <c r="FR51" s="386">
        <v>5</v>
      </c>
      <c r="FS51" s="385">
        <v>23.890784982935156</v>
      </c>
      <c r="FT51" s="386">
        <v>42</v>
      </c>
      <c r="FU51" s="387">
        <v>16.317406143344712</v>
      </c>
      <c r="FV51" s="386">
        <v>41</v>
      </c>
      <c r="FW51" s="387">
        <v>61.1392181683524</v>
      </c>
      <c r="FX51" s="386">
        <v>16</v>
      </c>
      <c r="FY51" s="387">
        <v>25</v>
      </c>
      <c r="FZ51" s="386">
        <v>29</v>
      </c>
      <c r="GA51" s="387">
        <v>139.78648517582388</v>
      </c>
      <c r="GB51" s="386">
        <v>44</v>
      </c>
      <c r="GC51" s="385">
        <v>80.27</v>
      </c>
      <c r="GD51" s="386">
        <v>36</v>
      </c>
      <c r="GE51" s="385">
        <v>87.44</v>
      </c>
      <c r="GF51" s="386">
        <v>7</v>
      </c>
      <c r="GG51" s="387">
        <v>38.689278755518316</v>
      </c>
      <c r="GH51" s="386">
        <v>19</v>
      </c>
      <c r="GI51" s="387">
        <v>410.04962003365438</v>
      </c>
      <c r="GJ51" s="386">
        <v>47</v>
      </c>
      <c r="GK51" s="387">
        <v>1.8655593669134019</v>
      </c>
      <c r="GL51" s="386">
        <v>33</v>
      </c>
      <c r="GM51" s="390">
        <v>243.02839221920078</v>
      </c>
      <c r="GN51" s="391">
        <v>23</v>
      </c>
      <c r="GO51" s="390">
        <v>57.595922569959249</v>
      </c>
      <c r="GP51" s="391">
        <v>44</v>
      </c>
      <c r="GQ51" s="387">
        <v>848.37612847017169</v>
      </c>
      <c r="GR51" s="386">
        <v>21</v>
      </c>
      <c r="GS51" s="387">
        <v>1314.2152850824475</v>
      </c>
      <c r="GT51" s="386">
        <v>28</v>
      </c>
      <c r="GU51" s="387">
        <v>30.013584939276065</v>
      </c>
      <c r="GV51" s="386">
        <v>20</v>
      </c>
      <c r="GW51" s="387">
        <v>47.660799617601981</v>
      </c>
      <c r="GX51" s="386">
        <v>2</v>
      </c>
      <c r="GY51" s="388">
        <v>524.99135019015682</v>
      </c>
      <c r="GZ51" s="386">
        <v>6</v>
      </c>
      <c r="HA51" s="387">
        <v>29.249557782814048</v>
      </c>
      <c r="HB51" s="386">
        <v>31</v>
      </c>
      <c r="HC51" s="387">
        <v>381.49482609366248</v>
      </c>
      <c r="HD51" s="386">
        <v>20</v>
      </c>
      <c r="HE51" s="387">
        <v>2.7095789870065268</v>
      </c>
      <c r="HF51" s="386">
        <v>41</v>
      </c>
      <c r="HG51" s="385">
        <v>304.43686006825942</v>
      </c>
      <c r="HH51" s="386">
        <v>14</v>
      </c>
      <c r="HI51" s="385">
        <v>6.6697328910929876</v>
      </c>
      <c r="HJ51" s="386">
        <v>1</v>
      </c>
      <c r="HK51" s="385">
        <v>5.6150813776889095</v>
      </c>
      <c r="HL51" s="386">
        <v>30</v>
      </c>
      <c r="HM51" s="385">
        <v>8.35</v>
      </c>
      <c r="HN51" s="386">
        <v>2</v>
      </c>
    </row>
    <row r="52" spans="2:222" s="374" customFormat="1">
      <c r="B52" s="375" t="s">
        <v>48</v>
      </c>
      <c r="C52" s="385">
        <v>372968.31</v>
      </c>
      <c r="D52" s="386" t="s">
        <v>162</v>
      </c>
      <c r="E52" s="387">
        <v>66.499836218969108</v>
      </c>
      <c r="F52" s="386" t="s">
        <v>162</v>
      </c>
      <c r="G52" s="387">
        <v>16.189361702127663</v>
      </c>
      <c r="H52" s="386" t="s">
        <v>162</v>
      </c>
      <c r="I52" s="388">
        <v>1921.2340425531916</v>
      </c>
      <c r="J52" s="386" t="s">
        <v>162</v>
      </c>
      <c r="K52" s="388">
        <v>1821.872340425532</v>
      </c>
      <c r="L52" s="386" t="s">
        <v>162</v>
      </c>
      <c r="M52" s="388">
        <v>127094745</v>
      </c>
      <c r="N52" s="386" t="s">
        <v>162</v>
      </c>
      <c r="O52" s="388">
        <v>126932772</v>
      </c>
      <c r="P52" s="386" t="s">
        <v>162</v>
      </c>
      <c r="Q52" s="387">
        <v>340.76628233736943</v>
      </c>
      <c r="R52" s="386" t="s">
        <v>162</v>
      </c>
      <c r="S52" s="387">
        <v>12.431777665739467</v>
      </c>
      <c r="T52" s="386" t="s">
        <v>162</v>
      </c>
      <c r="U52" s="387">
        <v>60.316968418526308</v>
      </c>
      <c r="V52" s="386" t="s">
        <v>162</v>
      </c>
      <c r="W52" s="387">
        <v>27.251433538377306</v>
      </c>
      <c r="X52" s="386" t="s">
        <v>162</v>
      </c>
      <c r="Y52" s="385">
        <v>-0.12744271999601556</v>
      </c>
      <c r="Z52" s="386" t="s">
        <v>162</v>
      </c>
      <c r="AA52" s="385">
        <v>1.44</v>
      </c>
      <c r="AB52" s="386" t="s">
        <v>162</v>
      </c>
      <c r="AC52" s="387">
        <v>10.292897408716483</v>
      </c>
      <c r="AD52" s="386" t="s">
        <v>162</v>
      </c>
      <c r="AE52" s="388">
        <v>53331797</v>
      </c>
      <c r="AF52" s="386" t="s">
        <v>162</v>
      </c>
      <c r="AG52" s="387">
        <v>55.791178384632346</v>
      </c>
      <c r="AH52" s="386" t="s">
        <v>162</v>
      </c>
      <c r="AI52" s="385">
        <v>4.8885956733064964</v>
      </c>
      <c r="AJ52" s="386" t="s">
        <v>162</v>
      </c>
      <c r="AK52" s="385">
        <v>1.7079749900994834</v>
      </c>
      <c r="AL52" s="386" t="s">
        <v>162</v>
      </c>
      <c r="AM52" s="388">
        <v>514296287</v>
      </c>
      <c r="AN52" s="386" t="s">
        <v>162</v>
      </c>
      <c r="AO52" s="388">
        <v>956.59995528035643</v>
      </c>
      <c r="AP52" s="386" t="s">
        <v>162</v>
      </c>
      <c r="AQ52" s="388">
        <v>3057.116076406835</v>
      </c>
      <c r="AR52" s="386" t="s">
        <v>162</v>
      </c>
      <c r="AS52" s="388">
        <v>9305100</v>
      </c>
      <c r="AT52" s="386" t="s">
        <v>162</v>
      </c>
      <c r="AU52" s="387">
        <v>208.12122567658241</v>
      </c>
      <c r="AV52" s="386" t="s">
        <v>162</v>
      </c>
      <c r="AW52" s="385">
        <v>4.0408951530360024</v>
      </c>
      <c r="AX52" s="386" t="s">
        <v>162</v>
      </c>
      <c r="AY52" s="388">
        <v>432810</v>
      </c>
      <c r="AZ52" s="386" t="s">
        <v>162</v>
      </c>
      <c r="BA52" s="388">
        <v>20660</v>
      </c>
      <c r="BB52" s="386" t="s">
        <v>162</v>
      </c>
      <c r="BC52" s="388">
        <v>1487379</v>
      </c>
      <c r="BD52" s="386" t="s">
        <v>162</v>
      </c>
      <c r="BE52" s="388">
        <v>180985</v>
      </c>
      <c r="BF52" s="386" t="s">
        <v>162</v>
      </c>
      <c r="BG52" s="388">
        <v>313936004</v>
      </c>
      <c r="BH52" s="386" t="s">
        <v>162</v>
      </c>
      <c r="BI52" s="387">
        <v>4187.0460530246773</v>
      </c>
      <c r="BJ52" s="386" t="s">
        <v>162</v>
      </c>
      <c r="BK52" s="388">
        <v>478828.37400000001</v>
      </c>
      <c r="BL52" s="386" t="s">
        <v>162</v>
      </c>
      <c r="BM52" s="387">
        <v>80.437149834090306</v>
      </c>
      <c r="BN52" s="386" t="s">
        <v>162</v>
      </c>
      <c r="BO52" s="385">
        <v>10.362955041780095</v>
      </c>
      <c r="BP52" s="386" t="s">
        <v>162</v>
      </c>
      <c r="BQ52" s="389">
        <v>0.50539999999999996</v>
      </c>
      <c r="BR52" s="386" t="s">
        <v>162</v>
      </c>
      <c r="BS52" s="388">
        <v>698208.13167146465</v>
      </c>
      <c r="BT52" s="386" t="s">
        <v>162</v>
      </c>
      <c r="BU52" s="388">
        <v>193867.93783105013</v>
      </c>
      <c r="BV52" s="386" t="s">
        <v>162</v>
      </c>
      <c r="BW52" s="388">
        <v>406696.31384084164</v>
      </c>
      <c r="BX52" s="386" t="s">
        <v>162</v>
      </c>
      <c r="BY52" s="388">
        <v>395566.14248525194</v>
      </c>
      <c r="BZ52" s="386" t="s">
        <v>162</v>
      </c>
      <c r="CA52" s="388">
        <v>71297.548760693579</v>
      </c>
      <c r="CB52" s="386" t="s">
        <v>162</v>
      </c>
      <c r="CC52" s="388">
        <v>50834.273437280644</v>
      </c>
      <c r="CD52" s="386" t="s">
        <v>162</v>
      </c>
      <c r="CE52" s="387">
        <v>311.61527121073431</v>
      </c>
      <c r="CF52" s="386" t="s">
        <v>162</v>
      </c>
      <c r="CG52" s="387">
        <v>309.75151778243713</v>
      </c>
      <c r="CH52" s="386" t="s">
        <v>162</v>
      </c>
      <c r="CI52" s="387">
        <v>149.58965730951402</v>
      </c>
      <c r="CJ52" s="386" t="s">
        <v>162</v>
      </c>
      <c r="CK52" s="388">
        <v>1117</v>
      </c>
      <c r="CL52" s="386" t="s">
        <v>162</v>
      </c>
      <c r="CM52" s="385">
        <v>10.456982053716233</v>
      </c>
      <c r="CN52" s="386" t="s">
        <v>162</v>
      </c>
      <c r="CO52" s="385">
        <v>40.871055413797123</v>
      </c>
      <c r="CP52" s="386" t="s">
        <v>162</v>
      </c>
      <c r="CQ52" s="385">
        <v>1.3642462799273058</v>
      </c>
      <c r="CR52" s="386" t="s">
        <v>162</v>
      </c>
      <c r="CS52" s="387">
        <v>54.717159272131724</v>
      </c>
      <c r="CT52" s="386" t="s">
        <v>162</v>
      </c>
      <c r="CU52" s="387">
        <v>108.39944641298899</v>
      </c>
      <c r="CV52" s="386" t="s">
        <v>162</v>
      </c>
      <c r="CW52" s="387">
        <v>26.067167450550375</v>
      </c>
      <c r="CX52" s="386" t="s">
        <v>162</v>
      </c>
      <c r="CY52" s="387">
        <v>374.02018470551241</v>
      </c>
      <c r="CZ52" s="386" t="s">
        <v>162</v>
      </c>
      <c r="DA52" s="388">
        <v>1267.0411861800353</v>
      </c>
      <c r="DB52" s="386" t="s">
        <v>162</v>
      </c>
      <c r="DC52" s="387">
        <v>59.995960048401017</v>
      </c>
      <c r="DD52" s="386" t="s">
        <v>162</v>
      </c>
      <c r="DE52" s="387">
        <v>3.7707660390098714</v>
      </c>
      <c r="DF52" s="386" t="s">
        <v>162</v>
      </c>
      <c r="DG52" s="387">
        <v>23.627056627335179</v>
      </c>
      <c r="DH52" s="386" t="s">
        <v>162</v>
      </c>
      <c r="DI52" s="387">
        <v>67.235599374029135</v>
      </c>
      <c r="DJ52" s="386" t="s">
        <v>162</v>
      </c>
      <c r="DK52" s="387">
        <v>79.100292815381437</v>
      </c>
      <c r="DL52" s="386" t="s">
        <v>162</v>
      </c>
      <c r="DM52" s="385">
        <v>8.5414924303921058</v>
      </c>
      <c r="DN52" s="386" t="s">
        <v>162</v>
      </c>
      <c r="DO52" s="387">
        <v>45.435801276166742</v>
      </c>
      <c r="DP52" s="386" t="s">
        <v>162</v>
      </c>
      <c r="DQ52" s="385">
        <v>1.2315662567835399</v>
      </c>
      <c r="DR52" s="386" t="s">
        <v>162</v>
      </c>
      <c r="DS52" s="385">
        <v>1.3928877002207447</v>
      </c>
      <c r="DT52" s="386" t="s">
        <v>162</v>
      </c>
      <c r="DU52" s="387">
        <v>6.4592300455796394</v>
      </c>
      <c r="DV52" s="386" t="s">
        <v>162</v>
      </c>
      <c r="DW52" s="388">
        <v>315590</v>
      </c>
      <c r="DX52" s="386" t="s">
        <v>162</v>
      </c>
      <c r="DY52" s="387">
        <v>143.69999999999999</v>
      </c>
      <c r="DZ52" s="386" t="s">
        <v>162</v>
      </c>
      <c r="EA52" s="385">
        <v>1.63</v>
      </c>
      <c r="EB52" s="386" t="s">
        <v>162</v>
      </c>
      <c r="EC52" s="387">
        <v>461.577</v>
      </c>
      <c r="ED52" s="386" t="s">
        <v>162</v>
      </c>
      <c r="EE52" s="387">
        <v>268.28899999999999</v>
      </c>
      <c r="EF52" s="386" t="s">
        <v>162</v>
      </c>
      <c r="EG52" s="387">
        <v>100</v>
      </c>
      <c r="EH52" s="386" t="s">
        <v>162</v>
      </c>
      <c r="EI52" s="388">
        <v>14520</v>
      </c>
      <c r="EJ52" s="386" t="s">
        <v>162</v>
      </c>
      <c r="EK52" s="387">
        <v>89.2</v>
      </c>
      <c r="EL52" s="386" t="s">
        <v>162</v>
      </c>
      <c r="EM52" s="387">
        <v>80.64710024263762</v>
      </c>
      <c r="EN52" s="386" t="s">
        <v>162</v>
      </c>
      <c r="EO52" s="387">
        <v>76.74432572858332</v>
      </c>
      <c r="EP52" s="386" t="s">
        <v>162</v>
      </c>
      <c r="EQ52" s="387">
        <v>61.735972761226975</v>
      </c>
      <c r="ER52" s="386" t="s">
        <v>162</v>
      </c>
      <c r="ES52" s="388">
        <v>263.23</v>
      </c>
      <c r="ET52" s="386" t="s">
        <v>162</v>
      </c>
      <c r="EU52" s="387">
        <v>97.140038756983287</v>
      </c>
      <c r="EV52" s="386" t="s">
        <v>162</v>
      </c>
      <c r="EW52" s="387">
        <v>78.3</v>
      </c>
      <c r="EX52" s="386" t="s">
        <v>162</v>
      </c>
      <c r="EY52" s="387">
        <v>346.04792865354113</v>
      </c>
      <c r="EZ52" s="386" t="s">
        <v>162</v>
      </c>
      <c r="FA52" s="387">
        <v>39.067924869709771</v>
      </c>
      <c r="FB52" s="386" t="s">
        <v>162</v>
      </c>
      <c r="FC52" s="387">
        <v>61.3</v>
      </c>
      <c r="FD52" s="386" t="s">
        <v>162</v>
      </c>
      <c r="FE52" s="387">
        <v>27.5</v>
      </c>
      <c r="FF52" s="386" t="s">
        <v>162</v>
      </c>
      <c r="FG52" s="387">
        <v>8652.2000000000007</v>
      </c>
      <c r="FH52" s="386" t="s">
        <v>162</v>
      </c>
      <c r="FI52" s="387">
        <v>635.30652242362862</v>
      </c>
      <c r="FJ52" s="386" t="s">
        <v>162</v>
      </c>
      <c r="FK52" s="387">
        <v>477.05577468944921</v>
      </c>
      <c r="FL52" s="386" t="s">
        <v>162</v>
      </c>
      <c r="FM52" s="385">
        <v>86.986381630895167</v>
      </c>
      <c r="FN52" s="386" t="s">
        <v>162</v>
      </c>
      <c r="FO52" s="387">
        <v>38.47706091221265</v>
      </c>
      <c r="FP52" s="386" t="s">
        <v>162</v>
      </c>
      <c r="FQ52" s="385">
        <v>17.024189316403287</v>
      </c>
      <c r="FR52" s="386" t="s">
        <v>162</v>
      </c>
      <c r="FS52" s="385">
        <v>29.712931109248071</v>
      </c>
      <c r="FT52" s="386" t="s">
        <v>162</v>
      </c>
      <c r="FU52" s="387">
        <v>18.665057384868895</v>
      </c>
      <c r="FV52" s="386" t="s">
        <v>162</v>
      </c>
      <c r="FW52" s="387">
        <v>45.457133796778656</v>
      </c>
      <c r="FX52" s="386" t="s">
        <v>162</v>
      </c>
      <c r="FY52" s="387">
        <v>24.591254752851711</v>
      </c>
      <c r="FZ52" s="386" t="s">
        <v>162</v>
      </c>
      <c r="GA52" s="387">
        <v>181.78047825190487</v>
      </c>
      <c r="GB52" s="386" t="s">
        <v>162</v>
      </c>
      <c r="GC52" s="385">
        <v>80.77</v>
      </c>
      <c r="GD52" s="386" t="s">
        <v>162</v>
      </c>
      <c r="GE52" s="385">
        <v>87.01</v>
      </c>
      <c r="GF52" s="386" t="s">
        <v>162</v>
      </c>
      <c r="GG52" s="387">
        <v>36.284496996187166</v>
      </c>
      <c r="GH52" s="386" t="s">
        <v>162</v>
      </c>
      <c r="GI52" s="387">
        <v>551.83463573930305</v>
      </c>
      <c r="GJ52" s="386" t="s">
        <v>162</v>
      </c>
      <c r="GK52" s="387">
        <v>1.9734323597870169</v>
      </c>
      <c r="GL52" s="386" t="s">
        <v>162</v>
      </c>
      <c r="GM52" s="390">
        <v>240.09481176382096</v>
      </c>
      <c r="GN52" s="391" t="s">
        <v>162</v>
      </c>
      <c r="GO52" s="390">
        <v>80.003767663720453</v>
      </c>
      <c r="GP52" s="391" t="s">
        <v>162</v>
      </c>
      <c r="GQ52" s="387">
        <v>745.18738155344158</v>
      </c>
      <c r="GR52" s="386" t="s">
        <v>162</v>
      </c>
      <c r="GS52" s="387">
        <v>1229.7887892970621</v>
      </c>
      <c r="GT52" s="386" t="s">
        <v>162</v>
      </c>
      <c r="GU52" s="387">
        <v>28.528727256297582</v>
      </c>
      <c r="GV52" s="386" t="s">
        <v>162</v>
      </c>
      <c r="GW52" s="387">
        <v>36.835246928980638</v>
      </c>
      <c r="GX52" s="386" t="s">
        <v>162</v>
      </c>
      <c r="GY52" s="388">
        <v>489.23252066062184</v>
      </c>
      <c r="GZ52" s="386" t="s">
        <v>162</v>
      </c>
      <c r="HA52" s="387">
        <v>29.016147224768712</v>
      </c>
      <c r="HB52" s="386" t="s">
        <v>162</v>
      </c>
      <c r="HC52" s="387">
        <v>393.27983792869503</v>
      </c>
      <c r="HD52" s="386" t="s">
        <v>162</v>
      </c>
      <c r="HE52" s="387">
        <v>3.0756438534250243</v>
      </c>
      <c r="HF52" s="386" t="s">
        <v>162</v>
      </c>
      <c r="HG52" s="385">
        <v>289.74588765863956</v>
      </c>
      <c r="HH52" s="386" t="s">
        <v>162</v>
      </c>
      <c r="HI52" s="385">
        <v>1.9876663530203216</v>
      </c>
      <c r="HJ52" s="386" t="s">
        <v>162</v>
      </c>
      <c r="HK52" s="385">
        <v>7.8476187378937885</v>
      </c>
      <c r="HL52" s="386" t="s">
        <v>162</v>
      </c>
      <c r="HM52" s="385">
        <v>5.42</v>
      </c>
      <c r="HN52" s="386" t="s">
        <v>162</v>
      </c>
    </row>
    <row r="53" spans="2:222" s="374" customFormat="1">
      <c r="B53" s="375" t="s">
        <v>158</v>
      </c>
      <c r="C53" s="368" t="s">
        <v>284</v>
      </c>
      <c r="D53" s="399"/>
      <c r="E53" s="368" t="s">
        <v>262</v>
      </c>
      <c r="F53" s="399"/>
      <c r="G53" s="368" t="s">
        <v>272</v>
      </c>
      <c r="H53" s="399"/>
      <c r="I53" s="368" t="s">
        <v>272</v>
      </c>
      <c r="J53" s="399"/>
      <c r="K53" s="368" t="s">
        <v>272</v>
      </c>
      <c r="L53" s="399"/>
      <c r="M53" s="368" t="s">
        <v>171</v>
      </c>
      <c r="N53" s="399"/>
      <c r="O53" s="368" t="s">
        <v>271</v>
      </c>
      <c r="P53" s="399"/>
      <c r="Q53" s="368" t="s">
        <v>171</v>
      </c>
      <c r="R53" s="399"/>
      <c r="S53" s="368" t="s">
        <v>271</v>
      </c>
      <c r="T53" s="399"/>
      <c r="U53" s="368" t="s">
        <v>271</v>
      </c>
      <c r="V53" s="399"/>
      <c r="W53" s="368" t="s">
        <v>271</v>
      </c>
      <c r="X53" s="399"/>
      <c r="Y53" s="368" t="s">
        <v>271</v>
      </c>
      <c r="Z53" s="399"/>
      <c r="AA53" s="368" t="s">
        <v>272</v>
      </c>
      <c r="AB53" s="399"/>
      <c r="AC53" s="368" t="s">
        <v>272</v>
      </c>
      <c r="AD53" s="399"/>
      <c r="AE53" s="368" t="s">
        <v>171</v>
      </c>
      <c r="AF53" s="399"/>
      <c r="AG53" s="368" t="s">
        <v>171</v>
      </c>
      <c r="AH53" s="399"/>
      <c r="AI53" s="368" t="s">
        <v>272</v>
      </c>
      <c r="AJ53" s="399"/>
      <c r="AK53" s="368" t="s">
        <v>272</v>
      </c>
      <c r="AL53" s="399"/>
      <c r="AM53" s="368" t="s">
        <v>210</v>
      </c>
      <c r="AN53" s="399"/>
      <c r="AO53" s="368" t="s">
        <v>210</v>
      </c>
      <c r="AP53" s="399"/>
      <c r="AQ53" s="368" t="s">
        <v>210</v>
      </c>
      <c r="AR53" s="399"/>
      <c r="AS53" s="368" t="s">
        <v>272</v>
      </c>
      <c r="AT53" s="399"/>
      <c r="AU53" s="368" t="s">
        <v>272</v>
      </c>
      <c r="AV53" s="399"/>
      <c r="AW53" s="368" t="s">
        <v>262</v>
      </c>
      <c r="AX53" s="399"/>
      <c r="AY53" s="368" t="s">
        <v>262</v>
      </c>
      <c r="AZ53" s="399"/>
      <c r="BA53" s="368" t="s">
        <v>272</v>
      </c>
      <c r="BB53" s="399"/>
      <c r="BC53" s="368" t="s">
        <v>262</v>
      </c>
      <c r="BD53" s="399"/>
      <c r="BE53" s="368" t="s">
        <v>195</v>
      </c>
      <c r="BF53" s="399"/>
      <c r="BG53" s="368" t="s">
        <v>262</v>
      </c>
      <c r="BH53" s="399"/>
      <c r="BI53" s="368" t="s">
        <v>262</v>
      </c>
      <c r="BJ53" s="399"/>
      <c r="BK53" s="368" t="s">
        <v>187</v>
      </c>
      <c r="BL53" s="399"/>
      <c r="BM53" s="368" t="s">
        <v>187</v>
      </c>
      <c r="BN53" s="399"/>
      <c r="BO53" s="368" t="s">
        <v>201</v>
      </c>
      <c r="BP53" s="399"/>
      <c r="BQ53" s="368" t="s">
        <v>276</v>
      </c>
      <c r="BR53" s="399"/>
      <c r="BS53" s="368" t="s">
        <v>276</v>
      </c>
      <c r="BT53" s="399"/>
      <c r="BU53" s="368" t="s">
        <v>210</v>
      </c>
      <c r="BV53" s="399"/>
      <c r="BW53" s="368" t="s">
        <v>276</v>
      </c>
      <c r="BX53" s="399"/>
      <c r="BY53" s="368" t="s">
        <v>276</v>
      </c>
      <c r="BZ53" s="399"/>
      <c r="CA53" s="368" t="s">
        <v>276</v>
      </c>
      <c r="CB53" s="399"/>
      <c r="CC53" s="368" t="s">
        <v>276</v>
      </c>
      <c r="CD53" s="399"/>
      <c r="CE53" s="368" t="s">
        <v>274</v>
      </c>
      <c r="CF53" s="399"/>
      <c r="CG53" s="368" t="s">
        <v>274</v>
      </c>
      <c r="CH53" s="399"/>
      <c r="CI53" s="368" t="s">
        <v>274</v>
      </c>
      <c r="CJ53" s="399"/>
      <c r="CK53" s="368" t="s">
        <v>274</v>
      </c>
      <c r="CL53" s="399"/>
      <c r="CM53" s="368" t="s">
        <v>276</v>
      </c>
      <c r="CN53" s="399"/>
      <c r="CO53" s="368" t="s">
        <v>276</v>
      </c>
      <c r="CP53" s="399"/>
      <c r="CQ53" s="368" t="s">
        <v>276</v>
      </c>
      <c r="CR53" s="399"/>
      <c r="CS53" s="368" t="s">
        <v>274</v>
      </c>
      <c r="CT53" s="399"/>
      <c r="CU53" s="368" t="s">
        <v>171</v>
      </c>
      <c r="CV53" s="399"/>
      <c r="CW53" s="368" t="s">
        <v>171</v>
      </c>
      <c r="CX53" s="399"/>
      <c r="CY53" s="368" t="s">
        <v>171</v>
      </c>
      <c r="CZ53" s="399"/>
      <c r="DA53" s="368" t="s">
        <v>272</v>
      </c>
      <c r="DB53" s="399"/>
      <c r="DC53" s="368" t="s">
        <v>275</v>
      </c>
      <c r="DD53" s="399"/>
      <c r="DE53" s="368" t="s">
        <v>171</v>
      </c>
      <c r="DF53" s="399"/>
      <c r="DG53" s="368" t="s">
        <v>171</v>
      </c>
      <c r="DH53" s="399"/>
      <c r="DI53" s="368" t="s">
        <v>171</v>
      </c>
      <c r="DJ53" s="399"/>
      <c r="DK53" s="368" t="s">
        <v>171</v>
      </c>
      <c r="DL53" s="399"/>
      <c r="DM53" s="368" t="s">
        <v>171</v>
      </c>
      <c r="DN53" s="399"/>
      <c r="DO53" s="368" t="s">
        <v>171</v>
      </c>
      <c r="DP53" s="399"/>
      <c r="DQ53" s="368" t="s">
        <v>276</v>
      </c>
      <c r="DR53" s="399"/>
      <c r="DS53" s="368" t="s">
        <v>276</v>
      </c>
      <c r="DT53" s="399"/>
      <c r="DU53" s="368" t="s">
        <v>276</v>
      </c>
      <c r="DV53" s="399"/>
      <c r="DW53" s="368" t="s">
        <v>272</v>
      </c>
      <c r="DX53" s="399"/>
      <c r="DY53" s="368" t="s">
        <v>272</v>
      </c>
      <c r="DZ53" s="399"/>
      <c r="EA53" s="368" t="s">
        <v>272</v>
      </c>
      <c r="EB53" s="399"/>
      <c r="EC53" s="368" t="s">
        <v>272</v>
      </c>
      <c r="ED53" s="399"/>
      <c r="EE53" s="368" t="s">
        <v>272</v>
      </c>
      <c r="EF53" s="399"/>
      <c r="EG53" s="368" t="s">
        <v>272</v>
      </c>
      <c r="EH53" s="399"/>
      <c r="EI53" s="368" t="s">
        <v>166</v>
      </c>
      <c r="EJ53" s="399"/>
      <c r="EK53" s="368" t="s">
        <v>166</v>
      </c>
      <c r="EL53" s="399"/>
      <c r="EM53" s="368" t="s">
        <v>266</v>
      </c>
      <c r="EN53" s="399"/>
      <c r="EO53" s="368" t="s">
        <v>276</v>
      </c>
      <c r="EP53" s="399"/>
      <c r="EQ53" s="368" t="s">
        <v>187</v>
      </c>
      <c r="ER53" s="399"/>
      <c r="ES53" s="368" t="s">
        <v>187</v>
      </c>
      <c r="ET53" s="399"/>
      <c r="EU53" s="368" t="s">
        <v>269</v>
      </c>
      <c r="EV53" s="399"/>
      <c r="EW53" s="368" t="s">
        <v>277</v>
      </c>
      <c r="EX53" s="399"/>
      <c r="EY53" s="368" t="s">
        <v>266</v>
      </c>
      <c r="EZ53" s="399"/>
      <c r="FA53" s="368" t="s">
        <v>279</v>
      </c>
      <c r="FB53" s="399"/>
      <c r="FC53" s="368" t="s">
        <v>280</v>
      </c>
      <c r="FD53" s="399"/>
      <c r="FE53" s="368" t="s">
        <v>280</v>
      </c>
      <c r="FF53" s="399"/>
      <c r="FG53" s="368" t="s">
        <v>280</v>
      </c>
      <c r="FH53" s="399"/>
      <c r="FI53" s="368" t="s">
        <v>281</v>
      </c>
      <c r="FJ53" s="399"/>
      <c r="FK53" s="368" t="s">
        <v>281</v>
      </c>
      <c r="FL53" s="399"/>
      <c r="FM53" s="368" t="s">
        <v>237</v>
      </c>
      <c r="FN53" s="399"/>
      <c r="FO53" s="368" t="s">
        <v>276</v>
      </c>
      <c r="FP53" s="399"/>
      <c r="FQ53" s="368" t="s">
        <v>266</v>
      </c>
      <c r="FR53" s="399"/>
      <c r="FS53" s="368" t="s">
        <v>271</v>
      </c>
      <c r="FT53" s="399"/>
      <c r="FU53" s="368" t="s">
        <v>271</v>
      </c>
      <c r="FV53" s="399"/>
      <c r="FW53" s="368" t="s">
        <v>271</v>
      </c>
      <c r="FX53" s="399"/>
      <c r="FY53" s="368" t="s">
        <v>271</v>
      </c>
      <c r="FZ53" s="399"/>
      <c r="GA53" s="368" t="s">
        <v>282</v>
      </c>
      <c r="GB53" s="399"/>
      <c r="GC53" s="368" t="s">
        <v>262</v>
      </c>
      <c r="GD53" s="399"/>
      <c r="GE53" s="368" t="s">
        <v>262</v>
      </c>
      <c r="GF53" s="399"/>
      <c r="GG53" s="368" t="s">
        <v>266</v>
      </c>
      <c r="GH53" s="399"/>
      <c r="GI53" s="368" t="s">
        <v>272</v>
      </c>
      <c r="GJ53" s="399"/>
      <c r="GK53" s="368" t="s">
        <v>272</v>
      </c>
      <c r="GL53" s="399"/>
      <c r="GM53" s="376" t="s">
        <v>283</v>
      </c>
      <c r="GN53" s="400"/>
      <c r="GO53" s="376" t="s">
        <v>283</v>
      </c>
      <c r="GP53" s="400"/>
      <c r="GQ53" s="368" t="s">
        <v>283</v>
      </c>
      <c r="GR53" s="399"/>
      <c r="GS53" s="368" t="s">
        <v>271</v>
      </c>
      <c r="GT53" s="399"/>
      <c r="GU53" s="368" t="s">
        <v>272</v>
      </c>
      <c r="GV53" s="399"/>
      <c r="GW53" s="368" t="s">
        <v>272</v>
      </c>
      <c r="GX53" s="399"/>
      <c r="GY53" s="368" t="s">
        <v>272</v>
      </c>
      <c r="GZ53" s="399"/>
      <c r="HA53" s="368" t="s">
        <v>272</v>
      </c>
      <c r="HB53" s="399"/>
      <c r="HC53" s="368" t="s">
        <v>272</v>
      </c>
      <c r="HD53" s="399"/>
      <c r="HE53" s="368" t="s">
        <v>272</v>
      </c>
      <c r="HF53" s="399"/>
      <c r="HG53" s="368" t="s">
        <v>272</v>
      </c>
      <c r="HH53" s="399"/>
      <c r="HI53" s="368" t="s">
        <v>272</v>
      </c>
      <c r="HJ53" s="399"/>
      <c r="HK53" s="368" t="s">
        <v>272</v>
      </c>
      <c r="HL53" s="399"/>
      <c r="HM53" s="368" t="s">
        <v>262</v>
      </c>
      <c r="HN53" s="399"/>
    </row>
    <row r="54" spans="2:222" s="374" customFormat="1">
      <c r="B54" s="375" t="s">
        <v>159</v>
      </c>
      <c r="C54" s="368" t="s">
        <v>285</v>
      </c>
      <c r="D54" s="399"/>
      <c r="E54" s="368" t="s">
        <v>263</v>
      </c>
      <c r="F54" s="399"/>
      <c r="G54" s="368" t="s">
        <v>285</v>
      </c>
      <c r="H54" s="399"/>
      <c r="I54" s="368" t="s">
        <v>285</v>
      </c>
      <c r="J54" s="399"/>
      <c r="K54" s="368" t="s">
        <v>285</v>
      </c>
      <c r="L54" s="399"/>
      <c r="M54" s="368" t="s">
        <v>177</v>
      </c>
      <c r="N54" s="399"/>
      <c r="O54" s="368" t="s">
        <v>172</v>
      </c>
      <c r="P54" s="399"/>
      <c r="Q54" s="368" t="s">
        <v>264</v>
      </c>
      <c r="R54" s="399"/>
      <c r="S54" s="368" t="s">
        <v>172</v>
      </c>
      <c r="T54" s="399"/>
      <c r="U54" s="368" t="s">
        <v>172</v>
      </c>
      <c r="V54" s="399"/>
      <c r="W54" s="368" t="s">
        <v>172</v>
      </c>
      <c r="X54" s="399"/>
      <c r="Y54" s="368" t="s">
        <v>172</v>
      </c>
      <c r="Z54" s="399"/>
      <c r="AA54" s="368" t="s">
        <v>174</v>
      </c>
      <c r="AB54" s="399"/>
      <c r="AC54" s="368" t="s">
        <v>174</v>
      </c>
      <c r="AD54" s="399"/>
      <c r="AE54" s="368" t="s">
        <v>177</v>
      </c>
      <c r="AF54" s="399"/>
      <c r="AG54" s="368" t="s">
        <v>178</v>
      </c>
      <c r="AH54" s="399"/>
      <c r="AI54" s="368" t="s">
        <v>179</v>
      </c>
      <c r="AJ54" s="399"/>
      <c r="AK54" s="368" t="s">
        <v>179</v>
      </c>
      <c r="AL54" s="399"/>
      <c r="AM54" s="368" t="s">
        <v>181</v>
      </c>
      <c r="AN54" s="399"/>
      <c r="AO54" s="368" t="s">
        <v>183</v>
      </c>
      <c r="AP54" s="399"/>
      <c r="AQ54" s="368" t="s">
        <v>183</v>
      </c>
      <c r="AR54" s="399"/>
      <c r="AS54" s="368" t="s">
        <v>184</v>
      </c>
      <c r="AT54" s="399"/>
      <c r="AU54" s="368" t="s">
        <v>188</v>
      </c>
      <c r="AV54" s="399"/>
      <c r="AW54" s="368" t="s">
        <v>190</v>
      </c>
      <c r="AX54" s="399"/>
      <c r="AY54" s="368" t="s">
        <v>191</v>
      </c>
      <c r="AZ54" s="399"/>
      <c r="BA54" s="368" t="s">
        <v>193</v>
      </c>
      <c r="BB54" s="399"/>
      <c r="BC54" s="368" t="s">
        <v>194</v>
      </c>
      <c r="BD54" s="399"/>
      <c r="BE54" s="368" t="s">
        <v>196</v>
      </c>
      <c r="BF54" s="399"/>
      <c r="BG54" s="368" t="s">
        <v>265</v>
      </c>
      <c r="BH54" s="399"/>
      <c r="BI54" s="368" t="s">
        <v>265</v>
      </c>
      <c r="BJ54" s="399"/>
      <c r="BK54" s="368" t="s">
        <v>198</v>
      </c>
      <c r="BL54" s="399"/>
      <c r="BM54" s="368" t="s">
        <v>200</v>
      </c>
      <c r="BN54" s="399"/>
      <c r="BO54" s="368" t="s">
        <v>202</v>
      </c>
      <c r="BP54" s="399"/>
      <c r="BQ54" s="368" t="s">
        <v>203</v>
      </c>
      <c r="BR54" s="399"/>
      <c r="BS54" s="368" t="s">
        <v>205</v>
      </c>
      <c r="BT54" s="399"/>
      <c r="BU54" s="368" t="s">
        <v>206</v>
      </c>
      <c r="BV54" s="399"/>
      <c r="BW54" s="368" t="s">
        <v>205</v>
      </c>
      <c r="BX54" s="399"/>
      <c r="BY54" s="368" t="s">
        <v>205</v>
      </c>
      <c r="BZ54" s="399"/>
      <c r="CA54" s="368" t="s">
        <v>205</v>
      </c>
      <c r="CB54" s="399"/>
      <c r="CC54" s="368" t="s">
        <v>205</v>
      </c>
      <c r="CD54" s="399"/>
      <c r="CE54" s="368" t="s">
        <v>208</v>
      </c>
      <c r="CF54" s="399"/>
      <c r="CG54" s="368" t="s">
        <v>208</v>
      </c>
      <c r="CH54" s="399"/>
      <c r="CI54" s="368" t="s">
        <v>209</v>
      </c>
      <c r="CJ54" s="399"/>
      <c r="CK54" s="368" t="s">
        <v>208</v>
      </c>
      <c r="CL54" s="399"/>
      <c r="CM54" s="368" t="s">
        <v>211</v>
      </c>
      <c r="CN54" s="399"/>
      <c r="CO54" s="368" t="s">
        <v>211</v>
      </c>
      <c r="CP54" s="399"/>
      <c r="CQ54" s="368" t="s">
        <v>211</v>
      </c>
      <c r="CR54" s="399"/>
      <c r="CS54" s="368" t="s">
        <v>208</v>
      </c>
      <c r="CT54" s="399"/>
      <c r="CU54" s="368" t="s">
        <v>268</v>
      </c>
      <c r="CV54" s="399"/>
      <c r="CW54" s="368" t="s">
        <v>213</v>
      </c>
      <c r="CX54" s="399"/>
      <c r="CY54" s="368" t="s">
        <v>268</v>
      </c>
      <c r="CZ54" s="399"/>
      <c r="DA54" s="368" t="s">
        <v>215</v>
      </c>
      <c r="DB54" s="399"/>
      <c r="DC54" s="368" t="s">
        <v>177</v>
      </c>
      <c r="DD54" s="399"/>
      <c r="DE54" s="368" t="s">
        <v>177</v>
      </c>
      <c r="DF54" s="399"/>
      <c r="DG54" s="368" t="s">
        <v>177</v>
      </c>
      <c r="DH54" s="399"/>
      <c r="DI54" s="368" t="s">
        <v>177</v>
      </c>
      <c r="DJ54" s="399"/>
      <c r="DK54" s="368" t="s">
        <v>177</v>
      </c>
      <c r="DL54" s="399"/>
      <c r="DM54" s="368" t="s">
        <v>177</v>
      </c>
      <c r="DN54" s="399"/>
      <c r="DO54" s="368" t="s">
        <v>177</v>
      </c>
      <c r="DP54" s="399"/>
      <c r="DQ54" s="368" t="s">
        <v>217</v>
      </c>
      <c r="DR54" s="399"/>
      <c r="DS54" s="368" t="s">
        <v>218</v>
      </c>
      <c r="DT54" s="399"/>
      <c r="DU54" s="368" t="s">
        <v>217</v>
      </c>
      <c r="DV54" s="399"/>
      <c r="DW54" s="368" t="s">
        <v>219</v>
      </c>
      <c r="DX54" s="399"/>
      <c r="DY54" s="368" t="s">
        <v>219</v>
      </c>
      <c r="DZ54" s="399"/>
      <c r="EA54" s="368" t="s">
        <v>220</v>
      </c>
      <c r="EB54" s="399"/>
      <c r="EC54" s="368" t="s">
        <v>221</v>
      </c>
      <c r="ED54" s="399"/>
      <c r="EE54" s="368" t="s">
        <v>221</v>
      </c>
      <c r="EF54" s="399"/>
      <c r="EG54" s="368" t="s">
        <v>222</v>
      </c>
      <c r="EH54" s="399"/>
      <c r="EI54" s="368" t="s">
        <v>223</v>
      </c>
      <c r="EJ54" s="399"/>
      <c r="EK54" s="368" t="s">
        <v>223</v>
      </c>
      <c r="EL54" s="399"/>
      <c r="EM54" s="368" t="s">
        <v>225</v>
      </c>
      <c r="EN54" s="399"/>
      <c r="EO54" s="368" t="s">
        <v>226</v>
      </c>
      <c r="EP54" s="399"/>
      <c r="EQ54" s="368" t="s">
        <v>227</v>
      </c>
      <c r="ER54" s="399"/>
      <c r="ES54" s="368" t="s">
        <v>227</v>
      </c>
      <c r="ET54" s="399"/>
      <c r="EU54" s="368" t="s">
        <v>229</v>
      </c>
      <c r="EV54" s="399"/>
      <c r="EW54" s="368" t="s">
        <v>230</v>
      </c>
      <c r="EX54" s="399"/>
      <c r="EY54" s="368" t="s">
        <v>232</v>
      </c>
      <c r="EZ54" s="399"/>
      <c r="FA54" s="368" t="s">
        <v>233</v>
      </c>
      <c r="FB54" s="399"/>
      <c r="FC54" s="368" t="s">
        <v>234</v>
      </c>
      <c r="FD54" s="399"/>
      <c r="FE54" s="368" t="s">
        <v>234</v>
      </c>
      <c r="FF54" s="399"/>
      <c r="FG54" s="368" t="s">
        <v>234</v>
      </c>
      <c r="FH54" s="399"/>
      <c r="FI54" s="368" t="s">
        <v>238</v>
      </c>
      <c r="FJ54" s="399"/>
      <c r="FK54" s="368" t="s">
        <v>238</v>
      </c>
      <c r="FL54" s="399"/>
      <c r="FM54" s="368" t="s">
        <v>286</v>
      </c>
      <c r="FN54" s="399"/>
      <c r="FO54" s="368" t="s">
        <v>240</v>
      </c>
      <c r="FP54" s="399"/>
      <c r="FQ54" s="368" t="s">
        <v>241</v>
      </c>
      <c r="FR54" s="399"/>
      <c r="FS54" s="368" t="s">
        <v>243</v>
      </c>
      <c r="FT54" s="399"/>
      <c r="FU54" s="368" t="s">
        <v>243</v>
      </c>
      <c r="FV54" s="399"/>
      <c r="FW54" s="368" t="s">
        <v>244</v>
      </c>
      <c r="FX54" s="399"/>
      <c r="FY54" s="368" t="s">
        <v>244</v>
      </c>
      <c r="FZ54" s="399"/>
      <c r="GA54" s="368" t="s">
        <v>245</v>
      </c>
      <c r="GB54" s="399"/>
      <c r="GC54" s="368" t="s">
        <v>247</v>
      </c>
      <c r="GD54" s="399"/>
      <c r="GE54" s="368" t="s">
        <v>247</v>
      </c>
      <c r="GF54" s="399"/>
      <c r="GG54" s="368" t="s">
        <v>248</v>
      </c>
      <c r="GH54" s="399"/>
      <c r="GI54" s="368" t="s">
        <v>249</v>
      </c>
      <c r="GJ54" s="399"/>
      <c r="GK54" s="368" t="s">
        <v>174</v>
      </c>
      <c r="GL54" s="399"/>
      <c r="GM54" s="376" t="s">
        <v>250</v>
      </c>
      <c r="GN54" s="400"/>
      <c r="GO54" s="376" t="s">
        <v>250</v>
      </c>
      <c r="GP54" s="400"/>
      <c r="GQ54" s="368" t="s">
        <v>251</v>
      </c>
      <c r="GR54" s="399"/>
      <c r="GS54" s="368" t="s">
        <v>253</v>
      </c>
      <c r="GT54" s="399"/>
      <c r="GU54" s="368" t="s">
        <v>255</v>
      </c>
      <c r="GV54" s="399"/>
      <c r="GW54" s="368" t="s">
        <v>256</v>
      </c>
      <c r="GX54" s="399"/>
      <c r="GY54" s="368" t="s">
        <v>257</v>
      </c>
      <c r="GZ54" s="399"/>
      <c r="HA54" s="368" t="s">
        <v>257</v>
      </c>
      <c r="HB54" s="399"/>
      <c r="HC54" s="368" t="s">
        <v>258</v>
      </c>
      <c r="HD54" s="399"/>
      <c r="HE54" s="368" t="s">
        <v>258</v>
      </c>
      <c r="HF54" s="399"/>
      <c r="HG54" s="368" t="s">
        <v>259</v>
      </c>
      <c r="HH54" s="399"/>
      <c r="HI54" s="368" t="s">
        <v>259</v>
      </c>
      <c r="HJ54" s="399"/>
      <c r="HK54" s="368" t="s">
        <v>260</v>
      </c>
      <c r="HL54" s="399"/>
      <c r="HM54" s="368" t="s">
        <v>287</v>
      </c>
      <c r="HN54" s="399"/>
    </row>
    <row r="55" spans="2:222">
      <c r="GM55" s="8"/>
      <c r="GN55" s="8"/>
      <c r="GO55" s="8"/>
      <c r="GP55" s="8"/>
    </row>
  </sheetData>
  <phoneticPr fontId="1"/>
  <pageMargins left="0.78740157480314965" right="0.39370078740157483" top="0.78740157480314965" bottom="0.59055118110236227" header="0.19685039370078741" footer="0.19685039370078741"/>
  <pageSetup paperSize="9" orientation="portrait" r:id="rId1"/>
  <headerFooter scaleWithDoc="0" alignWithMargins="0">
    <oddFooter>&amp;R&amp;D：&amp;T
&amp;F：&amp;A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96"/>
  <sheetViews>
    <sheetView zoomScale="70" zoomScaleNormal="70" workbookViewId="0">
      <selection sqref="A1:XFD1"/>
    </sheetView>
  </sheetViews>
  <sheetFormatPr defaultColWidth="10.625" defaultRowHeight="17.25"/>
  <cols>
    <col min="1" max="1" width="4.625" style="115" customWidth="1"/>
    <col min="2" max="2" width="7.375" style="10" bestFit="1" customWidth="1"/>
    <col min="3" max="3" width="79.125" style="115" customWidth="1"/>
    <col min="4" max="4" width="8.625" style="245" customWidth="1"/>
    <col min="5" max="5" width="6.375" style="115" customWidth="1"/>
    <col min="6" max="6" width="15.5" style="115" customWidth="1"/>
    <col min="7" max="7" width="6.375" style="115" customWidth="1"/>
    <col min="8" max="8" width="6.875" style="115" customWidth="1"/>
    <col min="9" max="9" width="15.5" style="115" customWidth="1"/>
    <col min="10" max="10" width="6.875" style="115" customWidth="1"/>
    <col min="11" max="11" width="14" style="115" hidden="1" customWidth="1"/>
    <col min="12" max="16384" width="10.625" style="115"/>
  </cols>
  <sheetData>
    <row r="1" spans="1:11" s="9" customFormat="1" ht="20.25">
      <c r="B1" s="10"/>
      <c r="D1" s="11"/>
    </row>
    <row r="2" spans="1:11" s="9" customFormat="1" ht="24.75" customHeight="1">
      <c r="A2" s="12" t="s">
        <v>290</v>
      </c>
      <c r="B2" s="13"/>
      <c r="C2" s="14"/>
      <c r="D2" s="15"/>
      <c r="E2" s="16"/>
      <c r="F2" s="17"/>
      <c r="G2" s="16"/>
      <c r="H2" s="18"/>
      <c r="I2" s="18"/>
      <c r="J2" s="16"/>
      <c r="K2" s="19"/>
    </row>
    <row r="3" spans="1:11" s="29" customFormat="1" ht="20.25" customHeight="1">
      <c r="A3" s="20"/>
      <c r="B3" s="21"/>
      <c r="C3" s="22"/>
      <c r="D3" s="23"/>
      <c r="E3" s="24"/>
      <c r="F3" s="25" t="s">
        <v>291</v>
      </c>
      <c r="G3" s="26"/>
      <c r="H3" s="26"/>
      <c r="I3" s="26"/>
      <c r="J3" s="27"/>
      <c r="K3" s="28" t="s">
        <v>292</v>
      </c>
    </row>
    <row r="4" spans="1:11" s="29" customFormat="1" ht="20.25" customHeight="1">
      <c r="A4" s="30" t="s">
        <v>293</v>
      </c>
      <c r="B4" s="31"/>
      <c r="C4" s="32" t="s">
        <v>294</v>
      </c>
      <c r="D4" s="30" t="s">
        <v>295</v>
      </c>
      <c r="E4" s="33"/>
      <c r="F4" s="34" t="s">
        <v>296</v>
      </c>
      <c r="G4" s="35"/>
      <c r="H4" s="36" t="s">
        <v>297</v>
      </c>
      <c r="I4" s="33"/>
      <c r="J4" s="37"/>
      <c r="K4" s="38" t="s">
        <v>298</v>
      </c>
    </row>
    <row r="5" spans="1:11" s="29" customFormat="1" ht="20.25" customHeight="1">
      <c r="A5" s="39"/>
      <c r="B5" s="40"/>
      <c r="C5" s="41"/>
      <c r="D5" s="42"/>
      <c r="E5" s="43" t="s">
        <v>299</v>
      </c>
      <c r="F5" s="43" t="s">
        <v>300</v>
      </c>
      <c r="G5" s="44" t="s">
        <v>301</v>
      </c>
      <c r="H5" s="43" t="s">
        <v>302</v>
      </c>
      <c r="I5" s="43" t="s">
        <v>300</v>
      </c>
      <c r="J5" s="45" t="s">
        <v>301</v>
      </c>
      <c r="K5" s="45" t="s">
        <v>303</v>
      </c>
    </row>
    <row r="6" spans="1:11" s="54" customFormat="1" ht="20.25" customHeight="1">
      <c r="A6" s="46"/>
      <c r="B6" s="47"/>
      <c r="C6" s="48"/>
      <c r="D6" s="49"/>
      <c r="E6" s="50"/>
      <c r="F6" s="51"/>
      <c r="G6" s="51"/>
      <c r="H6" s="52"/>
      <c r="I6" s="51"/>
      <c r="J6" s="53"/>
      <c r="K6" s="53"/>
    </row>
    <row r="7" spans="1:11" s="54" customFormat="1" ht="20.25" customHeight="1">
      <c r="A7" s="46"/>
      <c r="B7" s="47"/>
      <c r="C7" s="48"/>
      <c r="D7" s="49"/>
      <c r="E7" s="55"/>
      <c r="F7" s="56"/>
      <c r="G7" s="56"/>
      <c r="H7" s="57"/>
      <c r="I7" s="56"/>
      <c r="J7" s="58"/>
      <c r="K7" s="53"/>
    </row>
    <row r="8" spans="1:11" s="54" customFormat="1" ht="20.25" customHeight="1">
      <c r="A8" s="46"/>
      <c r="B8" s="47"/>
      <c r="C8" s="59" t="s">
        <v>304</v>
      </c>
      <c r="D8" s="49"/>
      <c r="E8" s="55"/>
      <c r="F8" s="56"/>
      <c r="G8" s="56"/>
      <c r="H8" s="57"/>
      <c r="I8" s="56"/>
      <c r="J8" s="58"/>
      <c r="K8" s="53"/>
    </row>
    <row r="9" spans="1:11" s="54" customFormat="1" ht="20.25" customHeight="1">
      <c r="A9" s="46"/>
      <c r="B9" s="47"/>
      <c r="C9" s="48"/>
      <c r="D9" s="49"/>
      <c r="E9" s="55"/>
      <c r="F9" s="60"/>
      <c r="G9" s="56"/>
      <c r="H9" s="57"/>
      <c r="I9" s="60"/>
      <c r="J9" s="58"/>
      <c r="K9" s="53"/>
    </row>
    <row r="10" spans="1:11" s="54" customFormat="1" ht="20.25" customHeight="1">
      <c r="A10" s="46">
        <v>1</v>
      </c>
      <c r="B10" s="47"/>
      <c r="C10" s="48" t="s">
        <v>305</v>
      </c>
      <c r="D10" s="46" t="s">
        <v>306</v>
      </c>
      <c r="E10" s="52">
        <v>27</v>
      </c>
      <c r="F10" s="61">
        <v>73</v>
      </c>
      <c r="G10" s="56">
        <v>45</v>
      </c>
      <c r="H10" s="52">
        <v>28</v>
      </c>
      <c r="I10" s="62">
        <v>72</v>
      </c>
      <c r="J10" s="63">
        <v>45</v>
      </c>
      <c r="K10" s="64" t="e">
        <f ca="1">INDEX(INDIRECT(#REF!&amp;"!$1:$1048576"),MATCH(#REF!,INDIRECT(#REF!&amp;"!$A:$A"),0),MATCH(#REF!,INDIRECT(#REF!&amp;"!$1:$1"),0))</f>
        <v>#REF!</v>
      </c>
    </row>
    <row r="11" spans="1:11" s="54" customFormat="1" ht="20.25" customHeight="1">
      <c r="A11" s="46">
        <v>2</v>
      </c>
      <c r="B11" s="47"/>
      <c r="C11" s="48" t="s">
        <v>307</v>
      </c>
      <c r="D11" s="46" t="s">
        <v>306</v>
      </c>
      <c r="E11" s="52">
        <v>27</v>
      </c>
      <c r="F11" s="61">
        <v>34</v>
      </c>
      <c r="G11" s="56">
        <v>45</v>
      </c>
      <c r="H11" s="52">
        <v>28</v>
      </c>
      <c r="I11" s="62">
        <v>34</v>
      </c>
      <c r="J11" s="63">
        <v>45</v>
      </c>
      <c r="K11" s="64" t="e">
        <f ca="1">INDEX(INDIRECT(#REF!&amp;"!$1:$1048576"),MATCH(#REF!,INDIRECT(#REF!&amp;"!$A:$A"),0),MATCH(#REF!,INDIRECT(#REF!&amp;"!$1:$1"),0))</f>
        <v>#REF!</v>
      </c>
    </row>
    <row r="12" spans="1:11" s="54" customFormat="1" ht="20.25" customHeight="1">
      <c r="A12" s="46">
        <v>3</v>
      </c>
      <c r="B12" s="47"/>
      <c r="C12" s="48" t="s">
        <v>308</v>
      </c>
      <c r="D12" s="46" t="s">
        <v>306</v>
      </c>
      <c r="E12" s="52">
        <v>27</v>
      </c>
      <c r="F12" s="65">
        <v>39</v>
      </c>
      <c r="G12" s="56">
        <v>45</v>
      </c>
      <c r="H12" s="52">
        <v>28</v>
      </c>
      <c r="I12" s="62">
        <v>38</v>
      </c>
      <c r="J12" s="63">
        <v>45</v>
      </c>
      <c r="K12" s="64" t="e">
        <f ca="1">INDEX(INDIRECT(#REF!&amp;"!$1:$1048576"),MATCH(#REF!,INDIRECT(#REF!&amp;"!$A:$A"),0),MATCH(#REF!,INDIRECT(#REF!&amp;"!$1:$1"),0))</f>
        <v>#REF!</v>
      </c>
    </row>
    <row r="13" spans="1:11" s="54" customFormat="1" ht="20.25" customHeight="1">
      <c r="A13" s="46">
        <v>4</v>
      </c>
      <c r="B13" s="47"/>
      <c r="C13" s="48" t="s">
        <v>309</v>
      </c>
      <c r="D13" s="46" t="s">
        <v>169</v>
      </c>
      <c r="E13" s="66">
        <v>27</v>
      </c>
      <c r="F13" s="67">
        <v>444.3</v>
      </c>
      <c r="G13" s="56">
        <v>41</v>
      </c>
      <c r="H13" s="52">
        <v>28</v>
      </c>
      <c r="I13" s="48">
        <v>444.3</v>
      </c>
      <c r="J13" s="63">
        <v>41</v>
      </c>
      <c r="K13" s="64" t="e">
        <f ca="1">INDEX(INDIRECT(#REF!&amp;"!$1:$1048576"),MATCH(#REF!,INDIRECT(#REF!&amp;"!$A:$A"),0),MATCH(#REF!,INDIRECT(#REF!&amp;"!$1:$1"),0))</f>
        <v>#REF!</v>
      </c>
    </row>
    <row r="14" spans="1:11" s="54" customFormat="1" ht="20.25" customHeight="1">
      <c r="A14" s="46">
        <v>5</v>
      </c>
      <c r="B14" s="47"/>
      <c r="C14" s="48" t="s">
        <v>310</v>
      </c>
      <c r="D14" s="46" t="s">
        <v>163</v>
      </c>
      <c r="E14" s="52">
        <v>27</v>
      </c>
      <c r="F14" s="68">
        <v>0.56999999999999995</v>
      </c>
      <c r="G14" s="56">
        <v>45</v>
      </c>
      <c r="H14" s="52">
        <v>28</v>
      </c>
      <c r="I14" s="48">
        <v>0.56999999999999995</v>
      </c>
      <c r="J14" s="63">
        <v>45</v>
      </c>
      <c r="K14" s="69" t="e">
        <f ca="1">INDEX(INDIRECT(#REF!&amp;"!$1:$1048576"),MATCH(#REF!,INDIRECT(#REF!&amp;"!$A:$A"),0),MATCH(#REF!,INDIRECT(#REF!&amp;"!$1:$1"),0))</f>
        <v>#REF!</v>
      </c>
    </row>
    <row r="15" spans="1:11" s="54" customFormat="1" ht="20.25" customHeight="1">
      <c r="A15" s="46"/>
      <c r="B15" s="47"/>
      <c r="C15" s="48"/>
      <c r="D15" s="49"/>
      <c r="E15" s="57"/>
      <c r="F15" s="60"/>
      <c r="G15" s="56"/>
      <c r="H15" s="57"/>
      <c r="I15" s="60"/>
      <c r="J15" s="58"/>
      <c r="K15" s="53"/>
    </row>
    <row r="16" spans="1:11" s="54" customFormat="1" ht="20.25" customHeight="1">
      <c r="A16" s="46">
        <v>6</v>
      </c>
      <c r="B16" s="47"/>
      <c r="C16" s="48" t="s">
        <v>311</v>
      </c>
      <c r="D16" s="46" t="s">
        <v>169</v>
      </c>
      <c r="E16" s="52">
        <v>27</v>
      </c>
      <c r="F16" s="67">
        <v>102.5</v>
      </c>
      <c r="G16" s="56">
        <v>44</v>
      </c>
      <c r="H16" s="52">
        <v>28</v>
      </c>
      <c r="I16" s="48">
        <v>101.5</v>
      </c>
      <c r="J16" s="63">
        <v>44</v>
      </c>
      <c r="K16" s="70" t="e">
        <f ca="1">INDEX(INDIRECT(#REF!&amp;"!$1:$1048576"),MATCH(#REF!,INDIRECT(#REF!&amp;"!$A:$A"),0),MATCH(#REF!,INDIRECT(#REF!&amp;"!$1:$1"),0))</f>
        <v>#REF!</v>
      </c>
    </row>
    <row r="17" spans="1:11" s="54" customFormat="1" ht="20.25" customHeight="1">
      <c r="A17" s="46">
        <v>7</v>
      </c>
      <c r="B17" s="47"/>
      <c r="C17" s="48" t="s">
        <v>312</v>
      </c>
      <c r="D17" s="46" t="s">
        <v>169</v>
      </c>
      <c r="E17" s="52">
        <v>27</v>
      </c>
      <c r="F17" s="60">
        <v>626.1</v>
      </c>
      <c r="G17" s="56">
        <v>35</v>
      </c>
      <c r="H17" s="52">
        <v>28</v>
      </c>
      <c r="I17" s="48">
        <v>619.9</v>
      </c>
      <c r="J17" s="63">
        <v>35</v>
      </c>
      <c r="K17" s="64" t="e">
        <f ca="1">INDEX(INDIRECT(#REF!&amp;"!$1:$1048576"),MATCH(#REF!,INDIRECT(#REF!&amp;"!$A:$A"),0),MATCH(#REF!,INDIRECT(#REF!&amp;"!$1:$1"),0))</f>
        <v>#REF!</v>
      </c>
    </row>
    <row r="18" spans="1:11" s="54" customFormat="1" ht="20.25" customHeight="1">
      <c r="A18" s="46">
        <v>8</v>
      </c>
      <c r="B18" s="47"/>
      <c r="C18" s="48" t="s">
        <v>313</v>
      </c>
      <c r="D18" s="46" t="s">
        <v>163</v>
      </c>
      <c r="E18" s="66">
        <v>22</v>
      </c>
      <c r="F18" s="51">
        <v>99.9</v>
      </c>
      <c r="G18" s="71">
        <v>21</v>
      </c>
      <c r="H18" s="52">
        <v>27</v>
      </c>
      <c r="I18" s="48">
        <v>99.9</v>
      </c>
      <c r="J18" s="63">
        <v>17</v>
      </c>
      <c r="K18" s="64" t="e">
        <f ca="1">INDEX(INDIRECT(#REF!&amp;"!$1:$1048576"),MATCH(#REF!,INDIRECT(#REF!&amp;"!$A:$A"),0),MATCH(#REF!,INDIRECT(#REF!&amp;"!$1:$1"),0))</f>
        <v>#REF!</v>
      </c>
    </row>
    <row r="19" spans="1:11" s="54" customFormat="1" ht="20.25" customHeight="1">
      <c r="A19" s="46">
        <v>9</v>
      </c>
      <c r="B19" s="47"/>
      <c r="C19" s="48" t="s">
        <v>314</v>
      </c>
      <c r="D19" s="46" t="s">
        <v>163</v>
      </c>
      <c r="E19" s="66">
        <v>22</v>
      </c>
      <c r="F19" s="51">
        <v>42.8</v>
      </c>
      <c r="G19" s="71">
        <v>28</v>
      </c>
      <c r="H19" s="52">
        <v>27</v>
      </c>
      <c r="I19" s="48">
        <v>43.5</v>
      </c>
      <c r="J19" s="63">
        <v>30</v>
      </c>
      <c r="K19" s="64" t="e">
        <f ca="1">INDEX(INDIRECT(#REF!&amp;"!$1:$1048576"),MATCH(#REF!,INDIRECT(#REF!&amp;"!$A:$A"),0),MATCH(#REF!,INDIRECT(#REF!&amp;"!$1:$1"),0))</f>
        <v>#REF!</v>
      </c>
    </row>
    <row r="20" spans="1:11" s="54" customFormat="1" ht="20.25" customHeight="1">
      <c r="A20" s="46">
        <v>10</v>
      </c>
      <c r="B20" s="47"/>
      <c r="C20" s="48" t="s">
        <v>315</v>
      </c>
      <c r="D20" s="46" t="s">
        <v>163</v>
      </c>
      <c r="E20" s="52">
        <v>27</v>
      </c>
      <c r="F20" s="72">
        <v>11.6</v>
      </c>
      <c r="G20" s="56">
        <v>43</v>
      </c>
      <c r="H20" s="52">
        <v>28</v>
      </c>
      <c r="I20" s="48">
        <v>11.4</v>
      </c>
      <c r="J20" s="63">
        <v>43</v>
      </c>
      <c r="K20" s="73" t="e">
        <f ca="1">INDEX(INDIRECT(#REF!&amp;"!$1:$1048576"),MATCH(#REF!,INDIRECT(#REF!&amp;"!$A:$A"),0),MATCH(#REF!,INDIRECT(#REF!&amp;"!$1:$1"),0))</f>
        <v>#REF!</v>
      </c>
    </row>
    <row r="21" spans="1:11" s="54" customFormat="1" ht="20.25" customHeight="1">
      <c r="A21" s="46"/>
      <c r="B21" s="47"/>
      <c r="C21" s="48"/>
      <c r="D21" s="49"/>
      <c r="E21" s="57"/>
      <c r="F21" s="60"/>
      <c r="G21" s="56"/>
      <c r="H21" s="57"/>
      <c r="I21" s="60"/>
      <c r="J21" s="58"/>
      <c r="K21" s="53"/>
    </row>
    <row r="22" spans="1:11" s="54" customFormat="1" ht="20.25" customHeight="1">
      <c r="A22" s="46">
        <v>11</v>
      </c>
      <c r="B22" s="47"/>
      <c r="C22" s="48" t="s">
        <v>316</v>
      </c>
      <c r="D22" s="46" t="s">
        <v>163</v>
      </c>
      <c r="E22" s="52">
        <v>27</v>
      </c>
      <c r="F22" s="74">
        <v>32.799999999999997</v>
      </c>
      <c r="G22" s="56">
        <v>2</v>
      </c>
      <c r="H22" s="52">
        <v>28</v>
      </c>
      <c r="I22" s="48">
        <v>33.6</v>
      </c>
      <c r="J22" s="63">
        <v>2</v>
      </c>
      <c r="K22" s="64" t="e">
        <f ca="1">INDEX(INDIRECT(#REF!&amp;"!$1:$1048576"),MATCH(#REF!,INDIRECT(#REF!&amp;"!$A:$A"),0),MATCH(#REF!,INDIRECT(#REF!&amp;"!$1:$1"),0))</f>
        <v>#REF!</v>
      </c>
    </row>
    <row r="23" spans="1:11" s="54" customFormat="1" ht="20.25" customHeight="1">
      <c r="A23" s="46">
        <v>12</v>
      </c>
      <c r="B23" s="47"/>
      <c r="C23" s="48" t="s">
        <v>317</v>
      </c>
      <c r="D23" s="46" t="s">
        <v>163</v>
      </c>
      <c r="E23" s="52">
        <v>27</v>
      </c>
      <c r="F23" s="51">
        <v>55.5</v>
      </c>
      <c r="G23" s="56">
        <v>46</v>
      </c>
      <c r="H23" s="52">
        <v>28</v>
      </c>
      <c r="I23" s="75">
        <v>55</v>
      </c>
      <c r="J23" s="63">
        <v>45</v>
      </c>
      <c r="K23" s="76" t="e">
        <f ca="1">INDEX(INDIRECT(#REF!&amp;"!$1:$1048576"),MATCH(#REF!,INDIRECT(#REF!&amp;"!$A:$A"),0),MATCH(#REF!,INDIRECT(#REF!&amp;"!$1:$1"),0))</f>
        <v>#REF!</v>
      </c>
    </row>
    <row r="24" spans="1:11" s="54" customFormat="1" ht="20.25" customHeight="1">
      <c r="A24" s="46">
        <v>13</v>
      </c>
      <c r="B24" s="47"/>
      <c r="C24" s="48" t="s">
        <v>318</v>
      </c>
      <c r="D24" s="46" t="s">
        <v>319</v>
      </c>
      <c r="E24" s="52">
        <v>27</v>
      </c>
      <c r="F24" s="60">
        <v>20.9</v>
      </c>
      <c r="G24" s="56">
        <v>31</v>
      </c>
      <c r="H24" s="52">
        <v>28</v>
      </c>
      <c r="I24" s="48">
        <v>20.7</v>
      </c>
      <c r="J24" s="63">
        <v>31</v>
      </c>
      <c r="K24" s="64" t="e">
        <f ca="1">INDEX(INDIRECT(#REF!&amp;"!$1:$1048576"),MATCH(#REF!,INDIRECT(#REF!&amp;"!$A:$A"),0),MATCH(#REF!,INDIRECT(#REF!&amp;"!$1:$1"),0))</f>
        <v>#REF!</v>
      </c>
    </row>
    <row r="25" spans="1:11" s="54" customFormat="1" ht="20.25" customHeight="1">
      <c r="A25" s="46">
        <v>14</v>
      </c>
      <c r="B25" s="47"/>
      <c r="C25" s="48" t="s">
        <v>320</v>
      </c>
      <c r="D25" s="46" t="s">
        <v>319</v>
      </c>
      <c r="E25" s="52">
        <v>27</v>
      </c>
      <c r="F25" s="60">
        <v>59.2</v>
      </c>
      <c r="G25" s="56">
        <v>2</v>
      </c>
      <c r="H25" s="52">
        <v>28</v>
      </c>
      <c r="I25" s="48">
        <v>61.1</v>
      </c>
      <c r="J25" s="63">
        <v>2</v>
      </c>
      <c r="K25" s="70" t="e">
        <f ca="1">INDEX(INDIRECT(#REF!&amp;"!$1:$1048576"),MATCH(#REF!,INDIRECT(#REF!&amp;"!$A:$A"),0),MATCH(#REF!,INDIRECT(#REF!&amp;"!$1:$1"),0))</f>
        <v>#REF!</v>
      </c>
    </row>
    <row r="26" spans="1:11" s="54" customFormat="1" ht="20.25" customHeight="1">
      <c r="A26" s="46">
        <v>15</v>
      </c>
      <c r="B26" s="47"/>
      <c r="C26" s="48" t="s">
        <v>321</v>
      </c>
      <c r="D26" s="46" t="s">
        <v>319</v>
      </c>
      <c r="E26" s="52">
        <v>27</v>
      </c>
      <c r="F26" s="60">
        <v>80.099999999999994</v>
      </c>
      <c r="G26" s="56">
        <v>2</v>
      </c>
      <c r="H26" s="52">
        <v>28</v>
      </c>
      <c r="I26" s="77">
        <v>81.8</v>
      </c>
      <c r="J26" s="63">
        <v>3</v>
      </c>
      <c r="K26" s="64" t="e">
        <f ca="1">INDEX(INDIRECT(#REF!&amp;"!$1:$1048576"),MATCH(#REF!,INDIRECT(#REF!&amp;"!$A:$A"),0),MATCH(#REF!,INDIRECT(#REF!&amp;"!$1:$1"),0))</f>
        <v>#REF!</v>
      </c>
    </row>
    <row r="27" spans="1:11" s="54" customFormat="1" ht="20.25" customHeight="1">
      <c r="A27" s="46"/>
      <c r="B27" s="47"/>
      <c r="C27" s="48"/>
      <c r="D27" s="49"/>
      <c r="E27" s="57"/>
      <c r="F27" s="60"/>
      <c r="G27" s="56"/>
      <c r="H27" s="57"/>
      <c r="I27" s="60"/>
      <c r="J27" s="58"/>
      <c r="K27" s="53"/>
    </row>
    <row r="28" spans="1:11" s="54" customFormat="1" ht="20.25" customHeight="1">
      <c r="A28" s="46">
        <v>16</v>
      </c>
      <c r="B28" s="47"/>
      <c r="C28" s="48" t="s">
        <v>322</v>
      </c>
      <c r="D28" s="46" t="s">
        <v>163</v>
      </c>
      <c r="E28" s="52">
        <v>27</v>
      </c>
      <c r="F28" s="78">
        <v>-1.32</v>
      </c>
      <c r="G28" s="56">
        <v>46</v>
      </c>
      <c r="H28" s="52">
        <v>28</v>
      </c>
      <c r="I28" s="79">
        <v>-1</v>
      </c>
      <c r="J28" s="63">
        <v>45</v>
      </c>
      <c r="K28" s="80" t="e">
        <f ca="1">INDEX(INDIRECT(#REF!&amp;"!$1:$1048576"),MATCH(#REF!,INDIRECT(#REF!&amp;"!$A:$A"),0),MATCH(#REF!,INDIRECT(#REF!&amp;"!$1:$1"),0))</f>
        <v>#REF!</v>
      </c>
    </row>
    <row r="29" spans="1:11" s="54" customFormat="1" ht="20.25" customHeight="1">
      <c r="A29" s="46">
        <v>17</v>
      </c>
      <c r="B29" s="47"/>
      <c r="C29" s="48" t="s">
        <v>323</v>
      </c>
      <c r="D29" s="46" t="s">
        <v>163</v>
      </c>
      <c r="E29" s="52">
        <v>27</v>
      </c>
      <c r="F29" s="78">
        <v>-0.68</v>
      </c>
      <c r="G29" s="56">
        <v>46</v>
      </c>
      <c r="H29" s="52">
        <v>28</v>
      </c>
      <c r="I29" s="48">
        <v>-0.77</v>
      </c>
      <c r="J29" s="63">
        <v>46</v>
      </c>
      <c r="K29" s="81" t="e">
        <f ca="1">INDEX(INDIRECT(#REF!&amp;"!$1:$1048576"),MATCH(#REF!,INDIRECT(#REF!&amp;"!$A:$A"),0),MATCH(#REF!,INDIRECT(#REF!&amp;"!$1:$1"),0))</f>
        <v>#REF!</v>
      </c>
    </row>
    <row r="30" spans="1:11" s="54" customFormat="1" ht="20.25" customHeight="1">
      <c r="A30" s="46">
        <v>18</v>
      </c>
      <c r="B30" s="47"/>
      <c r="C30" s="48" t="s">
        <v>324</v>
      </c>
      <c r="D30" s="46" t="s">
        <v>319</v>
      </c>
      <c r="E30" s="52">
        <v>27</v>
      </c>
      <c r="F30" s="78">
        <v>6.94</v>
      </c>
      <c r="G30" s="56">
        <v>43</v>
      </c>
      <c r="H30" s="52">
        <v>28</v>
      </c>
      <c r="I30" s="82">
        <v>6.63</v>
      </c>
      <c r="J30" s="63">
        <v>44</v>
      </c>
      <c r="K30" s="69" t="e">
        <f ca="1">INDEX(INDIRECT(#REF!&amp;"!$1:$1048576"),MATCH(#REF!,INDIRECT(#REF!&amp;"!$A:$A"),0),MATCH(#REF!,INDIRECT(#REF!&amp;"!$1:$1"),0))</f>
        <v>#REF!</v>
      </c>
    </row>
    <row r="31" spans="1:11" s="54" customFormat="1" ht="20.25" customHeight="1">
      <c r="A31" s="46">
        <v>19</v>
      </c>
      <c r="B31" s="47"/>
      <c r="C31" s="48" t="s">
        <v>325</v>
      </c>
      <c r="D31" s="46" t="s">
        <v>319</v>
      </c>
      <c r="E31" s="52">
        <v>26</v>
      </c>
      <c r="F31" s="78">
        <v>1.45</v>
      </c>
      <c r="G31" s="56">
        <v>26</v>
      </c>
      <c r="H31" s="52">
        <v>28</v>
      </c>
      <c r="I31" s="48">
        <v>1.47</v>
      </c>
      <c r="J31" s="63">
        <v>32</v>
      </c>
      <c r="K31" s="81" t="e">
        <f ca="1">INDEX(INDIRECT(#REF!&amp;"!$1:$1048576"),MATCH(#REF!,INDIRECT(#REF!&amp;"!$A:$A"),0),MATCH(#REF!,INDIRECT(#REF!&amp;"!$1:$1"),0))</f>
        <v>#REF!</v>
      </c>
    </row>
    <row r="32" spans="1:11" s="54" customFormat="1" ht="20.25" customHeight="1">
      <c r="A32" s="46">
        <v>20</v>
      </c>
      <c r="B32" s="47"/>
      <c r="C32" s="48" t="s">
        <v>326</v>
      </c>
      <c r="D32" s="46" t="s">
        <v>319</v>
      </c>
      <c r="E32" s="52">
        <v>27</v>
      </c>
      <c r="F32" s="78">
        <v>13.76</v>
      </c>
      <c r="G32" s="56">
        <v>3</v>
      </c>
      <c r="H32" s="52">
        <v>28</v>
      </c>
      <c r="I32" s="48">
        <v>14.29</v>
      </c>
      <c r="J32" s="63">
        <v>2</v>
      </c>
      <c r="K32" s="81" t="e">
        <f ca="1">INDEX(INDIRECT(#REF!&amp;"!$1:$1048576"),MATCH(#REF!,INDIRECT(#REF!&amp;"!$A:$A"),0),MATCH(#REF!,INDIRECT(#REF!&amp;"!$1:$1"),0))</f>
        <v>#REF!</v>
      </c>
    </row>
    <row r="33" spans="1:11" s="54" customFormat="1" ht="20.25" customHeight="1">
      <c r="A33" s="46"/>
      <c r="B33" s="47"/>
      <c r="C33" s="48"/>
      <c r="D33" s="49"/>
      <c r="E33" s="52"/>
      <c r="F33" s="60"/>
      <c r="G33" s="56"/>
      <c r="H33" s="52"/>
      <c r="I33" s="60"/>
      <c r="J33" s="58"/>
      <c r="K33" s="53"/>
    </row>
    <row r="34" spans="1:11" s="54" customFormat="1" ht="20.25" customHeight="1">
      <c r="A34" s="46">
        <v>21</v>
      </c>
      <c r="B34" s="47"/>
      <c r="C34" s="48" t="s">
        <v>327</v>
      </c>
      <c r="D34" s="46" t="s">
        <v>319</v>
      </c>
      <c r="E34" s="66">
        <v>22</v>
      </c>
      <c r="F34" s="78">
        <v>5.76</v>
      </c>
      <c r="G34" s="71">
        <v>7</v>
      </c>
      <c r="H34" s="52">
        <v>27</v>
      </c>
      <c r="I34" s="48">
        <v>5.0599999999999996</v>
      </c>
      <c r="J34" s="63">
        <v>12</v>
      </c>
      <c r="K34" s="69" t="e">
        <f ca="1">INDEX(INDIRECT(#REF!&amp;"!$1:$1048576"),MATCH(#REF!,INDIRECT(#REF!&amp;"!$A:$A"),0),MATCH(#REF!,INDIRECT(#REF!&amp;"!$1:$1"),0))</f>
        <v>#REF!</v>
      </c>
    </row>
    <row r="35" spans="1:11" s="54" customFormat="1" ht="20.25" customHeight="1">
      <c r="A35" s="46">
        <v>22</v>
      </c>
      <c r="B35" s="47"/>
      <c r="C35" s="48" t="s">
        <v>328</v>
      </c>
      <c r="D35" s="46" t="s">
        <v>319</v>
      </c>
      <c r="E35" s="66">
        <v>22</v>
      </c>
      <c r="F35" s="78">
        <v>2.74</v>
      </c>
      <c r="G35" s="71">
        <v>23</v>
      </c>
      <c r="H35" s="52">
        <v>27</v>
      </c>
      <c r="I35" s="48">
        <v>2.4500000000000002</v>
      </c>
      <c r="J35" s="63">
        <v>36</v>
      </c>
      <c r="K35" s="69" t="e">
        <f ca="1">INDEX(INDIRECT(#REF!&amp;"!$1:$1048576"),MATCH(#REF!,INDIRECT(#REF!&amp;"!$A:$A"),0),MATCH(#REF!,INDIRECT(#REF!&amp;"!$1:$1"),0))</f>
        <v>#REF!</v>
      </c>
    </row>
    <row r="36" spans="1:11" s="54" customFormat="1" ht="20.25" customHeight="1">
      <c r="A36" s="46">
        <v>23</v>
      </c>
      <c r="B36" s="47"/>
      <c r="C36" s="48" t="s">
        <v>329</v>
      </c>
      <c r="D36" s="46" t="s">
        <v>319</v>
      </c>
      <c r="E36" s="52">
        <v>27</v>
      </c>
      <c r="F36" s="78">
        <v>0.56000000000000005</v>
      </c>
      <c r="G36" s="56">
        <v>17</v>
      </c>
      <c r="H36" s="52">
        <v>28</v>
      </c>
      <c r="I36" s="48">
        <v>0.64</v>
      </c>
      <c r="J36" s="63">
        <v>6</v>
      </c>
      <c r="K36" s="69" t="e">
        <f ca="1">INDEX(INDIRECT(#REF!&amp;"!$1:$1048576"),MATCH(#REF!,INDIRECT(#REF!&amp;"!$A:$A"),0),MATCH(#REF!,INDIRECT(#REF!&amp;"!$1:$1"),0))</f>
        <v>#REF!</v>
      </c>
    </row>
    <row r="37" spans="1:11" s="54" customFormat="1" ht="20.25" customHeight="1">
      <c r="A37" s="46">
        <v>24</v>
      </c>
      <c r="B37" s="47"/>
      <c r="C37" s="48" t="s">
        <v>330</v>
      </c>
      <c r="D37" s="46" t="s">
        <v>319</v>
      </c>
      <c r="E37" s="52">
        <v>27</v>
      </c>
      <c r="F37" s="78">
        <v>38.630000000000003</v>
      </c>
      <c r="G37" s="56">
        <v>9</v>
      </c>
      <c r="H37" s="52">
        <v>28</v>
      </c>
      <c r="I37" s="79">
        <v>38.9</v>
      </c>
      <c r="J37" s="63">
        <v>4</v>
      </c>
      <c r="K37" s="69" t="e">
        <f ca="1">INDEX(INDIRECT(#REF!&amp;"!$1:$1048576"),MATCH(#REF!,INDIRECT(#REF!&amp;"!$A:$A"),0),MATCH(#REF!,INDIRECT(#REF!&amp;"!$1:$1"),0))</f>
        <v>#REF!</v>
      </c>
    </row>
    <row r="38" spans="1:11" s="54" customFormat="1" ht="20.25" customHeight="1">
      <c r="A38" s="46">
        <v>25</v>
      </c>
      <c r="B38" s="47"/>
      <c r="C38" s="48" t="s">
        <v>331</v>
      </c>
      <c r="D38" s="46" t="s">
        <v>163</v>
      </c>
      <c r="E38" s="52">
        <v>27</v>
      </c>
      <c r="F38" s="78">
        <v>-0.31</v>
      </c>
      <c r="G38" s="56">
        <v>37</v>
      </c>
      <c r="H38" s="52">
        <v>28</v>
      </c>
      <c r="I38" s="83">
        <v>-0.31</v>
      </c>
      <c r="J38" s="63">
        <v>38</v>
      </c>
      <c r="K38" s="81" t="e">
        <f ca="1">INDEX(INDIRECT(#REF!&amp;"!$1:$1048576"),MATCH(#REF!,INDIRECT(#REF!&amp;"!$A:$A"),0),MATCH(#REF!,INDIRECT(#REF!&amp;"!$1:$1"),0))</f>
        <v>#REF!</v>
      </c>
    </row>
    <row r="39" spans="1:11" s="54" customFormat="1" ht="20.25" customHeight="1">
      <c r="A39" s="46"/>
      <c r="B39" s="47"/>
      <c r="C39" s="48"/>
      <c r="D39" s="49"/>
      <c r="E39" s="57"/>
      <c r="F39" s="60"/>
      <c r="G39" s="56"/>
      <c r="H39" s="57"/>
      <c r="I39" s="60"/>
      <c r="J39" s="58"/>
      <c r="K39" s="53"/>
    </row>
    <row r="40" spans="1:11" s="54" customFormat="1" ht="20.25" customHeight="1">
      <c r="A40" s="46">
        <v>26</v>
      </c>
      <c r="B40" s="47"/>
      <c r="C40" s="48" t="s">
        <v>332</v>
      </c>
      <c r="D40" s="46" t="s">
        <v>163</v>
      </c>
      <c r="E40" s="52">
        <v>27</v>
      </c>
      <c r="F40" s="78">
        <v>1.26</v>
      </c>
      <c r="G40" s="56">
        <v>39</v>
      </c>
      <c r="H40" s="52">
        <v>28</v>
      </c>
      <c r="I40" s="48">
        <v>1.24</v>
      </c>
      <c r="J40" s="63">
        <v>37</v>
      </c>
      <c r="K40" s="84" t="e">
        <f ca="1">INDEX(INDIRECT(#REF!&amp;"!$1:$1048576"),MATCH(#REF!,INDIRECT(#REF!&amp;"!$A:$A"),0),MATCH(#REF!,INDIRECT(#REF!&amp;"!$1:$1"),0))</f>
        <v>#REF!</v>
      </c>
    </row>
    <row r="41" spans="1:11" s="54" customFormat="1" ht="20.25" customHeight="1">
      <c r="A41" s="46">
        <v>27</v>
      </c>
      <c r="B41" s="47"/>
      <c r="C41" s="48" t="s">
        <v>333</v>
      </c>
      <c r="D41" s="46" t="s">
        <v>163</v>
      </c>
      <c r="E41" s="52">
        <v>27</v>
      </c>
      <c r="F41" s="78">
        <v>1.58</v>
      </c>
      <c r="G41" s="56">
        <v>34</v>
      </c>
      <c r="H41" s="52">
        <v>28</v>
      </c>
      <c r="I41" s="48">
        <v>1.55</v>
      </c>
      <c r="J41" s="63">
        <v>34</v>
      </c>
      <c r="K41" s="81" t="e">
        <f ca="1">INDEX(INDIRECT(#REF!&amp;"!$1:$1048576"),MATCH(#REF!,INDIRECT(#REF!&amp;"!$A:$A"),0),MATCH(#REF!,INDIRECT(#REF!&amp;"!$1:$1"),0))</f>
        <v>#REF!</v>
      </c>
    </row>
    <row r="42" spans="1:11" s="54" customFormat="1" ht="20.25" customHeight="1">
      <c r="A42" s="46">
        <v>28</v>
      </c>
      <c r="B42" s="47"/>
      <c r="C42" s="48" t="s">
        <v>334</v>
      </c>
      <c r="D42" s="46" t="s">
        <v>163</v>
      </c>
      <c r="E42" s="85">
        <v>22</v>
      </c>
      <c r="F42" s="78">
        <v>0.24</v>
      </c>
      <c r="G42" s="71">
        <v>43</v>
      </c>
      <c r="H42" s="52">
        <v>27</v>
      </c>
      <c r="I42" s="48">
        <v>0.42</v>
      </c>
      <c r="J42" s="63">
        <v>43</v>
      </c>
      <c r="K42" s="69" t="e">
        <f ca="1">INDEX(INDIRECT(#REF!&amp;"!$1:$1048576"),MATCH(#REF!,INDIRECT(#REF!&amp;"!$A:$A"),0),MATCH(#REF!,INDIRECT(#REF!&amp;"!$1:$1"),0))</f>
        <v>#REF!</v>
      </c>
    </row>
    <row r="43" spans="1:11" s="54" customFormat="1" ht="20.25" customHeight="1">
      <c r="A43" s="46">
        <v>29</v>
      </c>
      <c r="B43" s="47"/>
      <c r="C43" s="48" t="s">
        <v>335</v>
      </c>
      <c r="D43" s="46" t="s">
        <v>163</v>
      </c>
      <c r="E43" s="85">
        <v>22</v>
      </c>
      <c r="F43" s="78">
        <v>0.36</v>
      </c>
      <c r="G43" s="71">
        <v>42</v>
      </c>
      <c r="H43" s="52">
        <v>27</v>
      </c>
      <c r="I43" s="48">
        <v>0.51</v>
      </c>
      <c r="J43" s="63">
        <v>44</v>
      </c>
      <c r="K43" s="69" t="e">
        <f ca="1">INDEX(INDIRECT(#REF!&amp;"!$1:$1048576"),MATCH(#REF!,INDIRECT(#REF!&amp;"!$A:$A"),0),MATCH(#REF!,INDIRECT(#REF!&amp;"!$1:$1"),0))</f>
        <v>#REF!</v>
      </c>
    </row>
    <row r="44" spans="1:11" s="54" customFormat="1" ht="20.25" customHeight="1">
      <c r="A44" s="46">
        <v>30</v>
      </c>
      <c r="B44" s="47"/>
      <c r="C44" s="48" t="s">
        <v>336</v>
      </c>
      <c r="D44" s="46" t="s">
        <v>337</v>
      </c>
      <c r="E44" s="66">
        <v>22</v>
      </c>
      <c r="F44" s="51">
        <v>32</v>
      </c>
      <c r="G44" s="71">
        <v>42</v>
      </c>
      <c r="H44" s="52">
        <v>27</v>
      </c>
      <c r="I44" s="48">
        <v>32</v>
      </c>
      <c r="J44" s="63">
        <v>42</v>
      </c>
      <c r="K44" s="69" t="e">
        <f ca="1">INDEX(INDIRECT(#REF!&amp;"!$1:$1048576"),MATCH(#REF!,INDIRECT(#REF!&amp;"!$A:$A"),0),MATCH(#REF!,INDIRECT(#REF!&amp;"!$1:$1"),0))</f>
        <v>#REF!</v>
      </c>
    </row>
    <row r="45" spans="1:11" s="54" customFormat="1" ht="20.25" customHeight="1">
      <c r="A45" s="46"/>
      <c r="B45" s="47"/>
      <c r="C45" s="48"/>
      <c r="D45" s="49"/>
      <c r="E45" s="57"/>
      <c r="F45" s="60"/>
      <c r="G45" s="56"/>
      <c r="H45" s="57"/>
      <c r="I45" s="60"/>
      <c r="J45" s="58"/>
      <c r="K45" s="53"/>
    </row>
    <row r="46" spans="1:11" s="54" customFormat="1" ht="20.25" customHeight="1">
      <c r="A46" s="46">
        <v>31</v>
      </c>
      <c r="B46" s="47"/>
      <c r="C46" s="48" t="s">
        <v>338</v>
      </c>
      <c r="D46" s="46" t="s">
        <v>163</v>
      </c>
      <c r="E46" s="66">
        <v>22</v>
      </c>
      <c r="F46" s="51">
        <v>0.62</v>
      </c>
      <c r="G46" s="71">
        <v>42</v>
      </c>
      <c r="H46" s="52">
        <v>27</v>
      </c>
      <c r="I46" s="79">
        <v>0.6</v>
      </c>
      <c r="J46" s="63">
        <v>42</v>
      </c>
      <c r="K46" s="69" t="e">
        <f ca="1">INDEX(INDIRECT(#REF!&amp;"!$1:$1048576"),MATCH(#REF!,INDIRECT(#REF!&amp;"!$A:$A"),0),MATCH(#REF!,INDIRECT(#REF!&amp;"!$1:$1"),0))</f>
        <v>#REF!</v>
      </c>
    </row>
    <row r="47" spans="1:11" s="54" customFormat="1" ht="20.25" customHeight="1">
      <c r="A47" s="46">
        <v>32</v>
      </c>
      <c r="B47" s="47"/>
      <c r="C47" s="48" t="s">
        <v>339</v>
      </c>
      <c r="D47" s="46" t="s">
        <v>169</v>
      </c>
      <c r="E47" s="66">
        <v>22</v>
      </c>
      <c r="F47" s="51">
        <v>2.2999999999999998</v>
      </c>
      <c r="G47" s="71">
        <v>43</v>
      </c>
      <c r="H47" s="52">
        <v>27</v>
      </c>
      <c r="I47" s="86">
        <v>2.2000000000000002</v>
      </c>
      <c r="J47" s="63">
        <v>44</v>
      </c>
      <c r="K47" s="69" t="e">
        <f ca="1">INDEX(INDIRECT(#REF!&amp;"!$1:$1048576"),MATCH(#REF!,INDIRECT(#REF!&amp;"!$A:$A"),0),MATCH(#REF!,INDIRECT(#REF!&amp;"!$1:$1"),0))</f>
        <v>#REF!</v>
      </c>
    </row>
    <row r="48" spans="1:11" s="54" customFormat="1" ht="20.25" customHeight="1">
      <c r="A48" s="46">
        <v>33</v>
      </c>
      <c r="B48" s="47"/>
      <c r="C48" s="48" t="s">
        <v>340</v>
      </c>
      <c r="D48" s="46" t="s">
        <v>163</v>
      </c>
      <c r="E48" s="66">
        <v>22</v>
      </c>
      <c r="F48" s="51">
        <v>55.83</v>
      </c>
      <c r="G48" s="71">
        <v>28</v>
      </c>
      <c r="H48" s="52">
        <v>27</v>
      </c>
      <c r="I48" s="48">
        <v>54.92</v>
      </c>
      <c r="J48" s="63">
        <v>33</v>
      </c>
      <c r="K48" s="69" t="e">
        <f ca="1">INDEX(INDIRECT(#REF!&amp;"!$1:$1048576"),MATCH(#REF!,INDIRECT(#REF!&amp;"!$A:$A"),0),MATCH(#REF!,INDIRECT(#REF!&amp;"!$1:$1"),0))</f>
        <v>#REF!</v>
      </c>
    </row>
    <row r="49" spans="1:11" s="54" customFormat="1" ht="20.25" customHeight="1">
      <c r="A49" s="46">
        <v>34</v>
      </c>
      <c r="B49" s="47"/>
      <c r="C49" s="48" t="s">
        <v>341</v>
      </c>
      <c r="D49" s="46" t="s">
        <v>163</v>
      </c>
      <c r="E49" s="66">
        <v>22</v>
      </c>
      <c r="F49" s="51">
        <v>33.75</v>
      </c>
      <c r="G49" s="71">
        <v>7</v>
      </c>
      <c r="H49" s="52">
        <v>27</v>
      </c>
      <c r="I49" s="48">
        <v>36.43</v>
      </c>
      <c r="J49" s="63">
        <v>6</v>
      </c>
      <c r="K49" s="69" t="e">
        <f ca="1">INDEX(INDIRECT(#REF!&amp;"!$1:$1048576"),MATCH(#REF!,INDIRECT(#REF!&amp;"!$A:$A"),0),MATCH(#REF!,INDIRECT(#REF!&amp;"!$1:$1"),0))</f>
        <v>#REF!</v>
      </c>
    </row>
    <row r="50" spans="1:11" s="54" customFormat="1" ht="20.25" customHeight="1">
      <c r="A50" s="46">
        <v>35</v>
      </c>
      <c r="B50" s="47"/>
      <c r="C50" s="48" t="s">
        <v>342</v>
      </c>
      <c r="D50" s="46" t="s">
        <v>163</v>
      </c>
      <c r="E50" s="66">
        <v>22</v>
      </c>
      <c r="F50" s="51">
        <v>44.37</v>
      </c>
      <c r="G50" s="71">
        <v>15</v>
      </c>
      <c r="H50" s="52">
        <v>27</v>
      </c>
      <c r="I50" s="48">
        <v>48.08</v>
      </c>
      <c r="J50" s="63">
        <v>13</v>
      </c>
      <c r="K50" s="69" t="e">
        <f ca="1">INDEX(INDIRECT(#REF!&amp;"!$1:$1048576"),MATCH(#REF!,INDIRECT(#REF!&amp;"!$A:$A"),0),MATCH(#REF!,INDIRECT(#REF!&amp;"!$1:$1"),0))</f>
        <v>#REF!</v>
      </c>
    </row>
    <row r="51" spans="1:11" s="54" customFormat="1" ht="20.25" customHeight="1">
      <c r="A51" s="46"/>
      <c r="B51" s="87"/>
      <c r="C51" s="88"/>
      <c r="D51" s="89"/>
      <c r="E51" s="52"/>
      <c r="F51" s="56"/>
      <c r="G51" s="90"/>
      <c r="H51" s="52"/>
      <c r="I51" s="56"/>
      <c r="J51" s="58"/>
      <c r="K51" s="53"/>
    </row>
    <row r="52" spans="1:11" s="54" customFormat="1" ht="20.25" customHeight="1">
      <c r="A52" s="46">
        <v>36</v>
      </c>
      <c r="B52" s="47"/>
      <c r="C52" s="48" t="s">
        <v>343</v>
      </c>
      <c r="D52" s="46" t="s">
        <v>163</v>
      </c>
      <c r="E52" s="66">
        <v>22</v>
      </c>
      <c r="F52" s="51">
        <v>12.06</v>
      </c>
      <c r="G52" s="71">
        <v>9</v>
      </c>
      <c r="H52" s="52">
        <v>27</v>
      </c>
      <c r="I52" s="48">
        <v>13.16</v>
      </c>
      <c r="J52" s="63">
        <v>11</v>
      </c>
      <c r="K52" s="81" t="e">
        <f ca="1">INDEX(INDIRECT(#REF!&amp;"!$1:$1048576"),MATCH(#REF!,INDIRECT(#REF!&amp;"!$A:$A"),0),MATCH(#REF!,INDIRECT(#REF!&amp;"!$1:$1"),0))</f>
        <v>#REF!</v>
      </c>
    </row>
    <row r="53" spans="1:11" s="54" customFormat="1" ht="20.25" customHeight="1">
      <c r="A53" s="46">
        <v>37</v>
      </c>
      <c r="B53" s="47"/>
      <c r="C53" s="48" t="s">
        <v>344</v>
      </c>
      <c r="D53" s="46" t="s">
        <v>163</v>
      </c>
      <c r="E53" s="66">
        <v>22</v>
      </c>
      <c r="F53" s="51">
        <v>13.95</v>
      </c>
      <c r="G53" s="71">
        <v>2</v>
      </c>
      <c r="H53" s="52">
        <v>27</v>
      </c>
      <c r="I53" s="48">
        <v>16.489999999999998</v>
      </c>
      <c r="J53" s="63">
        <v>1</v>
      </c>
      <c r="K53" s="81" t="e">
        <f ca="1">INDEX(INDIRECT(#REF!&amp;"!$1:$1048576"),MATCH(#REF!,INDIRECT(#REF!&amp;"!$A:$A"),0),MATCH(#REF!,INDIRECT(#REF!&amp;"!$1:$1"),0))</f>
        <v>#REF!</v>
      </c>
    </row>
    <row r="54" spans="1:11" s="54" customFormat="1" ht="20.25" customHeight="1">
      <c r="A54" s="46">
        <v>38</v>
      </c>
      <c r="B54" s="47"/>
      <c r="C54" s="48" t="s">
        <v>345</v>
      </c>
      <c r="D54" s="46" t="s">
        <v>163</v>
      </c>
      <c r="E54" s="85">
        <v>22</v>
      </c>
      <c r="F54" s="51">
        <v>24.67</v>
      </c>
      <c r="G54" s="71">
        <v>35</v>
      </c>
      <c r="H54" s="52">
        <v>27</v>
      </c>
      <c r="I54" s="48">
        <v>24.23</v>
      </c>
      <c r="J54" s="63">
        <v>37</v>
      </c>
      <c r="K54" s="81" t="e">
        <f ca="1">INDEX(INDIRECT(#REF!&amp;"!$1:$1048576"),MATCH(#REF!,INDIRECT(#REF!&amp;"!$A:$A"),0),MATCH(#REF!,INDIRECT(#REF!&amp;"!$1:$1"),0))</f>
        <v>#REF!</v>
      </c>
    </row>
    <row r="55" spans="1:11" s="54" customFormat="1" ht="20.25" customHeight="1">
      <c r="A55" s="46">
        <v>39</v>
      </c>
      <c r="B55" s="47"/>
      <c r="C55" s="48" t="s">
        <v>346</v>
      </c>
      <c r="D55" s="46" t="s">
        <v>319</v>
      </c>
      <c r="E55" s="52">
        <v>27</v>
      </c>
      <c r="F55" s="68">
        <v>4.2</v>
      </c>
      <c r="G55" s="60">
        <v>41</v>
      </c>
      <c r="H55" s="52">
        <v>28</v>
      </c>
      <c r="I55" s="48">
        <v>4.04</v>
      </c>
      <c r="J55" s="63">
        <v>42</v>
      </c>
      <c r="K55" s="81" t="e">
        <f ca="1">INDEX(INDIRECT(#REF!&amp;"!$1:$1048576"),MATCH(#REF!,INDIRECT(#REF!&amp;"!$A:$A"),0),MATCH(#REF!,INDIRECT(#REF!&amp;"!$1:$1"),0))</f>
        <v>#REF!</v>
      </c>
    </row>
    <row r="56" spans="1:11" s="54" customFormat="1" ht="20.25" customHeight="1">
      <c r="A56" s="46">
        <v>40</v>
      </c>
      <c r="B56" s="47"/>
      <c r="C56" s="48" t="s">
        <v>347</v>
      </c>
      <c r="D56" s="46" t="s">
        <v>319</v>
      </c>
      <c r="E56" s="52">
        <v>27</v>
      </c>
      <c r="F56" s="60">
        <v>1.86</v>
      </c>
      <c r="G56" s="71">
        <v>8</v>
      </c>
      <c r="H56" s="52">
        <v>28</v>
      </c>
      <c r="I56" s="79">
        <v>1.7</v>
      </c>
      <c r="J56" s="63">
        <v>14</v>
      </c>
      <c r="K56" s="81" t="e">
        <f ca="1">INDEX(INDIRECT(#REF!&amp;"!$1:$1048576"),MATCH(#REF!,INDIRECT(#REF!&amp;"!$A:$A"),0),MATCH(#REF!,INDIRECT(#REF!&amp;"!$1:$1"),0))</f>
        <v>#REF!</v>
      </c>
    </row>
    <row r="57" spans="1:11" s="54" customFormat="1" ht="20.25" customHeight="1">
      <c r="A57" s="91"/>
      <c r="B57" s="92"/>
      <c r="C57" s="93"/>
      <c r="D57" s="94"/>
      <c r="E57" s="95"/>
      <c r="F57" s="60"/>
      <c r="G57" s="56"/>
      <c r="H57" s="57"/>
      <c r="I57" s="60"/>
      <c r="J57" s="58"/>
      <c r="K57" s="53"/>
    </row>
    <row r="58" spans="1:11" s="54" customFormat="1" ht="20.25" customHeight="1">
      <c r="A58" s="91"/>
      <c r="B58" s="92"/>
      <c r="C58" s="93"/>
      <c r="D58" s="94"/>
      <c r="E58" s="95"/>
      <c r="F58" s="60"/>
      <c r="G58" s="56"/>
      <c r="H58" s="57"/>
      <c r="I58" s="60"/>
      <c r="J58" s="58"/>
      <c r="K58" s="53"/>
    </row>
    <row r="59" spans="1:11" s="54" customFormat="1" ht="20.25" customHeight="1">
      <c r="A59" s="46"/>
      <c r="B59" s="47"/>
      <c r="C59" s="59" t="s">
        <v>348</v>
      </c>
      <c r="D59" s="49"/>
      <c r="E59" s="95"/>
      <c r="F59" s="60"/>
      <c r="G59" s="56"/>
      <c r="H59" s="57"/>
      <c r="I59" s="60"/>
      <c r="J59" s="58"/>
      <c r="K59" s="53"/>
    </row>
    <row r="60" spans="1:11" s="54" customFormat="1" ht="20.25" customHeight="1">
      <c r="A60" s="46"/>
      <c r="B60" s="47"/>
      <c r="C60" s="48"/>
      <c r="D60" s="49"/>
      <c r="E60" s="95"/>
      <c r="F60" s="60"/>
      <c r="G60" s="56"/>
      <c r="H60" s="57"/>
      <c r="I60" s="60"/>
      <c r="J60" s="58"/>
      <c r="K60" s="53"/>
    </row>
    <row r="61" spans="1:11" s="54" customFormat="1" ht="20.25" customHeight="1">
      <c r="A61" s="46">
        <v>41</v>
      </c>
      <c r="B61" s="47"/>
      <c r="C61" s="48" t="s">
        <v>349</v>
      </c>
      <c r="D61" s="46" t="s">
        <v>350</v>
      </c>
      <c r="E61" s="52">
        <v>27</v>
      </c>
      <c r="F61" s="60">
        <v>71.040000000000006</v>
      </c>
      <c r="G61" s="56">
        <v>18</v>
      </c>
      <c r="H61" s="52">
        <v>28</v>
      </c>
      <c r="I61" s="79">
        <v>71</v>
      </c>
      <c r="J61" s="63">
        <v>18</v>
      </c>
      <c r="K61" s="81" t="e">
        <f ca="1">INDEX(INDIRECT(#REF!&amp;"!$1:$1048576"),MATCH(#REF!,INDIRECT(#REF!&amp;"!$A:$A"),0),MATCH(#REF!,INDIRECT(#REF!&amp;"!$1:$1"),0))</f>
        <v>#REF!</v>
      </c>
    </row>
    <row r="62" spans="1:11" s="54" customFormat="1" ht="20.25" customHeight="1">
      <c r="A62" s="46">
        <v>42</v>
      </c>
      <c r="B62" s="47"/>
      <c r="C62" s="48" t="s">
        <v>351</v>
      </c>
      <c r="D62" s="46" t="s">
        <v>163</v>
      </c>
      <c r="E62" s="52">
        <v>27</v>
      </c>
      <c r="F62" s="68">
        <v>1.9</v>
      </c>
      <c r="G62" s="56">
        <v>18</v>
      </c>
      <c r="H62" s="52">
        <v>28</v>
      </c>
      <c r="I62" s="82">
        <v>1.9</v>
      </c>
      <c r="J62" s="63">
        <v>18</v>
      </c>
      <c r="K62" s="81" t="e">
        <f ca="1">INDEX(INDIRECT(#REF!&amp;"!$1:$1048576"),MATCH(#REF!,INDIRECT(#REF!&amp;"!$A:$A"),0),MATCH(#REF!,INDIRECT(#REF!&amp;"!$1:$1"),0))</f>
        <v>#REF!</v>
      </c>
    </row>
    <row r="63" spans="1:11" s="54" customFormat="1" ht="20.25" customHeight="1">
      <c r="A63" s="46">
        <v>43</v>
      </c>
      <c r="B63" s="47"/>
      <c r="C63" s="48" t="s">
        <v>352</v>
      </c>
      <c r="D63" s="46" t="s">
        <v>163</v>
      </c>
      <c r="E63" s="85">
        <v>21</v>
      </c>
      <c r="F63" s="51">
        <v>83.3</v>
      </c>
      <c r="G63" s="71">
        <v>1</v>
      </c>
      <c r="H63" s="52">
        <v>26</v>
      </c>
      <c r="I63" s="48">
        <v>83.3</v>
      </c>
      <c r="J63" s="63">
        <v>1</v>
      </c>
      <c r="K63" s="64" t="e">
        <f ca="1">INDEX(INDIRECT(#REF!&amp;"!$1:$1048576"),MATCH(#REF!,INDIRECT(#REF!&amp;"!$A:$A"),0),MATCH(#REF!,INDIRECT(#REF!&amp;"!$1:$1"),0))</f>
        <v>#REF!</v>
      </c>
    </row>
    <row r="64" spans="1:11" s="54" customFormat="1" ht="20.25" customHeight="1">
      <c r="A64" s="46">
        <v>44</v>
      </c>
      <c r="B64" s="47"/>
      <c r="C64" s="48" t="s">
        <v>353</v>
      </c>
      <c r="D64" s="46" t="s">
        <v>163</v>
      </c>
      <c r="E64" s="52">
        <v>27</v>
      </c>
      <c r="F64" s="60">
        <v>6.7</v>
      </c>
      <c r="G64" s="56">
        <v>43</v>
      </c>
      <c r="H64" s="52">
        <v>28</v>
      </c>
      <c r="I64" s="48">
        <v>6.7</v>
      </c>
      <c r="J64" s="63">
        <v>43</v>
      </c>
      <c r="K64" s="64" t="e">
        <f ca="1">INDEX(INDIRECT(#REF!&amp;"!$1:$1048576"),MATCH(#REF!,INDIRECT(#REF!&amp;"!$A:$A"),0),MATCH(#REF!,INDIRECT(#REF!&amp;"!$1:$1"),0))</f>
        <v>#REF!</v>
      </c>
    </row>
    <row r="65" spans="1:11" s="54" customFormat="1" ht="20.25" customHeight="1">
      <c r="A65" s="46">
        <v>45</v>
      </c>
      <c r="B65" s="47"/>
      <c r="C65" s="48" t="s">
        <v>354</v>
      </c>
      <c r="D65" s="46" t="s">
        <v>163</v>
      </c>
      <c r="E65" s="52">
        <v>27</v>
      </c>
      <c r="F65" s="60">
        <v>16.399999999999999</v>
      </c>
      <c r="G65" s="90">
        <v>47</v>
      </c>
      <c r="H65" s="52">
        <v>28</v>
      </c>
      <c r="I65" s="48">
        <v>16.399999999999999</v>
      </c>
      <c r="J65" s="63">
        <v>47</v>
      </c>
      <c r="K65" s="64" t="e">
        <f ca="1">INDEX(INDIRECT(#REF!&amp;"!$1:$1048576"),MATCH(#REF!,INDIRECT(#REF!&amp;"!$A:$A"),0),MATCH(#REF!,INDIRECT(#REF!&amp;"!$1:$1"),0))</f>
        <v>#REF!</v>
      </c>
    </row>
    <row r="66" spans="1:11" s="54" customFormat="1" ht="20.25" customHeight="1">
      <c r="A66" s="46"/>
      <c r="B66" s="47"/>
      <c r="C66" s="48"/>
      <c r="D66" s="49"/>
      <c r="E66" s="57"/>
      <c r="F66" s="60"/>
      <c r="G66" s="56"/>
      <c r="H66" s="57"/>
      <c r="I66" s="60"/>
      <c r="J66" s="58"/>
      <c r="K66" s="53"/>
    </row>
    <row r="67" spans="1:11" s="54" customFormat="1" ht="20.25" customHeight="1">
      <c r="A67" s="46">
        <v>46</v>
      </c>
      <c r="B67" s="47" t="s">
        <v>355</v>
      </c>
      <c r="C67" s="48" t="s">
        <v>356</v>
      </c>
      <c r="D67" s="46" t="s">
        <v>357</v>
      </c>
      <c r="E67" s="52">
        <v>27</v>
      </c>
      <c r="F67" s="60">
        <v>17.5</v>
      </c>
      <c r="G67" s="56">
        <v>4</v>
      </c>
      <c r="H67" s="52">
        <v>28</v>
      </c>
      <c r="I67" s="77">
        <v>18.100000000000001</v>
      </c>
      <c r="J67" s="63">
        <v>4</v>
      </c>
      <c r="K67" s="64" t="e">
        <f ca="1">INDEX(INDIRECT(#REF!&amp;"!$1:$1048576"),MATCH(#REF!,INDIRECT(#REF!&amp;"!$A:$A"),0),MATCH(#REF!,INDIRECT(#REF!&amp;"!$1:$1"),0))</f>
        <v>#REF!</v>
      </c>
    </row>
    <row r="68" spans="1:11" s="54" customFormat="1" ht="20.25" customHeight="1">
      <c r="A68" s="46">
        <v>47</v>
      </c>
      <c r="B68" s="47" t="s">
        <v>355</v>
      </c>
      <c r="C68" s="48" t="s">
        <v>358</v>
      </c>
      <c r="D68" s="46" t="s">
        <v>357</v>
      </c>
      <c r="E68" s="52">
        <v>27</v>
      </c>
      <c r="F68" s="60">
        <v>31.8</v>
      </c>
      <c r="G68" s="56">
        <v>13</v>
      </c>
      <c r="H68" s="52">
        <v>28</v>
      </c>
      <c r="I68" s="77">
        <v>33.700000000000003</v>
      </c>
      <c r="J68" s="63">
        <v>18</v>
      </c>
      <c r="K68" s="64" t="e">
        <f ca="1">INDEX(INDIRECT(#REF!&amp;"!$1:$1048576"),MATCH(#REF!,INDIRECT(#REF!&amp;"!$A:$A"),0),MATCH(#REF!,INDIRECT(#REF!&amp;"!$1:$1"),0))</f>
        <v>#REF!</v>
      </c>
    </row>
    <row r="69" spans="1:11" s="54" customFormat="1" ht="20.25" customHeight="1">
      <c r="A69" s="96"/>
      <c r="B69" s="97"/>
      <c r="C69" s="98"/>
      <c r="D69" s="99"/>
      <c r="E69" s="100"/>
      <c r="F69" s="101"/>
      <c r="G69" s="101"/>
      <c r="H69" s="102"/>
      <c r="I69" s="101"/>
      <c r="J69" s="103"/>
      <c r="K69" s="104"/>
    </row>
    <row r="70" spans="1:11" s="108" customFormat="1" ht="20.25" customHeight="1">
      <c r="A70" s="105"/>
      <c r="B70" s="106"/>
      <c r="C70" s="105" t="s">
        <v>359</v>
      </c>
      <c r="D70" s="107"/>
      <c r="E70" s="107"/>
      <c r="F70" s="107"/>
      <c r="G70" s="107"/>
      <c r="H70" s="107"/>
      <c r="I70" s="107"/>
      <c r="J70" s="107"/>
      <c r="K70" s="107"/>
    </row>
    <row r="71" spans="1:11" s="108" customFormat="1" ht="20.25">
      <c r="A71" s="20"/>
      <c r="B71" s="21"/>
      <c r="C71" s="109"/>
      <c r="D71" s="110"/>
      <c r="E71" s="24"/>
      <c r="F71" s="25" t="s">
        <v>291</v>
      </c>
      <c r="G71" s="26"/>
      <c r="H71" s="26"/>
      <c r="I71" s="26"/>
      <c r="J71" s="111"/>
      <c r="K71" s="112" t="s">
        <v>292</v>
      </c>
    </row>
    <row r="72" spans="1:11" ht="20.25" customHeight="1">
      <c r="A72" s="30" t="s">
        <v>293</v>
      </c>
      <c r="B72" s="31"/>
      <c r="C72" s="113" t="s">
        <v>294</v>
      </c>
      <c r="D72" s="113" t="s">
        <v>295</v>
      </c>
      <c r="E72" s="36"/>
      <c r="F72" s="34" t="s">
        <v>296</v>
      </c>
      <c r="G72" s="35"/>
      <c r="H72" s="36" t="s">
        <v>297</v>
      </c>
      <c r="I72" s="33"/>
      <c r="J72" s="35"/>
      <c r="K72" s="114" t="s">
        <v>298</v>
      </c>
    </row>
    <row r="73" spans="1:11" s="9" customFormat="1" ht="21" customHeight="1">
      <c r="A73" s="116"/>
      <c r="B73" s="40"/>
      <c r="C73" s="117"/>
      <c r="D73" s="44"/>
      <c r="E73" s="43" t="s">
        <v>299</v>
      </c>
      <c r="F73" s="43" t="s">
        <v>300</v>
      </c>
      <c r="G73" s="44" t="s">
        <v>301</v>
      </c>
      <c r="H73" s="43" t="s">
        <v>302</v>
      </c>
      <c r="I73" s="43" t="s">
        <v>300</v>
      </c>
      <c r="J73" s="44" t="s">
        <v>301</v>
      </c>
      <c r="K73" s="118" t="s">
        <v>303</v>
      </c>
    </row>
    <row r="74" spans="1:11" ht="20.25">
      <c r="A74" s="119"/>
      <c r="B74" s="47"/>
      <c r="C74" s="48"/>
      <c r="D74" s="49"/>
      <c r="E74" s="48"/>
      <c r="F74" s="48"/>
      <c r="G74" s="48"/>
      <c r="H74" s="120"/>
      <c r="I74" s="48"/>
      <c r="J74" s="121"/>
      <c r="K74" s="63"/>
    </row>
    <row r="75" spans="1:11" ht="20.25">
      <c r="A75" s="46">
        <v>48</v>
      </c>
      <c r="B75" s="47" t="s">
        <v>355</v>
      </c>
      <c r="C75" s="48" t="s">
        <v>360</v>
      </c>
      <c r="D75" s="46" t="s">
        <v>357</v>
      </c>
      <c r="E75" s="57">
        <v>27</v>
      </c>
      <c r="F75" s="122">
        <v>2.4</v>
      </c>
      <c r="G75" s="56">
        <v>30</v>
      </c>
      <c r="H75" s="52">
        <v>28</v>
      </c>
      <c r="I75" s="77">
        <v>2.7</v>
      </c>
      <c r="J75" s="63">
        <v>32</v>
      </c>
      <c r="K75" s="70" t="e">
        <f ca="1">INDEX(INDIRECT(#REF!&amp;"!$1:$1048576"),MATCH(#REF!,INDIRECT(#REF!&amp;"!$A:$A"),0),MATCH(#REF!,INDIRECT(#REF!&amp;"!$1:$1"),0))</f>
        <v>#REF!</v>
      </c>
    </row>
    <row r="76" spans="1:11" ht="20.25">
      <c r="A76" s="46">
        <v>49</v>
      </c>
      <c r="B76" s="47" t="s">
        <v>355</v>
      </c>
      <c r="C76" s="48" t="s">
        <v>361</v>
      </c>
      <c r="D76" s="46" t="s">
        <v>163</v>
      </c>
      <c r="E76" s="57">
        <v>27</v>
      </c>
      <c r="F76" s="56">
        <v>71</v>
      </c>
      <c r="G76" s="56">
        <v>19</v>
      </c>
      <c r="H76" s="52">
        <v>28</v>
      </c>
      <c r="I76" s="48">
        <v>71</v>
      </c>
      <c r="J76" s="63">
        <v>23</v>
      </c>
      <c r="K76" s="73" t="e">
        <f ca="1">INDEX(INDIRECT(#REF!&amp;"!$1:$1048576"),MATCH(#REF!,INDIRECT(#REF!&amp;"!$A:$A"),0),MATCH(#REF!,INDIRECT(#REF!&amp;"!$1:$1"),0))</f>
        <v>#REF!</v>
      </c>
    </row>
    <row r="77" spans="1:11" ht="20.25">
      <c r="A77" s="46">
        <v>50</v>
      </c>
      <c r="B77" s="47" t="s">
        <v>355</v>
      </c>
      <c r="C77" s="48" t="s">
        <v>362</v>
      </c>
      <c r="D77" s="46" t="s">
        <v>167</v>
      </c>
      <c r="E77" s="123">
        <v>27</v>
      </c>
      <c r="F77" s="124">
        <v>2098</v>
      </c>
      <c r="G77" s="125">
        <v>9</v>
      </c>
      <c r="H77" s="52">
        <v>28</v>
      </c>
      <c r="I77" s="126">
        <v>2097</v>
      </c>
      <c r="J77" s="63">
        <v>11</v>
      </c>
      <c r="K77" s="73" t="e">
        <f ca="1">INDEX(INDIRECT(#REF!&amp;"!$1:$1048576"),MATCH(#REF!,INDIRECT(#REF!&amp;"!$A:$A"),0),MATCH(#REF!,INDIRECT(#REF!&amp;"!$1:$1"),0))</f>
        <v>#REF!</v>
      </c>
    </row>
    <row r="78" spans="1:11" ht="20.25">
      <c r="A78" s="46">
        <v>51</v>
      </c>
      <c r="B78" s="47" t="s">
        <v>355</v>
      </c>
      <c r="C78" s="48" t="s">
        <v>363</v>
      </c>
      <c r="D78" s="46" t="s">
        <v>168</v>
      </c>
      <c r="E78" s="127">
        <v>27</v>
      </c>
      <c r="F78" s="125">
        <v>2967</v>
      </c>
      <c r="G78" s="125">
        <v>3</v>
      </c>
      <c r="H78" s="52">
        <v>28</v>
      </c>
      <c r="I78" s="126">
        <v>2823</v>
      </c>
      <c r="J78" s="63">
        <v>3</v>
      </c>
      <c r="K78" s="73" t="e">
        <f ca="1">INDEX(INDIRECT(#REF!&amp;"!$1:$1048576"),MATCH(#REF!,INDIRECT(#REF!&amp;"!$A:$A"),0),MATCH(#REF!,INDIRECT(#REF!&amp;"!$1:$1"),0))</f>
        <v>#REF!</v>
      </c>
    </row>
    <row r="79" spans="1:11" ht="20.25">
      <c r="A79" s="46">
        <v>52</v>
      </c>
      <c r="B79" s="47" t="s">
        <v>355</v>
      </c>
      <c r="C79" s="48" t="s">
        <v>364</v>
      </c>
      <c r="D79" s="46" t="s">
        <v>254</v>
      </c>
      <c r="E79" s="52">
        <v>27</v>
      </c>
      <c r="F79" s="56">
        <v>50</v>
      </c>
      <c r="G79" s="56">
        <v>3</v>
      </c>
      <c r="H79" s="52">
        <v>28</v>
      </c>
      <c r="I79" s="48">
        <v>31</v>
      </c>
      <c r="J79" s="63">
        <v>9</v>
      </c>
      <c r="K79" s="73" t="e">
        <f ca="1">INDEX(INDIRECT(#REF!&amp;"!$1:$1048576"),MATCH(#REF!,INDIRECT(#REF!&amp;"!$A:$A"),0),MATCH(#REF!,INDIRECT(#REF!&amp;"!$1:$1"),0))</f>
        <v>#REF!</v>
      </c>
    </row>
    <row r="80" spans="1:11" ht="20.25">
      <c r="A80" s="46"/>
      <c r="B80" s="47"/>
      <c r="C80" s="48"/>
      <c r="D80" s="49"/>
      <c r="E80" s="52"/>
      <c r="F80" s="60"/>
      <c r="G80" s="56"/>
      <c r="H80" s="52"/>
      <c r="I80" s="60"/>
      <c r="J80" s="58"/>
      <c r="K80" s="53"/>
    </row>
    <row r="81" spans="1:11" ht="20.25">
      <c r="A81" s="46">
        <v>53</v>
      </c>
      <c r="B81" s="47" t="s">
        <v>355</v>
      </c>
      <c r="C81" s="48" t="s">
        <v>365</v>
      </c>
      <c r="D81" s="46" t="s">
        <v>254</v>
      </c>
      <c r="E81" s="52">
        <v>27</v>
      </c>
      <c r="F81" s="60">
        <v>127</v>
      </c>
      <c r="G81" s="56">
        <v>18</v>
      </c>
      <c r="H81" s="52">
        <v>28</v>
      </c>
      <c r="I81" s="48">
        <v>125</v>
      </c>
      <c r="J81" s="63">
        <v>17</v>
      </c>
      <c r="K81" s="73" t="e">
        <f ca="1">INDEX(INDIRECT(#REF!&amp;"!$1:$1048576"),MATCH(#REF!,INDIRECT(#REF!&amp;"!$A:$A"),0),MATCH(#REF!,INDIRECT(#REF!&amp;"!$1:$1"),0))</f>
        <v>#REF!</v>
      </c>
    </row>
    <row r="82" spans="1:11" ht="20.25">
      <c r="A82" s="46">
        <v>54</v>
      </c>
      <c r="B82" s="47" t="s">
        <v>355</v>
      </c>
      <c r="C82" s="48" t="s">
        <v>366</v>
      </c>
      <c r="D82" s="46" t="s">
        <v>254</v>
      </c>
      <c r="E82" s="52">
        <v>27</v>
      </c>
      <c r="F82" s="60">
        <v>5</v>
      </c>
      <c r="G82" s="56">
        <v>43</v>
      </c>
      <c r="H82" s="52">
        <v>28</v>
      </c>
      <c r="I82" s="48">
        <v>6</v>
      </c>
      <c r="J82" s="63">
        <v>42</v>
      </c>
      <c r="K82" s="73" t="e">
        <f ca="1">INDEX(INDIRECT(#REF!&amp;"!$1:$1048576"),MATCH(#REF!,INDIRECT(#REF!&amp;"!$A:$A"),0),MATCH(#REF!,INDIRECT(#REF!&amp;"!$1:$1"),0))</f>
        <v>#REF!</v>
      </c>
    </row>
    <row r="83" spans="1:11" ht="20.25">
      <c r="A83" s="46"/>
      <c r="B83" s="47"/>
      <c r="C83" s="48"/>
      <c r="D83" s="49"/>
      <c r="E83" s="57"/>
      <c r="F83" s="60"/>
      <c r="G83" s="56"/>
      <c r="H83" s="57"/>
      <c r="I83" s="60"/>
      <c r="J83" s="58"/>
      <c r="K83" s="53"/>
    </row>
    <row r="84" spans="1:11" ht="20.25">
      <c r="A84" s="46"/>
      <c r="B84" s="47"/>
      <c r="C84" s="48"/>
      <c r="D84" s="49"/>
      <c r="E84" s="52"/>
      <c r="F84" s="60"/>
      <c r="G84" s="56"/>
      <c r="H84" s="52"/>
      <c r="I84" s="60"/>
      <c r="J84" s="58"/>
      <c r="K84" s="53"/>
    </row>
    <row r="85" spans="1:11" ht="20.25">
      <c r="A85" s="46"/>
      <c r="B85" s="47"/>
      <c r="C85" s="59" t="s">
        <v>367</v>
      </c>
      <c r="D85" s="49"/>
      <c r="E85" s="52"/>
      <c r="F85" s="60"/>
      <c r="G85" s="56"/>
      <c r="H85" s="52"/>
      <c r="I85" s="60"/>
      <c r="J85" s="58"/>
      <c r="K85" s="53"/>
    </row>
    <row r="86" spans="1:11" ht="20.25">
      <c r="A86" s="46"/>
      <c r="B86" s="47"/>
      <c r="C86" s="48"/>
      <c r="D86" s="49"/>
      <c r="E86" s="66"/>
      <c r="F86" s="51"/>
      <c r="G86" s="71"/>
      <c r="H86" s="66"/>
      <c r="I86" s="51"/>
      <c r="J86" s="53"/>
      <c r="K86" s="53"/>
    </row>
    <row r="87" spans="1:11" ht="20.25">
      <c r="A87" s="46">
        <v>55</v>
      </c>
      <c r="B87" s="47"/>
      <c r="C87" s="48" t="s">
        <v>368</v>
      </c>
      <c r="D87" s="46" t="s">
        <v>182</v>
      </c>
      <c r="E87" s="127">
        <v>25</v>
      </c>
      <c r="F87" s="128">
        <v>2447</v>
      </c>
      <c r="G87" s="129">
        <v>39</v>
      </c>
      <c r="H87" s="52">
        <v>26</v>
      </c>
      <c r="I87" s="126">
        <v>2530</v>
      </c>
      <c r="J87" s="63">
        <v>36</v>
      </c>
      <c r="K87" s="73" t="e">
        <f ca="1">INDEX(INDIRECT(#REF!&amp;"!$1:$1048576"),MATCH(#REF!,INDIRECT(#REF!&amp;"!$A:$A"),0),MATCH(#REF!,INDIRECT(#REF!&amp;"!$1:$1"),0))</f>
        <v>#REF!</v>
      </c>
    </row>
    <row r="88" spans="1:11" ht="20.25">
      <c r="A88" s="46">
        <v>56</v>
      </c>
      <c r="B88" s="47"/>
      <c r="C88" s="48" t="s">
        <v>369</v>
      </c>
      <c r="D88" s="46" t="s">
        <v>163</v>
      </c>
      <c r="E88" s="52">
        <v>25</v>
      </c>
      <c r="F88" s="60">
        <v>3.1</v>
      </c>
      <c r="G88" s="56">
        <v>12</v>
      </c>
      <c r="H88" s="52">
        <v>26</v>
      </c>
      <c r="I88" s="48">
        <v>1.9</v>
      </c>
      <c r="J88" s="63">
        <v>15</v>
      </c>
      <c r="K88" s="130" t="e">
        <f ca="1">INDEX(INDIRECT(#REF!&amp;"!$1:$1048576"),MATCH(#REF!,INDIRECT(#REF!&amp;"!$A:$A"),0),MATCH(#REF!,INDIRECT(#REF!&amp;"!$1:$1"),0))</f>
        <v>#REF!</v>
      </c>
    </row>
    <row r="89" spans="1:11" ht="20.25">
      <c r="A89" s="46">
        <v>57</v>
      </c>
      <c r="B89" s="47"/>
      <c r="C89" s="48" t="s">
        <v>370</v>
      </c>
      <c r="D89" s="46" t="s">
        <v>163</v>
      </c>
      <c r="E89" s="57">
        <v>25</v>
      </c>
      <c r="F89" s="72">
        <v>3.9</v>
      </c>
      <c r="G89" s="56">
        <v>14</v>
      </c>
      <c r="H89" s="52">
        <v>26</v>
      </c>
      <c r="I89" s="131" t="s">
        <v>371</v>
      </c>
      <c r="J89" s="63">
        <v>10</v>
      </c>
      <c r="K89" s="130" t="e">
        <f ca="1">INDEX(INDIRECT(#REF!&amp;"!$1:$1048576"),MATCH(#REF!,INDIRECT(#REF!&amp;"!$A:$A"),0),MATCH(#REF!,INDIRECT(#REF!&amp;"!$1:$1"),0))</f>
        <v>#REF!</v>
      </c>
    </row>
    <row r="90" spans="1:11" ht="20.25">
      <c r="A90" s="46">
        <v>58</v>
      </c>
      <c r="B90" s="47"/>
      <c r="C90" s="48" t="s">
        <v>372</v>
      </c>
      <c r="D90" s="46" t="s">
        <v>163</v>
      </c>
      <c r="E90" s="52">
        <v>25</v>
      </c>
      <c r="F90" s="132">
        <v>4.3</v>
      </c>
      <c r="G90" s="56">
        <v>12</v>
      </c>
      <c r="H90" s="52">
        <v>26</v>
      </c>
      <c r="I90" s="48">
        <v>0.1</v>
      </c>
      <c r="J90" s="63">
        <v>18</v>
      </c>
      <c r="K90" s="130" t="e">
        <f ca="1">INDEX(INDIRECT(#REF!&amp;"!$1:$1048576"),MATCH(#REF!,INDIRECT(#REF!&amp;"!$A:$A"),0),MATCH(#REF!,INDIRECT(#REF!&amp;"!$1:$1"),0))</f>
        <v>#REF!</v>
      </c>
    </row>
    <row r="91" spans="1:11" ht="20.25">
      <c r="A91" s="46">
        <v>59</v>
      </c>
      <c r="B91" s="47"/>
      <c r="C91" s="48" t="s">
        <v>373</v>
      </c>
      <c r="D91" s="46" t="s">
        <v>163</v>
      </c>
      <c r="E91" s="52">
        <v>25</v>
      </c>
      <c r="F91" s="60">
        <v>3.2</v>
      </c>
      <c r="G91" s="56">
        <v>17</v>
      </c>
      <c r="H91" s="52">
        <v>26</v>
      </c>
      <c r="I91" s="48">
        <v>1.8</v>
      </c>
      <c r="J91" s="63">
        <v>13</v>
      </c>
      <c r="K91" s="130" t="e">
        <f ca="1">INDEX(INDIRECT(#REF!&amp;"!$1:$1048576"),MATCH(#REF!,INDIRECT(#REF!&amp;"!$A:$A"),0),MATCH(#REF!,INDIRECT(#REF!&amp;"!$1:$1"),0))</f>
        <v>#REF!</v>
      </c>
    </row>
    <row r="92" spans="1:11" ht="20.25">
      <c r="A92" s="46"/>
      <c r="B92" s="47"/>
      <c r="C92" s="48"/>
      <c r="D92" s="49"/>
      <c r="E92" s="52"/>
      <c r="F92" s="60"/>
      <c r="G92" s="56"/>
      <c r="H92" s="52"/>
      <c r="I92" s="60"/>
      <c r="J92" s="58"/>
      <c r="K92" s="53"/>
    </row>
    <row r="93" spans="1:11" ht="20.25">
      <c r="A93" s="46">
        <v>60</v>
      </c>
      <c r="B93" s="47"/>
      <c r="C93" s="48" t="s">
        <v>374</v>
      </c>
      <c r="D93" s="49" t="s">
        <v>163</v>
      </c>
      <c r="E93" s="52"/>
      <c r="F93" s="61"/>
      <c r="G93" s="56"/>
      <c r="H93" s="52">
        <v>26</v>
      </c>
      <c r="I93" s="48">
        <v>14.81</v>
      </c>
      <c r="J93" s="63">
        <v>42</v>
      </c>
      <c r="K93" s="69" t="e">
        <f ca="1">INDEX(INDIRECT(#REF!&amp;"!$1:$1048576"),MATCH(#REF!,INDIRECT(#REF!&amp;"!$A:$A"),0),MATCH(#REF!,INDIRECT(#REF!&amp;"!$1:$1"),0))</f>
        <v>#REF!</v>
      </c>
    </row>
    <row r="94" spans="1:11" ht="20.25">
      <c r="A94" s="46">
        <v>61</v>
      </c>
      <c r="B94" s="47"/>
      <c r="C94" s="48" t="s">
        <v>375</v>
      </c>
      <c r="D94" s="49" t="s">
        <v>163</v>
      </c>
      <c r="E94" s="52"/>
      <c r="F94" s="61"/>
      <c r="G94" s="56"/>
      <c r="H94" s="52">
        <v>26</v>
      </c>
      <c r="I94" s="48">
        <v>84.13</v>
      </c>
      <c r="J94" s="63">
        <v>4</v>
      </c>
      <c r="K94" s="69" t="e">
        <f ca="1">INDEX(INDIRECT(#REF!&amp;"!$1:$1048576"),MATCH(#REF!,INDIRECT(#REF!&amp;"!$A:$A"),0),MATCH(#REF!,INDIRECT(#REF!&amp;"!$1:$1"),0))</f>
        <v>#REF!</v>
      </c>
    </row>
    <row r="95" spans="1:11" ht="20.25">
      <c r="A95" s="46">
        <v>62</v>
      </c>
      <c r="B95" s="47"/>
      <c r="C95" s="48" t="s">
        <v>376</v>
      </c>
      <c r="D95" s="49" t="s">
        <v>163</v>
      </c>
      <c r="E95" s="57">
        <v>23</v>
      </c>
      <c r="F95" s="133">
        <v>64.069999999999993</v>
      </c>
      <c r="G95" s="56">
        <v>2</v>
      </c>
      <c r="H95" s="52">
        <v>26</v>
      </c>
      <c r="I95" s="48">
        <v>63.88</v>
      </c>
      <c r="J95" s="63">
        <v>2</v>
      </c>
      <c r="K95" s="69" t="e">
        <f ca="1">INDEX(INDIRECT(#REF!&amp;"!$1:$1048576"),MATCH(#REF!,INDIRECT(#REF!&amp;"!$A:$A"),0),MATCH(#REF!,INDIRECT(#REF!&amp;"!$1:$1"),0))</f>
        <v>#REF!</v>
      </c>
    </row>
    <row r="96" spans="1:11" ht="20.25">
      <c r="A96" s="46">
        <v>63</v>
      </c>
      <c r="B96" s="47"/>
      <c r="C96" s="48" t="s">
        <v>377</v>
      </c>
      <c r="D96" s="49" t="s">
        <v>163</v>
      </c>
      <c r="E96" s="52">
        <v>23</v>
      </c>
      <c r="F96" s="68">
        <v>0.6</v>
      </c>
      <c r="G96" s="56">
        <v>42</v>
      </c>
      <c r="H96" s="52">
        <v>26</v>
      </c>
      <c r="I96" s="82">
        <v>0.59</v>
      </c>
      <c r="J96" s="63">
        <v>43</v>
      </c>
      <c r="K96" s="69" t="e">
        <f ca="1">INDEX(INDIRECT(#REF!&amp;"!$1:$1048576"),MATCH(#REF!,INDIRECT(#REF!&amp;"!$A:$A"),0),MATCH(#REF!,INDIRECT(#REF!&amp;"!$1:$1"),0))</f>
        <v>#REF!</v>
      </c>
    </row>
    <row r="97" spans="1:11" ht="20.25">
      <c r="A97" s="46">
        <v>64</v>
      </c>
      <c r="B97" s="47"/>
      <c r="C97" s="48" t="s">
        <v>378</v>
      </c>
      <c r="D97" s="49" t="s">
        <v>163</v>
      </c>
      <c r="E97" s="52">
        <v>23</v>
      </c>
      <c r="F97" s="60">
        <v>0.08</v>
      </c>
      <c r="G97" s="56">
        <v>47</v>
      </c>
      <c r="H97" s="52">
        <v>26</v>
      </c>
      <c r="I97" s="48">
        <v>0.08</v>
      </c>
      <c r="J97" s="63">
        <v>47</v>
      </c>
      <c r="K97" s="69" t="e">
        <f ca="1">INDEX(INDIRECT(#REF!&amp;"!$1:$1048576"),MATCH(#REF!,INDIRECT(#REF!&amp;"!$A:$A"),0),MATCH(#REF!,INDIRECT(#REF!&amp;"!$1:$1"),0))</f>
        <v>#REF!</v>
      </c>
    </row>
    <row r="98" spans="1:11" ht="20.25">
      <c r="A98" s="46"/>
      <c r="B98" s="47"/>
      <c r="C98" s="48"/>
      <c r="D98" s="49"/>
      <c r="E98" s="52"/>
      <c r="F98" s="60"/>
      <c r="G98" s="56"/>
      <c r="H98" s="52"/>
      <c r="I98" s="60"/>
      <c r="J98" s="58"/>
      <c r="K98" s="53"/>
    </row>
    <row r="99" spans="1:11" ht="20.25">
      <c r="A99" s="46">
        <v>65</v>
      </c>
      <c r="B99" s="47"/>
      <c r="C99" s="48" t="s">
        <v>379</v>
      </c>
      <c r="D99" s="46" t="s">
        <v>169</v>
      </c>
      <c r="E99" s="52"/>
      <c r="F99" s="60"/>
      <c r="G99" s="56"/>
      <c r="H99" s="52">
        <v>26</v>
      </c>
      <c r="I99" s="48">
        <v>9.19</v>
      </c>
      <c r="J99" s="63">
        <v>47</v>
      </c>
      <c r="K99" s="69" t="e">
        <f ca="1">INDEX(INDIRECT(#REF!&amp;"!$1:$1048576"),MATCH(#REF!,INDIRECT(#REF!&amp;"!$A:$A"),0),MATCH(#REF!,INDIRECT(#REF!&amp;"!$1:$1"),0))</f>
        <v>#REF!</v>
      </c>
    </row>
    <row r="100" spans="1:11" ht="20.25">
      <c r="A100" s="46">
        <v>66</v>
      </c>
      <c r="B100" s="47"/>
      <c r="C100" s="48" t="s">
        <v>380</v>
      </c>
      <c r="D100" s="46" t="s">
        <v>169</v>
      </c>
      <c r="E100" s="52"/>
      <c r="F100" s="60"/>
      <c r="G100" s="56"/>
      <c r="H100" s="52">
        <v>26</v>
      </c>
      <c r="I100" s="48">
        <v>8.2100000000000009</v>
      </c>
      <c r="J100" s="63">
        <v>40</v>
      </c>
      <c r="K100" s="69" t="e">
        <f ca="1">INDEX(INDIRECT(#REF!&amp;"!$1:$1048576"),MATCH(#REF!,INDIRECT(#REF!&amp;"!$A:$A"),0),MATCH(#REF!,INDIRECT(#REF!&amp;"!$1:$1"),0))</f>
        <v>#REF!</v>
      </c>
    </row>
    <row r="101" spans="1:11" ht="20.25">
      <c r="A101" s="46">
        <v>67</v>
      </c>
      <c r="B101" s="47"/>
      <c r="C101" s="48" t="s">
        <v>381</v>
      </c>
      <c r="D101" s="46" t="s">
        <v>163</v>
      </c>
      <c r="E101" s="52">
        <v>23</v>
      </c>
      <c r="F101" s="60">
        <v>17.239999999999998</v>
      </c>
      <c r="G101" s="56">
        <v>2</v>
      </c>
      <c r="H101" s="52">
        <v>26</v>
      </c>
      <c r="I101" s="48">
        <v>16.670000000000002</v>
      </c>
      <c r="J101" s="63">
        <v>2</v>
      </c>
      <c r="K101" s="69" t="e">
        <f ca="1">INDEX(INDIRECT(#REF!&amp;"!$1:$1048576"),MATCH(#REF!,INDIRECT(#REF!&amp;"!$A:$A"),0),MATCH(#REF!,INDIRECT(#REF!&amp;"!$1:$1"),0))</f>
        <v>#REF!</v>
      </c>
    </row>
    <row r="102" spans="1:11" ht="20.25">
      <c r="A102" s="46">
        <v>68</v>
      </c>
      <c r="B102" s="47"/>
      <c r="C102" s="48" t="s">
        <v>382</v>
      </c>
      <c r="D102" s="46" t="s">
        <v>163</v>
      </c>
      <c r="E102" s="66">
        <v>23</v>
      </c>
      <c r="F102" s="51">
        <v>12.14</v>
      </c>
      <c r="G102" s="71">
        <v>39</v>
      </c>
      <c r="H102" s="52">
        <v>26</v>
      </c>
      <c r="I102" s="48">
        <v>12.13</v>
      </c>
      <c r="J102" s="63">
        <v>36</v>
      </c>
      <c r="K102" s="69" t="e">
        <f ca="1">INDEX(INDIRECT(#REF!&amp;"!$1:$1048576"),MATCH(#REF!,INDIRECT(#REF!&amp;"!$A:$A"),0),MATCH(#REF!,INDIRECT(#REF!&amp;"!$1:$1"),0))</f>
        <v>#REF!</v>
      </c>
    </row>
    <row r="103" spans="1:11" ht="20.25">
      <c r="A103" s="46">
        <v>69</v>
      </c>
      <c r="B103" s="47"/>
      <c r="C103" s="48" t="s">
        <v>383</v>
      </c>
      <c r="D103" s="46" t="s">
        <v>163</v>
      </c>
      <c r="E103" s="66">
        <v>23</v>
      </c>
      <c r="F103" s="51">
        <v>4.78</v>
      </c>
      <c r="G103" s="71">
        <v>47</v>
      </c>
      <c r="H103" s="52">
        <v>26</v>
      </c>
      <c r="I103" s="48">
        <v>5.16</v>
      </c>
      <c r="J103" s="63">
        <v>47</v>
      </c>
      <c r="K103" s="69" t="e">
        <f ca="1">INDEX(INDIRECT(#REF!&amp;"!$1:$1048576"),MATCH(#REF!,INDIRECT(#REF!&amp;"!$A:$A"),0),MATCH(#REF!,INDIRECT(#REF!&amp;"!$1:$1"),0))</f>
        <v>#REF!</v>
      </c>
    </row>
    <row r="104" spans="1:11" ht="20.25">
      <c r="A104" s="46"/>
      <c r="B104" s="47"/>
      <c r="C104" s="48"/>
      <c r="D104" s="49"/>
      <c r="E104" s="52"/>
      <c r="F104" s="60"/>
      <c r="G104" s="56"/>
      <c r="H104" s="52"/>
      <c r="I104" s="60"/>
      <c r="J104" s="58"/>
      <c r="K104" s="53"/>
    </row>
    <row r="105" spans="1:11" ht="20.25">
      <c r="A105" s="46">
        <v>70</v>
      </c>
      <c r="B105" s="47"/>
      <c r="C105" s="48" t="s">
        <v>384</v>
      </c>
      <c r="D105" s="46" t="s">
        <v>185</v>
      </c>
      <c r="E105" s="52">
        <v>26</v>
      </c>
      <c r="F105" s="60">
        <v>354.2</v>
      </c>
      <c r="G105" s="56">
        <v>18</v>
      </c>
      <c r="H105" s="52">
        <v>27</v>
      </c>
      <c r="I105" s="48">
        <v>372.2</v>
      </c>
      <c r="J105" s="63">
        <v>17</v>
      </c>
      <c r="K105" s="73" t="e">
        <f ca="1">INDEX(INDIRECT(#REF!&amp;"!$1:$1048576"),MATCH(#REF!,INDIRECT(#REF!&amp;"!$A:$A"),0),MATCH(#REF!,INDIRECT(#REF!&amp;"!$1:$1"),0))</f>
        <v>#REF!</v>
      </c>
    </row>
    <row r="106" spans="1:11" ht="20.25">
      <c r="A106" s="46">
        <v>71</v>
      </c>
      <c r="B106" s="47"/>
      <c r="C106" s="48" t="s">
        <v>385</v>
      </c>
      <c r="D106" s="46" t="s">
        <v>163</v>
      </c>
      <c r="E106" s="127">
        <v>27</v>
      </c>
      <c r="F106" s="72">
        <v>4</v>
      </c>
      <c r="G106" s="125">
        <v>46</v>
      </c>
      <c r="H106" s="52">
        <v>28</v>
      </c>
      <c r="I106" s="77">
        <v>3.9</v>
      </c>
      <c r="J106" s="63">
        <v>46</v>
      </c>
      <c r="K106" s="64" t="e">
        <f ca="1">INDEX(INDIRECT(#REF!&amp;"!$1:$1048576"),MATCH(#REF!,INDIRECT(#REF!&amp;"!$A:$A"),0),MATCH(#REF!,INDIRECT(#REF!&amp;"!$1:$1"),0))</f>
        <v>#REF!</v>
      </c>
    </row>
    <row r="107" spans="1:11" ht="20.25">
      <c r="A107" s="46">
        <v>72</v>
      </c>
      <c r="B107" s="47"/>
      <c r="C107" s="48" t="s">
        <v>386</v>
      </c>
      <c r="D107" s="46" t="s">
        <v>185</v>
      </c>
      <c r="E107" s="123">
        <v>26</v>
      </c>
      <c r="F107" s="72">
        <v>339.9</v>
      </c>
      <c r="G107" s="125">
        <v>6</v>
      </c>
      <c r="H107" s="52">
        <v>27</v>
      </c>
      <c r="I107" s="77">
        <v>359.8</v>
      </c>
      <c r="J107" s="63">
        <v>6</v>
      </c>
      <c r="K107" s="64" t="e">
        <f ca="1">INDEX(INDIRECT(#REF!&amp;"!$1:$1048576"),MATCH(#REF!,INDIRECT(#REF!&amp;"!$A:$A"),0),MATCH(#REF!,INDIRECT(#REF!&amp;"!$1:$1"),0))</f>
        <v>#REF!</v>
      </c>
    </row>
    <row r="108" spans="1:11" ht="20.25">
      <c r="A108" s="46">
        <v>73</v>
      </c>
      <c r="B108" s="47"/>
      <c r="C108" s="48" t="s">
        <v>387</v>
      </c>
      <c r="D108" s="46" t="s">
        <v>228</v>
      </c>
      <c r="E108" s="52">
        <v>27</v>
      </c>
      <c r="F108" s="72">
        <v>11087</v>
      </c>
      <c r="G108" s="56">
        <v>33</v>
      </c>
      <c r="H108" s="52">
        <v>28</v>
      </c>
      <c r="I108" s="72">
        <v>10968.6</v>
      </c>
      <c r="J108" s="63">
        <v>33</v>
      </c>
      <c r="K108" s="64" t="e">
        <f ca="1">INDEX(INDIRECT(#REF!&amp;"!$1:$1048576"),MATCH(#REF!,INDIRECT(#REF!&amp;"!$A:$A"),0),MATCH(#REF!,INDIRECT(#REF!&amp;"!$1:$1"),0))</f>
        <v>#REF!</v>
      </c>
    </row>
    <row r="109" spans="1:11" ht="20.25">
      <c r="A109" s="46">
        <v>74</v>
      </c>
      <c r="B109" s="47"/>
      <c r="C109" s="48" t="s">
        <v>388</v>
      </c>
      <c r="D109" s="46" t="s">
        <v>185</v>
      </c>
      <c r="E109" s="52">
        <v>26</v>
      </c>
      <c r="F109" s="72">
        <v>2219.5</v>
      </c>
      <c r="G109" s="56">
        <v>46</v>
      </c>
      <c r="H109" s="52">
        <v>27</v>
      </c>
      <c r="I109" s="77">
        <v>2277.9</v>
      </c>
      <c r="J109" s="63">
        <v>45</v>
      </c>
      <c r="K109" s="64" t="e">
        <f ca="1">INDEX(INDIRECT(#REF!&amp;"!$1:$1048576"),MATCH(#REF!,INDIRECT(#REF!&amp;"!$A:$A"),0),MATCH(#REF!,INDIRECT(#REF!&amp;"!$1:$1"),0))</f>
        <v>#REF!</v>
      </c>
    </row>
    <row r="110" spans="1:11" ht="20.25">
      <c r="A110" s="46"/>
      <c r="B110" s="47"/>
      <c r="C110" s="48"/>
      <c r="D110" s="49"/>
      <c r="E110" s="52"/>
      <c r="F110" s="51"/>
      <c r="G110" s="71"/>
      <c r="H110" s="66"/>
      <c r="I110" s="51"/>
      <c r="J110" s="53"/>
      <c r="K110" s="53"/>
    </row>
    <row r="111" spans="1:11" ht="20.25">
      <c r="A111" s="46">
        <v>75</v>
      </c>
      <c r="B111" s="47"/>
      <c r="C111" s="48" t="s">
        <v>389</v>
      </c>
      <c r="D111" s="46" t="s">
        <v>180</v>
      </c>
      <c r="E111" s="66">
        <v>26</v>
      </c>
      <c r="F111" s="51">
        <v>504.3</v>
      </c>
      <c r="G111" s="71">
        <v>47</v>
      </c>
      <c r="H111" s="52">
        <v>27</v>
      </c>
      <c r="I111" s="48">
        <v>476.1</v>
      </c>
      <c r="J111" s="63">
        <v>46</v>
      </c>
      <c r="K111" s="64" t="e">
        <f ca="1">INDEX(INDIRECT(#REF!&amp;"!$1:$1048576"),MATCH(#REF!,INDIRECT(#REF!&amp;"!$A:$A"),0),MATCH(#REF!,INDIRECT(#REF!&amp;"!$1:$1"),0))</f>
        <v>#REF!</v>
      </c>
    </row>
    <row r="112" spans="1:11" ht="20.25">
      <c r="A112" s="46">
        <v>76</v>
      </c>
      <c r="B112" s="47"/>
      <c r="C112" s="48" t="s">
        <v>390</v>
      </c>
      <c r="D112" s="46" t="s">
        <v>185</v>
      </c>
      <c r="E112" s="66">
        <v>23</v>
      </c>
      <c r="F112" s="134">
        <v>2122</v>
      </c>
      <c r="G112" s="71">
        <v>43</v>
      </c>
      <c r="H112" s="52">
        <v>25</v>
      </c>
      <c r="I112" s="77">
        <v>2252.9</v>
      </c>
      <c r="J112" s="63">
        <v>41</v>
      </c>
      <c r="K112" s="64" t="e">
        <f ca="1">INDEX(INDIRECT(#REF!&amp;"!$1:$1048576"),MATCH(#REF!,INDIRECT(#REF!&amp;"!$A:$A"),0),MATCH(#REF!,INDIRECT(#REF!&amp;"!$1:$1"),0))</f>
        <v>#REF!</v>
      </c>
    </row>
    <row r="113" spans="1:11" ht="20.25">
      <c r="A113" s="46">
        <v>77</v>
      </c>
      <c r="B113" s="47"/>
      <c r="C113" s="48" t="s">
        <v>391</v>
      </c>
      <c r="D113" s="46" t="s">
        <v>180</v>
      </c>
      <c r="E113" s="57">
        <v>23</v>
      </c>
      <c r="F113" s="60">
        <v>124.1</v>
      </c>
      <c r="G113" s="56">
        <v>46</v>
      </c>
      <c r="H113" s="52">
        <v>25</v>
      </c>
      <c r="I113" s="48">
        <v>137.9</v>
      </c>
      <c r="J113" s="63">
        <v>44</v>
      </c>
      <c r="K113" s="64" t="e">
        <f ca="1">INDEX(INDIRECT(#REF!&amp;"!$1:$1048576"),MATCH(#REF!,INDIRECT(#REF!&amp;"!$A:$A"),0),MATCH(#REF!,INDIRECT(#REF!&amp;"!$1:$1"),0))</f>
        <v>#REF!</v>
      </c>
    </row>
    <row r="114" spans="1:11" ht="20.25">
      <c r="A114" s="46">
        <v>78</v>
      </c>
      <c r="B114" s="47"/>
      <c r="C114" s="48" t="s">
        <v>392</v>
      </c>
      <c r="D114" s="46" t="s">
        <v>185</v>
      </c>
      <c r="E114" s="57">
        <v>27</v>
      </c>
      <c r="F114" s="75">
        <v>355.7</v>
      </c>
      <c r="G114" s="71">
        <v>34</v>
      </c>
      <c r="H114" s="52">
        <v>28</v>
      </c>
      <c r="I114" s="48">
        <v>364.5</v>
      </c>
      <c r="J114" s="63">
        <v>34</v>
      </c>
      <c r="K114" s="64" t="e">
        <f ca="1">INDEX(INDIRECT(#REF!&amp;"!$1:$1048576"),MATCH(#REF!,INDIRECT(#REF!&amp;"!$A:$A"),0),MATCH(#REF!,INDIRECT(#REF!&amp;"!$1:$1"),0))</f>
        <v>#REF!</v>
      </c>
    </row>
    <row r="115" spans="1:11" ht="20.25">
      <c r="A115" s="46">
        <v>79</v>
      </c>
      <c r="B115" s="47"/>
      <c r="C115" s="48" t="s">
        <v>393</v>
      </c>
      <c r="D115" s="46" t="s">
        <v>185</v>
      </c>
      <c r="E115" s="57">
        <v>27</v>
      </c>
      <c r="F115" s="51">
        <v>113.8</v>
      </c>
      <c r="G115" s="71">
        <v>39</v>
      </c>
      <c r="H115" s="52">
        <v>28</v>
      </c>
      <c r="I115" s="48">
        <v>115.6</v>
      </c>
      <c r="J115" s="63">
        <v>39</v>
      </c>
      <c r="K115" s="64" t="e">
        <f ca="1">INDEX(INDIRECT(#REF!&amp;"!$1:$1048576"),MATCH(#REF!,INDIRECT(#REF!&amp;"!$A:$A"),0),MATCH(#REF!,INDIRECT(#REF!&amp;"!$1:$1"),0))</f>
        <v>#REF!</v>
      </c>
    </row>
    <row r="116" spans="1:11" ht="20.25">
      <c r="A116" s="46"/>
      <c r="B116" s="47"/>
      <c r="C116" s="48"/>
      <c r="D116" s="49"/>
      <c r="E116" s="57"/>
      <c r="F116" s="51"/>
      <c r="G116" s="71"/>
      <c r="H116" s="66"/>
      <c r="I116" s="51"/>
      <c r="J116" s="53"/>
      <c r="K116" s="53"/>
    </row>
    <row r="117" spans="1:11" ht="20.25">
      <c r="A117" s="46">
        <v>80</v>
      </c>
      <c r="B117" s="47"/>
      <c r="C117" s="48" t="s">
        <v>394</v>
      </c>
      <c r="D117" s="46" t="s">
        <v>319</v>
      </c>
      <c r="E117" s="57">
        <v>27</v>
      </c>
      <c r="F117" s="51">
        <v>99.2</v>
      </c>
      <c r="G117" s="71">
        <v>16</v>
      </c>
      <c r="H117" s="52">
        <v>28</v>
      </c>
      <c r="I117" s="48">
        <v>99.2</v>
      </c>
      <c r="J117" s="63">
        <v>17</v>
      </c>
      <c r="K117" s="130" t="e">
        <f ca="1">INDEX(INDIRECT(#REF!&amp;"!$1:$1048576"),MATCH(#REF!,INDIRECT(#REF!&amp;"!$A:$A"),0),MATCH(#REF!,INDIRECT(#REF!&amp;"!$1:$1"),0))</f>
        <v>#REF!</v>
      </c>
    </row>
    <row r="118" spans="1:11" ht="20.25">
      <c r="A118" s="46">
        <v>81</v>
      </c>
      <c r="B118" s="47"/>
      <c r="C118" s="48" t="s">
        <v>395</v>
      </c>
      <c r="D118" s="46" t="s">
        <v>319</v>
      </c>
      <c r="E118" s="57">
        <v>27</v>
      </c>
      <c r="F118" s="75">
        <v>100.1</v>
      </c>
      <c r="G118" s="71">
        <v>16</v>
      </c>
      <c r="H118" s="52">
        <v>28</v>
      </c>
      <c r="I118" s="48">
        <v>100.1</v>
      </c>
      <c r="J118" s="63">
        <v>13</v>
      </c>
      <c r="K118" s="130" t="e">
        <f ca="1">INDEX(INDIRECT(#REF!&amp;"!$1:$1048576"),MATCH(#REF!,INDIRECT(#REF!&amp;"!$A:$A"),0),MATCH(#REF!,INDIRECT(#REF!&amp;"!$1:$1"),0))</f>
        <v>#REF!</v>
      </c>
    </row>
    <row r="119" spans="1:11" ht="20.25">
      <c r="A119" s="46">
        <v>82</v>
      </c>
      <c r="B119" s="87"/>
      <c r="C119" s="48" t="s">
        <v>396</v>
      </c>
      <c r="D119" s="46" t="s">
        <v>319</v>
      </c>
      <c r="E119" s="57">
        <v>27</v>
      </c>
      <c r="F119" s="51">
        <v>102.8</v>
      </c>
      <c r="G119" s="71">
        <v>4</v>
      </c>
      <c r="H119" s="52">
        <v>28</v>
      </c>
      <c r="I119" s="48">
        <v>102.6</v>
      </c>
      <c r="J119" s="63">
        <v>5</v>
      </c>
      <c r="K119" s="130" t="e">
        <f ca="1">INDEX(INDIRECT(#REF!&amp;"!$1:$1048576"),MATCH(#REF!,INDIRECT(#REF!&amp;"!$A:$A"),0),MATCH(#REF!,INDIRECT(#REF!&amp;"!$1:$1"),0))</f>
        <v>#REF!</v>
      </c>
    </row>
    <row r="120" spans="1:11" ht="20.25">
      <c r="A120" s="46">
        <v>83</v>
      </c>
      <c r="B120" s="47"/>
      <c r="C120" s="48" t="s">
        <v>397</v>
      </c>
      <c r="D120" s="46" t="s">
        <v>319</v>
      </c>
      <c r="E120" s="57">
        <v>27</v>
      </c>
      <c r="F120" s="75">
        <v>88.6</v>
      </c>
      <c r="G120" s="71">
        <v>34</v>
      </c>
      <c r="H120" s="52">
        <v>28</v>
      </c>
      <c r="I120" s="48">
        <v>88.9</v>
      </c>
      <c r="J120" s="63">
        <v>24</v>
      </c>
      <c r="K120" s="130" t="e">
        <f ca="1">INDEX(INDIRECT(#REF!&amp;"!$1:$1048576"),MATCH(#REF!,INDIRECT(#REF!&amp;"!$A:$A"),0),MATCH(#REF!,INDIRECT(#REF!&amp;"!$1:$1"),0))</f>
        <v>#REF!</v>
      </c>
    </row>
    <row r="121" spans="1:11" ht="20.25">
      <c r="A121" s="46">
        <v>84</v>
      </c>
      <c r="B121" s="47"/>
      <c r="C121" s="48" t="s">
        <v>398</v>
      </c>
      <c r="D121" s="46" t="s">
        <v>319</v>
      </c>
      <c r="E121" s="57">
        <v>27</v>
      </c>
      <c r="F121" s="135">
        <v>99.5</v>
      </c>
      <c r="G121" s="90">
        <v>29</v>
      </c>
      <c r="H121" s="52">
        <v>28</v>
      </c>
      <c r="I121" s="48">
        <v>102.6</v>
      </c>
      <c r="J121" s="63">
        <v>20</v>
      </c>
      <c r="K121" s="130" t="e">
        <f ca="1">INDEX(INDIRECT(#REF!&amp;"!$1:$1048576"),MATCH(#REF!,INDIRECT(#REF!&amp;"!$A:$A"),0),MATCH(#REF!,INDIRECT(#REF!&amp;"!$1:$1"),0))</f>
        <v>#REF!</v>
      </c>
    </row>
    <row r="122" spans="1:11" ht="20.25">
      <c r="A122" s="46"/>
      <c r="B122" s="47"/>
      <c r="C122" s="54"/>
      <c r="D122" s="49"/>
      <c r="E122" s="57"/>
      <c r="F122" s="51"/>
      <c r="G122" s="71"/>
      <c r="H122" s="66"/>
      <c r="I122" s="51"/>
      <c r="J122" s="53"/>
      <c r="K122" s="130"/>
    </row>
    <row r="123" spans="1:11" ht="20.25">
      <c r="A123" s="46">
        <v>85</v>
      </c>
      <c r="B123" s="47"/>
      <c r="C123" s="48" t="s">
        <v>399</v>
      </c>
      <c r="D123" s="46" t="s">
        <v>319</v>
      </c>
      <c r="E123" s="57">
        <v>27</v>
      </c>
      <c r="F123" s="51">
        <v>98.8</v>
      </c>
      <c r="G123" s="71">
        <v>33</v>
      </c>
      <c r="H123" s="52">
        <v>28</v>
      </c>
      <c r="I123" s="48">
        <v>98.2</v>
      </c>
      <c r="J123" s="63">
        <v>34</v>
      </c>
      <c r="K123" s="130" t="e">
        <f ca="1">INDEX(INDIRECT(#REF!&amp;"!$1:$1048576"),MATCH(#REF!,INDIRECT(#REF!&amp;"!$A:$A"),0),MATCH(#REF!,INDIRECT(#REF!&amp;"!$1:$1"),0))</f>
        <v>#REF!</v>
      </c>
    </row>
    <row r="124" spans="1:11" ht="20.25">
      <c r="A124" s="46">
        <v>86</v>
      </c>
      <c r="B124" s="47"/>
      <c r="C124" s="48" t="s">
        <v>400</v>
      </c>
      <c r="D124" s="46" t="s">
        <v>319</v>
      </c>
      <c r="E124" s="57">
        <v>27</v>
      </c>
      <c r="F124" s="51">
        <v>98.4</v>
      </c>
      <c r="G124" s="71">
        <v>30</v>
      </c>
      <c r="H124" s="52">
        <v>28</v>
      </c>
      <c r="I124" s="136">
        <v>102</v>
      </c>
      <c r="J124" s="63">
        <v>19</v>
      </c>
      <c r="K124" s="130" t="e">
        <f ca="1">INDEX(INDIRECT(#REF!&amp;"!$1:$1048576"),MATCH(#REF!,INDIRECT(#REF!&amp;"!$A:$A"),0),MATCH(#REF!,INDIRECT(#REF!&amp;"!$1:$1"),0))</f>
        <v>#REF!</v>
      </c>
    </row>
    <row r="125" spans="1:11" ht="20.25">
      <c r="A125" s="46">
        <v>87</v>
      </c>
      <c r="B125" s="92"/>
      <c r="C125" s="48" t="s">
        <v>401</v>
      </c>
      <c r="D125" s="46" t="s">
        <v>319</v>
      </c>
      <c r="E125" s="57">
        <v>27</v>
      </c>
      <c r="F125" s="67">
        <v>101.5</v>
      </c>
      <c r="G125" s="60">
        <v>7</v>
      </c>
      <c r="H125" s="52">
        <v>28</v>
      </c>
      <c r="I125" s="77">
        <v>100.8</v>
      </c>
      <c r="J125" s="63">
        <v>12</v>
      </c>
      <c r="K125" s="130" t="e">
        <f ca="1">INDEX(INDIRECT(#REF!&amp;"!$1:$1048576"),MATCH(#REF!,INDIRECT(#REF!&amp;"!$A:$A"),0),MATCH(#REF!,INDIRECT(#REF!&amp;"!$1:$1"),0))</f>
        <v>#REF!</v>
      </c>
    </row>
    <row r="126" spans="1:11" ht="20.25">
      <c r="A126" s="46">
        <v>88</v>
      </c>
      <c r="B126" s="92"/>
      <c r="C126" s="48" t="s">
        <v>402</v>
      </c>
      <c r="D126" s="46" t="s">
        <v>319</v>
      </c>
      <c r="E126" s="57">
        <v>27</v>
      </c>
      <c r="F126" s="67">
        <v>99.4</v>
      </c>
      <c r="G126" s="71">
        <v>26</v>
      </c>
      <c r="H126" s="52">
        <v>28</v>
      </c>
      <c r="I126" s="48">
        <v>97.5</v>
      </c>
      <c r="J126" s="63">
        <v>39</v>
      </c>
      <c r="K126" s="130" t="e">
        <f ca="1">INDEX(INDIRECT(#REF!&amp;"!$1:$1048576"),MATCH(#REF!,INDIRECT(#REF!&amp;"!$A:$A"),0),MATCH(#REF!,INDIRECT(#REF!&amp;"!$1:$1"),0))</f>
        <v>#REF!</v>
      </c>
    </row>
    <row r="127" spans="1:11" ht="20.25">
      <c r="A127" s="46">
        <v>89</v>
      </c>
      <c r="B127" s="47"/>
      <c r="C127" s="48" t="s">
        <v>403</v>
      </c>
      <c r="D127" s="46" t="s">
        <v>319</v>
      </c>
      <c r="E127" s="57">
        <v>27</v>
      </c>
      <c r="F127" s="67">
        <v>94.4</v>
      </c>
      <c r="G127" s="56">
        <v>24</v>
      </c>
      <c r="H127" s="52">
        <v>28</v>
      </c>
      <c r="I127" s="48">
        <v>93.6</v>
      </c>
      <c r="J127" s="63">
        <v>27</v>
      </c>
      <c r="K127" s="130" t="e">
        <f ca="1">INDEX(INDIRECT(#REF!&amp;"!$1:$1048576"),MATCH(#REF!,INDIRECT(#REF!&amp;"!$A:$A"),0),MATCH(#REF!,INDIRECT(#REF!&amp;"!$1:$1"),0))</f>
        <v>#REF!</v>
      </c>
    </row>
    <row r="128" spans="1:11" ht="20.25">
      <c r="A128" s="46"/>
      <c r="B128" s="47"/>
      <c r="C128" s="54"/>
      <c r="D128" s="49"/>
      <c r="E128" s="57"/>
      <c r="F128" s="60"/>
      <c r="G128" s="56"/>
      <c r="H128" s="57"/>
      <c r="I128" s="67"/>
      <c r="J128" s="58"/>
      <c r="K128" s="130"/>
    </row>
    <row r="129" spans="1:11" ht="20.25">
      <c r="A129" s="46">
        <v>90</v>
      </c>
      <c r="B129" s="47"/>
      <c r="C129" s="48" t="s">
        <v>404</v>
      </c>
      <c r="D129" s="46" t="s">
        <v>319</v>
      </c>
      <c r="E129" s="57">
        <v>27</v>
      </c>
      <c r="F129" s="72">
        <v>96.7</v>
      </c>
      <c r="G129" s="56">
        <v>28</v>
      </c>
      <c r="H129" s="52">
        <v>28</v>
      </c>
      <c r="I129" s="77">
        <v>96.8</v>
      </c>
      <c r="J129" s="63">
        <v>26</v>
      </c>
      <c r="K129" s="130" t="e">
        <f ca="1">INDEX(INDIRECT(#REF!&amp;"!$1:$1048576"),MATCH(#REF!,INDIRECT(#REF!&amp;"!$A:$A"),0),MATCH(#REF!,INDIRECT(#REF!&amp;"!$1:$1"),0))</f>
        <v>#REF!</v>
      </c>
    </row>
    <row r="130" spans="1:11" ht="20.25">
      <c r="A130" s="46">
        <v>91</v>
      </c>
      <c r="B130" s="47"/>
      <c r="C130" s="48" t="s">
        <v>405</v>
      </c>
      <c r="D130" s="46" t="s">
        <v>319</v>
      </c>
      <c r="E130" s="57">
        <v>27</v>
      </c>
      <c r="F130" s="60">
        <v>99.7</v>
      </c>
      <c r="G130" s="56">
        <v>27</v>
      </c>
      <c r="H130" s="52">
        <v>28</v>
      </c>
      <c r="I130" s="48">
        <v>100.5</v>
      </c>
      <c r="J130" s="63">
        <v>19</v>
      </c>
      <c r="K130" s="130" t="e">
        <f ca="1">INDEX(INDIRECT(#REF!&amp;"!$1:$1048576"),MATCH(#REF!,INDIRECT(#REF!&amp;"!$A:$A"),0),MATCH(#REF!,INDIRECT(#REF!&amp;"!$1:$1"),0))</f>
        <v>#REF!</v>
      </c>
    </row>
    <row r="131" spans="1:11" ht="20.25">
      <c r="A131" s="46">
        <v>92</v>
      </c>
      <c r="B131" s="47"/>
      <c r="C131" s="48" t="s">
        <v>406</v>
      </c>
      <c r="D131" s="46" t="s">
        <v>163</v>
      </c>
      <c r="E131" s="57">
        <v>27</v>
      </c>
      <c r="F131" s="48">
        <v>-1.5</v>
      </c>
      <c r="G131" s="56">
        <v>27</v>
      </c>
      <c r="H131" s="52">
        <v>28</v>
      </c>
      <c r="I131" s="48">
        <v>-1.1000000000000001</v>
      </c>
      <c r="J131" s="63">
        <v>21</v>
      </c>
      <c r="K131" s="130" t="e">
        <f ca="1">INDEX(INDIRECT(#REF!&amp;"!$1:$1048576"),MATCH(#REF!,INDIRECT(#REF!&amp;"!$A:$A"),0),MATCH(#REF!,INDIRECT(#REF!&amp;"!$1:$1"),0))</f>
        <v>#REF!</v>
      </c>
    </row>
    <row r="132" spans="1:11" ht="20.25">
      <c r="A132" s="46"/>
      <c r="B132" s="47"/>
      <c r="C132" s="48"/>
      <c r="D132" s="46"/>
      <c r="E132" s="52"/>
      <c r="F132" s="60"/>
      <c r="G132" s="56"/>
      <c r="H132" s="52"/>
      <c r="I132" s="48"/>
      <c r="J132" s="63"/>
      <c r="K132" s="130"/>
    </row>
    <row r="133" spans="1:11" ht="20.25">
      <c r="A133" s="46"/>
      <c r="B133" s="47"/>
      <c r="C133" s="48"/>
      <c r="D133" s="49"/>
      <c r="E133" s="52"/>
      <c r="F133" s="60"/>
      <c r="G133" s="56"/>
      <c r="H133" s="52"/>
      <c r="I133" s="67"/>
      <c r="J133" s="58"/>
      <c r="K133" s="137"/>
    </row>
    <row r="134" spans="1:11" ht="20.25">
      <c r="A134" s="46"/>
      <c r="B134" s="47"/>
      <c r="C134" s="48"/>
      <c r="D134" s="49"/>
      <c r="E134" s="52"/>
      <c r="F134" s="60"/>
      <c r="G134" s="56"/>
      <c r="H134" s="52"/>
      <c r="I134" s="67"/>
      <c r="J134" s="58"/>
      <c r="K134" s="137"/>
    </row>
    <row r="135" spans="1:11" ht="20.25">
      <c r="A135" s="46"/>
      <c r="B135" s="47"/>
      <c r="C135" s="48"/>
      <c r="D135" s="49"/>
      <c r="E135" s="52"/>
      <c r="F135" s="60"/>
      <c r="G135" s="56"/>
      <c r="H135" s="52"/>
      <c r="I135" s="67"/>
      <c r="J135" s="58"/>
      <c r="K135" s="137"/>
    </row>
    <row r="136" spans="1:11" ht="20.25">
      <c r="A136" s="46"/>
      <c r="B136" s="47"/>
      <c r="C136" s="48"/>
      <c r="D136" s="49"/>
      <c r="E136" s="52"/>
      <c r="F136" s="60"/>
      <c r="G136" s="56"/>
      <c r="H136" s="52"/>
      <c r="I136" s="67"/>
      <c r="J136" s="58"/>
      <c r="K136" s="137"/>
    </row>
    <row r="137" spans="1:11" ht="20.25">
      <c r="A137" s="96"/>
      <c r="B137" s="97"/>
      <c r="C137" s="98"/>
      <c r="D137" s="99"/>
      <c r="E137" s="138"/>
      <c r="F137" s="139"/>
      <c r="G137" s="101"/>
      <c r="H137" s="138"/>
      <c r="I137" s="140"/>
      <c r="J137" s="103"/>
      <c r="K137" s="141"/>
    </row>
    <row r="138" spans="1:11" ht="20.25">
      <c r="A138" s="142"/>
      <c r="B138" s="106"/>
      <c r="C138" s="105" t="s">
        <v>359</v>
      </c>
      <c r="D138" s="143"/>
      <c r="E138" s="143"/>
      <c r="F138" s="143"/>
      <c r="G138" s="143"/>
      <c r="H138" s="143"/>
      <c r="I138" s="143"/>
      <c r="J138" s="143"/>
      <c r="K138" s="143"/>
    </row>
    <row r="139" spans="1:11" ht="20.25">
      <c r="A139" s="20"/>
      <c r="B139" s="21"/>
      <c r="C139" s="109"/>
      <c r="D139" s="110"/>
      <c r="E139" s="24"/>
      <c r="F139" s="25" t="s">
        <v>291</v>
      </c>
      <c r="G139" s="26"/>
      <c r="H139" s="26"/>
      <c r="I139" s="26"/>
      <c r="J139" s="111"/>
      <c r="K139" s="112" t="s">
        <v>292</v>
      </c>
    </row>
    <row r="140" spans="1:11" ht="20.25">
      <c r="A140" s="30" t="s">
        <v>293</v>
      </c>
      <c r="B140" s="31"/>
      <c r="C140" s="113" t="s">
        <v>294</v>
      </c>
      <c r="D140" s="113" t="s">
        <v>295</v>
      </c>
      <c r="E140" s="36"/>
      <c r="F140" s="34" t="s">
        <v>296</v>
      </c>
      <c r="G140" s="35"/>
      <c r="H140" s="36" t="s">
        <v>297</v>
      </c>
      <c r="I140" s="33"/>
      <c r="J140" s="35"/>
      <c r="K140" s="114" t="s">
        <v>298</v>
      </c>
    </row>
    <row r="141" spans="1:11" ht="20.25">
      <c r="A141" s="116"/>
      <c r="B141" s="40"/>
      <c r="C141" s="117"/>
      <c r="D141" s="44"/>
      <c r="E141" s="43" t="s">
        <v>299</v>
      </c>
      <c r="F141" s="43" t="s">
        <v>300</v>
      </c>
      <c r="G141" s="44" t="s">
        <v>301</v>
      </c>
      <c r="H141" s="43" t="s">
        <v>302</v>
      </c>
      <c r="I141" s="43" t="s">
        <v>300</v>
      </c>
      <c r="J141" s="44" t="s">
        <v>301</v>
      </c>
      <c r="K141" s="118" t="s">
        <v>303</v>
      </c>
    </row>
    <row r="142" spans="1:11" ht="20.25">
      <c r="A142" s="46"/>
      <c r="B142" s="47"/>
      <c r="C142" s="48"/>
      <c r="D142" s="49"/>
      <c r="E142" s="48"/>
      <c r="F142" s="51"/>
      <c r="G142" s="51"/>
      <c r="H142" s="52"/>
      <c r="I142" s="51"/>
      <c r="J142" s="144"/>
      <c r="K142" s="53"/>
    </row>
    <row r="143" spans="1:11" ht="20.25">
      <c r="A143" s="46"/>
      <c r="B143" s="47"/>
      <c r="C143" s="48"/>
      <c r="D143" s="49"/>
      <c r="E143" s="88"/>
      <c r="F143" s="56"/>
      <c r="G143" s="56"/>
      <c r="H143" s="57"/>
      <c r="I143" s="56"/>
      <c r="J143" s="58"/>
      <c r="K143" s="53"/>
    </row>
    <row r="144" spans="1:11" ht="20.25">
      <c r="A144" s="46"/>
      <c r="B144" s="47"/>
      <c r="C144" s="59" t="s">
        <v>407</v>
      </c>
      <c r="D144" s="49"/>
      <c r="E144" s="88"/>
      <c r="F144" s="56"/>
      <c r="G144" s="56"/>
      <c r="H144" s="57"/>
      <c r="I144" s="56"/>
      <c r="J144" s="58"/>
      <c r="K144" s="53"/>
    </row>
    <row r="145" spans="1:11" ht="20.25">
      <c r="A145" s="46"/>
      <c r="B145" s="47"/>
      <c r="C145" s="48"/>
      <c r="D145" s="49"/>
      <c r="E145" s="88"/>
      <c r="F145" s="60"/>
      <c r="G145" s="56"/>
      <c r="H145" s="57"/>
      <c r="I145" s="60"/>
      <c r="J145" s="58"/>
      <c r="K145" s="53"/>
    </row>
    <row r="146" spans="1:11" ht="20.25">
      <c r="A146" s="46">
        <v>93</v>
      </c>
      <c r="B146" s="47"/>
      <c r="C146" s="48" t="s">
        <v>408</v>
      </c>
      <c r="D146" s="46" t="s">
        <v>319</v>
      </c>
      <c r="E146" s="57">
        <v>26</v>
      </c>
      <c r="F146" s="60">
        <v>0.23300000000000001</v>
      </c>
      <c r="G146" s="56">
        <v>46</v>
      </c>
      <c r="H146" s="52">
        <v>27</v>
      </c>
      <c r="I146" s="48">
        <v>0.245</v>
      </c>
      <c r="J146" s="63">
        <v>46</v>
      </c>
      <c r="K146" s="145" t="e">
        <f ca="1">INDEX(INDIRECT(#REF!&amp;"!$1:$1048576"),MATCH(#REF!,INDIRECT(#REF!&amp;"!$A:$A"),0),MATCH(#REF!,INDIRECT(#REF!&amp;"!$1:$1"),0))</f>
        <v>#REF!</v>
      </c>
    </row>
    <row r="147" spans="1:11" ht="20.25">
      <c r="A147" s="46">
        <v>94</v>
      </c>
      <c r="B147" s="47"/>
      <c r="C147" s="48" t="s">
        <v>409</v>
      </c>
      <c r="D147" s="46" t="s">
        <v>163</v>
      </c>
      <c r="E147" s="57">
        <v>26</v>
      </c>
      <c r="F147" s="60">
        <v>0.9</v>
      </c>
      <c r="G147" s="56">
        <v>24</v>
      </c>
      <c r="H147" s="52">
        <v>27</v>
      </c>
      <c r="I147" s="77">
        <v>1</v>
      </c>
      <c r="J147" s="63">
        <v>23</v>
      </c>
      <c r="K147" s="130" t="e">
        <f ca="1">INDEX(INDIRECT(#REF!&amp;"!$1:$1048576"),MATCH(#REF!,INDIRECT(#REF!&amp;"!$A:$A"),0),MATCH(#REF!,INDIRECT(#REF!&amp;"!$1:$1"),0))</f>
        <v>#REF!</v>
      </c>
    </row>
    <row r="148" spans="1:11" ht="20.25">
      <c r="A148" s="46">
        <v>95</v>
      </c>
      <c r="B148" s="47"/>
      <c r="C148" s="48" t="s">
        <v>410</v>
      </c>
      <c r="D148" s="46" t="s">
        <v>163</v>
      </c>
      <c r="E148" s="57">
        <v>26</v>
      </c>
      <c r="F148" s="60">
        <v>194.4</v>
      </c>
      <c r="G148" s="56">
        <v>24</v>
      </c>
      <c r="H148" s="52">
        <v>27</v>
      </c>
      <c r="I148" s="48">
        <v>189.6</v>
      </c>
      <c r="J148" s="63">
        <v>30</v>
      </c>
      <c r="K148" s="130" t="e">
        <f ca="1">INDEX(INDIRECT(#REF!&amp;"!$1:$1048576"),MATCH(#REF!,INDIRECT(#REF!&amp;"!$A:$A"),0),MATCH(#REF!,INDIRECT(#REF!&amp;"!$1:$1"),0))</f>
        <v>#REF!</v>
      </c>
    </row>
    <row r="149" spans="1:11" ht="20.25">
      <c r="A149" s="46">
        <v>96</v>
      </c>
      <c r="B149" s="47"/>
      <c r="C149" s="48" t="s">
        <v>411</v>
      </c>
      <c r="D149" s="46" t="s">
        <v>163</v>
      </c>
      <c r="E149" s="57">
        <v>26</v>
      </c>
      <c r="F149" s="60">
        <v>94.5</v>
      </c>
      <c r="G149" s="56">
        <v>14</v>
      </c>
      <c r="H149" s="52">
        <v>27</v>
      </c>
      <c r="I149" s="48">
        <v>93.8</v>
      </c>
      <c r="J149" s="63">
        <v>29</v>
      </c>
      <c r="K149" s="130" t="e">
        <f ca="1">INDEX(INDIRECT(#REF!&amp;"!$1:$1048576"),MATCH(#REF!,INDIRECT(#REF!&amp;"!$A:$A"),0),MATCH(#REF!,INDIRECT(#REF!&amp;"!$1:$1"),0))</f>
        <v>#REF!</v>
      </c>
    </row>
    <row r="150" spans="1:11" ht="20.25">
      <c r="A150" s="46">
        <v>97</v>
      </c>
      <c r="B150" s="47"/>
      <c r="C150" s="48" t="s">
        <v>412</v>
      </c>
      <c r="D150" s="46" t="s">
        <v>163</v>
      </c>
      <c r="E150" s="57">
        <v>26</v>
      </c>
      <c r="F150" s="60">
        <v>29.9</v>
      </c>
      <c r="G150" s="56">
        <v>46</v>
      </c>
      <c r="H150" s="52">
        <v>27</v>
      </c>
      <c r="I150" s="77">
        <v>29.1</v>
      </c>
      <c r="J150" s="63">
        <v>47</v>
      </c>
      <c r="K150" s="130" t="e">
        <f ca="1">INDEX(INDIRECT(#REF!&amp;"!$1:$1048576"),MATCH(#REF!,INDIRECT(#REF!&amp;"!$A:$A"),0),MATCH(#REF!,INDIRECT(#REF!&amp;"!$1:$1"),0))</f>
        <v>#REF!</v>
      </c>
    </row>
    <row r="151" spans="1:11" ht="20.25">
      <c r="A151" s="46"/>
      <c r="B151" s="47"/>
      <c r="C151" s="48"/>
      <c r="D151" s="49"/>
      <c r="E151" s="57"/>
      <c r="F151" s="60"/>
      <c r="G151" s="56"/>
      <c r="H151" s="57"/>
      <c r="I151" s="60"/>
      <c r="J151" s="58"/>
      <c r="K151" s="53"/>
    </row>
    <row r="152" spans="1:11" ht="20.25">
      <c r="A152" s="46">
        <v>98</v>
      </c>
      <c r="B152" s="47"/>
      <c r="C152" s="48" t="s">
        <v>413</v>
      </c>
      <c r="D152" s="46" t="s">
        <v>163</v>
      </c>
      <c r="E152" s="57">
        <v>26</v>
      </c>
      <c r="F152" s="60">
        <v>59.8</v>
      </c>
      <c r="G152" s="56">
        <v>14</v>
      </c>
      <c r="H152" s="52">
        <v>27</v>
      </c>
      <c r="I152" s="48">
        <v>60.6</v>
      </c>
      <c r="J152" s="63">
        <v>19</v>
      </c>
      <c r="K152" s="130" t="e">
        <f ca="1">INDEX(INDIRECT(#REF!&amp;"!$1:$1048576"),MATCH(#REF!,INDIRECT(#REF!&amp;"!$A:$A"),0),MATCH(#REF!,INDIRECT(#REF!&amp;"!$1:$1"),0))</f>
        <v>#REF!</v>
      </c>
    </row>
    <row r="153" spans="1:11" ht="20.25">
      <c r="A153" s="46">
        <v>99</v>
      </c>
      <c r="B153" s="47"/>
      <c r="C153" s="48" t="s">
        <v>414</v>
      </c>
      <c r="D153" s="46" t="s">
        <v>163</v>
      </c>
      <c r="E153" s="57">
        <v>26</v>
      </c>
      <c r="F153" s="60">
        <v>22.9</v>
      </c>
      <c r="G153" s="56">
        <v>9</v>
      </c>
      <c r="H153" s="52">
        <v>27</v>
      </c>
      <c r="I153" s="48">
        <v>23.5</v>
      </c>
      <c r="J153" s="63">
        <v>4</v>
      </c>
      <c r="K153" s="130" t="e">
        <f ca="1">INDEX(INDIRECT(#REF!&amp;"!$1:$1048576"),MATCH(#REF!,INDIRECT(#REF!&amp;"!$A:$A"),0),MATCH(#REF!,INDIRECT(#REF!&amp;"!$1:$1"),0))</f>
        <v>#REF!</v>
      </c>
    </row>
    <row r="154" spans="1:11" ht="20.25">
      <c r="A154" s="46">
        <v>100</v>
      </c>
      <c r="B154" s="47"/>
      <c r="C154" s="48" t="s">
        <v>415</v>
      </c>
      <c r="D154" s="46" t="s">
        <v>163</v>
      </c>
      <c r="E154" s="57">
        <v>26</v>
      </c>
      <c r="F154" s="60">
        <v>14.81</v>
      </c>
      <c r="G154" s="56">
        <v>44</v>
      </c>
      <c r="H154" s="52">
        <v>27</v>
      </c>
      <c r="I154" s="48">
        <v>17.309999999999999</v>
      </c>
      <c r="J154" s="63">
        <v>44</v>
      </c>
      <c r="K154" s="80" t="e">
        <f ca="1">INDEX(INDIRECT(#REF!&amp;"!$1:$1048576"),MATCH(#REF!,INDIRECT(#REF!&amp;"!$A:$A"),0),MATCH(#REF!,INDIRECT(#REF!&amp;"!$1:$1"),0))</f>
        <v>#REF!</v>
      </c>
    </row>
    <row r="155" spans="1:11" ht="20.25">
      <c r="A155" s="46">
        <v>101</v>
      </c>
      <c r="B155" s="47"/>
      <c r="C155" s="48" t="s">
        <v>416</v>
      </c>
      <c r="D155" s="46" t="s">
        <v>163</v>
      </c>
      <c r="E155" s="57">
        <v>26</v>
      </c>
      <c r="F155" s="60">
        <v>38.950000000000003</v>
      </c>
      <c r="G155" s="56">
        <v>1</v>
      </c>
      <c r="H155" s="52">
        <v>27</v>
      </c>
      <c r="I155" s="48">
        <v>37.950000000000003</v>
      </c>
      <c r="J155" s="63">
        <v>2</v>
      </c>
      <c r="K155" s="80" t="e">
        <f ca="1">INDEX(INDIRECT(#REF!&amp;"!$1:$1048576"),MATCH(#REF!,INDIRECT(#REF!&amp;"!$A:$A"),0),MATCH(#REF!,INDIRECT(#REF!&amp;"!$1:$1"),0))</f>
        <v>#REF!</v>
      </c>
    </row>
    <row r="156" spans="1:11" ht="20.25">
      <c r="A156" s="46">
        <v>102</v>
      </c>
      <c r="B156" s="47"/>
      <c r="C156" s="48" t="s">
        <v>417</v>
      </c>
      <c r="D156" s="46" t="s">
        <v>163</v>
      </c>
      <c r="E156" s="57">
        <v>26</v>
      </c>
      <c r="F156" s="60">
        <v>14.09</v>
      </c>
      <c r="G156" s="56">
        <v>14</v>
      </c>
      <c r="H156" s="52">
        <v>27</v>
      </c>
      <c r="I156" s="48">
        <v>16.25</v>
      </c>
      <c r="J156" s="63">
        <v>7</v>
      </c>
      <c r="K156" s="80" t="e">
        <f ca="1">INDEX(INDIRECT(#REF!&amp;"!$1:$1048576"),MATCH(#REF!,INDIRECT(#REF!&amp;"!$A:$A"),0),MATCH(#REF!,INDIRECT(#REF!&amp;"!$1:$1"),0))</f>
        <v>#REF!</v>
      </c>
    </row>
    <row r="157" spans="1:11" ht="20.25">
      <c r="A157" s="46"/>
      <c r="B157" s="47"/>
      <c r="C157" s="48"/>
      <c r="D157" s="49"/>
      <c r="E157" s="57"/>
      <c r="F157" s="60"/>
      <c r="G157" s="56"/>
      <c r="H157" s="57"/>
      <c r="I157" s="60"/>
      <c r="J157" s="58"/>
      <c r="K157" s="53"/>
    </row>
    <row r="158" spans="1:11" ht="20.25">
      <c r="A158" s="46">
        <v>103</v>
      </c>
      <c r="B158" s="47"/>
      <c r="C158" s="48" t="s">
        <v>418</v>
      </c>
      <c r="D158" s="46" t="s">
        <v>182</v>
      </c>
      <c r="E158" s="57">
        <v>26</v>
      </c>
      <c r="F158" s="67">
        <v>82</v>
      </c>
      <c r="G158" s="56">
        <v>40</v>
      </c>
      <c r="H158" s="52">
        <v>27</v>
      </c>
      <c r="I158" s="48">
        <v>83.5</v>
      </c>
      <c r="J158" s="63">
        <v>36</v>
      </c>
      <c r="K158" s="130" t="e">
        <f ca="1">INDEX(INDIRECT(#REF!&amp;"!$1:$1048576"),MATCH(#REF!,INDIRECT(#REF!&amp;"!$A:$A"),0),MATCH(#REF!,INDIRECT(#REF!&amp;"!$1:$1"),0))</f>
        <v>#REF!</v>
      </c>
    </row>
    <row r="159" spans="1:11" ht="20.25">
      <c r="A159" s="46">
        <v>104</v>
      </c>
      <c r="B159" s="47"/>
      <c r="C159" s="48" t="s">
        <v>419</v>
      </c>
      <c r="D159" s="46" t="s">
        <v>182</v>
      </c>
      <c r="E159" s="57">
        <v>26</v>
      </c>
      <c r="F159" s="60">
        <v>52.5</v>
      </c>
      <c r="G159" s="56">
        <v>40</v>
      </c>
      <c r="H159" s="52">
        <v>27</v>
      </c>
      <c r="I159" s="48">
        <v>51.8</v>
      </c>
      <c r="J159" s="63">
        <v>42</v>
      </c>
      <c r="K159" s="130" t="e">
        <f ca="1">INDEX(INDIRECT(#REF!&amp;"!$1:$1048576"),MATCH(#REF!,INDIRECT(#REF!&amp;"!$A:$A"),0),MATCH(#REF!,INDIRECT(#REF!&amp;"!$1:$1"),0))</f>
        <v>#REF!</v>
      </c>
    </row>
    <row r="160" spans="1:11" ht="20.25">
      <c r="A160" s="46">
        <v>105</v>
      </c>
      <c r="B160" s="47"/>
      <c r="C160" s="48" t="s">
        <v>420</v>
      </c>
      <c r="D160" s="46" t="s">
        <v>182</v>
      </c>
      <c r="E160" s="57">
        <v>27</v>
      </c>
      <c r="F160" s="72">
        <v>2686</v>
      </c>
      <c r="G160" s="56">
        <v>40</v>
      </c>
      <c r="H160" s="52">
        <v>28</v>
      </c>
      <c r="I160" s="77">
        <v>2730.7</v>
      </c>
      <c r="J160" s="63">
        <v>38</v>
      </c>
      <c r="K160" s="130" t="e">
        <f ca="1">INDEX(INDIRECT(#REF!&amp;"!$1:$1048576"),MATCH(#REF!,INDIRECT(#REF!&amp;"!$A:$A"),0),MATCH(#REF!,INDIRECT(#REF!&amp;"!$1:$1"),0))</f>
        <v>#REF!</v>
      </c>
    </row>
    <row r="161" spans="1:11" ht="20.25">
      <c r="A161" s="46">
        <v>106</v>
      </c>
      <c r="B161" s="47"/>
      <c r="C161" s="48" t="s">
        <v>421</v>
      </c>
      <c r="D161" s="46" t="s">
        <v>163</v>
      </c>
      <c r="E161" s="57">
        <v>26</v>
      </c>
      <c r="F161" s="60">
        <v>13.98</v>
      </c>
      <c r="G161" s="56">
        <v>28</v>
      </c>
      <c r="H161" s="52">
        <v>27</v>
      </c>
      <c r="I161" s="48">
        <v>14.45</v>
      </c>
      <c r="J161" s="63">
        <v>29</v>
      </c>
      <c r="K161" s="80" t="e">
        <f ca="1">INDEX(INDIRECT(#REF!&amp;"!$1:$1048576"),MATCH(#REF!,INDIRECT(#REF!&amp;"!$A:$A"),0),MATCH(#REF!,INDIRECT(#REF!&amp;"!$1:$1"),0))</f>
        <v>#REF!</v>
      </c>
    </row>
    <row r="162" spans="1:11" ht="20.25">
      <c r="A162" s="46">
        <v>107</v>
      </c>
      <c r="B162" s="47"/>
      <c r="C162" s="48" t="s">
        <v>422</v>
      </c>
      <c r="D162" s="46" t="s">
        <v>163</v>
      </c>
      <c r="E162" s="57">
        <v>26</v>
      </c>
      <c r="F162" s="60">
        <v>4.1399999999999997</v>
      </c>
      <c r="G162" s="56">
        <v>34</v>
      </c>
      <c r="H162" s="52">
        <v>27</v>
      </c>
      <c r="I162" s="79">
        <v>4.2</v>
      </c>
      <c r="J162" s="63">
        <v>35</v>
      </c>
      <c r="K162" s="80" t="e">
        <f ca="1">INDEX(INDIRECT(#REF!&amp;"!$1:$1048576"),MATCH(#REF!,INDIRECT(#REF!&amp;"!$A:$A"),0),MATCH(#REF!,INDIRECT(#REF!&amp;"!$1:$1"),0))</f>
        <v>#REF!</v>
      </c>
    </row>
    <row r="163" spans="1:11" ht="20.25">
      <c r="A163" s="46"/>
      <c r="B163" s="47"/>
      <c r="C163" s="48"/>
      <c r="D163" s="49"/>
      <c r="E163" s="57"/>
      <c r="F163" s="60"/>
      <c r="G163" s="56"/>
      <c r="H163" s="57"/>
      <c r="I163" s="60"/>
      <c r="J163" s="58"/>
      <c r="K163" s="53"/>
    </row>
    <row r="164" spans="1:11" ht="20.25">
      <c r="A164" s="46">
        <v>108</v>
      </c>
      <c r="B164" s="47"/>
      <c r="C164" s="48" t="s">
        <v>423</v>
      </c>
      <c r="D164" s="46" t="s">
        <v>163</v>
      </c>
      <c r="E164" s="57">
        <v>26</v>
      </c>
      <c r="F164" s="60">
        <v>6.13</v>
      </c>
      <c r="G164" s="56">
        <v>24</v>
      </c>
      <c r="H164" s="52">
        <v>27</v>
      </c>
      <c r="I164" s="48">
        <v>6.46</v>
      </c>
      <c r="J164" s="63">
        <v>23</v>
      </c>
      <c r="K164" s="80" t="e">
        <f ca="1">INDEX(INDIRECT(#REF!&amp;"!$1:$1048576"),MATCH(#REF!,INDIRECT(#REF!&amp;"!$A:$A"),0),MATCH(#REF!,INDIRECT(#REF!&amp;"!$1:$1"),0))</f>
        <v>#REF!</v>
      </c>
    </row>
    <row r="165" spans="1:11" ht="20.25">
      <c r="A165" s="46">
        <v>109</v>
      </c>
      <c r="B165" s="47"/>
      <c r="C165" s="48" t="s">
        <v>424</v>
      </c>
      <c r="D165" s="46" t="s">
        <v>163</v>
      </c>
      <c r="E165" s="57">
        <v>26</v>
      </c>
      <c r="F165" s="60">
        <v>2.73</v>
      </c>
      <c r="G165" s="56">
        <v>27</v>
      </c>
      <c r="H165" s="52">
        <v>27</v>
      </c>
      <c r="I165" s="48">
        <v>2.83</v>
      </c>
      <c r="J165" s="63">
        <v>29</v>
      </c>
      <c r="K165" s="80" t="e">
        <f ca="1">INDEX(INDIRECT(#REF!&amp;"!$1:$1048576"),MATCH(#REF!,INDIRECT(#REF!&amp;"!$A:$A"),0),MATCH(#REF!,INDIRECT(#REF!&amp;"!$1:$1"),0))</f>
        <v>#REF!</v>
      </c>
    </row>
    <row r="166" spans="1:11" ht="20.25">
      <c r="A166" s="46">
        <v>110</v>
      </c>
      <c r="B166" s="47"/>
      <c r="C166" s="48" t="s">
        <v>425</v>
      </c>
      <c r="D166" s="46" t="s">
        <v>163</v>
      </c>
      <c r="E166" s="57">
        <v>26</v>
      </c>
      <c r="F166" s="60">
        <v>0.97</v>
      </c>
      <c r="G166" s="56">
        <v>8</v>
      </c>
      <c r="H166" s="52">
        <v>27</v>
      </c>
      <c r="I166" s="82">
        <v>0.93</v>
      </c>
      <c r="J166" s="63">
        <v>7</v>
      </c>
      <c r="K166" s="80" t="e">
        <f ca="1">INDEX(INDIRECT(#REF!&amp;"!$1:$1048576"),MATCH(#REF!,INDIRECT(#REF!&amp;"!$A:$A"),0),MATCH(#REF!,INDIRECT(#REF!&amp;"!$1:$1"),0))</f>
        <v>#REF!</v>
      </c>
    </row>
    <row r="167" spans="1:11" ht="20.25">
      <c r="A167" s="46">
        <v>111</v>
      </c>
      <c r="B167" s="47"/>
      <c r="C167" s="48" t="s">
        <v>426</v>
      </c>
      <c r="D167" s="46" t="s">
        <v>163</v>
      </c>
      <c r="E167" s="57">
        <v>26</v>
      </c>
      <c r="F167" s="60">
        <v>3.88</v>
      </c>
      <c r="G167" s="56">
        <v>17</v>
      </c>
      <c r="H167" s="52">
        <v>27</v>
      </c>
      <c r="I167" s="48">
        <v>3.91</v>
      </c>
      <c r="J167" s="63">
        <v>16</v>
      </c>
      <c r="K167" s="80" t="e">
        <f ca="1">INDEX(INDIRECT(#REF!&amp;"!$1:$1048576"),MATCH(#REF!,INDIRECT(#REF!&amp;"!$A:$A"),0),MATCH(#REF!,INDIRECT(#REF!&amp;"!$1:$1"),0))</f>
        <v>#REF!</v>
      </c>
    </row>
    <row r="168" spans="1:11" ht="20.25">
      <c r="A168" s="46">
        <v>112</v>
      </c>
      <c r="B168" s="47"/>
      <c r="C168" s="48" t="s">
        <v>427</v>
      </c>
      <c r="D168" s="46" t="s">
        <v>163</v>
      </c>
      <c r="E168" s="57">
        <v>26</v>
      </c>
      <c r="F168" s="60">
        <v>0.87</v>
      </c>
      <c r="G168" s="56">
        <v>8</v>
      </c>
      <c r="H168" s="52">
        <v>27</v>
      </c>
      <c r="I168" s="48">
        <v>0.46</v>
      </c>
      <c r="J168" s="63">
        <v>26</v>
      </c>
      <c r="K168" s="80" t="e">
        <f ca="1">INDEX(INDIRECT(#REF!&amp;"!$1:$1048576"),MATCH(#REF!,INDIRECT(#REF!&amp;"!$A:$A"),0),MATCH(#REF!,INDIRECT(#REF!&amp;"!$1:$1"),0))</f>
        <v>#REF!</v>
      </c>
    </row>
    <row r="169" spans="1:11" ht="20.25">
      <c r="A169" s="46"/>
      <c r="B169" s="47"/>
      <c r="C169" s="48"/>
      <c r="D169" s="49"/>
      <c r="E169" s="52"/>
      <c r="F169" s="60"/>
      <c r="G169" s="56"/>
      <c r="H169" s="52"/>
      <c r="I169" s="60"/>
      <c r="J169" s="58"/>
      <c r="K169" s="53"/>
    </row>
    <row r="170" spans="1:11" ht="20.25">
      <c r="A170" s="46">
        <v>113</v>
      </c>
      <c r="B170" s="47"/>
      <c r="C170" s="48" t="s">
        <v>428</v>
      </c>
      <c r="D170" s="46" t="s">
        <v>163</v>
      </c>
      <c r="E170" s="57">
        <v>26</v>
      </c>
      <c r="F170" s="133">
        <v>8.48</v>
      </c>
      <c r="G170" s="56">
        <v>11</v>
      </c>
      <c r="H170" s="52">
        <v>27</v>
      </c>
      <c r="I170" s="82">
        <v>7.97</v>
      </c>
      <c r="J170" s="63">
        <v>8</v>
      </c>
      <c r="K170" s="80" t="e">
        <f ca="1">INDEX(INDIRECT(#REF!&amp;"!$1:$1048576"),MATCH(#REF!,INDIRECT(#REF!&amp;"!$A:$A"),0),MATCH(#REF!,INDIRECT(#REF!&amp;"!$1:$1"),0))</f>
        <v>#REF!</v>
      </c>
    </row>
    <row r="171" spans="1:11" ht="20.25">
      <c r="A171" s="46">
        <v>114</v>
      </c>
      <c r="B171" s="47"/>
      <c r="C171" s="48" t="s">
        <v>429</v>
      </c>
      <c r="D171" s="46" t="s">
        <v>163</v>
      </c>
      <c r="E171" s="57">
        <v>26</v>
      </c>
      <c r="F171" s="60">
        <v>1.84</v>
      </c>
      <c r="G171" s="56">
        <v>41</v>
      </c>
      <c r="H171" s="52">
        <v>27</v>
      </c>
      <c r="I171" s="82">
        <v>2.06</v>
      </c>
      <c r="J171" s="63">
        <v>40</v>
      </c>
      <c r="K171" s="80" t="e">
        <f ca="1">INDEX(INDIRECT(#REF!&amp;"!$1:$1048576"),MATCH(#REF!,INDIRECT(#REF!&amp;"!$A:$A"),0),MATCH(#REF!,INDIRECT(#REF!&amp;"!$1:$1"),0))</f>
        <v>#REF!</v>
      </c>
    </row>
    <row r="172" spans="1:11" ht="20.25">
      <c r="A172" s="46">
        <v>115</v>
      </c>
      <c r="B172" s="47"/>
      <c r="C172" s="48" t="s">
        <v>430</v>
      </c>
      <c r="D172" s="46" t="s">
        <v>163</v>
      </c>
      <c r="E172" s="57">
        <v>26</v>
      </c>
      <c r="F172" s="60">
        <v>16.57</v>
      </c>
      <c r="G172" s="56">
        <v>3</v>
      </c>
      <c r="H172" s="52">
        <v>27</v>
      </c>
      <c r="I172" s="48">
        <v>15.81</v>
      </c>
      <c r="J172" s="63">
        <v>3</v>
      </c>
      <c r="K172" s="80" t="e">
        <f ca="1">INDEX(INDIRECT(#REF!&amp;"!$1:$1048576"),MATCH(#REF!,INDIRECT(#REF!&amp;"!$A:$A"),0),MATCH(#REF!,INDIRECT(#REF!&amp;"!$1:$1"),0))</f>
        <v>#REF!</v>
      </c>
    </row>
    <row r="173" spans="1:11" ht="20.25">
      <c r="A173" s="46">
        <v>116</v>
      </c>
      <c r="B173" s="47"/>
      <c r="C173" s="48" t="s">
        <v>431</v>
      </c>
      <c r="D173" s="46" t="s">
        <v>163</v>
      </c>
      <c r="E173" s="57">
        <v>26</v>
      </c>
      <c r="F173" s="60">
        <v>4.99</v>
      </c>
      <c r="G173" s="56">
        <v>28</v>
      </c>
      <c r="H173" s="52">
        <v>27</v>
      </c>
      <c r="I173" s="48">
        <v>5.19</v>
      </c>
      <c r="J173" s="63">
        <v>23</v>
      </c>
      <c r="K173" s="80" t="e">
        <f ca="1">INDEX(INDIRECT(#REF!&amp;"!$1:$1048576"),MATCH(#REF!,INDIRECT(#REF!&amp;"!$A:$A"),0),MATCH(#REF!,INDIRECT(#REF!&amp;"!$1:$1"),0))</f>
        <v>#REF!</v>
      </c>
    </row>
    <row r="174" spans="1:11" ht="20.25">
      <c r="A174" s="46">
        <v>117</v>
      </c>
      <c r="B174" s="47"/>
      <c r="C174" s="48" t="s">
        <v>432</v>
      </c>
      <c r="D174" s="46" t="s">
        <v>163</v>
      </c>
      <c r="E174" s="57">
        <v>26</v>
      </c>
      <c r="F174" s="60">
        <v>7.98</v>
      </c>
      <c r="G174" s="56">
        <v>2</v>
      </c>
      <c r="H174" s="52">
        <v>27</v>
      </c>
      <c r="I174" s="48">
        <v>6.99</v>
      </c>
      <c r="J174" s="63">
        <v>2</v>
      </c>
      <c r="K174" s="80" t="e">
        <f ca="1">INDEX(INDIRECT(#REF!&amp;"!$1:$1048576"),MATCH(#REF!,INDIRECT(#REF!&amp;"!$A:$A"),0),MATCH(#REF!,INDIRECT(#REF!&amp;"!$1:$1"),0))</f>
        <v>#REF!</v>
      </c>
    </row>
    <row r="175" spans="1:11" ht="20.25">
      <c r="A175" s="46"/>
      <c r="B175" s="47"/>
      <c r="C175" s="48"/>
      <c r="D175" s="49"/>
      <c r="E175" s="57"/>
      <c r="F175" s="60"/>
      <c r="G175" s="56"/>
      <c r="H175" s="57"/>
      <c r="I175" s="60"/>
      <c r="J175" s="58"/>
      <c r="K175" s="53"/>
    </row>
    <row r="176" spans="1:11" ht="20.25">
      <c r="A176" s="46">
        <v>118</v>
      </c>
      <c r="B176" s="47"/>
      <c r="C176" s="48" t="s">
        <v>433</v>
      </c>
      <c r="D176" s="46" t="s">
        <v>163</v>
      </c>
      <c r="E176" s="57">
        <v>26</v>
      </c>
      <c r="F176" s="60">
        <v>23.68</v>
      </c>
      <c r="G176" s="56">
        <v>20</v>
      </c>
      <c r="H176" s="52">
        <v>27</v>
      </c>
      <c r="I176" s="48">
        <v>22.85</v>
      </c>
      <c r="J176" s="63">
        <v>21</v>
      </c>
      <c r="K176" s="80" t="e">
        <f ca="1">INDEX(INDIRECT(#REF!&amp;"!$1:$1048576"),MATCH(#REF!,INDIRECT(#REF!&amp;"!$A:$A"),0),MATCH(#REF!,INDIRECT(#REF!&amp;"!$1:$1"),0))</f>
        <v>#REF!</v>
      </c>
    </row>
    <row r="177" spans="1:11" ht="20.25">
      <c r="A177" s="46">
        <v>119</v>
      </c>
      <c r="B177" s="47"/>
      <c r="C177" s="48" t="s">
        <v>434</v>
      </c>
      <c r="D177" s="46" t="s">
        <v>163</v>
      </c>
      <c r="E177" s="57">
        <v>26</v>
      </c>
      <c r="F177" s="60">
        <v>1.02</v>
      </c>
      <c r="G177" s="56">
        <v>11</v>
      </c>
      <c r="H177" s="52">
        <v>27</v>
      </c>
      <c r="I177" s="48">
        <v>2.02</v>
      </c>
      <c r="J177" s="63">
        <v>4</v>
      </c>
      <c r="K177" s="80" t="e">
        <f ca="1">INDEX(INDIRECT(#REF!&amp;"!$1:$1048576"),MATCH(#REF!,INDIRECT(#REF!&amp;"!$A:$A"),0),MATCH(#REF!,INDIRECT(#REF!&amp;"!$1:$1"),0))</f>
        <v>#REF!</v>
      </c>
    </row>
    <row r="178" spans="1:11" ht="20.25">
      <c r="A178" s="46">
        <v>120</v>
      </c>
      <c r="B178" s="47"/>
      <c r="C178" s="48" t="s">
        <v>435</v>
      </c>
      <c r="D178" s="46" t="s">
        <v>163</v>
      </c>
      <c r="E178" s="57">
        <v>26</v>
      </c>
      <c r="F178" s="60">
        <v>27.36</v>
      </c>
      <c r="G178" s="56">
        <v>27</v>
      </c>
      <c r="H178" s="52">
        <v>27</v>
      </c>
      <c r="I178" s="48">
        <v>26.42</v>
      </c>
      <c r="J178" s="63">
        <v>31</v>
      </c>
      <c r="K178" s="80" t="e">
        <f ca="1">INDEX(INDIRECT(#REF!&amp;"!$1:$1048576"),MATCH(#REF!,INDIRECT(#REF!&amp;"!$A:$A"),0),MATCH(#REF!,INDIRECT(#REF!&amp;"!$1:$1"),0))</f>
        <v>#REF!</v>
      </c>
    </row>
    <row r="179" spans="1:11" ht="20.25">
      <c r="A179" s="46">
        <v>121</v>
      </c>
      <c r="B179" s="47"/>
      <c r="C179" s="48" t="s">
        <v>436</v>
      </c>
      <c r="D179" s="46" t="s">
        <v>163</v>
      </c>
      <c r="E179" s="57">
        <v>26</v>
      </c>
      <c r="F179" s="60">
        <v>2.62</v>
      </c>
      <c r="G179" s="56">
        <v>13</v>
      </c>
      <c r="H179" s="52">
        <v>27</v>
      </c>
      <c r="I179" s="48">
        <v>2.74</v>
      </c>
      <c r="J179" s="63">
        <v>11</v>
      </c>
      <c r="K179" s="80" t="e">
        <f ca="1">INDEX(INDIRECT(#REF!&amp;"!$1:$1048576"),MATCH(#REF!,INDIRECT(#REF!&amp;"!$A:$A"),0),MATCH(#REF!,INDIRECT(#REF!&amp;"!$1:$1"),0))</f>
        <v>#REF!</v>
      </c>
    </row>
    <row r="180" spans="1:11" ht="20.25">
      <c r="A180" s="46">
        <v>122</v>
      </c>
      <c r="B180" s="47"/>
      <c r="C180" s="48" t="s">
        <v>437</v>
      </c>
      <c r="D180" s="46" t="s">
        <v>163</v>
      </c>
      <c r="E180" s="57">
        <v>26</v>
      </c>
      <c r="F180" s="60">
        <v>21.88</v>
      </c>
      <c r="G180" s="56">
        <v>6</v>
      </c>
      <c r="H180" s="52">
        <v>27</v>
      </c>
      <c r="I180" s="48">
        <v>21.53</v>
      </c>
      <c r="J180" s="63">
        <v>3</v>
      </c>
      <c r="K180" s="80" t="e">
        <f ca="1">INDEX(INDIRECT(#REF!&amp;"!$1:$1048576"),MATCH(#REF!,INDIRECT(#REF!&amp;"!$A:$A"),0),MATCH(#REF!,INDIRECT(#REF!&amp;"!$1:$1"),0))</f>
        <v>#REF!</v>
      </c>
    </row>
    <row r="181" spans="1:11" ht="20.25">
      <c r="A181" s="46"/>
      <c r="B181" s="47"/>
      <c r="C181" s="48"/>
      <c r="D181" s="49"/>
      <c r="E181" s="57"/>
      <c r="F181" s="60"/>
      <c r="G181" s="56"/>
      <c r="H181" s="57"/>
      <c r="I181" s="60"/>
      <c r="J181" s="58"/>
      <c r="K181" s="53"/>
    </row>
    <row r="182" spans="1:11" ht="20.25">
      <c r="A182" s="46">
        <v>123</v>
      </c>
      <c r="B182" s="47"/>
      <c r="C182" s="48" t="s">
        <v>438</v>
      </c>
      <c r="D182" s="46" t="s">
        <v>182</v>
      </c>
      <c r="E182" s="57">
        <v>26</v>
      </c>
      <c r="F182" s="72">
        <v>1193</v>
      </c>
      <c r="G182" s="56">
        <v>5</v>
      </c>
      <c r="H182" s="52">
        <v>27</v>
      </c>
      <c r="I182" s="77">
        <v>1243.3</v>
      </c>
      <c r="J182" s="63">
        <v>5</v>
      </c>
      <c r="K182" s="130" t="e">
        <f ca="1">INDEX(INDIRECT(#REF!&amp;"!$1:$1048576"),MATCH(#REF!,INDIRECT(#REF!&amp;"!$A:$A"),0),MATCH(#REF!,INDIRECT(#REF!&amp;"!$1:$1"),0))</f>
        <v>#REF!</v>
      </c>
    </row>
    <row r="183" spans="1:11" ht="20.25">
      <c r="A183" s="46">
        <v>124</v>
      </c>
      <c r="B183" s="47"/>
      <c r="C183" s="48" t="s">
        <v>439</v>
      </c>
      <c r="D183" s="46" t="s">
        <v>182</v>
      </c>
      <c r="E183" s="57">
        <v>26</v>
      </c>
      <c r="F183" s="72">
        <v>279.89999999999998</v>
      </c>
      <c r="G183" s="56">
        <v>2</v>
      </c>
      <c r="H183" s="52">
        <v>27</v>
      </c>
      <c r="I183" s="77">
        <v>292.7</v>
      </c>
      <c r="J183" s="63">
        <v>2</v>
      </c>
      <c r="K183" s="130" t="e">
        <f ca="1">INDEX(INDIRECT(#REF!&amp;"!$1:$1048576"),MATCH(#REF!,INDIRECT(#REF!&amp;"!$A:$A"),0),MATCH(#REF!,INDIRECT(#REF!&amp;"!$1:$1"),0))</f>
        <v>#REF!</v>
      </c>
    </row>
    <row r="184" spans="1:11" ht="20.25">
      <c r="A184" s="46">
        <v>125</v>
      </c>
      <c r="B184" s="47"/>
      <c r="C184" s="48" t="s">
        <v>440</v>
      </c>
      <c r="D184" s="46" t="s">
        <v>182</v>
      </c>
      <c r="E184" s="57">
        <v>26</v>
      </c>
      <c r="F184" s="72">
        <v>74.5</v>
      </c>
      <c r="G184" s="56">
        <v>2</v>
      </c>
      <c r="H184" s="52">
        <v>27</v>
      </c>
      <c r="I184" s="77">
        <v>78.099999999999994</v>
      </c>
      <c r="J184" s="63">
        <v>2</v>
      </c>
      <c r="K184" s="130" t="e">
        <f ca="1">INDEX(INDIRECT(#REF!&amp;"!$1:$1048576"),MATCH(#REF!,INDIRECT(#REF!&amp;"!$A:$A"),0),MATCH(#REF!,INDIRECT(#REF!&amp;"!$1:$1"),0))</f>
        <v>#REF!</v>
      </c>
    </row>
    <row r="185" spans="1:11" ht="20.25">
      <c r="A185" s="46">
        <v>126</v>
      </c>
      <c r="B185" s="47"/>
      <c r="C185" s="48" t="s">
        <v>441</v>
      </c>
      <c r="D185" s="46" t="s">
        <v>182</v>
      </c>
      <c r="E185" s="57">
        <v>26</v>
      </c>
      <c r="F185" s="72">
        <v>238.7</v>
      </c>
      <c r="G185" s="56">
        <v>5</v>
      </c>
      <c r="H185" s="52">
        <v>27</v>
      </c>
      <c r="I185" s="77">
        <v>250.8</v>
      </c>
      <c r="J185" s="63">
        <v>4</v>
      </c>
      <c r="K185" s="130" t="e">
        <f ca="1">INDEX(INDIRECT(#REF!&amp;"!$1:$1048576"),MATCH(#REF!,INDIRECT(#REF!&amp;"!$A:$A"),0),MATCH(#REF!,INDIRECT(#REF!&amp;"!$1:$1"),0))</f>
        <v>#REF!</v>
      </c>
    </row>
    <row r="186" spans="1:11" ht="20.25">
      <c r="A186" s="46">
        <v>127</v>
      </c>
      <c r="B186" s="47"/>
      <c r="C186" s="48" t="s">
        <v>442</v>
      </c>
      <c r="D186" s="46" t="s">
        <v>182</v>
      </c>
      <c r="E186" s="57">
        <v>26</v>
      </c>
      <c r="F186" s="72">
        <v>505.6</v>
      </c>
      <c r="G186" s="56">
        <v>4</v>
      </c>
      <c r="H186" s="52">
        <v>27</v>
      </c>
      <c r="I186" s="77">
        <v>573.70000000000005</v>
      </c>
      <c r="J186" s="63">
        <v>2</v>
      </c>
      <c r="K186" s="130" t="e">
        <f ca="1">INDEX(INDIRECT(#REF!&amp;"!$1:$1048576"),MATCH(#REF!,INDIRECT(#REF!&amp;"!$A:$A"),0),MATCH(#REF!,INDIRECT(#REF!&amp;"!$1:$1"),0))</f>
        <v>#REF!</v>
      </c>
    </row>
    <row r="187" spans="1:11" ht="20.25">
      <c r="A187" s="91"/>
      <c r="B187" s="87"/>
      <c r="C187" s="88"/>
      <c r="D187" s="89"/>
      <c r="E187" s="52"/>
      <c r="F187" s="122"/>
      <c r="G187" s="90"/>
      <c r="H187" s="52"/>
      <c r="I187" s="122"/>
      <c r="J187" s="58"/>
      <c r="K187" s="53"/>
    </row>
    <row r="188" spans="1:11" ht="20.25">
      <c r="A188" s="46">
        <v>128</v>
      </c>
      <c r="B188" s="47"/>
      <c r="C188" s="48" t="s">
        <v>443</v>
      </c>
      <c r="D188" s="46" t="s">
        <v>182</v>
      </c>
      <c r="E188" s="57">
        <v>26</v>
      </c>
      <c r="F188" s="72">
        <v>1751.4</v>
      </c>
      <c r="G188" s="56">
        <v>32</v>
      </c>
      <c r="H188" s="52">
        <v>27</v>
      </c>
      <c r="I188" s="77">
        <v>1794.3</v>
      </c>
      <c r="J188" s="63">
        <v>26</v>
      </c>
      <c r="K188" s="130" t="e">
        <f ca="1">INDEX(INDIRECT(#REF!&amp;"!$1:$1048576"),MATCH(#REF!,INDIRECT(#REF!&amp;"!$A:$A"),0),MATCH(#REF!,INDIRECT(#REF!&amp;"!$1:$1"),0))</f>
        <v>#REF!</v>
      </c>
    </row>
    <row r="189" spans="1:11" ht="20.25">
      <c r="A189" s="46">
        <v>129</v>
      </c>
      <c r="B189" s="47"/>
      <c r="C189" s="48" t="s">
        <v>444</v>
      </c>
      <c r="D189" s="46" t="s">
        <v>182</v>
      </c>
      <c r="E189" s="57">
        <v>26</v>
      </c>
      <c r="F189" s="72">
        <v>71.8</v>
      </c>
      <c r="G189" s="56">
        <v>10</v>
      </c>
      <c r="H189" s="52">
        <v>27</v>
      </c>
      <c r="I189" s="77">
        <v>78.2</v>
      </c>
      <c r="J189" s="63">
        <v>8</v>
      </c>
      <c r="K189" s="130" t="e">
        <f ca="1">INDEX(INDIRECT(#REF!&amp;"!$1:$1048576"),MATCH(#REF!,INDIRECT(#REF!&amp;"!$A:$A"),0),MATCH(#REF!,INDIRECT(#REF!&amp;"!$1:$1"),0))</f>
        <v>#REF!</v>
      </c>
    </row>
    <row r="190" spans="1:11" ht="20.25">
      <c r="A190" s="46">
        <v>130</v>
      </c>
      <c r="B190" s="47"/>
      <c r="C190" s="48" t="s">
        <v>445</v>
      </c>
      <c r="D190" s="46" t="s">
        <v>182</v>
      </c>
      <c r="E190" s="57">
        <v>26</v>
      </c>
      <c r="F190" s="72">
        <v>145.30000000000001</v>
      </c>
      <c r="G190" s="56">
        <v>8</v>
      </c>
      <c r="H190" s="52">
        <v>27</v>
      </c>
      <c r="I190" s="77">
        <v>146.80000000000001</v>
      </c>
      <c r="J190" s="63">
        <v>6</v>
      </c>
      <c r="K190" s="130" t="e">
        <f ca="1">INDEX(INDIRECT(#REF!&amp;"!$1:$1048576"),MATCH(#REF!,INDIRECT(#REF!&amp;"!$A:$A"),0),MATCH(#REF!,INDIRECT(#REF!&amp;"!$1:$1"),0))</f>
        <v>#REF!</v>
      </c>
    </row>
    <row r="191" spans="1:11" ht="20.25">
      <c r="A191" s="46">
        <v>131</v>
      </c>
      <c r="B191" s="47"/>
      <c r="C191" s="48" t="s">
        <v>446</v>
      </c>
      <c r="D191" s="46" t="s">
        <v>182</v>
      </c>
      <c r="E191" s="57">
        <v>26</v>
      </c>
      <c r="F191" s="72">
        <v>29.1</v>
      </c>
      <c r="G191" s="56">
        <v>5</v>
      </c>
      <c r="H191" s="52">
        <v>27</v>
      </c>
      <c r="I191" s="77">
        <v>31.7</v>
      </c>
      <c r="J191" s="63">
        <v>3</v>
      </c>
      <c r="K191" s="130" t="e">
        <f ca="1">INDEX(INDIRECT(#REF!&amp;"!$1:$1048576"),MATCH(#REF!,INDIRECT(#REF!&amp;"!$A:$A"),0),MATCH(#REF!,INDIRECT(#REF!&amp;"!$1:$1"),0))</f>
        <v>#REF!</v>
      </c>
    </row>
    <row r="192" spans="1:11" ht="20.25">
      <c r="A192" s="46">
        <v>132</v>
      </c>
      <c r="B192" s="47"/>
      <c r="C192" s="48" t="s">
        <v>447</v>
      </c>
      <c r="D192" s="46" t="s">
        <v>182</v>
      </c>
      <c r="E192" s="57">
        <v>26</v>
      </c>
      <c r="F192" s="72">
        <v>48.6</v>
      </c>
      <c r="G192" s="56">
        <v>1</v>
      </c>
      <c r="H192" s="52">
        <v>27</v>
      </c>
      <c r="I192" s="77">
        <v>44.2</v>
      </c>
      <c r="J192" s="63">
        <v>1</v>
      </c>
      <c r="K192" s="130" t="e">
        <f ca="1">INDEX(INDIRECT(#REF!&amp;"!$1:$1048576"),MATCH(#REF!,INDIRECT(#REF!&amp;"!$A:$A"),0),MATCH(#REF!,INDIRECT(#REF!&amp;"!$1:$1"),0))</f>
        <v>#REF!</v>
      </c>
    </row>
    <row r="193" spans="1:11" ht="20.25">
      <c r="A193" s="91"/>
      <c r="B193" s="92"/>
      <c r="C193" s="93"/>
      <c r="D193" s="94"/>
      <c r="E193" s="57"/>
      <c r="F193" s="72"/>
      <c r="G193" s="56"/>
      <c r="H193" s="57"/>
      <c r="I193" s="72"/>
      <c r="J193" s="58"/>
      <c r="K193" s="53"/>
    </row>
    <row r="194" spans="1:11" ht="20.25">
      <c r="A194" s="46">
        <v>133</v>
      </c>
      <c r="B194" s="92"/>
      <c r="C194" s="48" t="s">
        <v>448</v>
      </c>
      <c r="D194" s="46" t="s">
        <v>182</v>
      </c>
      <c r="E194" s="57">
        <v>26</v>
      </c>
      <c r="F194" s="72">
        <v>188.3</v>
      </c>
      <c r="G194" s="56">
        <v>2</v>
      </c>
      <c r="H194" s="52">
        <v>27</v>
      </c>
      <c r="I194" s="77">
        <v>189.7</v>
      </c>
      <c r="J194" s="63">
        <v>2</v>
      </c>
      <c r="K194" s="130" t="e">
        <f ca="1">INDEX(INDIRECT(#REF!&amp;"!$1:$1048576"),MATCH(#REF!,INDIRECT(#REF!&amp;"!$A:$A"),0),MATCH(#REF!,INDIRECT(#REF!&amp;"!$1:$1"),0))</f>
        <v>#REF!</v>
      </c>
    </row>
    <row r="195" spans="1:11" ht="20.25">
      <c r="A195" s="46">
        <v>134</v>
      </c>
      <c r="B195" s="146"/>
      <c r="C195" s="48" t="s">
        <v>449</v>
      </c>
      <c r="D195" s="46" t="s">
        <v>182</v>
      </c>
      <c r="E195" s="57">
        <v>26</v>
      </c>
      <c r="F195" s="72">
        <v>15.5</v>
      </c>
      <c r="G195" s="56">
        <v>6</v>
      </c>
      <c r="H195" s="52">
        <v>27</v>
      </c>
      <c r="I195" s="77">
        <v>16.600000000000001</v>
      </c>
      <c r="J195" s="63">
        <v>6</v>
      </c>
      <c r="K195" s="130" t="e">
        <f ca="1">INDEX(INDIRECT(#REF!&amp;"!$1:$1048576"),MATCH(#REF!,INDIRECT(#REF!&amp;"!$A:$A"),0),MATCH(#REF!,INDIRECT(#REF!&amp;"!$1:$1"),0))</f>
        <v>#REF!</v>
      </c>
    </row>
    <row r="196" spans="1:11" ht="20.25">
      <c r="A196" s="46">
        <v>135</v>
      </c>
      <c r="B196" s="47"/>
      <c r="C196" s="48" t="s">
        <v>450</v>
      </c>
      <c r="D196" s="46" t="s">
        <v>182</v>
      </c>
      <c r="E196" s="57">
        <v>26</v>
      </c>
      <c r="F196" s="72">
        <v>12.5</v>
      </c>
      <c r="G196" s="56">
        <v>7</v>
      </c>
      <c r="H196" s="52">
        <v>27</v>
      </c>
      <c r="I196" s="77">
        <v>24</v>
      </c>
      <c r="J196" s="63">
        <v>4</v>
      </c>
      <c r="K196" s="130" t="e">
        <f ca="1">INDEX(INDIRECT(#REF!&amp;"!$1:$1048576"),MATCH(#REF!,INDIRECT(#REF!&amp;"!$A:$A"),0),MATCH(#REF!,INDIRECT(#REF!&amp;"!$1:$1"),0))</f>
        <v>#REF!</v>
      </c>
    </row>
    <row r="197" spans="1:11" ht="20.25">
      <c r="A197" s="46">
        <v>136</v>
      </c>
      <c r="B197" s="47"/>
      <c r="C197" s="48" t="s">
        <v>451</v>
      </c>
      <c r="D197" s="46" t="s">
        <v>182</v>
      </c>
      <c r="E197" s="57">
        <v>26</v>
      </c>
      <c r="F197" s="72">
        <v>1046.9000000000001</v>
      </c>
      <c r="G197" s="56">
        <v>1</v>
      </c>
      <c r="H197" s="52">
        <v>27</v>
      </c>
      <c r="I197" s="77">
        <v>1030</v>
      </c>
      <c r="J197" s="63">
        <v>1</v>
      </c>
      <c r="K197" s="130" t="e">
        <f ca="1">INDEX(INDIRECT(#REF!&amp;"!$1:$1048576"),MATCH(#REF!,INDIRECT(#REF!&amp;"!$A:$A"),0),MATCH(#REF!,INDIRECT(#REF!&amp;"!$1:$1"),0))</f>
        <v>#REF!</v>
      </c>
    </row>
    <row r="198" spans="1:11" ht="20.25">
      <c r="A198" s="46">
        <v>137</v>
      </c>
      <c r="B198" s="47"/>
      <c r="C198" s="48" t="s">
        <v>452</v>
      </c>
      <c r="D198" s="46" t="s">
        <v>182</v>
      </c>
      <c r="E198" s="57">
        <v>26</v>
      </c>
      <c r="F198" s="72">
        <v>1348.4</v>
      </c>
      <c r="G198" s="56">
        <v>1</v>
      </c>
      <c r="H198" s="52">
        <v>27</v>
      </c>
      <c r="I198" s="77">
        <v>1344.4</v>
      </c>
      <c r="J198" s="63">
        <v>1</v>
      </c>
      <c r="K198" s="130" t="e">
        <f ca="1">INDEX(INDIRECT(#REF!&amp;"!$1:$1048576"),MATCH(#REF!,INDIRECT(#REF!&amp;"!$A:$A"),0),MATCH(#REF!,INDIRECT(#REF!&amp;"!$1:$1"),0))</f>
        <v>#REF!</v>
      </c>
    </row>
    <row r="199" spans="1:11" ht="20.25">
      <c r="A199" s="46"/>
      <c r="B199" s="47"/>
      <c r="C199" s="48"/>
      <c r="D199" s="49"/>
      <c r="E199" s="66"/>
      <c r="F199" s="134"/>
      <c r="G199" s="71"/>
      <c r="H199" s="66"/>
      <c r="I199" s="134"/>
      <c r="J199" s="53"/>
      <c r="K199" s="53"/>
    </row>
    <row r="200" spans="1:11" ht="20.25">
      <c r="A200" s="46">
        <v>138</v>
      </c>
      <c r="B200" s="47"/>
      <c r="C200" s="48" t="s">
        <v>453</v>
      </c>
      <c r="D200" s="46" t="s">
        <v>182</v>
      </c>
      <c r="E200" s="57">
        <v>26</v>
      </c>
      <c r="F200" s="72">
        <v>1512.7</v>
      </c>
      <c r="G200" s="56">
        <v>1</v>
      </c>
      <c r="H200" s="52">
        <v>27</v>
      </c>
      <c r="I200" s="77">
        <v>1781.9</v>
      </c>
      <c r="J200" s="63">
        <v>1</v>
      </c>
      <c r="K200" s="130" t="e">
        <f ca="1">INDEX(INDIRECT(#REF!&amp;"!$1:$1048576"),MATCH(#REF!,INDIRECT(#REF!&amp;"!$A:$A"),0),MATCH(#REF!,INDIRECT(#REF!&amp;"!$1:$1"),0))</f>
        <v>#REF!</v>
      </c>
    </row>
    <row r="201" spans="1:11" ht="20.25">
      <c r="A201" s="46">
        <v>139</v>
      </c>
      <c r="B201" s="47"/>
      <c r="C201" s="48" t="s">
        <v>454</v>
      </c>
      <c r="D201" s="46" t="s">
        <v>182</v>
      </c>
      <c r="E201" s="57">
        <v>26</v>
      </c>
      <c r="F201" s="72">
        <v>8566.6</v>
      </c>
      <c r="G201" s="56">
        <v>4</v>
      </c>
      <c r="H201" s="52">
        <v>27</v>
      </c>
      <c r="I201" s="77">
        <v>9238.1</v>
      </c>
      <c r="J201" s="63">
        <v>2</v>
      </c>
      <c r="K201" s="130" t="e">
        <f ca="1">INDEX(INDIRECT(#REF!&amp;"!$1:$1048576"),MATCH(#REF!,INDIRECT(#REF!&amp;"!$A:$A"),0),MATCH(#REF!,INDIRECT(#REF!&amp;"!$1:$1"),0))</f>
        <v>#REF!</v>
      </c>
    </row>
    <row r="202" spans="1:11" ht="20.25">
      <c r="A202" s="46">
        <v>140</v>
      </c>
      <c r="B202" s="47"/>
      <c r="C202" s="48" t="s">
        <v>455</v>
      </c>
      <c r="D202" s="46" t="s">
        <v>182</v>
      </c>
      <c r="E202" s="57">
        <v>26</v>
      </c>
      <c r="F202" s="72">
        <v>311.8</v>
      </c>
      <c r="G202" s="56">
        <v>12</v>
      </c>
      <c r="H202" s="52">
        <v>27</v>
      </c>
      <c r="I202" s="77">
        <v>297.10000000000002</v>
      </c>
      <c r="J202" s="63">
        <v>20</v>
      </c>
      <c r="K202" s="130" t="e">
        <f ca="1">INDEX(INDIRECT(#REF!&amp;"!$1:$1048576"),MATCH(#REF!,INDIRECT(#REF!&amp;"!$A:$A"),0),MATCH(#REF!,INDIRECT(#REF!&amp;"!$1:$1"),0))</f>
        <v>#REF!</v>
      </c>
    </row>
    <row r="203" spans="1:11" ht="20.25">
      <c r="A203" s="46"/>
      <c r="B203" s="47"/>
      <c r="C203" s="48" t="s">
        <v>456</v>
      </c>
      <c r="D203" s="49"/>
      <c r="E203" s="147"/>
      <c r="F203" s="60"/>
      <c r="G203" s="56"/>
      <c r="H203" s="52"/>
      <c r="I203" s="60"/>
      <c r="J203" s="58"/>
      <c r="K203" s="53"/>
    </row>
    <row r="204" spans="1:11" ht="20.25">
      <c r="A204" s="46"/>
      <c r="B204" s="47"/>
      <c r="C204" s="48"/>
      <c r="D204" s="49"/>
      <c r="E204" s="147"/>
      <c r="F204" s="60"/>
      <c r="G204" s="56"/>
      <c r="H204" s="52"/>
      <c r="I204" s="60"/>
      <c r="J204" s="58"/>
      <c r="K204" s="53"/>
    </row>
    <row r="205" spans="1:11" ht="20.25">
      <c r="A205" s="96"/>
      <c r="B205" s="97"/>
      <c r="C205" s="98"/>
      <c r="D205" s="99"/>
      <c r="E205" s="148"/>
      <c r="F205" s="101"/>
      <c r="G205" s="101"/>
      <c r="H205" s="102"/>
      <c r="I205" s="101"/>
      <c r="J205" s="103"/>
      <c r="K205" s="104"/>
    </row>
    <row r="206" spans="1:11" ht="20.25">
      <c r="A206" s="105"/>
      <c r="B206" s="106"/>
      <c r="C206" s="107"/>
      <c r="D206" s="107"/>
      <c r="E206" s="107"/>
      <c r="F206" s="107"/>
      <c r="G206" s="107"/>
      <c r="H206" s="107"/>
      <c r="I206" s="107"/>
      <c r="J206" s="107"/>
      <c r="K206" s="107"/>
    </row>
    <row r="207" spans="1:11" ht="20.25">
      <c r="A207" s="20"/>
      <c r="B207" s="21"/>
      <c r="C207" s="109"/>
      <c r="D207" s="110"/>
      <c r="E207" s="24"/>
      <c r="F207" s="25" t="s">
        <v>291</v>
      </c>
      <c r="G207" s="26"/>
      <c r="H207" s="26"/>
      <c r="I207" s="26"/>
      <c r="J207" s="111"/>
      <c r="K207" s="112" t="s">
        <v>292</v>
      </c>
    </row>
    <row r="208" spans="1:11" ht="20.25">
      <c r="A208" s="30" t="s">
        <v>293</v>
      </c>
      <c r="B208" s="31"/>
      <c r="C208" s="113" t="s">
        <v>294</v>
      </c>
      <c r="D208" s="113" t="s">
        <v>295</v>
      </c>
      <c r="E208" s="36"/>
      <c r="F208" s="34" t="s">
        <v>296</v>
      </c>
      <c r="G208" s="35"/>
      <c r="H208" s="36" t="s">
        <v>297</v>
      </c>
      <c r="I208" s="33"/>
      <c r="J208" s="35"/>
      <c r="K208" s="114" t="s">
        <v>298</v>
      </c>
    </row>
    <row r="209" spans="1:11" ht="20.25">
      <c r="A209" s="116"/>
      <c r="B209" s="40"/>
      <c r="C209" s="117"/>
      <c r="D209" s="44"/>
      <c r="E209" s="43" t="s">
        <v>299</v>
      </c>
      <c r="F209" s="43" t="s">
        <v>300</v>
      </c>
      <c r="G209" s="44" t="s">
        <v>301</v>
      </c>
      <c r="H209" s="43" t="s">
        <v>302</v>
      </c>
      <c r="I209" s="43" t="s">
        <v>300</v>
      </c>
      <c r="J209" s="44" t="s">
        <v>301</v>
      </c>
      <c r="K209" s="118" t="s">
        <v>303</v>
      </c>
    </row>
    <row r="210" spans="1:11" ht="20.25">
      <c r="A210" s="46"/>
      <c r="B210" s="47"/>
      <c r="C210" s="48"/>
      <c r="D210" s="49"/>
      <c r="E210" s="48"/>
      <c r="F210" s="48"/>
      <c r="G210" s="48"/>
      <c r="H210" s="120"/>
      <c r="I210" s="48"/>
      <c r="J210" s="121"/>
      <c r="K210" s="63"/>
    </row>
    <row r="211" spans="1:11" ht="20.25">
      <c r="A211" s="46"/>
      <c r="B211" s="47"/>
      <c r="C211" s="48"/>
      <c r="D211" s="49"/>
      <c r="E211" s="88"/>
      <c r="F211" s="88"/>
      <c r="G211" s="88"/>
      <c r="H211" s="149"/>
      <c r="I211" s="88"/>
      <c r="J211" s="150"/>
      <c r="K211" s="63"/>
    </row>
    <row r="212" spans="1:11" ht="20.25">
      <c r="A212" s="46"/>
      <c r="B212" s="47"/>
      <c r="C212" s="59" t="s">
        <v>457</v>
      </c>
      <c r="D212" s="49"/>
      <c r="E212" s="88"/>
      <c r="F212" s="151"/>
      <c r="G212" s="88"/>
      <c r="H212" s="149"/>
      <c r="I212" s="88"/>
      <c r="J212" s="150"/>
      <c r="K212" s="63"/>
    </row>
    <row r="213" spans="1:11" ht="20.25">
      <c r="A213" s="46"/>
      <c r="B213" s="47"/>
      <c r="C213" s="48"/>
      <c r="D213" s="49"/>
      <c r="E213" s="88"/>
      <c r="F213" s="152"/>
      <c r="G213" s="88"/>
      <c r="H213" s="149"/>
      <c r="I213" s="152"/>
      <c r="J213" s="150"/>
      <c r="K213" s="63"/>
    </row>
    <row r="214" spans="1:11" ht="20.25">
      <c r="A214" s="46">
        <v>141</v>
      </c>
      <c r="B214" s="47"/>
      <c r="C214" s="48" t="s">
        <v>458</v>
      </c>
      <c r="D214" s="46" t="s">
        <v>207</v>
      </c>
      <c r="E214" s="57">
        <v>27</v>
      </c>
      <c r="F214" s="60">
        <v>703.4</v>
      </c>
      <c r="G214" s="56">
        <v>1</v>
      </c>
      <c r="H214" s="52">
        <v>28</v>
      </c>
      <c r="I214" s="48">
        <v>688.7</v>
      </c>
      <c r="J214" s="63">
        <v>1</v>
      </c>
      <c r="K214" s="130" t="e">
        <f ca="1">INDEX(INDIRECT(#REF!&amp;"!$1:$1048576"),MATCH(#REF!,INDIRECT(#REF!&amp;"!$A:$A"),0),MATCH(#REF!,INDIRECT(#REF!&amp;"!$1:$1"),0))</f>
        <v>#REF!</v>
      </c>
    </row>
    <row r="215" spans="1:11" ht="20.25">
      <c r="A215" s="46">
        <v>142</v>
      </c>
      <c r="B215" s="47"/>
      <c r="C215" s="48" t="s">
        <v>459</v>
      </c>
      <c r="D215" s="46" t="s">
        <v>207</v>
      </c>
      <c r="E215" s="57">
        <v>27</v>
      </c>
      <c r="F215" s="60">
        <v>676.8</v>
      </c>
      <c r="G215" s="56">
        <v>1</v>
      </c>
      <c r="H215" s="52">
        <v>28</v>
      </c>
      <c r="I215" s="77">
        <v>666.4</v>
      </c>
      <c r="J215" s="63">
        <v>1</v>
      </c>
      <c r="K215" s="130" t="e">
        <f ca="1">INDEX(INDIRECT(#REF!&amp;"!$1:$1048576"),MATCH(#REF!,INDIRECT(#REF!&amp;"!$A:$A"),0),MATCH(#REF!,INDIRECT(#REF!&amp;"!$1:$1"),0))</f>
        <v>#REF!</v>
      </c>
    </row>
    <row r="216" spans="1:11" ht="20.25">
      <c r="A216" s="46">
        <v>143</v>
      </c>
      <c r="B216" s="47"/>
      <c r="C216" s="48" t="s">
        <v>460</v>
      </c>
      <c r="D216" s="46" t="s">
        <v>207</v>
      </c>
      <c r="E216" s="57">
        <v>27</v>
      </c>
      <c r="F216" s="60">
        <v>223.4</v>
      </c>
      <c r="G216" s="56">
        <v>2</v>
      </c>
      <c r="H216" s="52">
        <v>28</v>
      </c>
      <c r="I216" s="77">
        <v>223.4</v>
      </c>
      <c r="J216" s="63">
        <v>2</v>
      </c>
      <c r="K216" s="130" t="e">
        <f ca="1">INDEX(INDIRECT(#REF!&amp;"!$1:$1048576"),MATCH(#REF!,INDIRECT(#REF!&amp;"!$A:$A"),0),MATCH(#REF!,INDIRECT(#REF!&amp;"!$1:$1"),0))</f>
        <v>#REF!</v>
      </c>
    </row>
    <row r="217" spans="1:11" ht="20.25">
      <c r="A217" s="46">
        <v>144</v>
      </c>
      <c r="B217" s="47"/>
      <c r="C217" s="48" t="s">
        <v>461</v>
      </c>
      <c r="D217" s="46" t="s">
        <v>462</v>
      </c>
      <c r="E217" s="57">
        <v>27</v>
      </c>
      <c r="F217" s="60">
        <v>297.7</v>
      </c>
      <c r="G217" s="56">
        <v>40</v>
      </c>
      <c r="H217" s="52">
        <v>28</v>
      </c>
      <c r="I217" s="48">
        <v>297.7</v>
      </c>
      <c r="J217" s="63">
        <v>38</v>
      </c>
      <c r="K217" s="130" t="e">
        <f ca="1">INDEX(INDIRECT(#REF!&amp;"!$1:$1048576"),MATCH(#REF!,INDIRECT(#REF!&amp;"!$A:$A"),0),MATCH(#REF!,INDIRECT(#REF!&amp;"!$1:$1"),0))</f>
        <v>#REF!</v>
      </c>
    </row>
    <row r="218" spans="1:11" ht="20.25">
      <c r="A218" s="46">
        <v>145</v>
      </c>
      <c r="B218" s="47"/>
      <c r="C218" s="48" t="s">
        <v>463</v>
      </c>
      <c r="D218" s="46" t="s">
        <v>242</v>
      </c>
      <c r="E218" s="57">
        <v>26</v>
      </c>
      <c r="F218" s="72">
        <v>719.4</v>
      </c>
      <c r="G218" s="56">
        <v>3</v>
      </c>
      <c r="H218" s="52">
        <v>27</v>
      </c>
      <c r="I218" s="77">
        <v>834.6</v>
      </c>
      <c r="J218" s="63">
        <v>3</v>
      </c>
      <c r="K218" s="130" t="e">
        <f ca="1">INDEX(INDIRECT(#REF!&amp;"!$1:$1048576"),MATCH(#REF!,INDIRECT(#REF!&amp;"!$A:$A"),0),MATCH(#REF!,INDIRECT(#REF!&amp;"!$1:$1"),0))</f>
        <v>#REF!</v>
      </c>
    </row>
    <row r="219" spans="1:11" ht="20.25">
      <c r="A219" s="46"/>
      <c r="B219" s="47"/>
      <c r="C219" s="48"/>
      <c r="D219" s="49"/>
      <c r="E219" s="57"/>
      <c r="F219" s="60"/>
      <c r="G219" s="56"/>
      <c r="H219" s="57"/>
      <c r="I219" s="60"/>
      <c r="J219" s="58"/>
      <c r="K219" s="53"/>
    </row>
    <row r="220" spans="1:11" ht="20.25">
      <c r="A220" s="46">
        <v>146</v>
      </c>
      <c r="B220" s="47"/>
      <c r="C220" s="48" t="s">
        <v>464</v>
      </c>
      <c r="D220" s="46" t="s">
        <v>207</v>
      </c>
      <c r="E220" s="57">
        <v>27</v>
      </c>
      <c r="F220" s="60">
        <v>20.63</v>
      </c>
      <c r="G220" s="56">
        <v>16</v>
      </c>
      <c r="H220" s="52">
        <v>28</v>
      </c>
      <c r="I220" s="79">
        <v>20.2</v>
      </c>
      <c r="J220" s="63">
        <v>16</v>
      </c>
      <c r="K220" s="80" t="e">
        <f ca="1">INDEX(INDIRECT(#REF!&amp;"!$1:$1048576"),MATCH(#REF!,INDIRECT(#REF!&amp;"!$A:$A"),0),MATCH(#REF!,INDIRECT(#REF!&amp;"!$1:$1"),0))</f>
        <v>#REF!</v>
      </c>
    </row>
    <row r="221" spans="1:11" ht="20.25">
      <c r="A221" s="46">
        <v>147</v>
      </c>
      <c r="B221" s="47"/>
      <c r="C221" s="48" t="s">
        <v>465</v>
      </c>
      <c r="D221" s="46" t="s">
        <v>207</v>
      </c>
      <c r="E221" s="57">
        <v>27</v>
      </c>
      <c r="F221" s="60">
        <v>11.18</v>
      </c>
      <c r="G221" s="56">
        <v>15</v>
      </c>
      <c r="H221" s="52">
        <v>28</v>
      </c>
      <c r="I221" s="82">
        <v>11</v>
      </c>
      <c r="J221" s="63">
        <v>15</v>
      </c>
      <c r="K221" s="80" t="e">
        <f ca="1">INDEX(INDIRECT(#REF!&amp;"!$1:$1048576"),MATCH(#REF!,INDIRECT(#REF!&amp;"!$A:$A"),0),MATCH(#REF!,INDIRECT(#REF!&amp;"!$1:$1"),0))</f>
        <v>#REF!</v>
      </c>
    </row>
    <row r="222" spans="1:11" ht="20.25">
      <c r="A222" s="46">
        <v>148</v>
      </c>
      <c r="B222" s="47"/>
      <c r="C222" s="48" t="s">
        <v>466</v>
      </c>
      <c r="D222" s="46" t="s">
        <v>207</v>
      </c>
      <c r="E222" s="57">
        <v>27</v>
      </c>
      <c r="F222" s="60">
        <v>3.95</v>
      </c>
      <c r="G222" s="56">
        <v>21</v>
      </c>
      <c r="H222" s="52">
        <v>28</v>
      </c>
      <c r="I222" s="48">
        <v>3.95</v>
      </c>
      <c r="J222" s="63">
        <v>21</v>
      </c>
      <c r="K222" s="80" t="e">
        <f ca="1">INDEX(INDIRECT(#REF!&amp;"!$1:$1048576"),MATCH(#REF!,INDIRECT(#REF!&amp;"!$A:$A"),0),MATCH(#REF!,INDIRECT(#REF!&amp;"!$1:$1"),0))</f>
        <v>#REF!</v>
      </c>
    </row>
    <row r="223" spans="1:11" ht="20.25">
      <c r="A223" s="46">
        <v>149</v>
      </c>
      <c r="B223" s="47"/>
      <c r="C223" s="48" t="s">
        <v>467</v>
      </c>
      <c r="D223" s="46" t="s">
        <v>163</v>
      </c>
      <c r="E223" s="57">
        <v>27</v>
      </c>
      <c r="F223" s="67">
        <v>69</v>
      </c>
      <c r="G223" s="56">
        <v>1</v>
      </c>
      <c r="H223" s="52">
        <v>28</v>
      </c>
      <c r="I223" s="48">
        <v>69.2</v>
      </c>
      <c r="J223" s="63">
        <v>1</v>
      </c>
      <c r="K223" s="130" t="e">
        <f ca="1">INDEX(INDIRECT(#REF!&amp;"!$1:$1048576"),MATCH(#REF!,INDIRECT(#REF!&amp;"!$A:$A"),0),MATCH(#REF!,INDIRECT(#REF!&amp;"!$1:$1"),0))</f>
        <v>#REF!</v>
      </c>
    </row>
    <row r="224" spans="1:11" ht="20.25">
      <c r="A224" s="46">
        <v>150</v>
      </c>
      <c r="B224" s="47"/>
      <c r="C224" s="48" t="s">
        <v>468</v>
      </c>
      <c r="D224" s="46" t="s">
        <v>163</v>
      </c>
      <c r="E224" s="57">
        <v>27</v>
      </c>
      <c r="F224" s="72">
        <v>48.8</v>
      </c>
      <c r="G224" s="56">
        <v>3</v>
      </c>
      <c r="H224" s="52">
        <v>28</v>
      </c>
      <c r="I224" s="77">
        <v>49.5</v>
      </c>
      <c r="J224" s="63">
        <v>2</v>
      </c>
      <c r="K224" s="130" t="e">
        <f ca="1">INDEX(INDIRECT(#REF!&amp;"!$1:$1048576"),MATCH(#REF!,INDIRECT(#REF!&amp;"!$A:$A"),0),MATCH(#REF!,INDIRECT(#REF!&amp;"!$1:$1"),0))</f>
        <v>#REF!</v>
      </c>
    </row>
    <row r="225" spans="1:11" ht="20.25">
      <c r="A225" s="46"/>
      <c r="B225" s="47"/>
      <c r="C225" s="48"/>
      <c r="D225" s="49"/>
      <c r="E225" s="57"/>
      <c r="F225" s="60"/>
      <c r="G225" s="56"/>
      <c r="H225" s="57"/>
      <c r="I225" s="60"/>
      <c r="J225" s="58"/>
      <c r="K225" s="53"/>
    </row>
    <row r="226" spans="1:11" ht="20.25">
      <c r="A226" s="46">
        <v>151</v>
      </c>
      <c r="B226" s="47"/>
      <c r="C226" s="48" t="s">
        <v>469</v>
      </c>
      <c r="D226" s="46" t="s">
        <v>169</v>
      </c>
      <c r="E226" s="57">
        <v>27</v>
      </c>
      <c r="F226" s="60">
        <v>11.39</v>
      </c>
      <c r="G226" s="56">
        <v>46</v>
      </c>
      <c r="H226" s="52">
        <v>28</v>
      </c>
      <c r="I226" s="82">
        <v>11.25</v>
      </c>
      <c r="J226" s="63">
        <v>46</v>
      </c>
      <c r="K226" s="80" t="e">
        <f ca="1">INDEX(INDIRECT(#REF!&amp;"!$1:$1048576"),MATCH(#REF!,INDIRECT(#REF!&amp;"!$A:$A"),0),MATCH(#REF!,INDIRECT(#REF!&amp;"!$1:$1"),0))</f>
        <v>#REF!</v>
      </c>
    </row>
    <row r="227" spans="1:11" ht="20.25">
      <c r="A227" s="46">
        <v>152</v>
      </c>
      <c r="B227" s="47"/>
      <c r="C227" s="48" t="s">
        <v>470</v>
      </c>
      <c r="D227" s="46" t="s">
        <v>169</v>
      </c>
      <c r="E227" s="57">
        <v>27</v>
      </c>
      <c r="F227" s="60">
        <v>8.98</v>
      </c>
      <c r="G227" s="56">
        <v>47</v>
      </c>
      <c r="H227" s="52">
        <v>28</v>
      </c>
      <c r="I227" s="82">
        <v>8.82</v>
      </c>
      <c r="J227" s="63">
        <v>47</v>
      </c>
      <c r="K227" s="80" t="e">
        <f ca="1">INDEX(INDIRECT(#REF!&amp;"!$1:$1048576"),MATCH(#REF!,INDIRECT(#REF!&amp;"!$A:$A"),0),MATCH(#REF!,INDIRECT(#REF!&amp;"!$1:$1"),0))</f>
        <v>#REF!</v>
      </c>
    </row>
    <row r="228" spans="1:11" ht="20.25">
      <c r="A228" s="46">
        <v>153</v>
      </c>
      <c r="B228" s="47"/>
      <c r="C228" s="48" t="s">
        <v>471</v>
      </c>
      <c r="D228" s="46" t="s">
        <v>169</v>
      </c>
      <c r="E228" s="57">
        <v>27</v>
      </c>
      <c r="F228" s="60">
        <v>9.48</v>
      </c>
      <c r="G228" s="56">
        <v>47</v>
      </c>
      <c r="H228" s="52">
        <v>28</v>
      </c>
      <c r="I228" s="82">
        <v>9.65</v>
      </c>
      <c r="J228" s="63">
        <v>47</v>
      </c>
      <c r="K228" s="80" t="e">
        <f ca="1">INDEX(INDIRECT(#REF!&amp;"!$1:$1048576"),MATCH(#REF!,INDIRECT(#REF!&amp;"!$A:$A"),0),MATCH(#REF!,INDIRECT(#REF!&amp;"!$1:$1"),0))</f>
        <v>#REF!</v>
      </c>
    </row>
    <row r="229" spans="1:11" ht="20.25">
      <c r="A229" s="46">
        <v>154</v>
      </c>
      <c r="B229" s="47"/>
      <c r="C229" s="48" t="s">
        <v>472</v>
      </c>
      <c r="D229" s="46" t="s">
        <v>169</v>
      </c>
      <c r="E229" s="57">
        <v>27</v>
      </c>
      <c r="F229" s="68">
        <v>8.9</v>
      </c>
      <c r="G229" s="56">
        <v>43</v>
      </c>
      <c r="H229" s="52">
        <v>28</v>
      </c>
      <c r="I229" s="82">
        <v>7.57</v>
      </c>
      <c r="J229" s="63">
        <v>45</v>
      </c>
      <c r="K229" s="80" t="e">
        <f ca="1">INDEX(INDIRECT(#REF!&amp;"!$1:$1048576"),MATCH(#REF!,INDIRECT(#REF!&amp;"!$A:$A"),0),MATCH(#REF!,INDIRECT(#REF!&amp;"!$1:$1"),0))</f>
        <v>#REF!</v>
      </c>
    </row>
    <row r="230" spans="1:11" ht="20.25">
      <c r="A230" s="46">
        <v>155</v>
      </c>
      <c r="B230" s="47"/>
      <c r="C230" s="48" t="s">
        <v>473</v>
      </c>
      <c r="D230" s="46" t="s">
        <v>169</v>
      </c>
      <c r="E230" s="57">
        <v>26</v>
      </c>
      <c r="F230" s="60">
        <v>6.26</v>
      </c>
      <c r="G230" s="56">
        <v>38</v>
      </c>
      <c r="H230" s="52">
        <v>27</v>
      </c>
      <c r="I230" s="82">
        <v>6.49</v>
      </c>
      <c r="J230" s="63">
        <v>39</v>
      </c>
      <c r="K230" s="80" t="e">
        <f ca="1">INDEX(INDIRECT(#REF!&amp;"!$1:$1048576"),MATCH(#REF!,INDIRECT(#REF!&amp;"!$A:$A"),0),MATCH(#REF!,INDIRECT(#REF!&amp;"!$1:$1"),0))</f>
        <v>#REF!</v>
      </c>
    </row>
    <row r="231" spans="1:11" ht="20.25">
      <c r="A231" s="46"/>
      <c r="B231" s="47"/>
      <c r="C231" s="48"/>
      <c r="D231" s="49"/>
      <c r="E231" s="57"/>
      <c r="F231" s="60"/>
      <c r="G231" s="56"/>
      <c r="H231" s="57"/>
      <c r="I231" s="60"/>
      <c r="J231" s="58"/>
      <c r="K231" s="53"/>
    </row>
    <row r="232" spans="1:11" ht="20.25">
      <c r="A232" s="46">
        <v>156</v>
      </c>
      <c r="B232" s="47"/>
      <c r="C232" s="48" t="s">
        <v>474</v>
      </c>
      <c r="D232" s="46" t="s">
        <v>163</v>
      </c>
      <c r="E232" s="57">
        <v>27</v>
      </c>
      <c r="F232" s="60">
        <v>70.2</v>
      </c>
      <c r="G232" s="56">
        <v>31</v>
      </c>
      <c r="H232" s="52">
        <v>28</v>
      </c>
      <c r="I232" s="77">
        <v>69.7</v>
      </c>
      <c r="J232" s="63">
        <v>31</v>
      </c>
      <c r="K232" s="130" t="e">
        <f ca="1">INDEX(INDIRECT(#REF!&amp;"!$1:$1048576"),MATCH(#REF!,INDIRECT(#REF!&amp;"!$A:$A"),0),MATCH(#REF!,INDIRECT(#REF!&amp;"!$1:$1"),0))</f>
        <v>#REF!</v>
      </c>
    </row>
    <row r="233" spans="1:11" ht="20.25">
      <c r="A233" s="46">
        <v>157</v>
      </c>
      <c r="B233" s="47"/>
      <c r="C233" s="48" t="s">
        <v>475</v>
      </c>
      <c r="D233" s="46" t="s">
        <v>163</v>
      </c>
      <c r="E233" s="57">
        <v>27</v>
      </c>
      <c r="F233" s="60">
        <v>19.7</v>
      </c>
      <c r="G233" s="56">
        <v>20</v>
      </c>
      <c r="H233" s="52">
        <v>28</v>
      </c>
      <c r="I233" s="77">
        <v>18.100000000000001</v>
      </c>
      <c r="J233" s="63">
        <v>23</v>
      </c>
      <c r="K233" s="130" t="e">
        <f ca="1">INDEX(INDIRECT(#REF!&amp;"!$1:$1048576"),MATCH(#REF!,INDIRECT(#REF!&amp;"!$A:$A"),0),MATCH(#REF!,INDIRECT(#REF!&amp;"!$1:$1"),0))</f>
        <v>#REF!</v>
      </c>
    </row>
    <row r="234" spans="1:11" ht="20.25">
      <c r="A234" s="46">
        <v>158</v>
      </c>
      <c r="B234" s="47"/>
      <c r="C234" s="48" t="s">
        <v>476</v>
      </c>
      <c r="D234" s="46" t="s">
        <v>163</v>
      </c>
      <c r="E234" s="57">
        <v>26</v>
      </c>
      <c r="F234" s="72">
        <v>44</v>
      </c>
      <c r="G234" s="56">
        <v>16</v>
      </c>
      <c r="H234" s="52">
        <v>27</v>
      </c>
      <c r="I234" s="77">
        <v>43.7</v>
      </c>
      <c r="J234" s="63">
        <v>15</v>
      </c>
      <c r="K234" s="130" t="e">
        <f ca="1">INDEX(INDIRECT(#REF!&amp;"!$1:$1048576"),MATCH(#REF!,INDIRECT(#REF!&amp;"!$A:$A"),0),MATCH(#REF!,INDIRECT(#REF!&amp;"!$1:$1"),0))</f>
        <v>#REF!</v>
      </c>
    </row>
    <row r="235" spans="1:11" ht="20.25">
      <c r="A235" s="46">
        <v>159</v>
      </c>
      <c r="B235" s="47"/>
      <c r="C235" s="48" t="s">
        <v>477</v>
      </c>
      <c r="D235" s="46" t="s">
        <v>169</v>
      </c>
      <c r="E235" s="57">
        <v>27</v>
      </c>
      <c r="F235" s="60">
        <v>17.5</v>
      </c>
      <c r="G235" s="56">
        <v>47</v>
      </c>
      <c r="H235" s="52">
        <v>28</v>
      </c>
      <c r="I235" s="77">
        <v>17.3</v>
      </c>
      <c r="J235" s="63">
        <v>47</v>
      </c>
      <c r="K235" s="130" t="e">
        <f ca="1">INDEX(INDIRECT(#REF!&amp;"!$1:$1048576"),MATCH(#REF!,INDIRECT(#REF!&amp;"!$A:$A"),0),MATCH(#REF!,INDIRECT(#REF!&amp;"!$1:$1"),0))</f>
        <v>#REF!</v>
      </c>
    </row>
    <row r="236" spans="1:11" ht="20.25">
      <c r="A236" s="46">
        <v>160</v>
      </c>
      <c r="B236" s="47"/>
      <c r="C236" s="48" t="s">
        <v>478</v>
      </c>
      <c r="D236" s="46" t="s">
        <v>169</v>
      </c>
      <c r="E236" s="57">
        <v>27</v>
      </c>
      <c r="F236" s="60">
        <v>22.5</v>
      </c>
      <c r="G236" s="56">
        <v>46</v>
      </c>
      <c r="H236" s="52">
        <v>28</v>
      </c>
      <c r="I236" s="77">
        <v>22.3</v>
      </c>
      <c r="J236" s="63">
        <v>46</v>
      </c>
      <c r="K236" s="130" t="e">
        <f ca="1">INDEX(INDIRECT(#REF!&amp;"!$1:$1048576"),MATCH(#REF!,INDIRECT(#REF!&amp;"!$A:$A"),0),MATCH(#REF!,INDIRECT(#REF!&amp;"!$1:$1"),0))</f>
        <v>#REF!</v>
      </c>
    </row>
    <row r="237" spans="1:11" ht="20.25">
      <c r="A237" s="46"/>
      <c r="B237" s="47"/>
      <c r="C237" s="48"/>
      <c r="D237" s="49"/>
      <c r="E237" s="57"/>
      <c r="F237" s="60"/>
      <c r="G237" s="56"/>
      <c r="H237" s="57"/>
      <c r="I237" s="60"/>
      <c r="J237" s="58"/>
      <c r="K237" s="53"/>
    </row>
    <row r="238" spans="1:11" ht="20.25">
      <c r="A238" s="46">
        <v>161</v>
      </c>
      <c r="B238" s="47"/>
      <c r="C238" s="48" t="s">
        <v>479</v>
      </c>
      <c r="D238" s="46" t="s">
        <v>163</v>
      </c>
      <c r="E238" s="57">
        <v>26</v>
      </c>
      <c r="F238" s="72">
        <v>26.6</v>
      </c>
      <c r="G238" s="56">
        <v>46</v>
      </c>
      <c r="H238" s="52">
        <v>27</v>
      </c>
      <c r="I238" s="77">
        <v>21.7</v>
      </c>
      <c r="J238" s="63">
        <v>42</v>
      </c>
      <c r="K238" s="130" t="e">
        <f ca="1">INDEX(INDIRECT(#REF!&amp;"!$1:$1048576"),MATCH(#REF!,INDIRECT(#REF!&amp;"!$A:$A"),0),MATCH(#REF!,INDIRECT(#REF!&amp;"!$1:$1"),0))</f>
        <v>#REF!</v>
      </c>
    </row>
    <row r="239" spans="1:11" ht="20.25">
      <c r="A239" s="46">
        <v>162</v>
      </c>
      <c r="B239" s="47"/>
      <c r="C239" s="48" t="s">
        <v>480</v>
      </c>
      <c r="D239" s="46" t="s">
        <v>163</v>
      </c>
      <c r="E239" s="57">
        <v>26</v>
      </c>
      <c r="F239" s="60">
        <v>66.3</v>
      </c>
      <c r="G239" s="56">
        <v>6</v>
      </c>
      <c r="H239" s="52">
        <v>27</v>
      </c>
      <c r="I239" s="77">
        <v>70.7</v>
      </c>
      <c r="J239" s="63">
        <v>3</v>
      </c>
      <c r="K239" s="130" t="e">
        <f ca="1">INDEX(INDIRECT(#REF!&amp;"!$1:$1048576"),MATCH(#REF!,INDIRECT(#REF!&amp;"!$A:$A"),0),MATCH(#REF!,INDIRECT(#REF!&amp;"!$1:$1"),0))</f>
        <v>#REF!</v>
      </c>
    </row>
    <row r="240" spans="1:11" ht="20.25">
      <c r="A240" s="46">
        <v>163</v>
      </c>
      <c r="B240" s="47" t="s">
        <v>355</v>
      </c>
      <c r="C240" s="48" t="s">
        <v>481</v>
      </c>
      <c r="D240" s="46" t="s">
        <v>319</v>
      </c>
      <c r="E240" s="57">
        <v>26</v>
      </c>
      <c r="F240" s="60">
        <v>4.87</v>
      </c>
      <c r="G240" s="56">
        <v>7</v>
      </c>
      <c r="H240" s="52">
        <v>27</v>
      </c>
      <c r="I240" s="82">
        <v>5.18</v>
      </c>
      <c r="J240" s="63">
        <v>7</v>
      </c>
      <c r="K240" s="80" t="e">
        <f ca="1">INDEX(INDIRECT(#REF!&amp;"!$1:$1048576"),MATCH(#REF!,INDIRECT(#REF!&amp;"!$A:$A"),0),MATCH(#REF!,INDIRECT(#REF!&amp;"!$1:$1"),0))</f>
        <v>#REF!</v>
      </c>
    </row>
    <row r="241" spans="1:11" ht="20.25">
      <c r="A241" s="46">
        <v>164</v>
      </c>
      <c r="B241" s="47" t="s">
        <v>355</v>
      </c>
      <c r="C241" s="48" t="s">
        <v>482</v>
      </c>
      <c r="D241" s="46" t="s">
        <v>319</v>
      </c>
      <c r="E241" s="57">
        <v>26</v>
      </c>
      <c r="F241" s="133">
        <v>34.49</v>
      </c>
      <c r="G241" s="56">
        <v>1</v>
      </c>
      <c r="H241" s="52">
        <v>27</v>
      </c>
      <c r="I241" s="82">
        <v>34.85</v>
      </c>
      <c r="J241" s="63">
        <v>2</v>
      </c>
      <c r="K241" s="80" t="e">
        <f ca="1">INDEX(INDIRECT(#REF!&amp;"!$1:$1048576"),MATCH(#REF!,INDIRECT(#REF!&amp;"!$A:$A"),0),MATCH(#REF!,INDIRECT(#REF!&amp;"!$1:$1"),0))</f>
        <v>#REF!</v>
      </c>
    </row>
    <row r="242" spans="1:11" ht="20.25">
      <c r="A242" s="46">
        <v>165</v>
      </c>
      <c r="B242" s="47"/>
      <c r="C242" s="48" t="s">
        <v>483</v>
      </c>
      <c r="D242" s="46" t="s">
        <v>163</v>
      </c>
      <c r="E242" s="57">
        <v>26</v>
      </c>
      <c r="F242" s="60">
        <v>96.8</v>
      </c>
      <c r="G242" s="56">
        <v>31</v>
      </c>
      <c r="H242" s="52">
        <v>27</v>
      </c>
      <c r="I242" s="77">
        <v>97.4</v>
      </c>
      <c r="J242" s="63">
        <v>19</v>
      </c>
      <c r="K242" s="130" t="e">
        <f ca="1">INDEX(INDIRECT(#REF!&amp;"!$1:$1048576"),MATCH(#REF!,INDIRECT(#REF!&amp;"!$A:$A"),0),MATCH(#REF!,INDIRECT(#REF!&amp;"!$1:$1"),0))</f>
        <v>#REF!</v>
      </c>
    </row>
    <row r="243" spans="1:11" ht="20.25">
      <c r="A243" s="46"/>
      <c r="B243" s="47"/>
      <c r="C243" s="48"/>
      <c r="D243" s="49"/>
      <c r="E243" s="57"/>
      <c r="F243" s="60"/>
      <c r="G243" s="56"/>
      <c r="H243" s="57"/>
      <c r="I243" s="60"/>
      <c r="J243" s="58"/>
      <c r="K243" s="53"/>
    </row>
    <row r="244" spans="1:11" ht="20.25">
      <c r="A244" s="46">
        <v>166</v>
      </c>
      <c r="B244" s="47"/>
      <c r="C244" s="48" t="s">
        <v>484</v>
      </c>
      <c r="D244" s="46" t="s">
        <v>163</v>
      </c>
      <c r="E244" s="57">
        <v>26</v>
      </c>
      <c r="F244" s="60">
        <v>46.9</v>
      </c>
      <c r="G244" s="56">
        <v>31</v>
      </c>
      <c r="H244" s="52">
        <v>27</v>
      </c>
      <c r="I244" s="77">
        <v>47.4</v>
      </c>
      <c r="J244" s="63">
        <v>30</v>
      </c>
      <c r="K244" s="130" t="e">
        <f ca="1">INDEX(INDIRECT(#REF!&amp;"!$1:$1048576"),MATCH(#REF!,INDIRECT(#REF!&amp;"!$A:$A"),0),MATCH(#REF!,INDIRECT(#REF!&amp;"!$1:$1"),0))</f>
        <v>#REF!</v>
      </c>
    </row>
    <row r="245" spans="1:11" ht="20.25">
      <c r="A245" s="46">
        <v>167</v>
      </c>
      <c r="B245" s="47"/>
      <c r="C245" s="48" t="s">
        <v>485</v>
      </c>
      <c r="D245" s="46" t="s">
        <v>207</v>
      </c>
      <c r="E245" s="57">
        <v>27</v>
      </c>
      <c r="F245" s="60">
        <v>0.41</v>
      </c>
      <c r="G245" s="56">
        <v>36</v>
      </c>
      <c r="H245" s="52">
        <v>28</v>
      </c>
      <c r="I245" s="77">
        <v>0.42</v>
      </c>
      <c r="J245" s="63">
        <v>34</v>
      </c>
      <c r="K245" s="80" t="e">
        <f ca="1">INDEX(INDIRECT(#REF!&amp;"!$1:$1048576"),MATCH(#REF!,INDIRECT(#REF!&amp;"!$A:$A"),0),MATCH(#REF!,INDIRECT(#REF!&amp;"!$1:$1"),0))</f>
        <v>#REF!</v>
      </c>
    </row>
    <row r="246" spans="1:11" ht="20.25">
      <c r="A246" s="46">
        <v>168</v>
      </c>
      <c r="B246" s="47"/>
      <c r="C246" s="48" t="s">
        <v>486</v>
      </c>
      <c r="D246" s="46" t="s">
        <v>163</v>
      </c>
      <c r="E246" s="57">
        <v>27</v>
      </c>
      <c r="F246" s="60">
        <v>20.100000000000001</v>
      </c>
      <c r="G246" s="56">
        <v>35</v>
      </c>
      <c r="H246" s="52">
        <v>28</v>
      </c>
      <c r="I246" s="77">
        <v>20.9</v>
      </c>
      <c r="J246" s="63">
        <v>33</v>
      </c>
      <c r="K246" s="130" t="e">
        <f ca="1">INDEX(INDIRECT(#REF!&amp;"!$1:$1048576"),MATCH(#REF!,INDIRECT(#REF!&amp;"!$A:$A"),0),MATCH(#REF!,INDIRECT(#REF!&amp;"!$1:$1"),0))</f>
        <v>#REF!</v>
      </c>
    </row>
    <row r="247" spans="1:11" ht="20.25">
      <c r="A247" s="46">
        <v>169</v>
      </c>
      <c r="B247" s="47"/>
      <c r="C247" s="48" t="s">
        <v>487</v>
      </c>
      <c r="D247" s="46" t="s">
        <v>319</v>
      </c>
      <c r="E247" s="57">
        <v>27</v>
      </c>
      <c r="F247" s="67">
        <v>85</v>
      </c>
      <c r="G247" s="56">
        <v>21</v>
      </c>
      <c r="H247" s="52">
        <v>28</v>
      </c>
      <c r="I247" s="77">
        <v>84.9</v>
      </c>
      <c r="J247" s="63">
        <v>22</v>
      </c>
      <c r="K247" s="130" t="e">
        <f ca="1">INDEX(INDIRECT(#REF!&amp;"!$1:$1048576"),MATCH(#REF!,INDIRECT(#REF!&amp;"!$A:$A"),0),MATCH(#REF!,INDIRECT(#REF!&amp;"!$1:$1"),0))</f>
        <v>#REF!</v>
      </c>
    </row>
    <row r="248" spans="1:11" ht="20.25">
      <c r="A248" s="46">
        <v>170</v>
      </c>
      <c r="B248" s="47"/>
      <c r="C248" s="48" t="s">
        <v>488</v>
      </c>
      <c r="D248" s="46" t="s">
        <v>207</v>
      </c>
      <c r="E248" s="57">
        <v>27</v>
      </c>
      <c r="F248" s="60">
        <v>0.27</v>
      </c>
      <c r="G248" s="56">
        <v>24</v>
      </c>
      <c r="H248" s="52">
        <v>28</v>
      </c>
      <c r="I248" s="82">
        <v>0.28000000000000003</v>
      </c>
      <c r="J248" s="63">
        <v>22</v>
      </c>
      <c r="K248" s="80" t="e">
        <f ca="1">INDEX(INDIRECT(#REF!&amp;"!$1:$1048576"),MATCH(#REF!,INDIRECT(#REF!&amp;"!$A:$A"),0),MATCH(#REF!,INDIRECT(#REF!&amp;"!$1:$1"),0))</f>
        <v>#REF!</v>
      </c>
    </row>
    <row r="249" spans="1:11" ht="20.25">
      <c r="A249" s="46"/>
      <c r="B249" s="47"/>
      <c r="C249" s="88"/>
      <c r="D249" s="89"/>
      <c r="E249" s="52"/>
      <c r="F249" s="56"/>
      <c r="G249" s="90"/>
      <c r="H249" s="52"/>
      <c r="I249" s="56"/>
      <c r="J249" s="58"/>
      <c r="K249" s="53"/>
    </row>
    <row r="250" spans="1:11" ht="20.25">
      <c r="A250" s="46">
        <v>171</v>
      </c>
      <c r="B250" s="47"/>
      <c r="C250" s="48" t="s">
        <v>489</v>
      </c>
      <c r="D250" s="46" t="s">
        <v>207</v>
      </c>
      <c r="E250" s="57">
        <v>27</v>
      </c>
      <c r="F250" s="60">
        <v>3.43</v>
      </c>
      <c r="G250" s="56">
        <v>7</v>
      </c>
      <c r="H250" s="52">
        <v>28</v>
      </c>
      <c r="I250" s="82">
        <v>3.61</v>
      </c>
      <c r="J250" s="63">
        <v>5</v>
      </c>
      <c r="K250" s="80" t="e">
        <f ca="1">INDEX(INDIRECT(#REF!&amp;"!$1:$1048576"),MATCH(#REF!,INDIRECT(#REF!&amp;"!$A:$A"),0),MATCH(#REF!,INDIRECT(#REF!&amp;"!$1:$1"),0))</f>
        <v>#REF!</v>
      </c>
    </row>
    <row r="251" spans="1:11" ht="20.25">
      <c r="A251" s="46">
        <v>172</v>
      </c>
      <c r="B251" s="47"/>
      <c r="C251" s="48" t="s">
        <v>490</v>
      </c>
      <c r="D251" s="46" t="s">
        <v>207</v>
      </c>
      <c r="E251" s="57">
        <v>26</v>
      </c>
      <c r="F251" s="60">
        <v>1.36</v>
      </c>
      <c r="G251" s="56">
        <v>17</v>
      </c>
      <c r="H251" s="52">
        <v>27</v>
      </c>
      <c r="I251" s="82">
        <v>1.39</v>
      </c>
      <c r="J251" s="63">
        <v>16</v>
      </c>
      <c r="K251" s="80" t="e">
        <f ca="1">INDEX(INDIRECT(#REF!&amp;"!$1:$1048576"),MATCH(#REF!,INDIRECT(#REF!&amp;"!$A:$A"),0),MATCH(#REF!,INDIRECT(#REF!&amp;"!$1:$1"),0))</f>
        <v>#REF!</v>
      </c>
    </row>
    <row r="252" spans="1:11" ht="20.25">
      <c r="A252" s="46">
        <v>173</v>
      </c>
      <c r="B252" s="47"/>
      <c r="C252" s="48" t="s">
        <v>491</v>
      </c>
      <c r="D252" s="46" t="s">
        <v>163</v>
      </c>
      <c r="E252" s="57">
        <v>12</v>
      </c>
      <c r="F252" s="60">
        <v>35.700000000000003</v>
      </c>
      <c r="G252" s="56">
        <v>5</v>
      </c>
      <c r="H252" s="52">
        <v>22</v>
      </c>
      <c r="I252" s="77">
        <v>24.7</v>
      </c>
      <c r="J252" s="63">
        <v>6</v>
      </c>
      <c r="K252" s="130" t="e">
        <f ca="1">INDEX(INDIRECT(#REF!&amp;"!$1:$1048576"),MATCH(#REF!,INDIRECT(#REF!&amp;"!$A:$A"),0),MATCH(#REF!,INDIRECT(#REF!&amp;"!$1:$1"),0))</f>
        <v>#REF!</v>
      </c>
    </row>
    <row r="253" spans="1:11" ht="20.25">
      <c r="A253" s="46">
        <v>174</v>
      </c>
      <c r="B253" s="47"/>
      <c r="C253" s="48" t="s">
        <v>492</v>
      </c>
      <c r="D253" s="46" t="s">
        <v>163</v>
      </c>
      <c r="E253" s="57">
        <v>12</v>
      </c>
      <c r="F253" s="60">
        <v>43.6</v>
      </c>
      <c r="G253" s="56">
        <v>42</v>
      </c>
      <c r="H253" s="52">
        <v>22</v>
      </c>
      <c r="I253" s="77">
        <v>41.7</v>
      </c>
      <c r="J253" s="63">
        <v>33</v>
      </c>
      <c r="K253" s="130" t="e">
        <f ca="1">INDEX(INDIRECT(#REF!&amp;"!$1:$1048576"),MATCH(#REF!,INDIRECT(#REF!&amp;"!$A:$A"),0),MATCH(#REF!,INDIRECT(#REF!&amp;"!$1:$1"),0))</f>
        <v>#REF!</v>
      </c>
    </row>
    <row r="254" spans="1:11" ht="20.25">
      <c r="A254" s="46">
        <v>175</v>
      </c>
      <c r="B254" s="47"/>
      <c r="C254" s="48" t="s">
        <v>493</v>
      </c>
      <c r="D254" s="46" t="s">
        <v>163</v>
      </c>
      <c r="E254" s="57">
        <v>12</v>
      </c>
      <c r="F254" s="60">
        <v>9.1</v>
      </c>
      <c r="G254" s="56">
        <v>39</v>
      </c>
      <c r="H254" s="52">
        <v>22</v>
      </c>
      <c r="I254" s="77">
        <v>11</v>
      </c>
      <c r="J254" s="63">
        <v>38</v>
      </c>
      <c r="K254" s="130" t="e">
        <f ca="1">INDEX(INDIRECT(#REF!&amp;"!$1:$1048576"),MATCH(#REF!,INDIRECT(#REF!&amp;"!$A:$A"),0),MATCH(#REF!,INDIRECT(#REF!&amp;"!$1:$1"),0))</f>
        <v>#REF!</v>
      </c>
    </row>
    <row r="255" spans="1:11" ht="20.25">
      <c r="A255" s="91"/>
      <c r="B255" s="87"/>
      <c r="C255" s="93"/>
      <c r="D255" s="94"/>
      <c r="E255" s="57"/>
      <c r="F255" s="60"/>
      <c r="G255" s="56"/>
      <c r="H255" s="57"/>
      <c r="I255" s="60"/>
      <c r="J255" s="58"/>
      <c r="K255" s="53"/>
    </row>
    <row r="256" spans="1:11" ht="20.25">
      <c r="A256" s="46">
        <v>176</v>
      </c>
      <c r="B256" s="146"/>
      <c r="C256" s="48" t="s">
        <v>494</v>
      </c>
      <c r="D256" s="46" t="s">
        <v>163</v>
      </c>
      <c r="E256" s="57">
        <v>12</v>
      </c>
      <c r="F256" s="60">
        <v>8.9</v>
      </c>
      <c r="G256" s="56">
        <v>38</v>
      </c>
      <c r="H256" s="52">
        <v>22</v>
      </c>
      <c r="I256" s="77">
        <v>11</v>
      </c>
      <c r="J256" s="63">
        <v>38</v>
      </c>
      <c r="K256" s="130" t="e">
        <f ca="1">INDEX(INDIRECT(#REF!&amp;"!$1:$1048576"),MATCH(#REF!,INDIRECT(#REF!&amp;"!$A:$A"),0),MATCH(#REF!,INDIRECT(#REF!&amp;"!$1:$1"),0))</f>
        <v>#REF!</v>
      </c>
    </row>
    <row r="257" spans="1:11" ht="20.25">
      <c r="A257" s="46">
        <v>177</v>
      </c>
      <c r="B257" s="146"/>
      <c r="C257" s="48" t="s">
        <v>495</v>
      </c>
      <c r="D257" s="46" t="s">
        <v>204</v>
      </c>
      <c r="E257" s="57">
        <v>25</v>
      </c>
      <c r="F257" s="124">
        <v>1231130</v>
      </c>
      <c r="G257" s="56">
        <v>2</v>
      </c>
      <c r="H257" s="52">
        <v>26</v>
      </c>
      <c r="I257" s="126">
        <v>1356450</v>
      </c>
      <c r="J257" s="63">
        <v>1</v>
      </c>
      <c r="K257" s="73" t="e">
        <f ca="1">INDEX(INDIRECT(#REF!&amp;"!$1:$1048576"),MATCH(#REF!,INDIRECT(#REF!&amp;"!$A:$A"),0),MATCH(#REF!,INDIRECT(#REF!&amp;"!$1:$1"),0))</f>
        <v>#REF!</v>
      </c>
    </row>
    <row r="258" spans="1:11" ht="20.25">
      <c r="A258" s="46">
        <v>178</v>
      </c>
      <c r="B258" s="47"/>
      <c r="C258" s="48" t="s">
        <v>496</v>
      </c>
      <c r="D258" s="46" t="s">
        <v>204</v>
      </c>
      <c r="E258" s="57">
        <v>25</v>
      </c>
      <c r="F258" s="124">
        <v>1528483</v>
      </c>
      <c r="G258" s="56">
        <v>1</v>
      </c>
      <c r="H258" s="52">
        <v>26</v>
      </c>
      <c r="I258" s="126">
        <v>1611710</v>
      </c>
      <c r="J258" s="63">
        <v>1</v>
      </c>
      <c r="K258" s="73" t="e">
        <f ca="1">INDEX(INDIRECT(#REF!&amp;"!$1:$1048576"),MATCH(#REF!,INDIRECT(#REF!&amp;"!$A:$A"),0),MATCH(#REF!,INDIRECT(#REF!&amp;"!$1:$1"),0))</f>
        <v>#REF!</v>
      </c>
    </row>
    <row r="259" spans="1:11" ht="20.25">
      <c r="A259" s="46">
        <v>179</v>
      </c>
      <c r="B259" s="47"/>
      <c r="C259" s="48" t="s">
        <v>497</v>
      </c>
      <c r="D259" s="46" t="s">
        <v>204</v>
      </c>
      <c r="E259" s="57">
        <v>25</v>
      </c>
      <c r="F259" s="124">
        <v>1446246</v>
      </c>
      <c r="G259" s="56">
        <v>3</v>
      </c>
      <c r="H259" s="52">
        <v>26</v>
      </c>
      <c r="I259" s="126">
        <v>1489012</v>
      </c>
      <c r="J259" s="63">
        <v>4</v>
      </c>
      <c r="K259" s="73" t="e">
        <f ca="1">INDEX(INDIRECT(#REF!&amp;"!$1:$1048576"),MATCH(#REF!,INDIRECT(#REF!&amp;"!$A:$A"),0),MATCH(#REF!,INDIRECT(#REF!&amp;"!$1:$1"),0))</f>
        <v>#REF!</v>
      </c>
    </row>
    <row r="260" spans="1:11" ht="20.25">
      <c r="A260" s="46">
        <v>180</v>
      </c>
      <c r="B260" s="146"/>
      <c r="C260" s="48" t="s">
        <v>498</v>
      </c>
      <c r="D260" s="46" t="s">
        <v>204</v>
      </c>
      <c r="E260" s="57">
        <v>25</v>
      </c>
      <c r="F260" s="124">
        <v>1185508</v>
      </c>
      <c r="G260" s="56">
        <v>6</v>
      </c>
      <c r="H260" s="52">
        <v>26</v>
      </c>
      <c r="I260" s="126">
        <v>1235143</v>
      </c>
      <c r="J260" s="63">
        <v>4</v>
      </c>
      <c r="K260" s="73" t="e">
        <f ca="1">INDEX(INDIRECT(#REF!&amp;"!$1:$1048576"),MATCH(#REF!,INDIRECT(#REF!&amp;"!$A:$A"),0),MATCH(#REF!,INDIRECT(#REF!&amp;"!$1:$1"),0))</f>
        <v>#REF!</v>
      </c>
    </row>
    <row r="261" spans="1:11" ht="20.25">
      <c r="A261" s="46"/>
      <c r="B261" s="92"/>
      <c r="C261" s="48"/>
      <c r="D261" s="49"/>
      <c r="E261" s="153"/>
      <c r="F261" s="153"/>
      <c r="G261" s="153"/>
      <c r="H261" s="154"/>
      <c r="I261" s="153"/>
      <c r="J261" s="155"/>
      <c r="K261" s="155"/>
    </row>
    <row r="262" spans="1:11" ht="20.25">
      <c r="A262" s="46"/>
      <c r="B262" s="92"/>
      <c r="C262" s="48"/>
      <c r="D262" s="49"/>
      <c r="E262" s="156"/>
      <c r="F262" s="156"/>
      <c r="G262" s="156"/>
      <c r="H262" s="157"/>
      <c r="I262" s="156"/>
      <c r="J262" s="158"/>
      <c r="K262" s="155"/>
    </row>
    <row r="263" spans="1:11" ht="20.25">
      <c r="A263" s="46"/>
      <c r="B263" s="47"/>
      <c r="C263" s="59" t="s">
        <v>499</v>
      </c>
      <c r="D263" s="49"/>
      <c r="E263" s="156"/>
      <c r="F263" s="156"/>
      <c r="G263" s="156"/>
      <c r="H263" s="157"/>
      <c r="I263" s="156"/>
      <c r="J263" s="158"/>
      <c r="K263" s="155"/>
    </row>
    <row r="264" spans="1:11" ht="20.25">
      <c r="A264" s="46"/>
      <c r="B264" s="47"/>
      <c r="C264" s="48"/>
      <c r="D264" s="49"/>
      <c r="E264" s="156"/>
      <c r="F264" s="159"/>
      <c r="G264" s="156"/>
      <c r="H264" s="157"/>
      <c r="I264" s="159"/>
      <c r="J264" s="158"/>
      <c r="K264" s="155"/>
    </row>
    <row r="265" spans="1:11" ht="20.25">
      <c r="A265" s="46">
        <v>181</v>
      </c>
      <c r="B265" s="47"/>
      <c r="C265" s="48" t="s">
        <v>500</v>
      </c>
      <c r="D265" s="46" t="s">
        <v>163</v>
      </c>
      <c r="E265" s="57">
        <v>22</v>
      </c>
      <c r="F265" s="60">
        <v>63.9</v>
      </c>
      <c r="G265" s="56">
        <v>47</v>
      </c>
      <c r="H265" s="52">
        <v>27</v>
      </c>
      <c r="I265" s="77">
        <v>61.1</v>
      </c>
      <c r="J265" s="63">
        <v>46</v>
      </c>
      <c r="K265" s="64" t="e">
        <f ca="1">INDEX(INDIRECT(#REF!&amp;"!$1:$1048576"),MATCH(#REF!,INDIRECT(#REF!&amp;"!$A:$A"),0),MATCH(#REF!,INDIRECT(#REF!&amp;"!$1:$1"),0))</f>
        <v>#REF!</v>
      </c>
    </row>
    <row r="266" spans="1:11" ht="20.25">
      <c r="A266" s="46">
        <v>182</v>
      </c>
      <c r="B266" s="47"/>
      <c r="C266" s="48" t="s">
        <v>501</v>
      </c>
      <c r="D266" s="46" t="s">
        <v>163</v>
      </c>
      <c r="E266" s="57">
        <v>22</v>
      </c>
      <c r="F266" s="72">
        <v>46.7</v>
      </c>
      <c r="G266" s="56">
        <v>32</v>
      </c>
      <c r="H266" s="52">
        <v>27</v>
      </c>
      <c r="I266" s="77">
        <v>46.6</v>
      </c>
      <c r="J266" s="63">
        <v>33</v>
      </c>
      <c r="K266" s="64" t="e">
        <f ca="1">INDEX(INDIRECT(#REF!&amp;"!$1:$1048576"),MATCH(#REF!,INDIRECT(#REF!&amp;"!$A:$A"),0),MATCH(#REF!,INDIRECT(#REF!&amp;"!$1:$1"),0))</f>
        <v>#REF!</v>
      </c>
    </row>
    <row r="267" spans="1:11" ht="20.25">
      <c r="A267" s="46">
        <v>183</v>
      </c>
      <c r="B267" s="47"/>
      <c r="C267" s="48" t="s">
        <v>502</v>
      </c>
      <c r="D267" s="46" t="s">
        <v>163</v>
      </c>
      <c r="E267" s="57">
        <v>22</v>
      </c>
      <c r="F267" s="60">
        <v>12.1</v>
      </c>
      <c r="G267" s="56">
        <v>2</v>
      </c>
      <c r="H267" s="52">
        <v>27</v>
      </c>
      <c r="I267" s="77">
        <v>11.4</v>
      </c>
      <c r="J267" s="63">
        <v>2</v>
      </c>
      <c r="K267" s="64" t="e">
        <f ca="1">INDEX(INDIRECT(#REF!&amp;"!$1:$1048576"),MATCH(#REF!,INDIRECT(#REF!&amp;"!$A:$A"),0),MATCH(#REF!,INDIRECT(#REF!&amp;"!$1:$1"),0))</f>
        <v>#REF!</v>
      </c>
    </row>
    <row r="268" spans="1:11" ht="20.25">
      <c r="A268" s="46">
        <v>184</v>
      </c>
      <c r="B268" s="47"/>
      <c r="C268" s="48" t="s">
        <v>503</v>
      </c>
      <c r="D268" s="46" t="s">
        <v>163</v>
      </c>
      <c r="E268" s="57">
        <v>22</v>
      </c>
      <c r="F268" s="60">
        <v>17.100000000000001</v>
      </c>
      <c r="G268" s="56">
        <v>45</v>
      </c>
      <c r="H268" s="52">
        <v>27</v>
      </c>
      <c r="I268" s="77">
        <v>16.600000000000001</v>
      </c>
      <c r="J268" s="63">
        <v>45</v>
      </c>
      <c r="K268" s="64" t="e">
        <f ca="1">INDEX(INDIRECT(#REF!&amp;"!$1:$1048576"),MATCH(#REF!,INDIRECT(#REF!&amp;"!$A:$A"),0),MATCH(#REF!,INDIRECT(#REF!&amp;"!$1:$1"),0))</f>
        <v>#REF!</v>
      </c>
    </row>
    <row r="269" spans="1:11" ht="20.25">
      <c r="A269" s="46">
        <v>185</v>
      </c>
      <c r="B269" s="47"/>
      <c r="C269" s="48" t="s">
        <v>504</v>
      </c>
      <c r="D269" s="46" t="s">
        <v>163</v>
      </c>
      <c r="E269" s="57">
        <v>22</v>
      </c>
      <c r="F269" s="60">
        <v>68.099999999999994</v>
      </c>
      <c r="G269" s="56">
        <v>11</v>
      </c>
      <c r="H269" s="52">
        <v>27</v>
      </c>
      <c r="I269" s="77">
        <v>68.7</v>
      </c>
      <c r="J269" s="63">
        <v>12</v>
      </c>
      <c r="K269" s="64" t="e">
        <f ca="1">INDEX(INDIRECT(#REF!&amp;"!$1:$1048576"),MATCH(#REF!,INDIRECT(#REF!&amp;"!$A:$A"),0),MATCH(#REF!,INDIRECT(#REF!&amp;"!$1:$1"),0))</f>
        <v>#REF!</v>
      </c>
    </row>
    <row r="270" spans="1:11" ht="20.25">
      <c r="A270" s="46"/>
      <c r="B270" s="47"/>
      <c r="C270" s="48"/>
      <c r="D270" s="49"/>
      <c r="E270" s="57"/>
      <c r="F270" s="60"/>
      <c r="G270" s="56"/>
      <c r="H270" s="57"/>
      <c r="I270" s="60"/>
      <c r="J270" s="58"/>
      <c r="K270" s="53"/>
    </row>
    <row r="271" spans="1:11" ht="20.25">
      <c r="A271" s="46">
        <v>186</v>
      </c>
      <c r="B271" s="47"/>
      <c r="C271" s="48" t="s">
        <v>505</v>
      </c>
      <c r="D271" s="46" t="s">
        <v>163</v>
      </c>
      <c r="E271" s="57">
        <v>22</v>
      </c>
      <c r="F271" s="60">
        <v>7.7</v>
      </c>
      <c r="G271" s="56">
        <v>6</v>
      </c>
      <c r="H271" s="52">
        <v>27</v>
      </c>
      <c r="I271" s="77">
        <v>4.9000000000000004</v>
      </c>
      <c r="J271" s="63">
        <v>6</v>
      </c>
      <c r="K271" s="64" t="e">
        <f ca="1">INDEX(INDIRECT(#REF!&amp;"!$1:$1048576"),MATCH(#REF!,INDIRECT(#REF!&amp;"!$A:$A"),0),MATCH(#REF!,INDIRECT(#REF!&amp;"!$1:$1"),0))</f>
        <v>#REF!</v>
      </c>
    </row>
    <row r="272" spans="1:11" ht="20.25">
      <c r="A272" s="46">
        <v>187</v>
      </c>
      <c r="B272" s="47"/>
      <c r="C272" s="48" t="s">
        <v>506</v>
      </c>
      <c r="D272" s="46" t="s">
        <v>163</v>
      </c>
      <c r="E272" s="57">
        <v>22</v>
      </c>
      <c r="F272" s="60">
        <v>72.2</v>
      </c>
      <c r="G272" s="56">
        <v>46</v>
      </c>
      <c r="H272" s="52">
        <v>27</v>
      </c>
      <c r="I272" s="77">
        <v>72.900000000000006</v>
      </c>
      <c r="J272" s="63">
        <v>47</v>
      </c>
      <c r="K272" s="64" t="e">
        <f ca="1">INDEX(INDIRECT(#REF!&amp;"!$1:$1048576"),MATCH(#REF!,INDIRECT(#REF!&amp;"!$A:$A"),0),MATCH(#REF!,INDIRECT(#REF!&amp;"!$1:$1"),0))</f>
        <v>#REF!</v>
      </c>
    </row>
    <row r="273" spans="1:11" ht="20.25">
      <c r="A273" s="96"/>
      <c r="B273" s="97"/>
      <c r="C273" s="98"/>
      <c r="D273" s="99"/>
      <c r="E273" s="101"/>
      <c r="F273" s="101"/>
      <c r="G273" s="101"/>
      <c r="H273" s="102"/>
      <c r="I273" s="101"/>
      <c r="J273" s="103"/>
      <c r="K273" s="104"/>
    </row>
    <row r="274" spans="1:11" ht="20.25">
      <c r="A274" s="105"/>
      <c r="B274" s="106"/>
      <c r="C274" s="107" t="s">
        <v>507</v>
      </c>
      <c r="D274" s="107"/>
      <c r="E274" s="107"/>
      <c r="F274" s="107"/>
      <c r="G274" s="107"/>
      <c r="H274" s="107"/>
      <c r="I274" s="107"/>
      <c r="J274" s="107"/>
      <c r="K274" s="107"/>
    </row>
    <row r="275" spans="1:11" ht="20.25">
      <c r="A275" s="160"/>
      <c r="B275" s="21"/>
      <c r="C275" s="161"/>
      <c r="D275" s="110"/>
      <c r="E275" s="24"/>
      <c r="F275" s="25" t="s">
        <v>291</v>
      </c>
      <c r="G275" s="26"/>
      <c r="H275" s="26"/>
      <c r="I275" s="26"/>
      <c r="J275" s="111"/>
      <c r="K275" s="112" t="s">
        <v>292</v>
      </c>
    </row>
    <row r="276" spans="1:11" ht="20.25">
      <c r="A276" s="114" t="s">
        <v>293</v>
      </c>
      <c r="B276" s="31"/>
      <c r="C276" s="113" t="s">
        <v>294</v>
      </c>
      <c r="D276" s="113" t="s">
        <v>295</v>
      </c>
      <c r="E276" s="36"/>
      <c r="F276" s="34" t="s">
        <v>296</v>
      </c>
      <c r="G276" s="35"/>
      <c r="H276" s="36" t="s">
        <v>297</v>
      </c>
      <c r="I276" s="33"/>
      <c r="J276" s="35"/>
      <c r="K276" s="114" t="s">
        <v>298</v>
      </c>
    </row>
    <row r="277" spans="1:11" ht="20.25">
      <c r="A277" s="162"/>
      <c r="B277" s="40"/>
      <c r="C277" s="117"/>
      <c r="D277" s="44"/>
      <c r="E277" s="43" t="s">
        <v>299</v>
      </c>
      <c r="F277" s="43" t="s">
        <v>300</v>
      </c>
      <c r="G277" s="44" t="s">
        <v>301</v>
      </c>
      <c r="H277" s="43" t="s">
        <v>302</v>
      </c>
      <c r="I277" s="43" t="s">
        <v>300</v>
      </c>
      <c r="J277" s="44" t="s">
        <v>301</v>
      </c>
      <c r="K277" s="118" t="s">
        <v>303</v>
      </c>
    </row>
    <row r="278" spans="1:11" ht="20.25">
      <c r="A278" s="163"/>
      <c r="B278" s="164"/>
      <c r="C278" s="165"/>
      <c r="D278" s="163"/>
      <c r="E278" s="54"/>
      <c r="F278" s="54"/>
      <c r="G278" s="165"/>
      <c r="H278" s="54"/>
      <c r="I278" s="54"/>
      <c r="J278" s="165"/>
      <c r="K278" s="165"/>
    </row>
    <row r="279" spans="1:11" ht="20.25">
      <c r="A279" s="46">
        <v>188</v>
      </c>
      <c r="B279" s="47"/>
      <c r="C279" s="48" t="s">
        <v>508</v>
      </c>
      <c r="D279" s="46" t="s">
        <v>163</v>
      </c>
      <c r="E279" s="57">
        <v>22</v>
      </c>
      <c r="F279" s="67">
        <v>98</v>
      </c>
      <c r="G279" s="56">
        <v>5</v>
      </c>
      <c r="H279" s="52">
        <v>27</v>
      </c>
      <c r="I279" s="77">
        <v>96.4</v>
      </c>
      <c r="J279" s="63">
        <v>12</v>
      </c>
      <c r="K279" s="64" t="e">
        <f ca="1">INDEX(INDIRECT(#REF!&amp;"!$1:$1048576"),MATCH(#REF!,INDIRECT(#REF!&amp;"!$A:$A"),0),MATCH(#REF!,INDIRECT(#REF!&amp;"!$1:$1"),0))</f>
        <v>#REF!</v>
      </c>
    </row>
    <row r="280" spans="1:11" ht="20.25">
      <c r="A280" s="46">
        <v>189</v>
      </c>
      <c r="B280" s="47"/>
      <c r="C280" s="48" t="s">
        <v>509</v>
      </c>
      <c r="D280" s="46" t="s">
        <v>163</v>
      </c>
      <c r="E280" s="57">
        <v>22</v>
      </c>
      <c r="F280" s="60">
        <v>21.8</v>
      </c>
      <c r="G280" s="56">
        <v>36</v>
      </c>
      <c r="H280" s="52">
        <v>27</v>
      </c>
      <c r="I280" s="77">
        <v>22.7</v>
      </c>
      <c r="J280" s="63">
        <v>36</v>
      </c>
      <c r="K280" s="64" t="e">
        <f ca="1">INDEX(INDIRECT(#REF!&amp;"!$1:$1048576"),MATCH(#REF!,INDIRECT(#REF!&amp;"!$A:$A"),0),MATCH(#REF!,INDIRECT(#REF!&amp;"!$1:$1"),0))</f>
        <v>#REF!</v>
      </c>
    </row>
    <row r="281" spans="1:11" ht="20.25">
      <c r="A281" s="46">
        <v>190</v>
      </c>
      <c r="B281" s="47"/>
      <c r="C281" s="48" t="s">
        <v>510</v>
      </c>
      <c r="D281" s="46" t="s">
        <v>163</v>
      </c>
      <c r="E281" s="57">
        <v>22</v>
      </c>
      <c r="F281" s="60">
        <v>21.6</v>
      </c>
      <c r="G281" s="56">
        <v>36</v>
      </c>
      <c r="H281" s="52">
        <v>27</v>
      </c>
      <c r="I281" s="77">
        <v>22.5</v>
      </c>
      <c r="J281" s="63">
        <v>37</v>
      </c>
      <c r="K281" s="64" t="e">
        <f ca="1">INDEX(INDIRECT(#REF!&amp;"!$1:$1048576"),MATCH(#REF!,INDIRECT(#REF!&amp;"!$A:$A"),0),MATCH(#REF!,INDIRECT(#REF!&amp;"!$1:$1"),0))</f>
        <v>#REF!</v>
      </c>
    </row>
    <row r="282" spans="1:11" ht="20.25">
      <c r="A282" s="46">
        <v>191</v>
      </c>
      <c r="B282" s="47"/>
      <c r="C282" s="48" t="s">
        <v>511</v>
      </c>
      <c r="D282" s="46" t="s">
        <v>163</v>
      </c>
      <c r="E282" s="57">
        <v>26</v>
      </c>
      <c r="F282" s="60">
        <v>8.3000000000000007</v>
      </c>
      <c r="G282" s="56">
        <v>26</v>
      </c>
      <c r="H282" s="52">
        <v>27</v>
      </c>
      <c r="I282" s="77">
        <v>8.5</v>
      </c>
      <c r="J282" s="63">
        <v>26</v>
      </c>
      <c r="K282" s="64" t="e">
        <f ca="1">INDEX(INDIRECT(#REF!&amp;"!$1:$1048576"),MATCH(#REF!,INDIRECT(#REF!&amp;"!$A:$A"),0),MATCH(#REF!,INDIRECT(#REF!&amp;"!$1:$1"),0))</f>
        <v>#REF!</v>
      </c>
    </row>
    <row r="283" spans="1:11" ht="20.25">
      <c r="A283" s="46">
        <v>192</v>
      </c>
      <c r="B283" s="47"/>
      <c r="C283" s="48" t="s">
        <v>512</v>
      </c>
      <c r="D283" s="46" t="s">
        <v>216</v>
      </c>
      <c r="E283" s="57">
        <v>26</v>
      </c>
      <c r="F283" s="60">
        <v>0.68</v>
      </c>
      <c r="G283" s="56">
        <v>44</v>
      </c>
      <c r="H283" s="52">
        <v>27</v>
      </c>
      <c r="I283" s="82">
        <v>0.79</v>
      </c>
      <c r="J283" s="63">
        <v>43</v>
      </c>
      <c r="K283" s="64" t="e">
        <f ca="1">INDEX(INDIRECT(#REF!&amp;"!$1:$1048576"),MATCH(#REF!,INDIRECT(#REF!&amp;"!$A:$A"),0),MATCH(#REF!,INDIRECT(#REF!&amp;"!$1:$1"),0))</f>
        <v>#REF!</v>
      </c>
    </row>
    <row r="284" spans="1:11" ht="20.25">
      <c r="A284" s="166"/>
      <c r="B284" s="47"/>
      <c r="C284" s="167"/>
      <c r="D284" s="49"/>
      <c r="E284" s="57"/>
      <c r="F284" s="168"/>
      <c r="G284" s="169"/>
      <c r="H284" s="57"/>
      <c r="I284" s="168"/>
      <c r="J284" s="158"/>
      <c r="K284" s="170"/>
    </row>
    <row r="285" spans="1:11" ht="20.25">
      <c r="A285" s="46">
        <v>193</v>
      </c>
      <c r="B285" s="47"/>
      <c r="C285" s="48" t="s">
        <v>513</v>
      </c>
      <c r="D285" s="46" t="s">
        <v>163</v>
      </c>
      <c r="E285" s="57">
        <v>26</v>
      </c>
      <c r="F285" s="60">
        <v>12.2</v>
      </c>
      <c r="G285" s="56">
        <v>5</v>
      </c>
      <c r="H285" s="52">
        <v>27</v>
      </c>
      <c r="I285" s="77">
        <v>10.7</v>
      </c>
      <c r="J285" s="63">
        <v>8</v>
      </c>
      <c r="K285" s="64" t="e">
        <f ca="1">INDEX(INDIRECT(#REF!&amp;"!$1:$1048576"),MATCH(#REF!,INDIRECT(#REF!&amp;"!$A:$A"),0),MATCH(#REF!,INDIRECT(#REF!&amp;"!$1:$1"),0))</f>
        <v>#REF!</v>
      </c>
    </row>
    <row r="286" spans="1:11" ht="20.25">
      <c r="A286" s="46">
        <v>194</v>
      </c>
      <c r="B286" s="47"/>
      <c r="C286" s="48" t="s">
        <v>514</v>
      </c>
      <c r="D286" s="46" t="s">
        <v>163</v>
      </c>
      <c r="E286" s="57">
        <v>26</v>
      </c>
      <c r="F286" s="67">
        <v>8</v>
      </c>
      <c r="G286" s="56">
        <v>38</v>
      </c>
      <c r="H286" s="52">
        <v>27</v>
      </c>
      <c r="I286" s="77">
        <v>8.1</v>
      </c>
      <c r="J286" s="63">
        <v>34</v>
      </c>
      <c r="K286" s="64" t="e">
        <f ca="1">INDEX(INDIRECT(#REF!&amp;"!$1:$1048576"),MATCH(#REF!,INDIRECT(#REF!&amp;"!$A:$A"),0),MATCH(#REF!,INDIRECT(#REF!&amp;"!$1:$1"),0))</f>
        <v>#REF!</v>
      </c>
    </row>
    <row r="287" spans="1:11" ht="20.25">
      <c r="A287" s="46">
        <v>195</v>
      </c>
      <c r="B287" s="47"/>
      <c r="C287" s="48" t="s">
        <v>515</v>
      </c>
      <c r="D287" s="46" t="s">
        <v>163</v>
      </c>
      <c r="E287" s="57">
        <v>26</v>
      </c>
      <c r="F287" s="60">
        <v>6.2</v>
      </c>
      <c r="G287" s="56">
        <v>35</v>
      </c>
      <c r="H287" s="52">
        <v>27</v>
      </c>
      <c r="I287" s="77">
        <v>6.5</v>
      </c>
      <c r="J287" s="63">
        <v>33</v>
      </c>
      <c r="K287" s="64" t="e">
        <f ca="1">INDEX(INDIRECT(#REF!&amp;"!$1:$1048576"),MATCH(#REF!,INDIRECT(#REF!&amp;"!$A:$A"),0),MATCH(#REF!,INDIRECT(#REF!&amp;"!$1:$1"),0))</f>
        <v>#REF!</v>
      </c>
    </row>
    <row r="288" spans="1:11" ht="20.25">
      <c r="A288" s="46">
        <v>196</v>
      </c>
      <c r="B288" s="47"/>
      <c r="C288" s="48" t="s">
        <v>516</v>
      </c>
      <c r="D288" s="46" t="s">
        <v>163</v>
      </c>
      <c r="E288" s="57">
        <v>26</v>
      </c>
      <c r="F288" s="60">
        <v>29.4</v>
      </c>
      <c r="G288" s="56">
        <v>36</v>
      </c>
      <c r="H288" s="52">
        <v>27</v>
      </c>
      <c r="I288" s="77">
        <v>30</v>
      </c>
      <c r="J288" s="63">
        <v>42</v>
      </c>
      <c r="K288" s="64" t="e">
        <f ca="1">INDEX(INDIRECT(#REF!&amp;"!$1:$1048576"),MATCH(#REF!,INDIRECT(#REF!&amp;"!$A:$A"),0),MATCH(#REF!,INDIRECT(#REF!&amp;"!$1:$1"),0))</f>
        <v>#REF!</v>
      </c>
    </row>
    <row r="289" spans="1:11" ht="20.25">
      <c r="A289" s="46">
        <v>197</v>
      </c>
      <c r="B289" s="47"/>
      <c r="C289" s="48" t="s">
        <v>517</v>
      </c>
      <c r="D289" s="46" t="s">
        <v>163</v>
      </c>
      <c r="E289" s="57">
        <v>22</v>
      </c>
      <c r="F289" s="60">
        <v>20.2</v>
      </c>
      <c r="G289" s="56">
        <v>25</v>
      </c>
      <c r="H289" s="52">
        <v>27</v>
      </c>
      <c r="I289" s="77">
        <v>23</v>
      </c>
      <c r="J289" s="63">
        <v>20</v>
      </c>
      <c r="K289" s="64" t="e">
        <f ca="1">INDEX(INDIRECT(#REF!&amp;"!$1:$1048576"),MATCH(#REF!,INDIRECT(#REF!&amp;"!$A:$A"),0),MATCH(#REF!,INDIRECT(#REF!&amp;"!$1:$1"),0))</f>
        <v>#REF!</v>
      </c>
    </row>
    <row r="290" spans="1:11" ht="20.25">
      <c r="A290" s="166"/>
      <c r="B290" s="47"/>
      <c r="C290" s="167"/>
      <c r="D290" s="49"/>
      <c r="E290" s="157"/>
      <c r="F290" s="171"/>
      <c r="G290" s="172"/>
      <c r="H290" s="57"/>
      <c r="I290" s="171"/>
      <c r="J290" s="58"/>
      <c r="K290" s="71"/>
    </row>
    <row r="291" spans="1:11" ht="20.25">
      <c r="A291" s="46">
        <v>198</v>
      </c>
      <c r="B291" s="47"/>
      <c r="C291" s="48" t="s">
        <v>518</v>
      </c>
      <c r="D291" s="46" t="s">
        <v>163</v>
      </c>
      <c r="E291" s="57">
        <v>27</v>
      </c>
      <c r="F291" s="60">
        <v>1.23</v>
      </c>
      <c r="G291" s="56">
        <v>39</v>
      </c>
      <c r="H291" s="52">
        <v>28</v>
      </c>
      <c r="I291" s="82">
        <v>1.1399999999999999</v>
      </c>
      <c r="J291" s="63">
        <v>44</v>
      </c>
      <c r="K291" s="69" t="e">
        <f ca="1">INDEX(INDIRECT(#REF!&amp;"!$1:$1048576"),MATCH(#REF!,INDIRECT(#REF!&amp;"!$A:$A"),0),MATCH(#REF!,INDIRECT(#REF!&amp;"!$1:$1"),0))</f>
        <v>#REF!</v>
      </c>
    </row>
    <row r="292" spans="1:11" ht="20.25">
      <c r="A292" s="46">
        <v>199</v>
      </c>
      <c r="B292" s="47"/>
      <c r="C292" s="48" t="s">
        <v>519</v>
      </c>
      <c r="D292" s="46" t="s">
        <v>319</v>
      </c>
      <c r="E292" s="57">
        <v>26</v>
      </c>
      <c r="F292" s="60">
        <v>13.53</v>
      </c>
      <c r="G292" s="56">
        <v>46</v>
      </c>
      <c r="H292" s="52">
        <v>27</v>
      </c>
      <c r="I292" s="82">
        <v>15.4</v>
      </c>
      <c r="J292" s="63">
        <v>44</v>
      </c>
      <c r="K292" s="69" t="e">
        <f ca="1">INDEX(INDIRECT(#REF!&amp;"!$1:$1048576"),MATCH(#REF!,INDIRECT(#REF!&amp;"!$A:$A"),0),MATCH(#REF!,INDIRECT(#REF!&amp;"!$1:$1"),0))</f>
        <v>#REF!</v>
      </c>
    </row>
    <row r="293" spans="1:11" ht="20.25">
      <c r="A293" s="46">
        <v>200</v>
      </c>
      <c r="B293" s="47"/>
      <c r="C293" s="48" t="s">
        <v>520</v>
      </c>
      <c r="D293" s="46" t="s">
        <v>163</v>
      </c>
      <c r="E293" s="57">
        <v>26</v>
      </c>
      <c r="F293" s="60">
        <v>18.3</v>
      </c>
      <c r="G293" s="56">
        <v>35</v>
      </c>
      <c r="H293" s="52">
        <v>27</v>
      </c>
      <c r="I293" s="77">
        <v>17.3</v>
      </c>
      <c r="J293" s="63">
        <v>36</v>
      </c>
      <c r="K293" s="64" t="e">
        <f ca="1">INDEX(INDIRECT(#REF!&amp;"!$1:$1048576"),MATCH(#REF!,INDIRECT(#REF!&amp;"!$A:$A"),0),MATCH(#REF!,INDIRECT(#REF!&amp;"!$1:$1"),0))</f>
        <v>#REF!</v>
      </c>
    </row>
    <row r="294" spans="1:11" ht="20.25">
      <c r="A294" s="46">
        <v>201</v>
      </c>
      <c r="B294" s="47"/>
      <c r="C294" s="48" t="s">
        <v>521</v>
      </c>
      <c r="D294" s="46" t="s">
        <v>163</v>
      </c>
      <c r="E294" s="57">
        <v>26</v>
      </c>
      <c r="F294" s="60">
        <v>37.6</v>
      </c>
      <c r="G294" s="56">
        <v>7</v>
      </c>
      <c r="H294" s="52">
        <v>27</v>
      </c>
      <c r="I294" s="77">
        <v>34.4</v>
      </c>
      <c r="J294" s="63">
        <v>9</v>
      </c>
      <c r="K294" s="64" t="e">
        <f ca="1">INDEX(INDIRECT(#REF!&amp;"!$1:$1048576"),MATCH(#REF!,INDIRECT(#REF!&amp;"!$A:$A"),0),MATCH(#REF!,INDIRECT(#REF!&amp;"!$1:$1"),0))</f>
        <v>#REF!</v>
      </c>
    </row>
    <row r="295" spans="1:11" ht="20.25">
      <c r="A295" s="46">
        <v>202</v>
      </c>
      <c r="B295" s="47"/>
      <c r="C295" s="48" t="s">
        <v>522</v>
      </c>
      <c r="D295" s="46" t="s">
        <v>216</v>
      </c>
      <c r="E295" s="57">
        <v>26</v>
      </c>
      <c r="F295" s="133">
        <v>1.1499999999999999</v>
      </c>
      <c r="G295" s="56">
        <v>42</v>
      </c>
      <c r="H295" s="52">
        <v>27</v>
      </c>
      <c r="I295" s="82">
        <v>1.59</v>
      </c>
      <c r="J295" s="63">
        <v>29</v>
      </c>
      <c r="K295" s="69" t="e">
        <f ca="1">INDEX(INDIRECT(#REF!&amp;"!$1:$1048576"),MATCH(#REF!,INDIRECT(#REF!&amp;"!$A:$A"),0),MATCH(#REF!,INDIRECT(#REF!&amp;"!$1:$1"),0))</f>
        <v>#REF!</v>
      </c>
    </row>
    <row r="296" spans="1:11" ht="20.25">
      <c r="A296" s="166"/>
      <c r="B296" s="47"/>
      <c r="C296" s="167"/>
      <c r="D296" s="49"/>
      <c r="E296" s="66"/>
      <c r="F296" s="173"/>
      <c r="G296" s="71"/>
      <c r="H296" s="66"/>
      <c r="I296" s="174"/>
      <c r="J296" s="53"/>
      <c r="K296" s="71"/>
    </row>
    <row r="297" spans="1:11" ht="20.25">
      <c r="A297" s="46">
        <v>203</v>
      </c>
      <c r="B297" s="47"/>
      <c r="C297" s="48" t="s">
        <v>523</v>
      </c>
      <c r="D297" s="46" t="s">
        <v>163</v>
      </c>
      <c r="E297" s="57">
        <v>26</v>
      </c>
      <c r="F297" s="60">
        <v>67.8</v>
      </c>
      <c r="G297" s="56">
        <v>38</v>
      </c>
      <c r="H297" s="52">
        <v>27</v>
      </c>
      <c r="I297" s="77">
        <v>71.3</v>
      </c>
      <c r="J297" s="63">
        <v>32</v>
      </c>
      <c r="K297" s="64" t="e">
        <f ca="1">INDEX(INDIRECT(#REF!&amp;"!$1:$1048576"),MATCH(#REF!,INDIRECT(#REF!&amp;"!$A:$A"),0),MATCH(#REF!,INDIRECT(#REF!&amp;"!$1:$1"),0))</f>
        <v>#REF!</v>
      </c>
    </row>
    <row r="298" spans="1:11" ht="20.25">
      <c r="A298" s="46">
        <v>204</v>
      </c>
      <c r="B298" s="47"/>
      <c r="C298" s="48" t="s">
        <v>524</v>
      </c>
      <c r="D298" s="46" t="s">
        <v>163</v>
      </c>
      <c r="E298" s="57">
        <v>26</v>
      </c>
      <c r="F298" s="60">
        <v>10.6</v>
      </c>
      <c r="G298" s="56">
        <v>14</v>
      </c>
      <c r="H298" s="52">
        <v>27</v>
      </c>
      <c r="I298" s="77">
        <v>7.4</v>
      </c>
      <c r="J298" s="63">
        <v>30</v>
      </c>
      <c r="K298" s="64" t="e">
        <f ca="1">INDEX(INDIRECT(#REF!&amp;"!$1:$1048576"),MATCH(#REF!,INDIRECT(#REF!&amp;"!$A:$A"),0),MATCH(#REF!,INDIRECT(#REF!&amp;"!$1:$1"),0))</f>
        <v>#REF!</v>
      </c>
    </row>
    <row r="299" spans="1:11" ht="20.25">
      <c r="A299" s="46">
        <v>205</v>
      </c>
      <c r="B299" s="47"/>
      <c r="C299" s="48" t="s">
        <v>525</v>
      </c>
      <c r="D299" s="46" t="s">
        <v>163</v>
      </c>
      <c r="E299" s="57">
        <v>19</v>
      </c>
      <c r="F299" s="60">
        <v>4.7</v>
      </c>
      <c r="G299" s="56">
        <v>38</v>
      </c>
      <c r="H299" s="52">
        <v>24</v>
      </c>
      <c r="I299" s="77">
        <v>4.3</v>
      </c>
      <c r="J299" s="63">
        <v>39</v>
      </c>
      <c r="K299" s="64" t="e">
        <f ca="1">INDEX(INDIRECT(#REF!&amp;"!$1:$1048576"),MATCH(#REF!,INDIRECT(#REF!&amp;"!$A:$A"),0),MATCH(#REF!,INDIRECT(#REF!&amp;"!$1:$1"),0))</f>
        <v>#REF!</v>
      </c>
    </row>
    <row r="300" spans="1:11" ht="20.25">
      <c r="A300" s="46">
        <v>206</v>
      </c>
      <c r="B300" s="47"/>
      <c r="C300" s="48" t="s">
        <v>526</v>
      </c>
      <c r="D300" s="46" t="s">
        <v>163</v>
      </c>
      <c r="E300" s="57">
        <v>19</v>
      </c>
      <c r="F300" s="60">
        <v>6.3</v>
      </c>
      <c r="G300" s="56">
        <v>3</v>
      </c>
      <c r="H300" s="52">
        <v>24</v>
      </c>
      <c r="I300" s="77">
        <v>5.2</v>
      </c>
      <c r="J300" s="63">
        <v>12</v>
      </c>
      <c r="K300" s="64" t="e">
        <f ca="1">INDEX(INDIRECT(#REF!&amp;"!$1:$1048576"),MATCH(#REF!,INDIRECT(#REF!&amp;"!$A:$A"),0),MATCH(#REF!,INDIRECT(#REF!&amp;"!$1:$1"),0))</f>
        <v>#REF!</v>
      </c>
    </row>
    <row r="301" spans="1:11" ht="20.25">
      <c r="A301" s="46">
        <v>207</v>
      </c>
      <c r="B301" s="47"/>
      <c r="C301" s="48" t="s">
        <v>527</v>
      </c>
      <c r="D301" s="46" t="s">
        <v>163</v>
      </c>
      <c r="E301" s="57">
        <v>19</v>
      </c>
      <c r="F301" s="60">
        <v>4.9000000000000004</v>
      </c>
      <c r="G301" s="56">
        <v>42</v>
      </c>
      <c r="H301" s="52">
        <v>24</v>
      </c>
      <c r="I301" s="77">
        <v>4.9000000000000004</v>
      </c>
      <c r="J301" s="63">
        <v>39</v>
      </c>
      <c r="K301" s="64" t="e">
        <f ca="1">INDEX(INDIRECT(#REF!&amp;"!$1:$1048576"),MATCH(#REF!,INDIRECT(#REF!&amp;"!$A:$A"),0),MATCH(#REF!,INDIRECT(#REF!&amp;"!$1:$1"),0))</f>
        <v>#REF!</v>
      </c>
    </row>
    <row r="302" spans="1:11" ht="20.25">
      <c r="A302" s="175"/>
      <c r="B302" s="47"/>
      <c r="C302" s="167"/>
      <c r="D302" s="49"/>
      <c r="E302" s="52"/>
      <c r="F302" s="171"/>
      <c r="G302" s="172"/>
      <c r="H302" s="52"/>
      <c r="I302" s="171"/>
      <c r="J302" s="58"/>
      <c r="K302" s="71"/>
    </row>
    <row r="303" spans="1:11" ht="20.25">
      <c r="A303" s="46">
        <v>208</v>
      </c>
      <c r="B303" s="47"/>
      <c r="C303" s="48" t="s">
        <v>528</v>
      </c>
      <c r="D303" s="46" t="s">
        <v>163</v>
      </c>
      <c r="E303" s="57">
        <v>19</v>
      </c>
      <c r="F303" s="60">
        <v>8.9</v>
      </c>
      <c r="G303" s="56">
        <v>32</v>
      </c>
      <c r="H303" s="52">
        <v>24</v>
      </c>
      <c r="I303" s="77">
        <v>8</v>
      </c>
      <c r="J303" s="63">
        <v>39</v>
      </c>
      <c r="K303" s="64" t="e">
        <f ca="1">INDEX(INDIRECT(#REF!&amp;"!$1:$1048576"),MATCH(#REF!,INDIRECT(#REF!&amp;"!$A:$A"),0),MATCH(#REF!,INDIRECT(#REF!&amp;"!$1:$1"),0))</f>
        <v>#REF!</v>
      </c>
    </row>
    <row r="304" spans="1:11" ht="20.25">
      <c r="A304" s="46">
        <v>209</v>
      </c>
      <c r="B304" s="47"/>
      <c r="C304" s="48" t="s">
        <v>529</v>
      </c>
      <c r="D304" s="46" t="s">
        <v>167</v>
      </c>
      <c r="E304" s="57">
        <v>27</v>
      </c>
      <c r="F304" s="60">
        <v>180</v>
      </c>
      <c r="G304" s="56">
        <v>41</v>
      </c>
      <c r="H304" s="52">
        <v>28</v>
      </c>
      <c r="I304" s="126">
        <v>180</v>
      </c>
      <c r="J304" s="63">
        <v>42</v>
      </c>
      <c r="K304" s="73" t="e">
        <f ca="1">INDEX(INDIRECT(#REF!&amp;"!$1:$1048576"),MATCH(#REF!,INDIRECT(#REF!&amp;"!$A:$A"),0),MATCH(#REF!,INDIRECT(#REF!&amp;"!$1:$1"),0))</f>
        <v>#REF!</v>
      </c>
    </row>
    <row r="305" spans="1:11" ht="20.25">
      <c r="A305" s="46">
        <v>210</v>
      </c>
      <c r="B305" s="47"/>
      <c r="C305" s="48" t="s">
        <v>530</v>
      </c>
      <c r="D305" s="46" t="s">
        <v>167</v>
      </c>
      <c r="E305" s="57">
        <v>27</v>
      </c>
      <c r="F305" s="60">
        <v>170</v>
      </c>
      <c r="G305" s="56">
        <v>37</v>
      </c>
      <c r="H305" s="52">
        <v>28</v>
      </c>
      <c r="I305" s="126">
        <v>170</v>
      </c>
      <c r="J305" s="63">
        <v>40</v>
      </c>
      <c r="K305" s="73" t="e">
        <f ca="1">INDEX(INDIRECT(#REF!&amp;"!$1:$1048576"),MATCH(#REF!,INDIRECT(#REF!&amp;"!$A:$A"),0),MATCH(#REF!,INDIRECT(#REF!&amp;"!$1:$1"),0))</f>
        <v>#REF!</v>
      </c>
    </row>
    <row r="306" spans="1:11" ht="20.25">
      <c r="A306" s="46">
        <v>211</v>
      </c>
      <c r="B306" s="47"/>
      <c r="C306" s="48" t="s">
        <v>531</v>
      </c>
      <c r="D306" s="46" t="s">
        <v>204</v>
      </c>
      <c r="E306" s="57">
        <v>27</v>
      </c>
      <c r="F306" s="126">
        <v>1002</v>
      </c>
      <c r="G306" s="56">
        <v>39</v>
      </c>
      <c r="H306" s="52">
        <v>28</v>
      </c>
      <c r="I306" s="126">
        <v>1010</v>
      </c>
      <c r="J306" s="63">
        <v>36</v>
      </c>
      <c r="K306" s="73" t="e">
        <f ca="1">INDEX(INDIRECT(#REF!&amp;"!$1:$1048576"),MATCH(#REF!,INDIRECT(#REF!&amp;"!$A:$A"),0),MATCH(#REF!,INDIRECT(#REF!&amp;"!$1:$1"),0))</f>
        <v>#REF!</v>
      </c>
    </row>
    <row r="307" spans="1:11" ht="20.25">
      <c r="A307" s="46">
        <v>212</v>
      </c>
      <c r="B307" s="47"/>
      <c r="C307" s="48" t="s">
        <v>532</v>
      </c>
      <c r="D307" s="46" t="s">
        <v>204</v>
      </c>
      <c r="E307" s="57">
        <v>27</v>
      </c>
      <c r="F307" s="60">
        <v>922</v>
      </c>
      <c r="G307" s="56">
        <v>34</v>
      </c>
      <c r="H307" s="52">
        <v>28</v>
      </c>
      <c r="I307" s="126">
        <v>942</v>
      </c>
      <c r="J307" s="63">
        <v>33</v>
      </c>
      <c r="K307" s="73" t="e">
        <f ca="1">INDEX(INDIRECT(#REF!&amp;"!$1:$1048576"),MATCH(#REF!,INDIRECT(#REF!&amp;"!$A:$A"),0),MATCH(#REF!,INDIRECT(#REF!&amp;"!$1:$1"),0))</f>
        <v>#REF!</v>
      </c>
    </row>
    <row r="308" spans="1:11" ht="20.25">
      <c r="A308" s="175"/>
      <c r="B308" s="47"/>
      <c r="C308" s="167"/>
      <c r="D308" s="49"/>
      <c r="E308" s="66"/>
      <c r="F308" s="176"/>
      <c r="G308" s="129"/>
      <c r="H308" s="66"/>
      <c r="I308" s="176"/>
      <c r="J308" s="73"/>
      <c r="K308" s="129"/>
    </row>
    <row r="309" spans="1:11" ht="20.25">
      <c r="A309" s="46">
        <v>213</v>
      </c>
      <c r="B309" s="146"/>
      <c r="C309" s="48" t="s">
        <v>533</v>
      </c>
      <c r="D309" s="46" t="s">
        <v>169</v>
      </c>
      <c r="E309" s="57">
        <v>27</v>
      </c>
      <c r="F309" s="124">
        <v>6450</v>
      </c>
      <c r="G309" s="56">
        <v>46</v>
      </c>
      <c r="H309" s="52">
        <v>28</v>
      </c>
      <c r="I309" s="126">
        <v>9030</v>
      </c>
      <c r="J309" s="63">
        <v>44</v>
      </c>
      <c r="K309" s="64" t="e">
        <f ca="1">INDEX(INDIRECT(#REF!&amp;"!$1:$1048576"),MATCH(#REF!,INDIRECT(#REF!&amp;"!$A:$A"),0),MATCH(#REF!,INDIRECT(#REF!&amp;"!$1:$1"),0))</f>
        <v>#REF!</v>
      </c>
    </row>
    <row r="310" spans="1:11" ht="20.25">
      <c r="A310" s="46">
        <v>214</v>
      </c>
      <c r="B310" s="47"/>
      <c r="C310" s="48" t="s">
        <v>534</v>
      </c>
      <c r="D310" s="46" t="s">
        <v>169</v>
      </c>
      <c r="E310" s="57">
        <v>27</v>
      </c>
      <c r="F310" s="124">
        <v>22290</v>
      </c>
      <c r="G310" s="56">
        <v>45</v>
      </c>
      <c r="H310" s="52">
        <v>28</v>
      </c>
      <c r="I310" s="126">
        <v>24490</v>
      </c>
      <c r="J310" s="63">
        <v>46</v>
      </c>
      <c r="K310" s="64" t="e">
        <f ca="1">INDEX(INDIRECT(#REF!&amp;"!$1:$1048576"),MATCH(#REF!,INDIRECT(#REF!&amp;"!$A:$A"),0),MATCH(#REF!,INDIRECT(#REF!&amp;"!$1:$1"),0))</f>
        <v>#REF!</v>
      </c>
    </row>
    <row r="311" spans="1:11" ht="20.25">
      <c r="A311" s="46">
        <v>215</v>
      </c>
      <c r="B311" s="47"/>
      <c r="C311" s="48" t="s">
        <v>535</v>
      </c>
      <c r="D311" s="46" t="s">
        <v>182</v>
      </c>
      <c r="E311" s="57">
        <v>27</v>
      </c>
      <c r="F311" s="60">
        <v>145.80000000000001</v>
      </c>
      <c r="G311" s="56">
        <v>44</v>
      </c>
      <c r="H311" s="52">
        <v>28</v>
      </c>
      <c r="I311" s="77">
        <v>153.9</v>
      </c>
      <c r="J311" s="63">
        <v>35</v>
      </c>
      <c r="K311" s="64" t="e">
        <f ca="1">INDEX(INDIRECT(#REF!&amp;"!$1:$1048576"),MATCH(#REF!,INDIRECT(#REF!&amp;"!$A:$A"),0),MATCH(#REF!,INDIRECT(#REF!&amp;"!$1:$1"),0))</f>
        <v>#REF!</v>
      </c>
    </row>
    <row r="312" spans="1:11" ht="20.25">
      <c r="A312" s="46">
        <v>216</v>
      </c>
      <c r="B312" s="47"/>
      <c r="C312" s="48" t="s">
        <v>536</v>
      </c>
      <c r="D312" s="46" t="s">
        <v>182</v>
      </c>
      <c r="E312" s="57">
        <v>27</v>
      </c>
      <c r="F312" s="60">
        <v>142.80000000000001</v>
      </c>
      <c r="G312" s="56">
        <v>39</v>
      </c>
      <c r="H312" s="52">
        <v>28</v>
      </c>
      <c r="I312" s="77">
        <v>154</v>
      </c>
      <c r="J312" s="63">
        <v>26</v>
      </c>
      <c r="K312" s="64" t="e">
        <f ca="1">INDEX(INDIRECT(#REF!&amp;"!$1:$1048576"),MATCH(#REF!,INDIRECT(#REF!&amp;"!$A:$A"),0),MATCH(#REF!,INDIRECT(#REF!&amp;"!$1:$1"),0))</f>
        <v>#REF!</v>
      </c>
    </row>
    <row r="313" spans="1:11" ht="20.25">
      <c r="A313" s="166"/>
      <c r="B313" s="47"/>
      <c r="C313" s="177"/>
      <c r="D313" s="49"/>
      <c r="E313" s="66"/>
      <c r="F313" s="173"/>
      <c r="G313" s="71"/>
      <c r="H313" s="66"/>
      <c r="I313" s="173"/>
      <c r="J313" s="53"/>
      <c r="K313" s="71"/>
    </row>
    <row r="314" spans="1:11" ht="20.25">
      <c r="A314" s="166"/>
      <c r="B314" s="47"/>
      <c r="C314" s="167"/>
      <c r="D314" s="49"/>
      <c r="E314" s="66"/>
      <c r="F314" s="173"/>
      <c r="G314" s="71"/>
      <c r="H314" s="66"/>
      <c r="I314" s="173"/>
      <c r="J314" s="53"/>
      <c r="K314" s="71"/>
    </row>
    <row r="315" spans="1:11" ht="20.25">
      <c r="A315" s="166"/>
      <c r="B315" s="47"/>
      <c r="C315" s="177" t="s">
        <v>537</v>
      </c>
      <c r="D315" s="49"/>
      <c r="E315" s="66"/>
      <c r="F315" s="173"/>
      <c r="G315" s="71"/>
      <c r="H315" s="66"/>
      <c r="I315" s="173"/>
      <c r="J315" s="53"/>
      <c r="K315" s="71"/>
    </row>
    <row r="316" spans="1:11" ht="20.25">
      <c r="A316" s="166"/>
      <c r="B316" s="47"/>
      <c r="C316" s="167"/>
      <c r="D316" s="49"/>
      <c r="E316" s="66"/>
      <c r="F316" s="173"/>
      <c r="G316" s="71"/>
      <c r="H316" s="66"/>
      <c r="I316" s="173"/>
      <c r="J316" s="53"/>
      <c r="K316" s="71"/>
    </row>
    <row r="317" spans="1:11" ht="20.25">
      <c r="A317" s="46">
        <v>217</v>
      </c>
      <c r="B317" s="47"/>
      <c r="C317" s="48" t="s">
        <v>538</v>
      </c>
      <c r="D317" s="46" t="s">
        <v>212</v>
      </c>
      <c r="E317" s="57">
        <v>23</v>
      </c>
      <c r="F317" s="60">
        <v>266.5</v>
      </c>
      <c r="G317" s="56">
        <v>11</v>
      </c>
      <c r="H317" s="52">
        <v>27</v>
      </c>
      <c r="I317" s="77">
        <v>276</v>
      </c>
      <c r="J317" s="63">
        <v>10</v>
      </c>
      <c r="K317" s="64" t="e">
        <f ca="1">INDEX(INDIRECT(#REF!&amp;"!$1:$1048576"),MATCH(#REF!,INDIRECT(#REF!&amp;"!$A:$A"),0),MATCH(#REF!,INDIRECT(#REF!&amp;"!$1:$1"),0))</f>
        <v>#REF!</v>
      </c>
    </row>
    <row r="318" spans="1:11" ht="20.25">
      <c r="A318" s="46">
        <v>218</v>
      </c>
      <c r="B318" s="47"/>
      <c r="C318" s="48" t="s">
        <v>539</v>
      </c>
      <c r="D318" s="46" t="s">
        <v>212</v>
      </c>
      <c r="E318" s="57">
        <v>23</v>
      </c>
      <c r="F318" s="60">
        <v>44.9</v>
      </c>
      <c r="G318" s="56">
        <v>7</v>
      </c>
      <c r="H318" s="52">
        <v>27</v>
      </c>
      <c r="I318" s="77">
        <v>54.9</v>
      </c>
      <c r="J318" s="63">
        <v>3</v>
      </c>
      <c r="K318" s="64" t="e">
        <f ca="1">INDEX(INDIRECT(#REF!&amp;"!$1:$1048576"),MATCH(#REF!,INDIRECT(#REF!&amp;"!$A:$A"),0),MATCH(#REF!,INDIRECT(#REF!&amp;"!$1:$1"),0))</f>
        <v>#REF!</v>
      </c>
    </row>
    <row r="319" spans="1:11" ht="20.25">
      <c r="A319" s="46">
        <v>219</v>
      </c>
      <c r="B319" s="47"/>
      <c r="C319" s="48" t="s">
        <v>540</v>
      </c>
      <c r="D319" s="46" t="s">
        <v>212</v>
      </c>
      <c r="E319" s="57">
        <v>23</v>
      </c>
      <c r="F319" s="60">
        <v>17.2</v>
      </c>
      <c r="G319" s="56">
        <v>7</v>
      </c>
      <c r="H319" s="52">
        <v>27</v>
      </c>
      <c r="I319" s="77">
        <v>19.2</v>
      </c>
      <c r="J319" s="63">
        <v>7</v>
      </c>
      <c r="K319" s="64" t="e">
        <f ca="1">INDEX(INDIRECT(#REF!&amp;"!$1:$1048576"),MATCH(#REF!,INDIRECT(#REF!&amp;"!$A:$A"),0),MATCH(#REF!,INDIRECT(#REF!&amp;"!$1:$1"),0))</f>
        <v>#REF!</v>
      </c>
    </row>
    <row r="320" spans="1:11" ht="20.25">
      <c r="A320" s="46">
        <v>220</v>
      </c>
      <c r="B320" s="47"/>
      <c r="C320" s="48" t="s">
        <v>541</v>
      </c>
      <c r="D320" s="46" t="s">
        <v>242</v>
      </c>
      <c r="E320" s="57">
        <v>23</v>
      </c>
      <c r="F320" s="60">
        <v>19.8</v>
      </c>
      <c r="G320" s="56">
        <v>2</v>
      </c>
      <c r="H320" s="52">
        <v>27</v>
      </c>
      <c r="I320" s="77">
        <v>17.899999999999999</v>
      </c>
      <c r="J320" s="63">
        <v>3</v>
      </c>
      <c r="K320" s="64" t="e">
        <f ca="1">INDEX(INDIRECT(#REF!&amp;"!$1:$1048576"),MATCH(#REF!,INDIRECT(#REF!&amp;"!$A:$A"),0),MATCH(#REF!,INDIRECT(#REF!&amp;"!$1:$1"),0))</f>
        <v>#REF!</v>
      </c>
    </row>
    <row r="321" spans="1:11" ht="20.25">
      <c r="A321" s="46">
        <v>221</v>
      </c>
      <c r="B321" s="47"/>
      <c r="C321" s="48" t="s">
        <v>542</v>
      </c>
      <c r="D321" s="46" t="s">
        <v>212</v>
      </c>
      <c r="E321" s="57">
        <v>26</v>
      </c>
      <c r="F321" s="60">
        <v>13.6</v>
      </c>
      <c r="G321" s="56">
        <v>14</v>
      </c>
      <c r="H321" s="52">
        <v>27</v>
      </c>
      <c r="I321" s="77">
        <v>13.7</v>
      </c>
      <c r="J321" s="63">
        <v>13</v>
      </c>
      <c r="K321" s="64" t="e">
        <f ca="1">INDEX(INDIRECT(#REF!&amp;"!$1:$1048576"),MATCH(#REF!,INDIRECT(#REF!&amp;"!$A:$A"),0),MATCH(#REF!,INDIRECT(#REF!&amp;"!$1:$1"),0))</f>
        <v>#REF!</v>
      </c>
    </row>
    <row r="322" spans="1:11" ht="20.25">
      <c r="A322" s="166"/>
      <c r="B322" s="47"/>
      <c r="C322" s="167"/>
      <c r="D322" s="49"/>
      <c r="E322" s="57"/>
      <c r="F322" s="171"/>
      <c r="G322" s="172"/>
      <c r="H322" s="57"/>
      <c r="I322" s="171"/>
      <c r="J322" s="58"/>
      <c r="K322" s="71"/>
    </row>
    <row r="323" spans="1:11" ht="20.25">
      <c r="A323" s="46">
        <v>222</v>
      </c>
      <c r="B323" s="87"/>
      <c r="C323" s="48" t="s">
        <v>543</v>
      </c>
      <c r="D323" s="46" t="s">
        <v>214</v>
      </c>
      <c r="E323" s="57">
        <v>23</v>
      </c>
      <c r="F323" s="72">
        <v>534.29999999999995</v>
      </c>
      <c r="G323" s="56">
        <v>21</v>
      </c>
      <c r="H323" s="52">
        <v>27</v>
      </c>
      <c r="I323" s="77">
        <v>563</v>
      </c>
      <c r="J323" s="63">
        <v>18</v>
      </c>
      <c r="K323" s="64" t="e">
        <f ca="1">INDEX(INDIRECT(#REF!&amp;"!$1:$1048576"),MATCH(#REF!,INDIRECT(#REF!&amp;"!$A:$A"),0),MATCH(#REF!,INDIRECT(#REF!&amp;"!$1:$1"),0))</f>
        <v>#REF!</v>
      </c>
    </row>
    <row r="324" spans="1:11" ht="20.25">
      <c r="A324" s="46">
        <v>223</v>
      </c>
      <c r="B324" s="47"/>
      <c r="C324" s="48" t="s">
        <v>544</v>
      </c>
      <c r="D324" s="46" t="s">
        <v>214</v>
      </c>
      <c r="E324" s="57">
        <v>23</v>
      </c>
      <c r="F324" s="72">
        <v>110.8</v>
      </c>
      <c r="G324" s="56">
        <v>14</v>
      </c>
      <c r="H324" s="52">
        <v>27</v>
      </c>
      <c r="I324" s="77">
        <v>116.7</v>
      </c>
      <c r="J324" s="63">
        <v>14</v>
      </c>
      <c r="K324" s="64" t="e">
        <f ca="1">INDEX(INDIRECT(#REF!&amp;"!$1:$1048576"),MATCH(#REF!,INDIRECT(#REF!&amp;"!$A:$A"),0),MATCH(#REF!,INDIRECT(#REF!&amp;"!$1:$1"),0))</f>
        <v>#REF!</v>
      </c>
    </row>
    <row r="325" spans="1:11" ht="20.25">
      <c r="A325" s="46">
        <v>224</v>
      </c>
      <c r="B325" s="47"/>
      <c r="C325" s="48" t="s">
        <v>545</v>
      </c>
      <c r="D325" s="46" t="s">
        <v>546</v>
      </c>
      <c r="E325" s="57">
        <v>22</v>
      </c>
      <c r="F325" s="72">
        <v>1249.3</v>
      </c>
      <c r="G325" s="56">
        <v>10</v>
      </c>
      <c r="H325" s="52">
        <v>26</v>
      </c>
      <c r="I325" s="77">
        <v>1740.5</v>
      </c>
      <c r="J325" s="63">
        <v>5</v>
      </c>
      <c r="K325" s="64" t="e">
        <f ca="1">INDEX(INDIRECT(#REF!&amp;"!$1:$1048576"),MATCH(#REF!,INDIRECT(#REF!&amp;"!$A:$A"),0),MATCH(#REF!,INDIRECT(#REF!&amp;"!$1:$1"),0))</f>
        <v>#REF!</v>
      </c>
    </row>
    <row r="326" spans="1:11" ht="20.25">
      <c r="A326" s="46">
        <v>225</v>
      </c>
      <c r="B326" s="47"/>
      <c r="C326" s="48" t="s">
        <v>547</v>
      </c>
      <c r="D326" s="46" t="s">
        <v>546</v>
      </c>
      <c r="E326" s="57">
        <v>22</v>
      </c>
      <c r="F326" s="72">
        <v>5832.9</v>
      </c>
      <c r="G326" s="56">
        <v>7</v>
      </c>
      <c r="H326" s="52">
        <v>26</v>
      </c>
      <c r="I326" s="77">
        <v>4486.3999999999996</v>
      </c>
      <c r="J326" s="63">
        <v>12</v>
      </c>
      <c r="K326" s="64" t="e">
        <f ca="1">INDEX(INDIRECT(#REF!&amp;"!$1:$1048576"),MATCH(#REF!,INDIRECT(#REF!&amp;"!$A:$A"),0),MATCH(#REF!,INDIRECT(#REF!&amp;"!$1:$1"),0))</f>
        <v>#REF!</v>
      </c>
    </row>
    <row r="327" spans="1:11" ht="20.25">
      <c r="A327" s="46">
        <v>226</v>
      </c>
      <c r="B327" s="47"/>
      <c r="C327" s="48" t="s">
        <v>548</v>
      </c>
      <c r="D327" s="46" t="s">
        <v>546</v>
      </c>
      <c r="E327" s="57">
        <v>22</v>
      </c>
      <c r="F327" s="72">
        <v>1909.6</v>
      </c>
      <c r="G327" s="56">
        <v>7</v>
      </c>
      <c r="H327" s="52">
        <v>26</v>
      </c>
      <c r="I327" s="77">
        <v>2056.4</v>
      </c>
      <c r="J327" s="63">
        <v>7</v>
      </c>
      <c r="K327" s="64" t="e">
        <f ca="1">INDEX(INDIRECT(#REF!&amp;"!$1:$1048576"),MATCH(#REF!,INDIRECT(#REF!&amp;"!$A:$A"),0),MATCH(#REF!,INDIRECT(#REF!&amp;"!$1:$1"),0))</f>
        <v>#REF!</v>
      </c>
    </row>
    <row r="328" spans="1:11" ht="20.25">
      <c r="A328" s="166"/>
      <c r="B328" s="47"/>
      <c r="C328" s="167"/>
      <c r="D328" s="49"/>
      <c r="E328" s="52"/>
      <c r="F328" s="178"/>
      <c r="G328" s="90"/>
      <c r="H328" s="52"/>
      <c r="I328" s="171"/>
      <c r="J328" s="58"/>
      <c r="K328" s="71"/>
    </row>
    <row r="329" spans="1:11" ht="20.25">
      <c r="A329" s="46">
        <v>227</v>
      </c>
      <c r="B329" s="92"/>
      <c r="C329" s="48" t="s">
        <v>549</v>
      </c>
      <c r="D329" s="46" t="s">
        <v>546</v>
      </c>
      <c r="E329" s="57">
        <v>22</v>
      </c>
      <c r="F329" s="72">
        <v>1406.2</v>
      </c>
      <c r="G329" s="56">
        <v>2</v>
      </c>
      <c r="H329" s="52">
        <v>26</v>
      </c>
      <c r="I329" s="77">
        <v>595.1</v>
      </c>
      <c r="J329" s="63">
        <v>14</v>
      </c>
      <c r="K329" s="64" t="e">
        <f ca="1">INDEX(INDIRECT(#REF!&amp;"!$1:$1048576"),MATCH(#REF!,INDIRECT(#REF!&amp;"!$A:$A"),0),MATCH(#REF!,INDIRECT(#REF!&amp;"!$1:$1"),0))</f>
        <v>#REF!</v>
      </c>
    </row>
    <row r="330" spans="1:11" ht="20.25">
      <c r="A330" s="46">
        <v>228</v>
      </c>
      <c r="B330" s="92"/>
      <c r="C330" s="48" t="s">
        <v>550</v>
      </c>
      <c r="D330" s="46" t="s">
        <v>163</v>
      </c>
      <c r="E330" s="57">
        <v>23</v>
      </c>
      <c r="F330" s="60">
        <v>23.7</v>
      </c>
      <c r="G330" s="56">
        <v>41</v>
      </c>
      <c r="H330" s="52">
        <v>28</v>
      </c>
      <c r="I330" s="77">
        <v>22.6</v>
      </c>
      <c r="J330" s="63">
        <v>43</v>
      </c>
      <c r="K330" s="64" t="e">
        <f ca="1">INDEX(INDIRECT(#REF!&amp;"!$1:$1048576"),MATCH(#REF!,INDIRECT(#REF!&amp;"!$A:$A"),0),MATCH(#REF!,INDIRECT(#REF!&amp;"!$1:$1"),0))</f>
        <v>#REF!</v>
      </c>
    </row>
    <row r="331" spans="1:11" ht="20.25">
      <c r="A331" s="46">
        <v>229</v>
      </c>
      <c r="B331" s="47"/>
      <c r="C331" s="48" t="s">
        <v>551</v>
      </c>
      <c r="D331" s="46" t="s">
        <v>163</v>
      </c>
      <c r="E331" s="57">
        <v>23</v>
      </c>
      <c r="F331" s="60">
        <v>54.7</v>
      </c>
      <c r="G331" s="56">
        <v>45</v>
      </c>
      <c r="H331" s="52">
        <v>28</v>
      </c>
      <c r="I331" s="77">
        <v>62.7</v>
      </c>
      <c r="J331" s="63">
        <v>42</v>
      </c>
      <c r="K331" s="64" t="e">
        <f ca="1">INDEX(INDIRECT(#REF!&amp;"!$1:$1048576"),MATCH(#REF!,INDIRECT(#REF!&amp;"!$A:$A"),0),MATCH(#REF!,INDIRECT(#REF!&amp;"!$1:$1"),0))</f>
        <v>#REF!</v>
      </c>
    </row>
    <row r="332" spans="1:11" ht="20.25">
      <c r="A332" s="46">
        <v>230</v>
      </c>
      <c r="B332" s="47"/>
      <c r="C332" s="48" t="s">
        <v>552</v>
      </c>
      <c r="D332" s="46" t="s">
        <v>163</v>
      </c>
      <c r="E332" s="57">
        <v>23</v>
      </c>
      <c r="F332" s="60">
        <v>56.7</v>
      </c>
      <c r="G332" s="56">
        <v>46</v>
      </c>
      <c r="H332" s="52">
        <v>28</v>
      </c>
      <c r="I332" s="77">
        <v>60.8</v>
      </c>
      <c r="J332" s="63">
        <v>45</v>
      </c>
      <c r="K332" s="64" t="e">
        <f ca="1">INDEX(INDIRECT(#REF!&amp;"!$1:$1048576"),MATCH(#REF!,INDIRECT(#REF!&amp;"!$A:$A"),0),MATCH(#REF!,INDIRECT(#REF!&amp;"!$1:$1"),0))</f>
        <v>#REF!</v>
      </c>
    </row>
    <row r="333" spans="1:11" ht="20.25">
      <c r="A333" s="46">
        <v>231</v>
      </c>
      <c r="B333" s="47"/>
      <c r="C333" s="48" t="s">
        <v>553</v>
      </c>
      <c r="D333" s="46" t="s">
        <v>163</v>
      </c>
      <c r="E333" s="57">
        <v>23</v>
      </c>
      <c r="F333" s="60">
        <v>4.2</v>
      </c>
      <c r="G333" s="56">
        <v>37</v>
      </c>
      <c r="H333" s="52">
        <v>28</v>
      </c>
      <c r="I333" s="77">
        <v>3.8</v>
      </c>
      <c r="J333" s="63">
        <v>35</v>
      </c>
      <c r="K333" s="64" t="e">
        <f ca="1">INDEX(INDIRECT(#REF!&amp;"!$1:$1048576"),MATCH(#REF!,INDIRECT(#REF!&amp;"!$A:$A"),0),MATCH(#REF!,INDIRECT(#REF!&amp;"!$1:$1"),0))</f>
        <v>#REF!</v>
      </c>
    </row>
    <row r="334" spans="1:11" ht="20.25">
      <c r="A334" s="175"/>
      <c r="B334" s="47"/>
      <c r="C334" s="150"/>
      <c r="D334" s="175"/>
      <c r="E334" s="54"/>
      <c r="F334" s="54"/>
      <c r="G334" s="150"/>
      <c r="H334" s="54"/>
      <c r="I334" s="54"/>
      <c r="J334" s="150"/>
      <c r="K334" s="150"/>
    </row>
    <row r="335" spans="1:11" ht="20.25">
      <c r="A335" s="46">
        <v>232</v>
      </c>
      <c r="B335" s="47"/>
      <c r="C335" s="48" t="s">
        <v>554</v>
      </c>
      <c r="D335" s="46" t="s">
        <v>163</v>
      </c>
      <c r="E335" s="57">
        <v>27</v>
      </c>
      <c r="F335" s="72">
        <v>61.4</v>
      </c>
      <c r="G335" s="56">
        <v>39</v>
      </c>
      <c r="H335" s="52">
        <v>28</v>
      </c>
      <c r="I335" s="77">
        <v>63.7</v>
      </c>
      <c r="J335" s="63">
        <v>31</v>
      </c>
      <c r="K335" s="64" t="e">
        <f ca="1">INDEX(INDIRECT(#REF!&amp;"!$1:$1048576"),MATCH(#REF!,INDIRECT(#REF!&amp;"!$A:$A"),0),MATCH(#REF!,INDIRECT(#REF!&amp;"!$1:$1"),0))</f>
        <v>#REF!</v>
      </c>
    </row>
    <row r="336" spans="1:11" ht="20.25">
      <c r="A336" s="46">
        <v>233</v>
      </c>
      <c r="B336" s="47"/>
      <c r="C336" s="48" t="s">
        <v>555</v>
      </c>
      <c r="D336" s="46" t="s">
        <v>239</v>
      </c>
      <c r="E336" s="57">
        <v>26</v>
      </c>
      <c r="F336" s="60">
        <v>12.8</v>
      </c>
      <c r="G336" s="56">
        <v>44</v>
      </c>
      <c r="H336" s="52">
        <v>27</v>
      </c>
      <c r="I336" s="77">
        <v>14.8</v>
      </c>
      <c r="J336" s="63">
        <v>42</v>
      </c>
      <c r="K336" s="64" t="e">
        <f ca="1">INDEX(INDIRECT(#REF!&amp;"!$1:$1048576"),MATCH(#REF!,INDIRECT(#REF!&amp;"!$A:$A"),0),MATCH(#REF!,INDIRECT(#REF!&amp;"!$1:$1"),0))</f>
        <v>#REF!</v>
      </c>
    </row>
    <row r="337" spans="1:11" ht="20.25">
      <c r="A337" s="175"/>
      <c r="B337" s="47"/>
      <c r="C337" s="150"/>
      <c r="D337" s="175"/>
      <c r="E337" s="54"/>
      <c r="F337" s="54"/>
      <c r="G337" s="150"/>
      <c r="H337" s="54"/>
      <c r="I337" s="54"/>
      <c r="J337" s="150"/>
      <c r="K337" s="150"/>
    </row>
    <row r="338" spans="1:11" ht="20.25">
      <c r="A338" s="175"/>
      <c r="B338" s="47"/>
      <c r="C338" s="150"/>
      <c r="D338" s="175"/>
      <c r="E338" s="54"/>
      <c r="F338" s="54"/>
      <c r="G338" s="150"/>
      <c r="H338" s="54"/>
      <c r="I338" s="54"/>
      <c r="J338" s="150"/>
      <c r="K338" s="150"/>
    </row>
    <row r="339" spans="1:11" ht="20.25">
      <c r="A339" s="175"/>
      <c r="B339" s="47"/>
      <c r="C339" s="150"/>
      <c r="D339" s="150"/>
      <c r="E339" s="54"/>
      <c r="F339" s="54"/>
      <c r="G339" s="150"/>
      <c r="H339" s="54"/>
      <c r="I339" s="54"/>
      <c r="J339" s="150"/>
      <c r="K339" s="150"/>
    </row>
    <row r="340" spans="1:11" ht="20.25">
      <c r="A340" s="175"/>
      <c r="B340" s="47"/>
      <c r="C340" s="150"/>
      <c r="D340" s="150"/>
      <c r="E340" s="54"/>
      <c r="F340" s="54"/>
      <c r="G340" s="150"/>
      <c r="H340" s="54"/>
      <c r="I340" s="54"/>
      <c r="J340" s="150"/>
      <c r="K340" s="150"/>
    </row>
    <row r="341" spans="1:11" ht="20.25">
      <c r="A341" s="179"/>
      <c r="B341" s="97"/>
      <c r="C341" s="180"/>
      <c r="D341" s="181"/>
      <c r="E341" s="182"/>
      <c r="F341" s="183"/>
      <c r="G341" s="183"/>
      <c r="H341" s="184"/>
      <c r="I341" s="183"/>
      <c r="J341" s="185"/>
      <c r="K341" s="186"/>
    </row>
    <row r="342" spans="1:11" ht="20.25">
      <c r="A342" s="105"/>
      <c r="B342" s="106"/>
      <c r="C342" s="108"/>
      <c r="D342" s="107"/>
      <c r="E342" s="107"/>
      <c r="F342" s="107"/>
      <c r="G342" s="107"/>
      <c r="H342" s="107"/>
      <c r="I342" s="107"/>
      <c r="J342" s="107"/>
      <c r="K342" s="107"/>
    </row>
    <row r="343" spans="1:11" ht="20.25">
      <c r="A343" s="187"/>
      <c r="B343" s="188"/>
      <c r="C343" s="161"/>
      <c r="D343" s="110"/>
      <c r="E343" s="24"/>
      <c r="F343" s="25" t="s">
        <v>291</v>
      </c>
      <c r="G343" s="26"/>
      <c r="H343" s="26"/>
      <c r="I343" s="26"/>
      <c r="J343" s="111"/>
      <c r="K343" s="112" t="s">
        <v>292</v>
      </c>
    </row>
    <row r="344" spans="1:11" ht="20.25">
      <c r="A344" s="189" t="s">
        <v>293</v>
      </c>
      <c r="B344" s="190"/>
      <c r="C344" s="113" t="s">
        <v>294</v>
      </c>
      <c r="D344" s="113" t="s">
        <v>295</v>
      </c>
      <c r="E344" s="36"/>
      <c r="F344" s="34" t="s">
        <v>296</v>
      </c>
      <c r="G344" s="35"/>
      <c r="H344" s="36" t="s">
        <v>297</v>
      </c>
      <c r="I344" s="33"/>
      <c r="J344" s="35"/>
      <c r="K344" s="114" t="s">
        <v>298</v>
      </c>
    </row>
    <row r="345" spans="1:11" ht="20.25">
      <c r="A345" s="191"/>
      <c r="B345" s="192"/>
      <c r="C345" s="117"/>
      <c r="D345" s="44"/>
      <c r="E345" s="43" t="s">
        <v>299</v>
      </c>
      <c r="F345" s="43" t="s">
        <v>300</v>
      </c>
      <c r="G345" s="44" t="s">
        <v>301</v>
      </c>
      <c r="H345" s="43" t="s">
        <v>302</v>
      </c>
      <c r="I345" s="43" t="s">
        <v>300</v>
      </c>
      <c r="J345" s="44" t="s">
        <v>301</v>
      </c>
      <c r="K345" s="118" t="s">
        <v>303</v>
      </c>
    </row>
    <row r="346" spans="1:11" ht="20.25">
      <c r="A346" s="193"/>
      <c r="B346" s="47"/>
      <c r="C346" s="167"/>
      <c r="D346" s="49"/>
      <c r="E346" s="52"/>
      <c r="F346" s="171"/>
      <c r="G346" s="172"/>
      <c r="H346" s="52"/>
      <c r="I346" s="171"/>
      <c r="J346" s="194"/>
      <c r="K346" s="71"/>
    </row>
    <row r="347" spans="1:11" ht="20.25">
      <c r="A347" s="119"/>
      <c r="B347" s="47"/>
      <c r="C347" s="167"/>
      <c r="D347" s="49"/>
      <c r="E347" s="66"/>
      <c r="F347" s="171"/>
      <c r="G347" s="172"/>
      <c r="H347" s="52"/>
      <c r="I347" s="171"/>
      <c r="J347" s="58"/>
      <c r="K347" s="71"/>
    </row>
    <row r="348" spans="1:11" ht="20.25">
      <c r="A348" s="119"/>
      <c r="B348" s="47"/>
      <c r="C348" s="177" t="s">
        <v>556</v>
      </c>
      <c r="D348" s="49"/>
      <c r="E348" s="52"/>
      <c r="F348" s="171"/>
      <c r="G348" s="172"/>
      <c r="H348" s="52"/>
      <c r="I348" s="171"/>
      <c r="J348" s="58"/>
      <c r="K348" s="71"/>
    </row>
    <row r="349" spans="1:11" ht="20.25">
      <c r="A349" s="119"/>
      <c r="B349" s="47"/>
      <c r="C349" s="167"/>
      <c r="D349" s="49"/>
      <c r="E349" s="57"/>
      <c r="F349" s="171"/>
      <c r="G349" s="172"/>
      <c r="H349" s="57"/>
      <c r="I349" s="171"/>
      <c r="J349" s="58"/>
      <c r="K349" s="71"/>
    </row>
    <row r="350" spans="1:11" ht="20.25">
      <c r="A350" s="46">
        <v>234</v>
      </c>
      <c r="B350" s="47"/>
      <c r="C350" s="48" t="s">
        <v>557</v>
      </c>
      <c r="D350" s="46" t="s">
        <v>163</v>
      </c>
      <c r="E350" s="57">
        <v>25</v>
      </c>
      <c r="F350" s="60">
        <v>1.1000000000000001</v>
      </c>
      <c r="G350" s="56">
        <v>45</v>
      </c>
      <c r="H350" s="52">
        <v>26</v>
      </c>
      <c r="I350" s="77">
        <v>0.9</v>
      </c>
      <c r="J350" s="63">
        <v>1</v>
      </c>
      <c r="K350" s="64" t="e">
        <f ca="1">INDEX(INDIRECT(#REF!&amp;"!$1:$1048576"),MATCH(#REF!,INDIRECT(#REF!&amp;"!$A:$A"),0),MATCH(#REF!,INDIRECT(#REF!&amp;"!$1:$1"),0))</f>
        <v>#REF!</v>
      </c>
    </row>
    <row r="351" spans="1:11" ht="20.25">
      <c r="A351" s="46">
        <v>235</v>
      </c>
      <c r="B351" s="47"/>
      <c r="C351" s="48" t="s">
        <v>558</v>
      </c>
      <c r="D351" s="46" t="s">
        <v>163</v>
      </c>
      <c r="E351" s="57">
        <v>20</v>
      </c>
      <c r="F351" s="60">
        <v>66.8</v>
      </c>
      <c r="G351" s="56">
        <v>25</v>
      </c>
      <c r="H351" s="52">
        <v>25</v>
      </c>
      <c r="I351" s="77">
        <v>65.8</v>
      </c>
      <c r="J351" s="63">
        <v>33</v>
      </c>
      <c r="K351" s="195" t="e">
        <f ca="1">INDEX(INDIRECT(#REF!&amp;"!$1:$1048576"),MATCH(#REF!,INDIRECT(#REF!&amp;"!$A:$A"),0),MATCH(#REF!,INDIRECT(#REF!&amp;"!$1:$1"),0))</f>
        <v>#REF!</v>
      </c>
    </row>
    <row r="352" spans="1:11" ht="20.25">
      <c r="A352" s="46">
        <v>236</v>
      </c>
      <c r="B352" s="47"/>
      <c r="C352" s="48" t="s">
        <v>559</v>
      </c>
      <c r="D352" s="46" t="s">
        <v>163</v>
      </c>
      <c r="E352" s="57">
        <v>20</v>
      </c>
      <c r="F352" s="60">
        <v>31.4</v>
      </c>
      <c r="G352" s="56">
        <v>23</v>
      </c>
      <c r="H352" s="52">
        <v>25</v>
      </c>
      <c r="I352" s="77">
        <v>32.5</v>
      </c>
      <c r="J352" s="63">
        <v>15</v>
      </c>
      <c r="K352" s="195" t="e">
        <f ca="1">INDEX(INDIRECT(#REF!&amp;"!$1:$1048576"),MATCH(#REF!,INDIRECT(#REF!&amp;"!$A:$A"),0),MATCH(#REF!,INDIRECT(#REF!&amp;"!$1:$1"),0))</f>
        <v>#REF!</v>
      </c>
    </row>
    <row r="353" spans="1:11" ht="20.25">
      <c r="A353" s="46">
        <v>237</v>
      </c>
      <c r="B353" s="47"/>
      <c r="C353" s="48" t="s">
        <v>560</v>
      </c>
      <c r="D353" s="46" t="s">
        <v>163</v>
      </c>
      <c r="E353" s="57">
        <v>20</v>
      </c>
      <c r="F353" s="60">
        <v>23.7</v>
      </c>
      <c r="G353" s="56">
        <v>21</v>
      </c>
      <c r="H353" s="52">
        <v>25</v>
      </c>
      <c r="I353" s="77">
        <v>26.5</v>
      </c>
      <c r="J353" s="63">
        <v>13</v>
      </c>
      <c r="K353" s="195" t="e">
        <f ca="1">INDEX(INDIRECT(#REF!&amp;"!$1:$1048576"),MATCH(#REF!,INDIRECT(#REF!&amp;"!$A:$A"),0),MATCH(#REF!,INDIRECT(#REF!&amp;"!$1:$1"),0))</f>
        <v>#REF!</v>
      </c>
    </row>
    <row r="354" spans="1:11" ht="20.25">
      <c r="A354" s="46">
        <v>238</v>
      </c>
      <c r="B354" s="47"/>
      <c r="C354" s="48" t="s">
        <v>561</v>
      </c>
      <c r="D354" s="46" t="s">
        <v>163</v>
      </c>
      <c r="E354" s="57">
        <v>20</v>
      </c>
      <c r="F354" s="60">
        <v>16.600000000000001</v>
      </c>
      <c r="G354" s="56">
        <v>4</v>
      </c>
      <c r="H354" s="52">
        <v>25</v>
      </c>
      <c r="I354" s="77">
        <v>17.8</v>
      </c>
      <c r="J354" s="63">
        <v>4</v>
      </c>
      <c r="K354" s="195" t="e">
        <f ca="1">INDEX(INDIRECT(#REF!&amp;"!$1:$1048576"),MATCH(#REF!,INDIRECT(#REF!&amp;"!$A:$A"),0),MATCH(#REF!,INDIRECT(#REF!&amp;"!$1:$1"),0))</f>
        <v>#REF!</v>
      </c>
    </row>
    <row r="355" spans="1:11" ht="20.25">
      <c r="A355" s="119"/>
      <c r="B355" s="47"/>
      <c r="C355" s="167"/>
      <c r="D355" s="49"/>
      <c r="E355" s="52"/>
      <c r="F355" s="196"/>
      <c r="G355" s="172"/>
      <c r="H355" s="52"/>
      <c r="I355" s="126"/>
      <c r="J355" s="63"/>
      <c r="K355" s="71"/>
    </row>
    <row r="356" spans="1:11" ht="20.25">
      <c r="A356" s="46">
        <v>239</v>
      </c>
      <c r="B356" s="47"/>
      <c r="C356" s="48" t="s">
        <v>562</v>
      </c>
      <c r="D356" s="46" t="s">
        <v>163</v>
      </c>
      <c r="E356" s="57">
        <v>26</v>
      </c>
      <c r="F356" s="60">
        <v>54.5</v>
      </c>
      <c r="G356" s="56">
        <v>12</v>
      </c>
      <c r="H356" s="52">
        <v>28</v>
      </c>
      <c r="I356" s="77">
        <v>51</v>
      </c>
      <c r="J356" s="63">
        <v>11</v>
      </c>
      <c r="K356" s="195" t="e">
        <f ca="1">INDEX(INDIRECT(#REF!&amp;"!$1:$1048576"),MATCH(#REF!,INDIRECT(#REF!&amp;"!$A:$A"),0),MATCH(#REF!,INDIRECT(#REF!&amp;"!$1:$1"),0))</f>
        <v>#REF!</v>
      </c>
    </row>
    <row r="357" spans="1:11" ht="20.25">
      <c r="A357" s="46">
        <v>240</v>
      </c>
      <c r="B357" s="47"/>
      <c r="C357" s="48" t="s">
        <v>563</v>
      </c>
      <c r="D357" s="46" t="s">
        <v>163</v>
      </c>
      <c r="E357" s="57">
        <v>26</v>
      </c>
      <c r="F357" s="60">
        <v>27.5</v>
      </c>
      <c r="G357" s="56">
        <v>45</v>
      </c>
      <c r="H357" s="52">
        <v>28</v>
      </c>
      <c r="I357" s="77">
        <v>33.9</v>
      </c>
      <c r="J357" s="63">
        <v>37</v>
      </c>
      <c r="K357" s="197" t="e">
        <f ca="1">INDEX(INDIRECT(#REF!&amp;"!$1:$1048576"),MATCH(#REF!,INDIRECT(#REF!&amp;"!$A:$A"),0),MATCH(#REF!,INDIRECT(#REF!&amp;"!$1:$1"),0))</f>
        <v>#REF!</v>
      </c>
    </row>
    <row r="358" spans="1:11" ht="20.25">
      <c r="A358" s="46">
        <v>241</v>
      </c>
      <c r="B358" s="47"/>
      <c r="C358" s="48" t="s">
        <v>564</v>
      </c>
      <c r="D358" s="46" t="s">
        <v>163</v>
      </c>
      <c r="E358" s="57">
        <v>20</v>
      </c>
      <c r="F358" s="60">
        <v>71.5</v>
      </c>
      <c r="G358" s="56">
        <v>20</v>
      </c>
      <c r="H358" s="52">
        <v>25</v>
      </c>
      <c r="I358" s="77">
        <v>69.8</v>
      </c>
      <c r="J358" s="63">
        <v>24</v>
      </c>
      <c r="K358" s="195" t="e">
        <f ca="1">INDEX(INDIRECT(#REF!&amp;"!$1:$1048576"),MATCH(#REF!,INDIRECT(#REF!&amp;"!$A:$A"),0),MATCH(#REF!,INDIRECT(#REF!&amp;"!$1:$1"),0))</f>
        <v>#REF!</v>
      </c>
    </row>
    <row r="359" spans="1:11" ht="20.25">
      <c r="A359" s="46">
        <v>242</v>
      </c>
      <c r="B359" s="47"/>
      <c r="C359" s="48" t="s">
        <v>565</v>
      </c>
      <c r="D359" s="46" t="s">
        <v>163</v>
      </c>
      <c r="E359" s="57">
        <v>20</v>
      </c>
      <c r="F359" s="60">
        <v>24.7</v>
      </c>
      <c r="G359" s="56">
        <v>30</v>
      </c>
      <c r="H359" s="52">
        <v>25</v>
      </c>
      <c r="I359" s="77">
        <v>27.4</v>
      </c>
      <c r="J359" s="63">
        <v>22</v>
      </c>
      <c r="K359" s="195" t="e">
        <f ca="1">INDEX(INDIRECT(#REF!&amp;"!$1:$1048576"),MATCH(#REF!,INDIRECT(#REF!&amp;"!$A:$A"),0),MATCH(#REF!,INDIRECT(#REF!&amp;"!$1:$1"),0))</f>
        <v>#REF!</v>
      </c>
    </row>
    <row r="360" spans="1:11" ht="20.25">
      <c r="A360" s="46">
        <v>243</v>
      </c>
      <c r="B360" s="47"/>
      <c r="C360" s="48" t="s">
        <v>566</v>
      </c>
      <c r="D360" s="46" t="s">
        <v>228</v>
      </c>
      <c r="E360" s="57">
        <v>20</v>
      </c>
      <c r="F360" s="72">
        <v>203</v>
      </c>
      <c r="G360" s="56">
        <v>43</v>
      </c>
      <c r="H360" s="52">
        <v>25</v>
      </c>
      <c r="I360" s="77">
        <v>200</v>
      </c>
      <c r="J360" s="63">
        <v>43</v>
      </c>
      <c r="K360" s="195" t="e">
        <f ca="1">INDEX(INDIRECT(#REF!&amp;"!$1:$1048576"),MATCH(#REF!,INDIRECT(#REF!&amp;"!$A:$A"),0),MATCH(#REF!,INDIRECT(#REF!&amp;"!$1:$1"),0))</f>
        <v>#REF!</v>
      </c>
    </row>
    <row r="361" spans="1:11" ht="20.25">
      <c r="A361" s="119"/>
      <c r="B361" s="47"/>
      <c r="C361" s="167"/>
      <c r="D361" s="49"/>
      <c r="E361" s="52"/>
      <c r="F361" s="171"/>
      <c r="G361" s="172"/>
      <c r="H361" s="52"/>
      <c r="I361" s="126"/>
      <c r="J361" s="63"/>
      <c r="K361" s="71"/>
    </row>
    <row r="362" spans="1:11" ht="20.25">
      <c r="A362" s="46">
        <v>244</v>
      </c>
      <c r="B362" s="47"/>
      <c r="C362" s="48" t="s">
        <v>567</v>
      </c>
      <c r="D362" s="46" t="s">
        <v>228</v>
      </c>
      <c r="E362" s="57">
        <v>20</v>
      </c>
      <c r="F362" s="60">
        <v>115.3</v>
      </c>
      <c r="G362" s="56">
        <v>39</v>
      </c>
      <c r="H362" s="52">
        <v>25</v>
      </c>
      <c r="I362" s="77">
        <v>118.3</v>
      </c>
      <c r="J362" s="63">
        <v>39</v>
      </c>
      <c r="K362" s="195" t="e">
        <f ca="1">INDEX(INDIRECT(#REF!&amp;"!$1:$1048576"),MATCH(#REF!,INDIRECT(#REF!&amp;"!$A:$A"),0),MATCH(#REF!,INDIRECT(#REF!&amp;"!$1:$1"),0))</f>
        <v>#REF!</v>
      </c>
    </row>
    <row r="363" spans="1:11" ht="20.25">
      <c r="A363" s="46">
        <v>245</v>
      </c>
      <c r="B363" s="47"/>
      <c r="C363" s="48" t="s">
        <v>568</v>
      </c>
      <c r="D363" s="46" t="s">
        <v>228</v>
      </c>
      <c r="E363" s="57">
        <v>20</v>
      </c>
      <c r="F363" s="60">
        <v>50.8</v>
      </c>
      <c r="G363" s="56">
        <v>16</v>
      </c>
      <c r="H363" s="52">
        <v>25</v>
      </c>
      <c r="I363" s="77">
        <v>49.9</v>
      </c>
      <c r="J363" s="63">
        <v>24</v>
      </c>
      <c r="K363" s="197" t="e">
        <f ca="1">INDEX(INDIRECT(#REF!&amp;"!$1:$1048576"),MATCH(#REF!,INDIRECT(#REF!&amp;"!$A:$A"),0),MATCH(#REF!,INDIRECT(#REF!&amp;"!$1:$1"),0))</f>
        <v>#REF!</v>
      </c>
    </row>
    <row r="364" spans="1:11" ht="20.25">
      <c r="A364" s="46">
        <v>246</v>
      </c>
      <c r="B364" s="47"/>
      <c r="C364" s="48" t="s">
        <v>569</v>
      </c>
      <c r="D364" s="46" t="s">
        <v>570</v>
      </c>
      <c r="E364" s="57">
        <v>20</v>
      </c>
      <c r="F364" s="60">
        <v>37.869999999999997</v>
      </c>
      <c r="G364" s="56">
        <v>40</v>
      </c>
      <c r="H364" s="52">
        <v>25</v>
      </c>
      <c r="I364" s="82">
        <v>38.42</v>
      </c>
      <c r="J364" s="63">
        <v>40</v>
      </c>
      <c r="K364" s="198" t="e">
        <f ca="1">INDEX(INDIRECT(#REF!&amp;"!$1:$1048576"),MATCH(#REF!,INDIRECT(#REF!&amp;"!$A:$A"),0),MATCH(#REF!,INDIRECT(#REF!&amp;"!$1:$1"),0))</f>
        <v>#REF!</v>
      </c>
    </row>
    <row r="365" spans="1:11" ht="20.25">
      <c r="A365" s="46">
        <v>247</v>
      </c>
      <c r="B365" s="47"/>
      <c r="C365" s="48" t="s">
        <v>571</v>
      </c>
      <c r="D365" s="46" t="s">
        <v>570</v>
      </c>
      <c r="E365" s="57">
        <v>20</v>
      </c>
      <c r="F365" s="60">
        <v>19.36</v>
      </c>
      <c r="G365" s="56">
        <v>14</v>
      </c>
      <c r="H365" s="52">
        <v>25</v>
      </c>
      <c r="I365" s="82">
        <v>18.95</v>
      </c>
      <c r="J365" s="63">
        <v>21</v>
      </c>
      <c r="K365" s="198" t="e">
        <f ca="1">INDEX(INDIRECT(#REF!&amp;"!$1:$1048576"),MATCH(#REF!,INDIRECT(#REF!&amp;"!$A:$A"),0),MATCH(#REF!,INDIRECT(#REF!&amp;"!$1:$1"),0))</f>
        <v>#REF!</v>
      </c>
    </row>
    <row r="366" spans="1:11" ht="20.25">
      <c r="A366" s="46">
        <v>248</v>
      </c>
      <c r="B366" s="47"/>
      <c r="C366" s="48" t="s">
        <v>572</v>
      </c>
      <c r="D366" s="46" t="s">
        <v>228</v>
      </c>
      <c r="E366" s="57">
        <v>26</v>
      </c>
      <c r="F366" s="60">
        <v>117.5</v>
      </c>
      <c r="G366" s="56">
        <v>42</v>
      </c>
      <c r="H366" s="52">
        <v>28</v>
      </c>
      <c r="I366" s="77">
        <v>115.1</v>
      </c>
      <c r="J366" s="63">
        <v>45</v>
      </c>
      <c r="K366" s="197" t="e">
        <f ca="1">INDEX(INDIRECT(#REF!&amp;"!$1:$1048576"),MATCH(#REF!,INDIRECT(#REF!&amp;"!$A:$A"),0),MATCH(#REF!,INDIRECT(#REF!&amp;"!$1:$1"),0))</f>
        <v>#REF!</v>
      </c>
    </row>
    <row r="367" spans="1:11" ht="20.25">
      <c r="A367" s="119"/>
      <c r="B367" s="47"/>
      <c r="C367" s="167"/>
      <c r="D367" s="49"/>
      <c r="E367" s="52"/>
      <c r="F367" s="171"/>
      <c r="G367" s="172"/>
      <c r="H367" s="52"/>
      <c r="I367" s="126"/>
      <c r="J367" s="63"/>
      <c r="K367" s="197"/>
    </row>
    <row r="368" spans="1:11" ht="20.25">
      <c r="A368" s="46">
        <v>249</v>
      </c>
      <c r="B368" s="47"/>
      <c r="C368" s="48" t="s">
        <v>573</v>
      </c>
      <c r="D368" s="46" t="s">
        <v>228</v>
      </c>
      <c r="E368" s="57">
        <v>26</v>
      </c>
      <c r="F368" s="60">
        <v>59.8</v>
      </c>
      <c r="G368" s="56">
        <v>1</v>
      </c>
      <c r="H368" s="52">
        <v>28</v>
      </c>
      <c r="I368" s="77">
        <v>51.8</v>
      </c>
      <c r="J368" s="63">
        <v>22</v>
      </c>
      <c r="K368" s="197" t="e">
        <f ca="1">INDEX(INDIRECT(#REF!&amp;"!$1:$1048576"),MATCH(#REF!,INDIRECT(#REF!&amp;"!$A:$A"),0),MATCH(#REF!,INDIRECT(#REF!&amp;"!$1:$1"),0))</f>
        <v>#REF!</v>
      </c>
    </row>
    <row r="369" spans="1:11" ht="20.25">
      <c r="A369" s="46">
        <v>250</v>
      </c>
      <c r="B369" s="47"/>
      <c r="C369" s="48" t="s">
        <v>574</v>
      </c>
      <c r="D369" s="46" t="s">
        <v>575</v>
      </c>
      <c r="E369" s="57">
        <v>20</v>
      </c>
      <c r="F369" s="133">
        <v>5.9</v>
      </c>
      <c r="G369" s="56">
        <v>33</v>
      </c>
      <c r="H369" s="52">
        <v>25</v>
      </c>
      <c r="I369" s="82">
        <v>5.83</v>
      </c>
      <c r="J369" s="63">
        <v>33</v>
      </c>
      <c r="K369" s="198" t="e">
        <f ca="1">INDEX(INDIRECT(#REF!&amp;"!$1:$1048576"),MATCH(#REF!,INDIRECT(#REF!&amp;"!$A:$A"),0),MATCH(#REF!,INDIRECT(#REF!&amp;"!$1:$1"),0))</f>
        <v>#REF!</v>
      </c>
    </row>
    <row r="370" spans="1:11" ht="20.25">
      <c r="A370" s="46">
        <v>251</v>
      </c>
      <c r="B370" s="47"/>
      <c r="C370" s="48" t="s">
        <v>576</v>
      </c>
      <c r="D370" s="46" t="s">
        <v>575</v>
      </c>
      <c r="E370" s="57">
        <v>20</v>
      </c>
      <c r="F370" s="60">
        <v>3.11</v>
      </c>
      <c r="G370" s="56">
        <v>7</v>
      </c>
      <c r="H370" s="52">
        <v>25</v>
      </c>
      <c r="I370" s="82">
        <v>2.96</v>
      </c>
      <c r="J370" s="63">
        <v>11</v>
      </c>
      <c r="K370" s="199" t="e">
        <f ca="1">INDEX(INDIRECT(#REF!&amp;"!$1:$1048576"),MATCH(#REF!,INDIRECT(#REF!&amp;"!$A:$A"),0),MATCH(#REF!,INDIRECT(#REF!&amp;"!$1:$1"),0))</f>
        <v>#REF!</v>
      </c>
    </row>
    <row r="371" spans="1:11" ht="20.25">
      <c r="A371" s="46">
        <v>252</v>
      </c>
      <c r="B371" s="47"/>
      <c r="C371" s="48" t="s">
        <v>577</v>
      </c>
      <c r="D371" s="46" t="s">
        <v>570</v>
      </c>
      <c r="E371" s="57">
        <v>20</v>
      </c>
      <c r="F371" s="60">
        <v>14.56</v>
      </c>
      <c r="G371" s="56">
        <v>27</v>
      </c>
      <c r="H371" s="52">
        <v>25</v>
      </c>
      <c r="I371" s="82">
        <v>15.58</v>
      </c>
      <c r="J371" s="63">
        <v>25</v>
      </c>
      <c r="K371" s="199" t="e">
        <f ca="1">INDEX(INDIRECT(#REF!&amp;"!$1:$1048576"),MATCH(#REF!,INDIRECT(#REF!&amp;"!$A:$A"),0),MATCH(#REF!,INDIRECT(#REF!&amp;"!$1:$1"),0))</f>
        <v>#REF!</v>
      </c>
    </row>
    <row r="372" spans="1:11" ht="20.25">
      <c r="A372" s="46">
        <v>253</v>
      </c>
      <c r="B372" s="47"/>
      <c r="C372" s="48" t="s">
        <v>578</v>
      </c>
      <c r="D372" s="46" t="s">
        <v>570</v>
      </c>
      <c r="E372" s="57">
        <v>20</v>
      </c>
      <c r="F372" s="133">
        <v>9.8000000000000007</v>
      </c>
      <c r="G372" s="56">
        <v>9</v>
      </c>
      <c r="H372" s="52">
        <v>25</v>
      </c>
      <c r="I372" s="82">
        <v>10.37</v>
      </c>
      <c r="J372" s="63">
        <v>8</v>
      </c>
      <c r="K372" s="198" t="e">
        <f ca="1">INDEX(INDIRECT(#REF!&amp;"!$1:$1048576"),MATCH(#REF!,INDIRECT(#REF!&amp;"!$A:$A"),0),MATCH(#REF!,INDIRECT(#REF!&amp;"!$1:$1"),0))</f>
        <v>#REF!</v>
      </c>
    </row>
    <row r="373" spans="1:11" ht="20.25">
      <c r="A373" s="119"/>
      <c r="B373" s="47"/>
      <c r="C373" s="167"/>
      <c r="D373" s="49"/>
      <c r="E373" s="52"/>
      <c r="F373" s="171"/>
      <c r="G373" s="172"/>
      <c r="H373" s="52"/>
      <c r="I373" s="126"/>
      <c r="J373" s="63"/>
      <c r="K373" s="71"/>
    </row>
    <row r="374" spans="1:11" ht="20.25">
      <c r="A374" s="46">
        <v>254</v>
      </c>
      <c r="B374" s="47"/>
      <c r="C374" s="48" t="s">
        <v>579</v>
      </c>
      <c r="D374" s="46" t="s">
        <v>163</v>
      </c>
      <c r="E374" s="57">
        <v>20</v>
      </c>
      <c r="F374" s="60">
        <v>93.5</v>
      </c>
      <c r="G374" s="56">
        <v>30</v>
      </c>
      <c r="H374" s="52">
        <v>25</v>
      </c>
      <c r="I374" s="77">
        <v>93.3</v>
      </c>
      <c r="J374" s="63">
        <v>33</v>
      </c>
      <c r="K374" s="195" t="e">
        <f ca="1">INDEX(INDIRECT(#REF!&amp;"!$1:$1048576"),MATCH(#REF!,INDIRECT(#REF!&amp;"!$A:$A"),0),MATCH(#REF!,INDIRECT(#REF!&amp;"!$1:$1"),0))</f>
        <v>#REF!</v>
      </c>
    </row>
    <row r="375" spans="1:11" ht="20.25">
      <c r="A375" s="46">
        <v>255</v>
      </c>
      <c r="B375" s="47" t="s">
        <v>580</v>
      </c>
      <c r="C375" s="48" t="s">
        <v>581</v>
      </c>
      <c r="D375" s="46" t="s">
        <v>319</v>
      </c>
      <c r="E375" s="57">
        <v>20</v>
      </c>
      <c r="F375" s="60">
        <v>6.7</v>
      </c>
      <c r="G375" s="56">
        <v>31</v>
      </c>
      <c r="H375" s="52">
        <v>25</v>
      </c>
      <c r="I375" s="77">
        <v>3.7</v>
      </c>
      <c r="J375" s="63">
        <v>44</v>
      </c>
      <c r="K375" s="195" t="e">
        <f ca="1">INDEX(INDIRECT(#REF!&amp;"!$1:$1048576"),MATCH(#REF!,INDIRECT(#REF!&amp;"!$A:$A"),0),MATCH(#REF!,INDIRECT(#REF!&amp;"!$1:$1"),0))</f>
        <v>#REF!</v>
      </c>
    </row>
    <row r="376" spans="1:11" ht="20.25">
      <c r="A376" s="46">
        <v>256</v>
      </c>
      <c r="B376" s="47"/>
      <c r="C376" s="48" t="s">
        <v>582</v>
      </c>
      <c r="D376" s="46" t="s">
        <v>204</v>
      </c>
      <c r="E376" s="57">
        <v>27</v>
      </c>
      <c r="F376" s="72">
        <v>4013</v>
      </c>
      <c r="G376" s="56">
        <v>28</v>
      </c>
      <c r="H376" s="52">
        <v>28</v>
      </c>
      <c r="I376" s="77">
        <v>3918</v>
      </c>
      <c r="J376" s="63">
        <v>32</v>
      </c>
      <c r="K376" s="195" t="e">
        <f ca="1">INDEX(INDIRECT(#REF!&amp;"!$1:$1048576"),MATCH(#REF!,INDIRECT(#REF!&amp;"!$A:$A"),0),MATCH(#REF!,INDIRECT(#REF!&amp;"!$1:$1"),0))</f>
        <v>#REF!</v>
      </c>
    </row>
    <row r="377" spans="1:11" ht="20.25">
      <c r="A377" s="46">
        <v>257</v>
      </c>
      <c r="B377" s="47"/>
      <c r="C377" s="48" t="s">
        <v>583</v>
      </c>
      <c r="D377" s="46" t="s">
        <v>182</v>
      </c>
      <c r="E377" s="57">
        <v>26</v>
      </c>
      <c r="F377" s="72">
        <v>172.1</v>
      </c>
      <c r="G377" s="56">
        <v>20</v>
      </c>
      <c r="H377" s="52">
        <v>28</v>
      </c>
      <c r="I377" s="77">
        <v>176.8</v>
      </c>
      <c r="J377" s="63">
        <v>25</v>
      </c>
      <c r="K377" s="195" t="e">
        <f ca="1">INDEX(INDIRECT(#REF!&amp;"!$1:$1048576"),MATCH(#REF!,INDIRECT(#REF!&amp;"!$A:$A"),0),MATCH(#REF!,INDIRECT(#REF!&amp;"!$1:$1"),0))</f>
        <v>#REF!</v>
      </c>
    </row>
    <row r="378" spans="1:11" ht="20.25">
      <c r="A378" s="46">
        <v>258</v>
      </c>
      <c r="B378" s="47"/>
      <c r="C378" s="48" t="s">
        <v>584</v>
      </c>
      <c r="D378" s="46" t="s">
        <v>163</v>
      </c>
      <c r="E378" s="57">
        <v>26</v>
      </c>
      <c r="F378" s="60">
        <v>29.7</v>
      </c>
      <c r="G378" s="56">
        <v>42</v>
      </c>
      <c r="H378" s="52">
        <v>27</v>
      </c>
      <c r="I378" s="77">
        <v>30</v>
      </c>
      <c r="J378" s="63">
        <v>42</v>
      </c>
      <c r="K378" s="195" t="e">
        <f ca="1">INDEX(INDIRECT(#REF!&amp;"!$1:$1048576"),MATCH(#REF!,INDIRECT(#REF!&amp;"!$A:$A"),0),MATCH(#REF!,INDIRECT(#REF!&amp;"!$1:$1"),0))</f>
        <v>#REF!</v>
      </c>
    </row>
    <row r="379" spans="1:11" ht="20.25">
      <c r="A379" s="119"/>
      <c r="B379" s="47"/>
      <c r="C379" s="167"/>
      <c r="D379" s="49"/>
      <c r="E379" s="200"/>
      <c r="F379" s="176"/>
      <c r="G379" s="129"/>
      <c r="H379" s="52"/>
      <c r="I379" s="126"/>
      <c r="J379" s="63"/>
      <c r="K379" s="129"/>
    </row>
    <row r="380" spans="1:11" ht="20.25">
      <c r="A380" s="46">
        <v>259</v>
      </c>
      <c r="B380" s="47"/>
      <c r="C380" s="48" t="s">
        <v>585</v>
      </c>
      <c r="D380" s="46" t="s">
        <v>586</v>
      </c>
      <c r="E380" s="57">
        <v>25</v>
      </c>
      <c r="F380" s="77">
        <v>93249</v>
      </c>
      <c r="G380" s="56">
        <v>46</v>
      </c>
      <c r="H380" s="52">
        <v>26</v>
      </c>
      <c r="I380" s="77">
        <v>94785</v>
      </c>
      <c r="J380" s="63">
        <v>46</v>
      </c>
      <c r="K380" s="195" t="e">
        <f ca="1">INDEX(INDIRECT(#REF!&amp;"!$1:$1048576"),MATCH(#REF!,INDIRECT(#REF!&amp;"!$A:$A"),0),MATCH(#REF!,INDIRECT(#REF!&amp;"!$1:$1"),0))</f>
        <v>#REF!</v>
      </c>
    </row>
    <row r="381" spans="1:11" ht="20.25">
      <c r="A381" s="46">
        <v>260</v>
      </c>
      <c r="B381" s="47"/>
      <c r="C381" s="48" t="s">
        <v>587</v>
      </c>
      <c r="D381" s="46" t="s">
        <v>588</v>
      </c>
      <c r="E381" s="57">
        <v>26</v>
      </c>
      <c r="F381" s="124">
        <v>243061</v>
      </c>
      <c r="G381" s="56">
        <v>47</v>
      </c>
      <c r="H381" s="52">
        <v>27</v>
      </c>
      <c r="I381" s="126">
        <v>252618</v>
      </c>
      <c r="J381" s="63">
        <v>47</v>
      </c>
      <c r="K381" s="129" t="e">
        <f ca="1">INDEX(INDIRECT(#REF!&amp;"!$1:$1048576"),MATCH(#REF!,INDIRECT(#REF!&amp;"!$A:$A"),0),MATCH(#REF!,INDIRECT(#REF!&amp;"!$1:$1"),0))</f>
        <v>#REF!</v>
      </c>
    </row>
    <row r="382" spans="1:11" ht="20.25">
      <c r="A382" s="46">
        <v>261</v>
      </c>
      <c r="B382" s="47"/>
      <c r="C382" s="48" t="s">
        <v>589</v>
      </c>
      <c r="D382" s="46" t="s">
        <v>163</v>
      </c>
      <c r="E382" s="57">
        <v>26</v>
      </c>
      <c r="F382" s="124">
        <v>92.4</v>
      </c>
      <c r="G382" s="56">
        <v>39</v>
      </c>
      <c r="H382" s="52">
        <v>27</v>
      </c>
      <c r="I382" s="126">
        <v>92.5</v>
      </c>
      <c r="J382" s="63">
        <v>39</v>
      </c>
      <c r="K382" s="129" t="e">
        <f ca="1">INDEX(INDIRECT(#REF!&amp;"!$1:$1048576"),MATCH(#REF!,INDIRECT(#REF!&amp;"!$A:$A"),0),MATCH(#REF!,INDIRECT(#REF!&amp;"!$1:$1"),0))</f>
        <v>#REF!</v>
      </c>
    </row>
    <row r="383" spans="1:11" ht="20.25">
      <c r="A383" s="46">
        <v>262</v>
      </c>
      <c r="B383" s="47"/>
      <c r="C383" s="48" t="s">
        <v>590</v>
      </c>
      <c r="D383" s="46" t="s">
        <v>163</v>
      </c>
      <c r="E383" s="57">
        <v>25</v>
      </c>
      <c r="F383" s="60">
        <v>44.9</v>
      </c>
      <c r="G383" s="56">
        <v>41</v>
      </c>
      <c r="H383" s="52">
        <v>26</v>
      </c>
      <c r="I383" s="77">
        <v>37.200000000000003</v>
      </c>
      <c r="J383" s="63">
        <v>44</v>
      </c>
      <c r="K383" s="129" t="s">
        <v>162</v>
      </c>
    </row>
    <row r="384" spans="1:11" ht="20.25">
      <c r="A384" s="46">
        <v>263</v>
      </c>
      <c r="B384" s="47"/>
      <c r="C384" s="48" t="s">
        <v>591</v>
      </c>
      <c r="D384" s="46" t="s">
        <v>163</v>
      </c>
      <c r="E384" s="57">
        <v>26</v>
      </c>
      <c r="F384" s="60">
        <v>20.5</v>
      </c>
      <c r="G384" s="56">
        <v>6</v>
      </c>
      <c r="H384" s="52">
        <v>27</v>
      </c>
      <c r="I384" s="77">
        <v>18.899999999999999</v>
      </c>
      <c r="J384" s="63">
        <v>6</v>
      </c>
      <c r="K384" s="129" t="s">
        <v>162</v>
      </c>
    </row>
    <row r="385" spans="1:11" ht="20.25">
      <c r="A385" s="119"/>
      <c r="B385" s="47"/>
      <c r="C385" s="167"/>
      <c r="D385" s="49"/>
      <c r="E385" s="66"/>
      <c r="F385" s="173"/>
      <c r="G385" s="71"/>
      <c r="H385" s="52"/>
      <c r="I385" s="126"/>
      <c r="J385" s="63"/>
      <c r="K385" s="71"/>
    </row>
    <row r="386" spans="1:11" ht="20.25">
      <c r="A386" s="46">
        <v>264</v>
      </c>
      <c r="B386" s="47"/>
      <c r="C386" s="48" t="s">
        <v>592</v>
      </c>
      <c r="D386" s="46" t="s">
        <v>163</v>
      </c>
      <c r="E386" s="57">
        <v>26</v>
      </c>
      <c r="F386" s="60">
        <v>22.2</v>
      </c>
      <c r="G386" s="56">
        <v>16</v>
      </c>
      <c r="H386" s="52">
        <v>27</v>
      </c>
      <c r="I386" s="77">
        <v>21.9</v>
      </c>
      <c r="J386" s="63">
        <v>15</v>
      </c>
      <c r="K386" s="195" t="e">
        <f ca="1">INDEX(INDIRECT(#REF!&amp;"!$1:$1048576"),MATCH(#REF!,INDIRECT(#REF!&amp;"!$A:$A"),0),MATCH(#REF!,INDIRECT(#REF!&amp;"!$1:$1"),0))</f>
        <v>#REF!</v>
      </c>
    </row>
    <row r="387" spans="1:11" ht="20.25">
      <c r="A387" s="46">
        <v>265</v>
      </c>
      <c r="B387" s="47"/>
      <c r="C387" s="48" t="s">
        <v>593</v>
      </c>
      <c r="D387" s="46" t="s">
        <v>163</v>
      </c>
      <c r="E387" s="57">
        <v>26</v>
      </c>
      <c r="F387" s="60">
        <v>4.9000000000000004</v>
      </c>
      <c r="G387" s="56">
        <v>47</v>
      </c>
      <c r="H387" s="52">
        <v>27</v>
      </c>
      <c r="I387" s="77">
        <v>4.7</v>
      </c>
      <c r="J387" s="63">
        <v>46</v>
      </c>
      <c r="K387" s="197" t="e">
        <f ca="1">INDEX(INDIRECT(#REF!&amp;"!$1:$1048576"),MATCH(#REF!,INDIRECT(#REF!&amp;"!$A:$A"),0),MATCH(#REF!,INDIRECT(#REF!&amp;"!$1:$1"),0))</f>
        <v>#REF!</v>
      </c>
    </row>
    <row r="388" spans="1:11" ht="20.25">
      <c r="A388" s="46">
        <v>266</v>
      </c>
      <c r="B388" s="47"/>
      <c r="C388" s="48" t="s">
        <v>594</v>
      </c>
      <c r="D388" s="46" t="s">
        <v>595</v>
      </c>
      <c r="E388" s="57">
        <v>25</v>
      </c>
      <c r="F388" s="72">
        <v>616</v>
      </c>
      <c r="G388" s="56">
        <v>37</v>
      </c>
      <c r="H388" s="52">
        <v>26</v>
      </c>
      <c r="I388" s="77">
        <v>604</v>
      </c>
      <c r="J388" s="63">
        <v>38</v>
      </c>
      <c r="K388" s="197" t="e">
        <f ca="1">INDEX(INDIRECT(#REF!&amp;"!$1:$1048576"),MATCH(#REF!,INDIRECT(#REF!&amp;"!$A:$A"),0),MATCH(#REF!,INDIRECT(#REF!&amp;"!$1:$1"),0))</f>
        <v>#REF!</v>
      </c>
    </row>
    <row r="389" spans="1:11" ht="20.25">
      <c r="A389" s="46">
        <v>267</v>
      </c>
      <c r="B389" s="47"/>
      <c r="C389" s="48" t="s">
        <v>596</v>
      </c>
      <c r="D389" s="46" t="s">
        <v>597</v>
      </c>
      <c r="E389" s="57">
        <v>23</v>
      </c>
      <c r="F389" s="60">
        <v>11.25</v>
      </c>
      <c r="G389" s="56">
        <v>2</v>
      </c>
      <c r="H389" s="52">
        <v>26</v>
      </c>
      <c r="I389" s="77">
        <v>11.13</v>
      </c>
      <c r="J389" s="63">
        <v>1</v>
      </c>
      <c r="K389" s="195" t="e">
        <f ca="1">INDEX(INDIRECT(#REF!&amp;"!$1:$1048576"),MATCH(#REF!,INDIRECT(#REF!&amp;"!$A:$A"),0),MATCH(#REF!,INDIRECT(#REF!&amp;"!$1:$1"),0))</f>
        <v>#REF!</v>
      </c>
    </row>
    <row r="390" spans="1:11" ht="20.25">
      <c r="A390" s="46">
        <v>268</v>
      </c>
      <c r="B390" s="47"/>
      <c r="C390" s="48" t="s">
        <v>598</v>
      </c>
      <c r="D390" s="46" t="s">
        <v>597</v>
      </c>
      <c r="E390" s="57">
        <v>23</v>
      </c>
      <c r="F390" s="60">
        <v>14.91</v>
      </c>
      <c r="G390" s="56">
        <v>10</v>
      </c>
      <c r="H390" s="52">
        <v>26</v>
      </c>
      <c r="I390" s="77">
        <v>15.9</v>
      </c>
      <c r="J390" s="63">
        <v>6</v>
      </c>
      <c r="K390" s="195" t="e">
        <f ca="1">INDEX(INDIRECT(#REF!&amp;"!$1:$1048576"),MATCH(#REF!,INDIRECT(#REF!&amp;"!$A:$A"),0),MATCH(#REF!,INDIRECT(#REF!&amp;"!$1:$1"),0))</f>
        <v>#REF!</v>
      </c>
    </row>
    <row r="391" spans="1:11" ht="20.25">
      <c r="A391" s="119"/>
      <c r="B391" s="47"/>
      <c r="C391" s="167"/>
      <c r="D391" s="49"/>
      <c r="E391" s="57"/>
      <c r="F391" s="60"/>
      <c r="G391" s="56"/>
      <c r="H391" s="52"/>
      <c r="I391" s="126"/>
      <c r="J391" s="63"/>
      <c r="K391" s="71"/>
    </row>
    <row r="392" spans="1:11" ht="20.25">
      <c r="A392" s="46">
        <v>269</v>
      </c>
      <c r="B392" s="47"/>
      <c r="C392" s="48" t="s">
        <v>599</v>
      </c>
      <c r="D392" s="46" t="s">
        <v>597</v>
      </c>
      <c r="E392" s="57">
        <v>23</v>
      </c>
      <c r="F392" s="60">
        <v>1.45</v>
      </c>
      <c r="G392" s="56">
        <v>8</v>
      </c>
      <c r="H392" s="52">
        <v>26</v>
      </c>
      <c r="I392" s="82">
        <v>0.95</v>
      </c>
      <c r="J392" s="63">
        <v>44</v>
      </c>
      <c r="K392" s="71" t="s">
        <v>162</v>
      </c>
    </row>
    <row r="393" spans="1:11" ht="20.25">
      <c r="A393" s="46">
        <v>270</v>
      </c>
      <c r="B393" s="47"/>
      <c r="C393" s="48" t="s">
        <v>600</v>
      </c>
      <c r="D393" s="46" t="s">
        <v>242</v>
      </c>
      <c r="E393" s="57">
        <v>23</v>
      </c>
      <c r="F393" s="60">
        <v>131.30000000000001</v>
      </c>
      <c r="G393" s="56">
        <v>6</v>
      </c>
      <c r="H393" s="52">
        <v>26</v>
      </c>
      <c r="I393" s="82">
        <v>120.4</v>
      </c>
      <c r="J393" s="63">
        <v>8</v>
      </c>
      <c r="K393" s="198" t="e">
        <f ca="1">INDEX(INDIRECT(#REF!&amp;"!$1:$1048576"),MATCH(#REF!,INDIRECT(#REF!&amp;"!$A:$A"),0),MATCH(#REF!,INDIRECT(#REF!&amp;"!$1:$1"),0))</f>
        <v>#REF!</v>
      </c>
    </row>
    <row r="394" spans="1:11" ht="20.25">
      <c r="A394" s="46">
        <v>271</v>
      </c>
      <c r="B394" s="47"/>
      <c r="C394" s="48" t="s">
        <v>601</v>
      </c>
      <c r="D394" s="46" t="s">
        <v>242</v>
      </c>
      <c r="E394" s="57">
        <v>23</v>
      </c>
      <c r="F394" s="60">
        <v>20.6</v>
      </c>
      <c r="G394" s="56">
        <v>37</v>
      </c>
      <c r="H394" s="52">
        <v>26</v>
      </c>
      <c r="I394" s="82">
        <v>24.9</v>
      </c>
      <c r="J394" s="63">
        <v>35</v>
      </c>
      <c r="K394" s="198" t="e">
        <f ca="1">INDEX(INDIRECT(#REF!&amp;"!$1:$1048576"),MATCH(#REF!,INDIRECT(#REF!&amp;"!$A:$A"),0),MATCH(#REF!,INDIRECT(#REF!&amp;"!$1:$1"),0))</f>
        <v>#REF!</v>
      </c>
    </row>
    <row r="395" spans="1:11" ht="20.25">
      <c r="A395" s="46">
        <v>272</v>
      </c>
      <c r="B395" s="47"/>
      <c r="C395" s="48" t="s">
        <v>602</v>
      </c>
      <c r="D395" s="46" t="s">
        <v>597</v>
      </c>
      <c r="E395" s="57">
        <v>23</v>
      </c>
      <c r="F395" s="60">
        <v>6.16</v>
      </c>
      <c r="G395" s="56">
        <v>2</v>
      </c>
      <c r="H395" s="52">
        <v>26</v>
      </c>
      <c r="I395" s="82">
        <v>6.29</v>
      </c>
      <c r="J395" s="63">
        <v>2</v>
      </c>
      <c r="K395" s="198" t="e">
        <f ca="1">INDEX(INDIRECT(#REF!&amp;"!$1:$1048576"),MATCH(#REF!,INDIRECT(#REF!&amp;"!$A:$A"),0),MATCH(#REF!,INDIRECT(#REF!&amp;"!$1:$1"),0))</f>
        <v>#REF!</v>
      </c>
    </row>
    <row r="396" spans="1:11" ht="20.25">
      <c r="A396" s="46">
        <v>273</v>
      </c>
      <c r="B396" s="47"/>
      <c r="C396" s="48" t="s">
        <v>603</v>
      </c>
      <c r="D396" s="46" t="s">
        <v>242</v>
      </c>
      <c r="E396" s="57">
        <v>25</v>
      </c>
      <c r="F396" s="68">
        <v>413.8</v>
      </c>
      <c r="G396" s="56">
        <v>6</v>
      </c>
      <c r="H396" s="52">
        <v>26</v>
      </c>
      <c r="I396" s="82">
        <v>409.2</v>
      </c>
      <c r="J396" s="63">
        <v>6</v>
      </c>
      <c r="K396" s="201" t="e">
        <f ca="1">INDEX(INDIRECT(#REF!&amp;"!$1:$1048576"),MATCH(#REF!,INDIRECT(#REF!&amp;"!$A:$A"),0),MATCH(#REF!,INDIRECT(#REF!&amp;"!$1:$1"),0))</f>
        <v>#REF!</v>
      </c>
    </row>
    <row r="397" spans="1:11" ht="20.25">
      <c r="A397" s="119"/>
      <c r="B397" s="47"/>
      <c r="C397" s="167"/>
      <c r="D397" s="202"/>
      <c r="E397" s="57"/>
      <c r="F397" s="60"/>
      <c r="G397" s="56"/>
      <c r="H397" s="52"/>
      <c r="I397" s="126"/>
      <c r="J397" s="63"/>
      <c r="K397" s="197"/>
    </row>
    <row r="398" spans="1:11" ht="20.25">
      <c r="A398" s="46">
        <v>274</v>
      </c>
      <c r="B398" s="47"/>
      <c r="C398" s="48" t="s">
        <v>604</v>
      </c>
      <c r="D398" s="46" t="s">
        <v>242</v>
      </c>
      <c r="E398" s="57">
        <v>26</v>
      </c>
      <c r="F398" s="133">
        <v>70.7</v>
      </c>
      <c r="G398" s="56">
        <v>44</v>
      </c>
      <c r="H398" s="52">
        <v>27</v>
      </c>
      <c r="I398" s="203">
        <v>69.8</v>
      </c>
      <c r="J398" s="63">
        <v>41</v>
      </c>
      <c r="K398" s="199" t="e">
        <f ca="1">INDEX(INDIRECT(#REF!&amp;"!$1:$1048576"),MATCH(#REF!,INDIRECT(#REF!&amp;"!$A:$A"),0),MATCH(#REF!,INDIRECT(#REF!&amp;"!$1:$1"),0))</f>
        <v>#REF!</v>
      </c>
    </row>
    <row r="399" spans="1:11" ht="20.25">
      <c r="A399" s="46">
        <v>275</v>
      </c>
      <c r="B399" s="47"/>
      <c r="C399" s="48" t="s">
        <v>605</v>
      </c>
      <c r="D399" s="46" t="s">
        <v>242</v>
      </c>
      <c r="E399" s="57">
        <v>26</v>
      </c>
      <c r="F399" s="133">
        <v>1.2</v>
      </c>
      <c r="G399" s="56">
        <v>33</v>
      </c>
      <c r="H399" s="52">
        <v>27</v>
      </c>
      <c r="I399" s="82">
        <v>1.2</v>
      </c>
      <c r="J399" s="63">
        <v>32</v>
      </c>
      <c r="K399" s="199" t="e">
        <f ca="1">INDEX(INDIRECT(#REF!&amp;"!$1:$1048576"),MATCH(#REF!,INDIRECT(#REF!&amp;"!$A:$A"),0),MATCH(#REF!,INDIRECT(#REF!&amp;"!$1:$1"),0))</f>
        <v>#REF!</v>
      </c>
    </row>
    <row r="400" spans="1:11" ht="20.25">
      <c r="A400" s="46">
        <v>276</v>
      </c>
      <c r="B400" s="47"/>
      <c r="C400" s="48" t="s">
        <v>606</v>
      </c>
      <c r="D400" s="46" t="s">
        <v>607</v>
      </c>
      <c r="E400" s="57">
        <v>27</v>
      </c>
      <c r="F400" s="60">
        <v>27.77</v>
      </c>
      <c r="G400" s="56">
        <v>13</v>
      </c>
      <c r="H400" s="52">
        <v>28</v>
      </c>
      <c r="I400" s="82">
        <v>27.68</v>
      </c>
      <c r="J400" s="63">
        <v>13</v>
      </c>
      <c r="K400" s="197" t="e">
        <f ca="1">INDEX(INDIRECT(#REF!&amp;"!$1:$1048576"),MATCH(#REF!,INDIRECT(#REF!&amp;"!$A:$A"),0),MATCH(#REF!,INDIRECT(#REF!&amp;"!$1:$1"),0))</f>
        <v>#REF!</v>
      </c>
    </row>
    <row r="401" spans="1:11" ht="20.25">
      <c r="A401" s="46">
        <v>277</v>
      </c>
      <c r="B401" s="47"/>
      <c r="C401" s="48" t="s">
        <v>608</v>
      </c>
      <c r="D401" s="46" t="s">
        <v>609</v>
      </c>
      <c r="E401" s="57">
        <v>27</v>
      </c>
      <c r="F401" s="68">
        <v>181.5</v>
      </c>
      <c r="G401" s="56">
        <v>4</v>
      </c>
      <c r="H401" s="52">
        <v>28</v>
      </c>
      <c r="I401" s="203">
        <v>174.8</v>
      </c>
      <c r="J401" s="63">
        <v>3</v>
      </c>
      <c r="K401" s="199" t="e">
        <f ca="1">INDEX(INDIRECT(#REF!&amp;"!$1:$1048576"),MATCH(#REF!,INDIRECT(#REF!&amp;"!$A:$A"),0),MATCH(#REF!,INDIRECT(#REF!&amp;"!$1:$1"),0))</f>
        <v>#REF!</v>
      </c>
    </row>
    <row r="402" spans="1:11" ht="20.25">
      <c r="A402" s="46">
        <v>278</v>
      </c>
      <c r="B402" s="47"/>
      <c r="C402" s="48" t="s">
        <v>610</v>
      </c>
      <c r="D402" s="46" t="s">
        <v>611</v>
      </c>
      <c r="E402" s="57">
        <v>26</v>
      </c>
      <c r="F402" s="60">
        <v>933.9</v>
      </c>
      <c r="G402" s="56">
        <v>41</v>
      </c>
      <c r="H402" s="52">
        <v>27</v>
      </c>
      <c r="I402" s="77">
        <v>960.7</v>
      </c>
      <c r="J402" s="63">
        <v>37</v>
      </c>
      <c r="K402" s="197" t="e">
        <f ca="1">INDEX(INDIRECT(#REF!&amp;"!$1:$1048576"),MATCH(#REF!,INDIRECT(#REF!&amp;"!$A:$A"),0),MATCH(#REF!,INDIRECT(#REF!&amp;"!$1:$1"),0))</f>
        <v>#REF!</v>
      </c>
    </row>
    <row r="403" spans="1:11" ht="20.25">
      <c r="A403" s="119"/>
      <c r="B403" s="47"/>
      <c r="C403" s="167"/>
      <c r="D403" s="49"/>
      <c r="E403" s="57"/>
      <c r="F403" s="60"/>
      <c r="G403" s="56"/>
      <c r="H403" s="52"/>
      <c r="I403" s="126"/>
      <c r="J403" s="63"/>
      <c r="K403" s="197"/>
    </row>
    <row r="404" spans="1:11" ht="20.25">
      <c r="A404" s="46">
        <v>279</v>
      </c>
      <c r="B404" s="47"/>
      <c r="C404" s="48" t="s">
        <v>612</v>
      </c>
      <c r="D404" s="46" t="s">
        <v>613</v>
      </c>
      <c r="E404" s="57">
        <v>26</v>
      </c>
      <c r="F404" s="72">
        <v>1.96</v>
      </c>
      <c r="G404" s="56">
        <v>45</v>
      </c>
      <c r="H404" s="52">
        <v>27</v>
      </c>
      <c r="I404" s="77">
        <v>1.97</v>
      </c>
      <c r="J404" s="63">
        <v>45</v>
      </c>
      <c r="K404" s="195" t="e">
        <f ca="1">INDEX(INDIRECT(#REF!&amp;"!$1:$1048576"),MATCH(#REF!,INDIRECT(#REF!&amp;"!$A:$A"),0),MATCH(#REF!,INDIRECT(#REF!&amp;"!$1:$1"),0))</f>
        <v>#REF!</v>
      </c>
    </row>
    <row r="405" spans="1:11" ht="20.25">
      <c r="A405" s="46">
        <v>280</v>
      </c>
      <c r="B405" s="47"/>
      <c r="C405" s="48" t="s">
        <v>614</v>
      </c>
      <c r="D405" s="46" t="s">
        <v>613</v>
      </c>
      <c r="E405" s="57">
        <v>26</v>
      </c>
      <c r="F405" s="60">
        <v>0.44</v>
      </c>
      <c r="G405" s="56">
        <v>38</v>
      </c>
      <c r="H405" s="52">
        <v>27</v>
      </c>
      <c r="I405" s="77">
        <v>0.44</v>
      </c>
      <c r="J405" s="63">
        <v>38</v>
      </c>
      <c r="K405" s="195" t="e">
        <f ca="1">INDEX(INDIRECT(#REF!&amp;"!$1:$1048576"),MATCH(#REF!,INDIRECT(#REF!&amp;"!$A:$A"),0),MATCH(#REF!,INDIRECT(#REF!&amp;"!$1:$1"),0))</f>
        <v>#REF!</v>
      </c>
    </row>
    <row r="406" spans="1:11" ht="20.25">
      <c r="A406" s="46">
        <v>281</v>
      </c>
      <c r="B406" s="47"/>
      <c r="C406" s="48" t="s">
        <v>615</v>
      </c>
      <c r="D406" s="46" t="s">
        <v>163</v>
      </c>
      <c r="E406" s="57">
        <v>26</v>
      </c>
      <c r="F406" s="60">
        <v>99.3</v>
      </c>
      <c r="G406" s="56">
        <v>11</v>
      </c>
      <c r="H406" s="52">
        <v>27</v>
      </c>
      <c r="I406" s="77">
        <v>99.3</v>
      </c>
      <c r="J406" s="63">
        <v>11</v>
      </c>
      <c r="K406" s="195" t="e">
        <f ca="1">INDEX(INDIRECT(#REF!&amp;"!$1:$1048576"),MATCH(#REF!,INDIRECT(#REF!&amp;"!$A:$A"),0),MATCH(#REF!,INDIRECT(#REF!&amp;"!$1:$1"),0))</f>
        <v>#REF!</v>
      </c>
    </row>
    <row r="407" spans="1:11" ht="20.25">
      <c r="A407" s="46">
        <v>282</v>
      </c>
      <c r="B407" s="47"/>
      <c r="C407" s="48" t="s">
        <v>616</v>
      </c>
      <c r="D407" s="46" t="s">
        <v>163</v>
      </c>
      <c r="E407" s="57">
        <v>26</v>
      </c>
      <c r="F407" s="67">
        <v>83.3</v>
      </c>
      <c r="G407" s="56">
        <v>26</v>
      </c>
      <c r="H407" s="52">
        <v>27</v>
      </c>
      <c r="I407" s="77">
        <v>83.5</v>
      </c>
      <c r="J407" s="63">
        <v>27</v>
      </c>
      <c r="K407" s="199" t="e">
        <f ca="1">INDEX(INDIRECT(#REF!&amp;"!$1:$1048576"),MATCH(#REF!,INDIRECT(#REF!&amp;"!$A:$A"),0),MATCH(#REF!,INDIRECT(#REF!&amp;"!$1:$1"),0))</f>
        <v>#REF!</v>
      </c>
    </row>
    <row r="408" spans="1:11" ht="20.25" hidden="1">
      <c r="A408" s="204">
        <v>283</v>
      </c>
      <c r="B408" s="47"/>
      <c r="C408" s="48" t="s">
        <v>617</v>
      </c>
      <c r="D408" s="46" t="s">
        <v>236</v>
      </c>
      <c r="E408" s="57">
        <v>26</v>
      </c>
      <c r="F408" s="60">
        <v>759.5</v>
      </c>
      <c r="G408" s="56">
        <v>29</v>
      </c>
      <c r="H408" s="52">
        <v>27</v>
      </c>
      <c r="I408" s="82">
        <v>769.5</v>
      </c>
      <c r="J408" s="63">
        <v>27</v>
      </c>
      <c r="K408" s="198" t="e">
        <f ca="1">INDEX(INDIRECT(#REF!&amp;"!$1:$1048576"),MATCH(#REF!,INDIRECT(#REF!&amp;"!$A:$A"),0),MATCH(#REF!,INDIRECT(#REF!&amp;"!$1:$1"),0))</f>
        <v>#REF!</v>
      </c>
    </row>
    <row r="409" spans="1:11" ht="20.25">
      <c r="A409" s="205"/>
      <c r="B409" s="47"/>
      <c r="C409" s="63"/>
      <c r="D409" s="206"/>
      <c r="E409" s="56"/>
      <c r="F409" s="60"/>
      <c r="G409" s="56"/>
      <c r="H409" s="52"/>
      <c r="I409" s="82"/>
      <c r="J409" s="63"/>
      <c r="K409" s="198"/>
    </row>
    <row r="410" spans="1:11" ht="20.25">
      <c r="A410" s="207"/>
      <c r="B410" s="47"/>
      <c r="C410" s="180"/>
      <c r="D410" s="181"/>
      <c r="E410" s="183"/>
      <c r="F410" s="183"/>
      <c r="G410" s="183"/>
      <c r="H410" s="184"/>
      <c r="I410" s="183"/>
      <c r="J410" s="185"/>
      <c r="K410" s="208"/>
    </row>
    <row r="411" spans="1:11" ht="20.25">
      <c r="A411" s="105"/>
      <c r="B411" s="209"/>
      <c r="C411" s="108" t="s">
        <v>618</v>
      </c>
      <c r="D411" s="107"/>
      <c r="E411" s="107"/>
      <c r="F411" s="107"/>
      <c r="G411" s="107"/>
      <c r="H411" s="107"/>
      <c r="I411" s="107"/>
      <c r="J411" s="107"/>
      <c r="K411" s="107"/>
    </row>
    <row r="412" spans="1:11" ht="20.25">
      <c r="A412" s="187"/>
      <c r="B412" s="188"/>
      <c r="C412" s="161"/>
      <c r="D412" s="110"/>
      <c r="E412" s="24"/>
      <c r="F412" s="25" t="s">
        <v>291</v>
      </c>
      <c r="G412" s="26"/>
      <c r="H412" s="26"/>
      <c r="I412" s="26"/>
      <c r="J412" s="111"/>
      <c r="K412" s="112" t="s">
        <v>292</v>
      </c>
    </row>
    <row r="413" spans="1:11" ht="20.25">
      <c r="A413" s="189" t="s">
        <v>293</v>
      </c>
      <c r="B413" s="190"/>
      <c r="C413" s="113" t="s">
        <v>294</v>
      </c>
      <c r="D413" s="113" t="s">
        <v>295</v>
      </c>
      <c r="E413" s="36"/>
      <c r="F413" s="34" t="s">
        <v>296</v>
      </c>
      <c r="G413" s="35"/>
      <c r="H413" s="36" t="s">
        <v>297</v>
      </c>
      <c r="I413" s="33"/>
      <c r="J413" s="35"/>
      <c r="K413" s="114" t="s">
        <v>298</v>
      </c>
    </row>
    <row r="414" spans="1:11" ht="20.25">
      <c r="A414" s="191"/>
      <c r="B414" s="192"/>
      <c r="C414" s="117"/>
      <c r="D414" s="44"/>
      <c r="E414" s="43" t="s">
        <v>299</v>
      </c>
      <c r="F414" s="43" t="s">
        <v>300</v>
      </c>
      <c r="G414" s="44" t="s">
        <v>301</v>
      </c>
      <c r="H414" s="43" t="s">
        <v>302</v>
      </c>
      <c r="I414" s="43" t="s">
        <v>300</v>
      </c>
      <c r="J414" s="44" t="s">
        <v>301</v>
      </c>
      <c r="K414" s="118" t="s">
        <v>303</v>
      </c>
    </row>
    <row r="415" spans="1:11" ht="20.25">
      <c r="A415" s="119"/>
      <c r="B415" s="47"/>
      <c r="C415" s="48"/>
      <c r="D415" s="49"/>
      <c r="E415" s="51"/>
      <c r="F415" s="51"/>
      <c r="G415" s="51"/>
      <c r="H415" s="52"/>
      <c r="I415" s="51"/>
      <c r="J415" s="144"/>
      <c r="K415" s="71"/>
    </row>
    <row r="416" spans="1:11" ht="20.25" hidden="1">
      <c r="A416" s="204">
        <v>284</v>
      </c>
      <c r="B416" s="47"/>
      <c r="C416" s="48" t="s">
        <v>619</v>
      </c>
      <c r="D416" s="46" t="s">
        <v>236</v>
      </c>
      <c r="E416" s="57">
        <v>26</v>
      </c>
      <c r="F416" s="60">
        <v>527.20000000000005</v>
      </c>
      <c r="G416" s="56">
        <v>34</v>
      </c>
      <c r="H416" s="52">
        <v>27</v>
      </c>
      <c r="I416" s="77">
        <v>536.6</v>
      </c>
      <c r="J416" s="63">
        <v>34</v>
      </c>
      <c r="K416" s="195" t="e">
        <f ca="1">INDEX(INDIRECT(#REF!&amp;"!$1:$1048576"),MATCH(#REF!,INDIRECT(#REF!&amp;"!$A:$A"),0),MATCH(#REF!,INDIRECT(#REF!&amp;"!$1:$1"),0))</f>
        <v>#REF!</v>
      </c>
    </row>
    <row r="417" spans="1:11" ht="20.25">
      <c r="A417" s="46">
        <v>283</v>
      </c>
      <c r="B417" s="47"/>
      <c r="C417" s="48" t="s">
        <v>620</v>
      </c>
      <c r="D417" s="46" t="s">
        <v>163</v>
      </c>
      <c r="E417" s="57">
        <v>25</v>
      </c>
      <c r="F417" s="60">
        <v>26.6</v>
      </c>
      <c r="G417" s="56">
        <v>31</v>
      </c>
      <c r="H417" s="52">
        <v>26</v>
      </c>
      <c r="I417" s="77">
        <v>26.6</v>
      </c>
      <c r="J417" s="63">
        <v>31</v>
      </c>
      <c r="K417" s="195" t="e">
        <f ca="1">INDEX(INDIRECT(#REF!&amp;"!$1:$1048576"),MATCH(#REF!,INDIRECT(#REF!&amp;"!$A:$A"),0),MATCH(#REF!,INDIRECT(#REF!&amp;"!$1:$1"),0))</f>
        <v>#REF!</v>
      </c>
    </row>
    <row r="418" spans="1:11" ht="20.25">
      <c r="A418" s="46">
        <v>284</v>
      </c>
      <c r="B418" s="47"/>
      <c r="C418" s="48" t="s">
        <v>621</v>
      </c>
      <c r="D418" s="46" t="s">
        <v>163</v>
      </c>
      <c r="E418" s="57">
        <v>25</v>
      </c>
      <c r="F418" s="60">
        <v>43.7</v>
      </c>
      <c r="G418" s="56">
        <v>8</v>
      </c>
      <c r="H418" s="52">
        <v>26</v>
      </c>
      <c r="I418" s="77">
        <v>43.7</v>
      </c>
      <c r="J418" s="63">
        <v>8</v>
      </c>
      <c r="K418" s="195" t="e">
        <f ca="1">INDEX(INDIRECT(#REF!&amp;"!$1:$1048576"),MATCH(#REF!,INDIRECT(#REF!&amp;"!$A:$A"),0),MATCH(#REF!,INDIRECT(#REF!&amp;"!$1:$1"),0))</f>
        <v>#REF!</v>
      </c>
    </row>
    <row r="419" spans="1:11" ht="20.25">
      <c r="A419" s="46">
        <v>285</v>
      </c>
      <c r="B419" s="47"/>
      <c r="C419" s="48" t="s">
        <v>622</v>
      </c>
      <c r="D419" s="46" t="s">
        <v>163</v>
      </c>
      <c r="E419" s="57">
        <v>25</v>
      </c>
      <c r="F419" s="60">
        <v>3.1</v>
      </c>
      <c r="G419" s="56">
        <v>42</v>
      </c>
      <c r="H419" s="52">
        <v>26</v>
      </c>
      <c r="I419" s="77">
        <v>3.1</v>
      </c>
      <c r="J419" s="63">
        <v>42</v>
      </c>
      <c r="K419" s="210" t="e">
        <f ca="1">INDEX(INDIRECT(#REF!&amp;"!$1:$1048576"),MATCH(#REF!,INDIRECT(#REF!&amp;"!$A:$A"),0),MATCH(#REF!,INDIRECT(#REF!&amp;"!$1:$1"),0))</f>
        <v>#REF!</v>
      </c>
    </row>
    <row r="420" spans="1:11" ht="20.25">
      <c r="A420" s="46">
        <v>286</v>
      </c>
      <c r="B420" s="47"/>
      <c r="C420" s="48" t="s">
        <v>623</v>
      </c>
      <c r="D420" s="46" t="s">
        <v>228</v>
      </c>
      <c r="E420" s="57">
        <v>26</v>
      </c>
      <c r="F420" s="60">
        <v>9.24</v>
      </c>
      <c r="G420" s="56">
        <v>32</v>
      </c>
      <c r="H420" s="52">
        <v>27</v>
      </c>
      <c r="I420" s="82">
        <v>9.4600000000000009</v>
      </c>
      <c r="J420" s="63">
        <v>31</v>
      </c>
      <c r="K420" s="71" t="s">
        <v>162</v>
      </c>
    </row>
    <row r="421" spans="1:11" ht="20.25" hidden="1">
      <c r="A421" s="119"/>
      <c r="B421" s="47"/>
      <c r="C421" s="167"/>
      <c r="D421" s="49"/>
      <c r="E421" s="52"/>
      <c r="F421" s="173"/>
      <c r="G421" s="71"/>
      <c r="H421" s="52"/>
      <c r="I421" s="126"/>
      <c r="J421" s="63"/>
      <c r="K421" s="71"/>
    </row>
    <row r="422" spans="1:11" ht="20.25">
      <c r="A422" s="46">
        <v>287</v>
      </c>
      <c r="B422" s="47"/>
      <c r="C422" s="48" t="s">
        <v>624</v>
      </c>
      <c r="D422" s="46" t="s">
        <v>242</v>
      </c>
      <c r="E422" s="57">
        <v>26</v>
      </c>
      <c r="F422" s="60">
        <v>71.599999999999994</v>
      </c>
      <c r="G422" s="56">
        <v>18</v>
      </c>
      <c r="H422" s="52">
        <v>27</v>
      </c>
      <c r="I422" s="77">
        <v>71.7</v>
      </c>
      <c r="J422" s="63">
        <v>20</v>
      </c>
      <c r="K422" s="71" t="s">
        <v>162</v>
      </c>
    </row>
    <row r="423" spans="1:11" ht="20.25">
      <c r="A423" s="119"/>
      <c r="B423" s="47"/>
      <c r="C423" s="167"/>
      <c r="D423" s="49"/>
      <c r="E423" s="52"/>
      <c r="F423" s="211"/>
      <c r="G423" s="172"/>
      <c r="H423" s="52"/>
      <c r="I423" s="211"/>
      <c r="J423" s="58"/>
      <c r="K423" s="71"/>
    </row>
    <row r="424" spans="1:11" ht="20.25">
      <c r="A424" s="175"/>
      <c r="B424" s="47"/>
      <c r="C424" s="167"/>
      <c r="D424" s="49"/>
      <c r="E424" s="52"/>
      <c r="F424" s="171"/>
      <c r="G424" s="172"/>
      <c r="H424" s="52"/>
      <c r="I424" s="171"/>
      <c r="J424" s="58"/>
      <c r="K424" s="71"/>
    </row>
    <row r="425" spans="1:11" ht="20.25">
      <c r="A425" s="175"/>
      <c r="B425" s="47"/>
      <c r="C425" s="177" t="s">
        <v>625</v>
      </c>
      <c r="D425" s="49"/>
      <c r="E425" s="52"/>
      <c r="F425" s="171"/>
      <c r="G425" s="172"/>
      <c r="H425" s="52"/>
      <c r="I425" s="171"/>
      <c r="J425" s="58"/>
      <c r="K425" s="71"/>
    </row>
    <row r="426" spans="1:11" ht="20.25">
      <c r="A426" s="175"/>
      <c r="B426" s="47"/>
      <c r="C426" s="167"/>
      <c r="D426" s="49"/>
      <c r="E426" s="52"/>
      <c r="F426" s="171"/>
      <c r="G426" s="172"/>
      <c r="H426" s="52"/>
      <c r="I426" s="171"/>
      <c r="J426" s="58"/>
      <c r="K426" s="71"/>
    </row>
    <row r="427" spans="1:11" ht="20.25">
      <c r="A427" s="46">
        <v>288</v>
      </c>
      <c r="B427" s="47"/>
      <c r="C427" s="48" t="s">
        <v>626</v>
      </c>
      <c r="D427" s="46" t="s">
        <v>319</v>
      </c>
      <c r="E427" s="57">
        <v>22</v>
      </c>
      <c r="F427" s="60">
        <v>323.7</v>
      </c>
      <c r="G427" s="56">
        <v>21</v>
      </c>
      <c r="H427" s="52">
        <v>25</v>
      </c>
      <c r="I427" s="77">
        <v>314</v>
      </c>
      <c r="J427" s="63">
        <v>19</v>
      </c>
      <c r="K427" s="210" t="e">
        <f ca="1">INDEX(INDIRECT(#REF!&amp;"!$1:$1048576"),MATCH(#REF!,INDIRECT(#REF!&amp;"!$A:$A"),0),MATCH(#REF!,INDIRECT(#REF!&amp;"!$1:$1"),0))</f>
        <v>#REF!</v>
      </c>
    </row>
    <row r="428" spans="1:11" ht="20.25">
      <c r="A428" s="46">
        <v>289</v>
      </c>
      <c r="B428" s="47"/>
      <c r="C428" s="48" t="s">
        <v>627</v>
      </c>
      <c r="D428" s="46" t="s">
        <v>319</v>
      </c>
      <c r="E428" s="57">
        <v>22</v>
      </c>
      <c r="F428" s="60">
        <v>389.1</v>
      </c>
      <c r="G428" s="56">
        <v>7</v>
      </c>
      <c r="H428" s="52">
        <v>25</v>
      </c>
      <c r="I428" s="77">
        <v>390.5</v>
      </c>
      <c r="J428" s="63">
        <v>12</v>
      </c>
      <c r="K428" s="210" t="e">
        <f ca="1">INDEX(INDIRECT(#REF!&amp;"!$1:$1048576"),MATCH(#REF!,INDIRECT(#REF!&amp;"!$A:$A"),0),MATCH(#REF!,INDIRECT(#REF!&amp;"!$1:$1"),0))</f>
        <v>#REF!</v>
      </c>
    </row>
    <row r="429" spans="1:11" ht="20.25">
      <c r="A429" s="46">
        <v>290</v>
      </c>
      <c r="B429" s="47"/>
      <c r="C429" s="48" t="s">
        <v>628</v>
      </c>
      <c r="D429" s="46" t="s">
        <v>169</v>
      </c>
      <c r="E429" s="57">
        <v>26</v>
      </c>
      <c r="F429" s="72">
        <v>15128.7</v>
      </c>
      <c r="G429" s="56">
        <v>2</v>
      </c>
      <c r="H429" s="52">
        <v>27</v>
      </c>
      <c r="I429" s="77">
        <v>15853.3</v>
      </c>
      <c r="J429" s="63">
        <v>2</v>
      </c>
      <c r="K429" s="210" t="e">
        <f ca="1">INDEX(INDIRECT(#REF!&amp;"!$1:$1048576"),MATCH(#REF!,INDIRECT(#REF!&amp;"!$A:$A"),0),MATCH(#REF!,INDIRECT(#REF!&amp;"!$1:$1"),0))</f>
        <v>#REF!</v>
      </c>
    </row>
    <row r="430" spans="1:11" ht="20.25">
      <c r="A430" s="46">
        <v>291</v>
      </c>
      <c r="B430" s="47"/>
      <c r="C430" s="48" t="s">
        <v>629</v>
      </c>
      <c r="D430" s="46" t="s">
        <v>169</v>
      </c>
      <c r="E430" s="57">
        <v>26</v>
      </c>
      <c r="F430" s="72">
        <v>1661.9</v>
      </c>
      <c r="G430" s="56">
        <v>1</v>
      </c>
      <c r="H430" s="52">
        <v>27</v>
      </c>
      <c r="I430" s="77">
        <v>1681.1</v>
      </c>
      <c r="J430" s="63">
        <v>1</v>
      </c>
      <c r="K430" s="210" t="e">
        <f ca="1">INDEX(INDIRECT(#REF!&amp;"!$1:$1048576"),MATCH(#REF!,INDIRECT(#REF!&amp;"!$A:$A"),0),MATCH(#REF!,INDIRECT(#REF!&amp;"!$1:$1"),0))</f>
        <v>#REF!</v>
      </c>
    </row>
    <row r="431" spans="1:11" ht="20.25">
      <c r="A431" s="46">
        <v>292</v>
      </c>
      <c r="B431" s="47"/>
      <c r="C431" s="48" t="s">
        <v>630</v>
      </c>
      <c r="D431" s="46" t="s">
        <v>169</v>
      </c>
      <c r="E431" s="57">
        <v>26</v>
      </c>
      <c r="F431" s="72">
        <v>1850.7</v>
      </c>
      <c r="G431" s="56">
        <v>1</v>
      </c>
      <c r="H431" s="52">
        <v>27</v>
      </c>
      <c r="I431" s="77">
        <v>1884.7</v>
      </c>
      <c r="J431" s="63">
        <v>1</v>
      </c>
      <c r="K431" s="210" t="e">
        <f ca="1">INDEX(INDIRECT(#REF!&amp;"!$1:$1048576"),MATCH(#REF!,INDIRECT(#REF!&amp;"!$A:$A"),0),MATCH(#REF!,INDIRECT(#REF!&amp;"!$1:$1"),0))</f>
        <v>#REF!</v>
      </c>
    </row>
    <row r="432" spans="1:11" ht="20.25">
      <c r="A432" s="175"/>
      <c r="B432" s="47"/>
      <c r="C432" s="167"/>
      <c r="D432" s="49"/>
      <c r="E432" s="57"/>
      <c r="F432" s="60"/>
      <c r="G432" s="56"/>
      <c r="H432" s="52"/>
      <c r="I432" s="126"/>
      <c r="J432" s="63"/>
      <c r="K432" s="71"/>
    </row>
    <row r="433" spans="1:11" ht="20.25">
      <c r="A433" s="46">
        <v>293</v>
      </c>
      <c r="B433" s="47"/>
      <c r="C433" s="48" t="s">
        <v>631</v>
      </c>
      <c r="D433" s="46" t="s">
        <v>319</v>
      </c>
      <c r="E433" s="57">
        <v>22</v>
      </c>
      <c r="F433" s="72">
        <v>1.98</v>
      </c>
      <c r="G433" s="56">
        <v>8</v>
      </c>
      <c r="H433" s="52">
        <v>27</v>
      </c>
      <c r="I433" s="77">
        <v>1.7</v>
      </c>
      <c r="J433" s="63">
        <v>8</v>
      </c>
      <c r="K433" s="195" t="e">
        <f ca="1">INDEX(INDIRECT(#REF!&amp;"!$1:$1048576"),MATCH(#REF!,INDIRECT(#REF!&amp;"!$A:$A"),0),MATCH(#REF!,INDIRECT(#REF!&amp;"!$1:$1"),0))</f>
        <v>#REF!</v>
      </c>
    </row>
    <row r="434" spans="1:11" ht="20.25">
      <c r="A434" s="46">
        <v>294</v>
      </c>
      <c r="B434" s="47"/>
      <c r="C434" s="48" t="s">
        <v>632</v>
      </c>
      <c r="D434" s="46" t="s">
        <v>633</v>
      </c>
      <c r="E434" s="57">
        <v>17</v>
      </c>
      <c r="F434" s="72">
        <v>77.930000000000007</v>
      </c>
      <c r="G434" s="56">
        <v>44</v>
      </c>
      <c r="H434" s="52">
        <v>22</v>
      </c>
      <c r="I434" s="77">
        <v>78.91</v>
      </c>
      <c r="J434" s="63">
        <v>42</v>
      </c>
      <c r="K434" s="195" t="e">
        <f ca="1">INDEX(INDIRECT(#REF!&amp;"!$1:$1048576"),MATCH(#REF!,INDIRECT(#REF!&amp;"!$A:$A"),0),MATCH(#REF!,INDIRECT(#REF!&amp;"!$1:$1"),0))</f>
        <v>#REF!</v>
      </c>
    </row>
    <row r="435" spans="1:11" ht="20.25">
      <c r="A435" s="46">
        <v>295</v>
      </c>
      <c r="B435" s="47"/>
      <c r="C435" s="48" t="s">
        <v>634</v>
      </c>
      <c r="D435" s="46" t="s">
        <v>633</v>
      </c>
      <c r="E435" s="57">
        <v>17</v>
      </c>
      <c r="F435" s="72">
        <v>85.87</v>
      </c>
      <c r="G435" s="56">
        <v>21</v>
      </c>
      <c r="H435" s="52">
        <v>22</v>
      </c>
      <c r="I435" s="77">
        <v>86.47</v>
      </c>
      <c r="J435" s="63">
        <v>21</v>
      </c>
      <c r="K435" s="195" t="e">
        <f ca="1">INDEX(INDIRECT(#REF!&amp;"!$1:$1048576"),MATCH(#REF!,INDIRECT(#REF!&amp;"!$A:$A"),0),MATCH(#REF!,INDIRECT(#REF!&amp;"!$1:$1"),0))</f>
        <v>#REF!</v>
      </c>
    </row>
    <row r="436" spans="1:11" ht="20.25">
      <c r="A436" s="46">
        <v>296</v>
      </c>
      <c r="B436" s="47"/>
      <c r="C436" s="48" t="s">
        <v>635</v>
      </c>
      <c r="D436" s="46" t="s">
        <v>633</v>
      </c>
      <c r="E436" s="57">
        <v>17</v>
      </c>
      <c r="F436" s="212">
        <v>18.239999999999998</v>
      </c>
      <c r="G436" s="56">
        <v>28</v>
      </c>
      <c r="H436" s="52">
        <v>22</v>
      </c>
      <c r="I436" s="77">
        <v>18.690000000000001</v>
      </c>
      <c r="J436" s="63">
        <v>34</v>
      </c>
      <c r="K436" s="195" t="e">
        <f ca="1">INDEX(INDIRECT(#REF!&amp;"!$1:$1048576"),MATCH(#REF!,INDIRECT(#REF!&amp;"!$A:$A"),0),MATCH(#REF!,INDIRECT(#REF!&amp;"!$1:$1"),0))</f>
        <v>#REF!</v>
      </c>
    </row>
    <row r="437" spans="1:11" ht="20.25">
      <c r="A437" s="46">
        <v>297</v>
      </c>
      <c r="B437" s="47"/>
      <c r="C437" s="48" t="s">
        <v>636</v>
      </c>
      <c r="D437" s="46" t="s">
        <v>633</v>
      </c>
      <c r="E437" s="57">
        <v>17</v>
      </c>
      <c r="F437" s="212">
        <v>23.83</v>
      </c>
      <c r="G437" s="56">
        <v>9</v>
      </c>
      <c r="H437" s="52">
        <v>22</v>
      </c>
      <c r="I437" s="77">
        <v>24.04</v>
      </c>
      <c r="J437" s="63">
        <v>19</v>
      </c>
      <c r="K437" s="210" t="e">
        <f ca="1">INDEX(INDIRECT(#REF!&amp;"!$1:$1048576"),MATCH(#REF!,INDIRECT(#REF!&amp;"!$A:$A"),0),MATCH(#REF!,INDIRECT(#REF!&amp;"!$1:$1"),0))</f>
        <v>#REF!</v>
      </c>
    </row>
    <row r="438" spans="1:11" ht="20.25">
      <c r="A438" s="119"/>
      <c r="B438" s="47"/>
      <c r="C438" s="167"/>
      <c r="D438" s="49"/>
      <c r="E438" s="57"/>
      <c r="F438" s="60"/>
      <c r="G438" s="56"/>
      <c r="H438" s="52"/>
      <c r="I438" s="126"/>
      <c r="J438" s="63"/>
      <c r="K438" s="71"/>
    </row>
    <row r="439" spans="1:11" ht="20.25">
      <c r="A439" s="46">
        <v>298</v>
      </c>
      <c r="B439" s="47"/>
      <c r="C439" s="48" t="s">
        <v>637</v>
      </c>
      <c r="D439" s="46" t="s">
        <v>169</v>
      </c>
      <c r="E439" s="57">
        <v>27</v>
      </c>
      <c r="F439" s="72">
        <v>750.2</v>
      </c>
      <c r="G439" s="56">
        <v>2</v>
      </c>
      <c r="H439" s="52">
        <v>28</v>
      </c>
      <c r="I439" s="77">
        <v>747.9</v>
      </c>
      <c r="J439" s="63">
        <v>2</v>
      </c>
      <c r="K439" s="195" t="e">
        <f ca="1">INDEX(INDIRECT(#REF!&amp;"!$1:$1048576"),MATCH(#REF!,INDIRECT(#REF!&amp;"!$A:$A"),0),MATCH(#REF!,INDIRECT(#REF!&amp;"!$1:$1"),0))</f>
        <v>#REF!</v>
      </c>
    </row>
    <row r="440" spans="1:11" ht="20.25">
      <c r="A440" s="46">
        <v>299</v>
      </c>
      <c r="B440" s="47"/>
      <c r="C440" s="48" t="s">
        <v>638</v>
      </c>
      <c r="D440" s="46" t="s">
        <v>169</v>
      </c>
      <c r="E440" s="57">
        <v>27</v>
      </c>
      <c r="F440" s="67">
        <v>371</v>
      </c>
      <c r="G440" s="56">
        <v>3</v>
      </c>
      <c r="H440" s="52">
        <v>28</v>
      </c>
      <c r="I440" s="77">
        <v>363.1</v>
      </c>
      <c r="J440" s="63">
        <v>3</v>
      </c>
      <c r="K440" s="195" t="e">
        <f ca="1">INDEX(INDIRECT(#REF!&amp;"!$1:$1048576"),MATCH(#REF!,INDIRECT(#REF!&amp;"!$A:$A"),0),MATCH(#REF!,INDIRECT(#REF!&amp;"!$1:$1"),0))</f>
        <v>#REF!</v>
      </c>
    </row>
    <row r="441" spans="1:11" ht="20.25">
      <c r="A441" s="46">
        <v>300</v>
      </c>
      <c r="B441" s="47"/>
      <c r="C441" s="48" t="s">
        <v>639</v>
      </c>
      <c r="D441" s="46" t="s">
        <v>169</v>
      </c>
      <c r="E441" s="57">
        <v>27</v>
      </c>
      <c r="F441" s="72">
        <v>11.5</v>
      </c>
      <c r="G441" s="56">
        <v>26</v>
      </c>
      <c r="H441" s="52">
        <v>28</v>
      </c>
      <c r="I441" s="77">
        <v>13</v>
      </c>
      <c r="J441" s="63">
        <v>26</v>
      </c>
      <c r="K441" s="195" t="e">
        <f ca="1">INDEX(INDIRECT(#REF!&amp;"!$1:$1048576"),MATCH(#REF!,INDIRECT(#REF!&amp;"!$A:$A"),0),MATCH(#REF!,INDIRECT(#REF!&amp;"!$1:$1"),0))</f>
        <v>#REF!</v>
      </c>
    </row>
    <row r="442" spans="1:11" ht="20.25">
      <c r="A442" s="46">
        <v>301</v>
      </c>
      <c r="B442" s="47"/>
      <c r="C442" s="48" t="s">
        <v>640</v>
      </c>
      <c r="D442" s="46" t="s">
        <v>169</v>
      </c>
      <c r="E442" s="57">
        <v>27</v>
      </c>
      <c r="F442" s="60">
        <v>6.6</v>
      </c>
      <c r="G442" s="56">
        <v>14</v>
      </c>
      <c r="H442" s="52">
        <v>28</v>
      </c>
      <c r="I442" s="77">
        <v>5.7</v>
      </c>
      <c r="J442" s="63">
        <v>14</v>
      </c>
      <c r="K442" s="210" t="e">
        <f ca="1">INDEX(INDIRECT(#REF!&amp;"!$1:$1048576"),MATCH(#REF!,INDIRECT(#REF!&amp;"!$A:$A"),0),MATCH(#REF!,INDIRECT(#REF!&amp;"!$1:$1"),0))</f>
        <v>#REF!</v>
      </c>
    </row>
    <row r="443" spans="1:11" ht="20.25">
      <c r="A443" s="46">
        <v>302</v>
      </c>
      <c r="B443" s="47"/>
      <c r="C443" s="48" t="s">
        <v>641</v>
      </c>
      <c r="D443" s="46" t="s">
        <v>169</v>
      </c>
      <c r="E443" s="57">
        <v>27</v>
      </c>
      <c r="F443" s="60">
        <v>240.8</v>
      </c>
      <c r="G443" s="56">
        <v>1</v>
      </c>
      <c r="H443" s="52">
        <v>28</v>
      </c>
      <c r="I443" s="77">
        <v>244.7</v>
      </c>
      <c r="J443" s="63">
        <v>1</v>
      </c>
      <c r="K443" s="210" t="e">
        <f ca="1">INDEX(INDIRECT(#REF!&amp;"!$1:$1048576"),MATCH(#REF!,INDIRECT(#REF!&amp;"!$A:$A"),0),MATCH(#REF!,INDIRECT(#REF!&amp;"!$1:$1"),0))</f>
        <v>#REF!</v>
      </c>
    </row>
    <row r="444" spans="1:11" ht="20.25">
      <c r="A444" s="119"/>
      <c r="B444" s="47"/>
      <c r="C444" s="167"/>
      <c r="D444" s="49"/>
      <c r="E444" s="57"/>
      <c r="F444" s="60"/>
      <c r="G444" s="56"/>
      <c r="H444" s="52"/>
      <c r="I444" s="126"/>
      <c r="J444" s="63"/>
      <c r="K444" s="71"/>
    </row>
    <row r="445" spans="1:11" ht="20.25">
      <c r="A445" s="46">
        <v>303</v>
      </c>
      <c r="B445" s="47"/>
      <c r="C445" s="48" t="s">
        <v>642</v>
      </c>
      <c r="D445" s="46" t="s">
        <v>169</v>
      </c>
      <c r="E445" s="57">
        <v>27</v>
      </c>
      <c r="F445" s="60">
        <v>120.4</v>
      </c>
      <c r="G445" s="56">
        <v>12</v>
      </c>
      <c r="H445" s="52">
        <v>28</v>
      </c>
      <c r="I445" s="77">
        <v>121.4</v>
      </c>
      <c r="J445" s="63">
        <v>12</v>
      </c>
      <c r="K445" s="210" t="e">
        <f ca="1">INDEX(INDIRECT(#REF!&amp;"!$1:$1048576"),MATCH(#REF!,INDIRECT(#REF!&amp;"!$A:$A"),0),MATCH(#REF!,INDIRECT(#REF!&amp;"!$1:$1"),0))</f>
        <v>#REF!</v>
      </c>
    </row>
    <row r="446" spans="1:11" ht="20.25">
      <c r="A446" s="46">
        <v>304</v>
      </c>
      <c r="B446" s="47"/>
      <c r="C446" s="48" t="s">
        <v>643</v>
      </c>
      <c r="D446" s="46" t="s">
        <v>319</v>
      </c>
      <c r="E446" s="57">
        <v>27</v>
      </c>
      <c r="F446" s="72">
        <v>0</v>
      </c>
      <c r="G446" s="56">
        <v>22</v>
      </c>
      <c r="H446" s="52">
        <v>28</v>
      </c>
      <c r="I446" s="77">
        <v>0</v>
      </c>
      <c r="J446" s="63">
        <v>22</v>
      </c>
      <c r="K446" s="195" t="e">
        <f ca="1">INDEX(INDIRECT(#REF!&amp;"!$1:$1048576"),MATCH(#REF!,INDIRECT(#REF!&amp;"!$A:$A"),0),MATCH(#REF!,INDIRECT(#REF!&amp;"!$1:$1"),0))</f>
        <v>#REF!</v>
      </c>
    </row>
    <row r="447" spans="1:11" ht="20.25">
      <c r="A447" s="46">
        <v>305</v>
      </c>
      <c r="B447" s="47"/>
      <c r="C447" s="48" t="s">
        <v>644</v>
      </c>
      <c r="D447" s="46" t="s">
        <v>319</v>
      </c>
      <c r="E447" s="57">
        <v>27</v>
      </c>
      <c r="F447" s="60">
        <v>21.5</v>
      </c>
      <c r="G447" s="56">
        <v>25</v>
      </c>
      <c r="H447" s="52">
        <v>28</v>
      </c>
      <c r="I447" s="77">
        <v>21.7</v>
      </c>
      <c r="J447" s="63">
        <v>25</v>
      </c>
      <c r="K447" s="210" t="e">
        <f ca="1">INDEX(INDIRECT(#REF!&amp;"!$1:$1048576"),MATCH(#REF!,INDIRECT(#REF!&amp;"!$A:$A"),0),MATCH(#REF!,INDIRECT(#REF!&amp;"!$1:$1"),0))</f>
        <v>#REF!</v>
      </c>
    </row>
    <row r="448" spans="1:11" ht="20.25">
      <c r="A448" s="46">
        <v>306</v>
      </c>
      <c r="B448" s="47" t="s">
        <v>580</v>
      </c>
      <c r="C448" s="48" t="s">
        <v>645</v>
      </c>
      <c r="D448" s="46" t="s">
        <v>319</v>
      </c>
      <c r="E448" s="57">
        <v>27</v>
      </c>
      <c r="F448" s="60">
        <v>3.6</v>
      </c>
      <c r="G448" s="56">
        <v>28</v>
      </c>
      <c r="H448" s="52">
        <v>28</v>
      </c>
      <c r="I448" s="77">
        <v>2.9</v>
      </c>
      <c r="J448" s="63">
        <v>41</v>
      </c>
      <c r="K448" s="210" t="e">
        <f ca="1">INDEX(INDIRECT(#REF!&amp;"!$1:$1048576"),MATCH(#REF!,INDIRECT(#REF!&amp;"!$A:$A"),0),MATCH(#REF!,INDIRECT(#REF!&amp;"!$1:$1"),0))</f>
        <v>#REF!</v>
      </c>
    </row>
    <row r="449" spans="1:11" ht="20.25">
      <c r="A449" s="46">
        <v>307</v>
      </c>
      <c r="B449" s="47"/>
      <c r="C449" s="48" t="s">
        <v>646</v>
      </c>
      <c r="D449" s="46" t="s">
        <v>319</v>
      </c>
      <c r="E449" s="57">
        <v>27</v>
      </c>
      <c r="F449" s="60">
        <v>0.4</v>
      </c>
      <c r="G449" s="56">
        <v>44</v>
      </c>
      <c r="H449" s="52">
        <v>28</v>
      </c>
      <c r="I449" s="77">
        <v>0.4</v>
      </c>
      <c r="J449" s="63">
        <v>45</v>
      </c>
      <c r="K449" s="197" t="s">
        <v>162</v>
      </c>
    </row>
    <row r="450" spans="1:11" ht="20.25">
      <c r="A450" s="119"/>
      <c r="B450" s="47"/>
      <c r="C450" s="167"/>
      <c r="D450" s="49"/>
      <c r="E450" s="57"/>
      <c r="F450" s="60"/>
      <c r="G450" s="56"/>
      <c r="H450" s="52"/>
      <c r="I450" s="126"/>
      <c r="J450" s="63"/>
      <c r="K450" s="71"/>
    </row>
    <row r="451" spans="1:11" ht="20.25">
      <c r="A451" s="46">
        <v>308</v>
      </c>
      <c r="B451" s="47"/>
      <c r="C451" s="48" t="s">
        <v>647</v>
      </c>
      <c r="D451" s="46" t="s">
        <v>319</v>
      </c>
      <c r="E451" s="57">
        <v>26</v>
      </c>
      <c r="F451" s="60">
        <v>2.4</v>
      </c>
      <c r="G451" s="56">
        <v>14</v>
      </c>
      <c r="H451" s="52">
        <v>27</v>
      </c>
      <c r="I451" s="77">
        <v>1.9</v>
      </c>
      <c r="J451" s="63">
        <v>26</v>
      </c>
      <c r="K451" s="210" t="e">
        <f ca="1">INDEX(INDIRECT(#REF!&amp;"!$1:$1048576"),MATCH(#REF!,INDIRECT(#REF!&amp;"!$A:$A"),0),MATCH(#REF!,INDIRECT(#REF!&amp;"!$1:$1"),0))</f>
        <v>#REF!</v>
      </c>
    </row>
    <row r="452" spans="1:11" ht="20.25">
      <c r="A452" s="46">
        <v>309</v>
      </c>
      <c r="B452" s="47" t="s">
        <v>580</v>
      </c>
      <c r="C452" s="48" t="s">
        <v>648</v>
      </c>
      <c r="D452" s="46" t="s">
        <v>319</v>
      </c>
      <c r="E452" s="57">
        <v>27</v>
      </c>
      <c r="F452" s="60">
        <v>102.3</v>
      </c>
      <c r="G452" s="56">
        <v>7</v>
      </c>
      <c r="H452" s="52">
        <v>28</v>
      </c>
      <c r="I452" s="77">
        <v>89.8</v>
      </c>
      <c r="J452" s="63">
        <v>40</v>
      </c>
      <c r="K452" s="210" t="e">
        <f ca="1">INDEX(INDIRECT(#REF!&amp;"!$1:$1048576"),MATCH(#REF!,INDIRECT(#REF!&amp;"!$A:$A"),0),MATCH(#REF!,INDIRECT(#REF!&amp;"!$1:$1"),0))</f>
        <v>#REF!</v>
      </c>
    </row>
    <row r="453" spans="1:11" ht="20.25">
      <c r="A453" s="46">
        <v>310</v>
      </c>
      <c r="B453" s="47"/>
      <c r="C453" s="48" t="s">
        <v>649</v>
      </c>
      <c r="D453" s="46" t="s">
        <v>650</v>
      </c>
      <c r="E453" s="57">
        <v>27</v>
      </c>
      <c r="F453" s="60">
        <v>158.69999999999999</v>
      </c>
      <c r="G453" s="56">
        <v>45</v>
      </c>
      <c r="H453" s="52">
        <v>28</v>
      </c>
      <c r="I453" s="77">
        <v>159.9</v>
      </c>
      <c r="J453" s="63">
        <v>18</v>
      </c>
      <c r="K453" s="210" t="e">
        <f ca="1">INDEX(INDIRECT(#REF!&amp;"!$1:$1048576"),MATCH(#REF!,INDIRECT(#REF!&amp;"!$A:$A"),0),MATCH(#REF!,INDIRECT(#REF!&amp;"!$1:$1"),0))</f>
        <v>#REF!</v>
      </c>
    </row>
    <row r="454" spans="1:11" ht="20.25">
      <c r="A454" s="46">
        <v>311</v>
      </c>
      <c r="B454" s="47"/>
      <c r="C454" s="48" t="s">
        <v>651</v>
      </c>
      <c r="D454" s="46" t="s">
        <v>650</v>
      </c>
      <c r="E454" s="57">
        <v>27</v>
      </c>
      <c r="F454" s="60">
        <v>154.5</v>
      </c>
      <c r="G454" s="56">
        <v>33</v>
      </c>
      <c r="H454" s="52">
        <v>28</v>
      </c>
      <c r="I454" s="77">
        <v>154.1</v>
      </c>
      <c r="J454" s="63">
        <v>45</v>
      </c>
      <c r="K454" s="210" t="e">
        <f ca="1">INDEX(INDIRECT(#REF!&amp;"!$1:$1048576"),MATCH(#REF!,INDIRECT(#REF!&amp;"!$A:$A"),0),MATCH(#REF!,INDIRECT(#REF!&amp;"!$1:$1"),0))</f>
        <v>#REF!</v>
      </c>
    </row>
    <row r="455" spans="1:11" ht="20.25">
      <c r="A455" s="46">
        <v>312</v>
      </c>
      <c r="B455" s="47"/>
      <c r="C455" s="48" t="s">
        <v>652</v>
      </c>
      <c r="D455" s="46" t="s">
        <v>653</v>
      </c>
      <c r="E455" s="57">
        <v>27</v>
      </c>
      <c r="F455" s="60">
        <v>48.4</v>
      </c>
      <c r="G455" s="56">
        <v>37</v>
      </c>
      <c r="H455" s="52">
        <v>28</v>
      </c>
      <c r="I455" s="77">
        <v>49.2</v>
      </c>
      <c r="J455" s="63">
        <v>17</v>
      </c>
      <c r="K455" s="197" t="s">
        <v>162</v>
      </c>
    </row>
    <row r="456" spans="1:11" ht="20.25">
      <c r="A456" s="119"/>
      <c r="B456" s="47"/>
      <c r="C456" s="167"/>
      <c r="D456" s="49"/>
      <c r="E456" s="57"/>
      <c r="F456" s="60"/>
      <c r="G456" s="56"/>
      <c r="H456" s="52"/>
      <c r="I456" s="126"/>
      <c r="J456" s="63"/>
      <c r="K456" s="71"/>
    </row>
    <row r="457" spans="1:11" ht="20.25">
      <c r="A457" s="46">
        <v>313</v>
      </c>
      <c r="B457" s="47"/>
      <c r="C457" s="48" t="s">
        <v>654</v>
      </c>
      <c r="D457" s="46" t="s">
        <v>653</v>
      </c>
      <c r="E457" s="57">
        <v>27</v>
      </c>
      <c r="F457" s="67">
        <v>48</v>
      </c>
      <c r="G457" s="56">
        <v>9</v>
      </c>
      <c r="H457" s="52">
        <v>28</v>
      </c>
      <c r="I457" s="77">
        <v>47.9</v>
      </c>
      <c r="J457" s="63">
        <v>8</v>
      </c>
      <c r="K457" s="197" t="s">
        <v>162</v>
      </c>
    </row>
    <row r="458" spans="1:11" ht="20.25">
      <c r="A458" s="46">
        <v>314</v>
      </c>
      <c r="B458" s="47"/>
      <c r="C458" s="48" t="s">
        <v>655</v>
      </c>
      <c r="D458" s="46" t="s">
        <v>214</v>
      </c>
      <c r="E458" s="57">
        <v>26</v>
      </c>
      <c r="F458" s="60">
        <v>16.100000000000001</v>
      </c>
      <c r="G458" s="56">
        <v>1</v>
      </c>
      <c r="H458" s="52">
        <v>27</v>
      </c>
      <c r="I458" s="77">
        <v>16.5</v>
      </c>
      <c r="J458" s="63">
        <v>1</v>
      </c>
      <c r="K458" s="197" t="s">
        <v>162</v>
      </c>
    </row>
    <row r="459" spans="1:11" ht="20.25">
      <c r="A459" s="46">
        <v>315</v>
      </c>
      <c r="B459" s="47"/>
      <c r="C459" s="48" t="s">
        <v>656</v>
      </c>
      <c r="D459" s="46" t="s">
        <v>214</v>
      </c>
      <c r="E459" s="57">
        <v>26</v>
      </c>
      <c r="F459" s="60">
        <v>77.099999999999994</v>
      </c>
      <c r="G459" s="56">
        <v>28</v>
      </c>
      <c r="H459" s="52">
        <v>27</v>
      </c>
      <c r="I459" s="77">
        <v>77.7</v>
      </c>
      <c r="J459" s="63">
        <v>28</v>
      </c>
      <c r="K459" s="197" t="s">
        <v>162</v>
      </c>
    </row>
    <row r="460" spans="1:11" ht="20.25">
      <c r="A460" s="46">
        <v>316</v>
      </c>
      <c r="B460" s="47"/>
      <c r="C460" s="48" t="s">
        <v>657</v>
      </c>
      <c r="D460" s="46" t="s">
        <v>214</v>
      </c>
      <c r="E460" s="57">
        <v>26</v>
      </c>
      <c r="F460" s="60">
        <v>1.5</v>
      </c>
      <c r="G460" s="56">
        <v>11</v>
      </c>
      <c r="H460" s="52">
        <v>27</v>
      </c>
      <c r="I460" s="77">
        <v>1.5</v>
      </c>
      <c r="J460" s="63">
        <v>10</v>
      </c>
      <c r="K460" s="197" t="s">
        <v>162</v>
      </c>
    </row>
    <row r="461" spans="1:11" ht="20.25">
      <c r="A461" s="46">
        <v>317</v>
      </c>
      <c r="B461" s="47"/>
      <c r="C461" s="48" t="s">
        <v>658</v>
      </c>
      <c r="D461" s="46" t="s">
        <v>214</v>
      </c>
      <c r="E461" s="57">
        <v>26</v>
      </c>
      <c r="F461" s="60">
        <v>50.1</v>
      </c>
      <c r="G461" s="56">
        <v>18</v>
      </c>
      <c r="H461" s="52">
        <v>27</v>
      </c>
      <c r="I461" s="77">
        <v>51.5</v>
      </c>
      <c r="J461" s="63">
        <v>14</v>
      </c>
      <c r="K461" s="195" t="e">
        <f ca="1">INDEX(INDIRECT(#REF!&amp;"!$1:$1048576"),MATCH(#REF!,INDIRECT(#REF!&amp;"!$A:$A"),0),MATCH(#REF!,INDIRECT(#REF!&amp;"!$1:$1"),0))</f>
        <v>#REF!</v>
      </c>
    </row>
    <row r="462" spans="1:11" ht="20.25">
      <c r="A462" s="119"/>
      <c r="B462" s="47"/>
      <c r="C462" s="167"/>
      <c r="D462" s="49"/>
      <c r="E462" s="57"/>
      <c r="F462" s="60"/>
      <c r="G462" s="56"/>
      <c r="H462" s="52"/>
      <c r="I462" s="126"/>
      <c r="J462" s="63"/>
      <c r="K462" s="71"/>
    </row>
    <row r="463" spans="1:11" ht="20.25">
      <c r="A463" s="46">
        <v>318</v>
      </c>
      <c r="B463" s="47"/>
      <c r="C463" s="48" t="s">
        <v>659</v>
      </c>
      <c r="D463" s="46" t="s">
        <v>214</v>
      </c>
      <c r="E463" s="57">
        <v>26</v>
      </c>
      <c r="F463" s="60">
        <v>10.3</v>
      </c>
      <c r="G463" s="56">
        <v>8</v>
      </c>
      <c r="H463" s="52">
        <v>27</v>
      </c>
      <c r="I463" s="77">
        <v>10.3</v>
      </c>
      <c r="J463" s="63">
        <v>8</v>
      </c>
      <c r="K463" s="210" t="e">
        <f ca="1">INDEX(INDIRECT(#REF!&amp;"!$1:$1048576"),MATCH(#REF!,INDIRECT(#REF!&amp;"!$A:$A"),0),MATCH(#REF!,INDIRECT(#REF!&amp;"!$1:$1"),0))</f>
        <v>#REF!</v>
      </c>
    </row>
    <row r="464" spans="1:11" ht="20.25">
      <c r="A464" s="46">
        <v>319</v>
      </c>
      <c r="B464" s="47"/>
      <c r="C464" s="48" t="s">
        <v>660</v>
      </c>
      <c r="D464" s="46" t="s">
        <v>214</v>
      </c>
      <c r="E464" s="57">
        <v>26</v>
      </c>
      <c r="F464" s="60">
        <v>49.1</v>
      </c>
      <c r="G464" s="56">
        <v>34</v>
      </c>
      <c r="H464" s="52">
        <v>27</v>
      </c>
      <c r="I464" s="77">
        <v>48.7</v>
      </c>
      <c r="J464" s="63">
        <v>34</v>
      </c>
      <c r="K464" s="210" t="e">
        <f ca="1">INDEX(INDIRECT(#REF!&amp;"!$1:$1048576"),MATCH(#REF!,INDIRECT(#REF!&amp;"!$A:$A"),0),MATCH(#REF!,INDIRECT(#REF!&amp;"!$1:$1"),0))</f>
        <v>#REF!</v>
      </c>
    </row>
    <row r="465" spans="1:11" ht="20.25">
      <c r="A465" s="46">
        <v>320</v>
      </c>
      <c r="B465" s="47"/>
      <c r="C465" s="48" t="s">
        <v>661</v>
      </c>
      <c r="D465" s="46" t="s">
        <v>214</v>
      </c>
      <c r="E465" s="57">
        <v>26</v>
      </c>
      <c r="F465" s="60">
        <v>31.9</v>
      </c>
      <c r="G465" s="56">
        <v>31</v>
      </c>
      <c r="H465" s="52">
        <v>27</v>
      </c>
      <c r="I465" s="77">
        <v>32.200000000000003</v>
      </c>
      <c r="J465" s="63">
        <v>30</v>
      </c>
      <c r="K465" s="210" t="e">
        <f ca="1">INDEX(INDIRECT(#REF!&amp;"!$1:$1048576"),MATCH(#REF!,INDIRECT(#REF!&amp;"!$A:$A"),0),MATCH(#REF!,INDIRECT(#REF!&amp;"!$1:$1"),0))</f>
        <v>#REF!</v>
      </c>
    </row>
    <row r="466" spans="1:11" ht="20.25">
      <c r="A466" s="46">
        <v>321</v>
      </c>
      <c r="B466" s="47"/>
      <c r="C466" s="48" t="s">
        <v>662</v>
      </c>
      <c r="D466" s="46" t="s">
        <v>252</v>
      </c>
      <c r="E466" s="57">
        <v>26</v>
      </c>
      <c r="F466" s="72">
        <v>2216.9</v>
      </c>
      <c r="G466" s="56">
        <v>1</v>
      </c>
      <c r="H466" s="52">
        <v>27</v>
      </c>
      <c r="I466" s="77">
        <v>2257.5</v>
      </c>
      <c r="J466" s="63">
        <v>1</v>
      </c>
      <c r="K466" s="195" t="e">
        <f ca="1">INDEX(INDIRECT(#REF!&amp;"!$1:$1048576"),MATCH(#REF!,INDIRECT(#REF!&amp;"!$A:$A"),0),MATCH(#REF!,INDIRECT(#REF!&amp;"!$1:$1"),0))</f>
        <v>#REF!</v>
      </c>
    </row>
    <row r="467" spans="1:11" ht="20.25">
      <c r="A467" s="46">
        <v>322</v>
      </c>
      <c r="B467" s="47"/>
      <c r="C467" s="48" t="s">
        <v>663</v>
      </c>
      <c r="D467" s="46" t="s">
        <v>252</v>
      </c>
      <c r="E467" s="57">
        <v>26</v>
      </c>
      <c r="F467" s="72">
        <v>498.1</v>
      </c>
      <c r="G467" s="56">
        <v>7</v>
      </c>
      <c r="H467" s="52">
        <v>27</v>
      </c>
      <c r="I467" s="77">
        <v>500.6</v>
      </c>
      <c r="J467" s="63">
        <v>7</v>
      </c>
      <c r="K467" s="210" t="e">
        <f ca="1">INDEX(INDIRECT(#REF!&amp;"!$1:$1048576"),MATCH(#REF!,INDIRECT(#REF!&amp;"!$A:$A"),0),MATCH(#REF!,INDIRECT(#REF!&amp;"!$1:$1"),0))</f>
        <v>#REF!</v>
      </c>
    </row>
    <row r="468" spans="1:11" ht="20.25">
      <c r="A468" s="175"/>
      <c r="B468" s="47"/>
      <c r="C468" s="150"/>
      <c r="D468" s="175"/>
      <c r="E468" s="57"/>
      <c r="F468" s="60"/>
      <c r="G468" s="56"/>
      <c r="H468" s="52"/>
      <c r="I468" s="126"/>
      <c r="J468" s="63"/>
      <c r="K468" s="150"/>
    </row>
    <row r="469" spans="1:11" ht="20.25">
      <c r="A469" s="46">
        <v>323</v>
      </c>
      <c r="B469" s="47"/>
      <c r="C469" s="48" t="s">
        <v>664</v>
      </c>
      <c r="D469" s="46" t="s">
        <v>242</v>
      </c>
      <c r="E469" s="57">
        <v>27</v>
      </c>
      <c r="F469" s="60">
        <v>16.899999999999999</v>
      </c>
      <c r="G469" s="56">
        <v>2</v>
      </c>
      <c r="H469" s="52">
        <v>28</v>
      </c>
      <c r="I469" s="77">
        <v>16.100000000000001</v>
      </c>
      <c r="J469" s="63">
        <v>1</v>
      </c>
      <c r="K469" s="210" t="e">
        <f ca="1">INDEX(INDIRECT(#REF!&amp;"!$1:$1048576"),MATCH(#REF!,INDIRECT(#REF!&amp;"!$A:$A"),0),MATCH(#REF!,INDIRECT(#REF!&amp;"!$1:$1"),0))</f>
        <v>#REF!</v>
      </c>
    </row>
    <row r="470" spans="1:11" ht="20.25">
      <c r="A470" s="46">
        <v>324</v>
      </c>
      <c r="B470" s="47"/>
      <c r="C470" s="48" t="s">
        <v>665</v>
      </c>
      <c r="D470" s="46" t="s">
        <v>169</v>
      </c>
      <c r="E470" s="57">
        <v>24</v>
      </c>
      <c r="F470" s="67">
        <v>284</v>
      </c>
      <c r="G470" s="56">
        <v>4</v>
      </c>
      <c r="H470" s="52">
        <v>26</v>
      </c>
      <c r="I470" s="77">
        <v>293.8</v>
      </c>
      <c r="J470" s="63">
        <v>4</v>
      </c>
      <c r="K470" s="210" t="e">
        <f ca="1">INDEX(INDIRECT(#REF!&amp;"!$1:$1048576"),MATCH(#REF!,INDIRECT(#REF!&amp;"!$A:$A"),0),MATCH(#REF!,INDIRECT(#REF!&amp;"!$1:$1"),0))</f>
        <v>#REF!</v>
      </c>
    </row>
    <row r="471" spans="1:11" ht="20.25">
      <c r="A471" s="46">
        <v>325</v>
      </c>
      <c r="B471" s="47"/>
      <c r="C471" s="48" t="s">
        <v>666</v>
      </c>
      <c r="D471" s="46" t="s">
        <v>169</v>
      </c>
      <c r="E471" s="57">
        <v>24</v>
      </c>
      <c r="F471" s="60">
        <v>65.400000000000006</v>
      </c>
      <c r="G471" s="56">
        <v>29</v>
      </c>
      <c r="H471" s="52">
        <v>26</v>
      </c>
      <c r="I471" s="77">
        <v>68.3</v>
      </c>
      <c r="J471" s="63">
        <v>28</v>
      </c>
      <c r="K471" s="210" t="e">
        <f ca="1">INDEX(INDIRECT(#REF!&amp;"!$1:$1048576"),MATCH(#REF!,INDIRECT(#REF!&amp;"!$A:$A"),0),MATCH(#REF!,INDIRECT(#REF!&amp;"!$1:$1"),0))</f>
        <v>#REF!</v>
      </c>
    </row>
    <row r="472" spans="1:11" ht="20.25">
      <c r="A472" s="46">
        <v>326</v>
      </c>
      <c r="B472" s="47"/>
      <c r="C472" s="48" t="s">
        <v>667</v>
      </c>
      <c r="D472" s="46" t="s">
        <v>169</v>
      </c>
      <c r="E472" s="57">
        <v>26</v>
      </c>
      <c r="F472" s="72">
        <v>1522.8</v>
      </c>
      <c r="G472" s="56">
        <v>1</v>
      </c>
      <c r="H472" s="52">
        <v>28</v>
      </c>
      <c r="I472" s="77">
        <v>1574.8</v>
      </c>
      <c r="J472" s="63">
        <v>1</v>
      </c>
      <c r="K472" s="210" t="e">
        <f ca="1">INDEX(INDIRECT(#REF!&amp;"!$1:$1048576"),MATCH(#REF!,INDIRECT(#REF!&amp;"!$A:$A"),0),MATCH(#REF!,INDIRECT(#REF!&amp;"!$1:$1"),0))</f>
        <v>#REF!</v>
      </c>
    </row>
    <row r="473" spans="1:11" ht="20.25">
      <c r="A473" s="46">
        <v>327</v>
      </c>
      <c r="B473" s="47"/>
      <c r="C473" s="48" t="s">
        <v>668</v>
      </c>
      <c r="D473" s="46" t="s">
        <v>169</v>
      </c>
      <c r="E473" s="57">
        <v>26</v>
      </c>
      <c r="F473" s="60">
        <v>8.6</v>
      </c>
      <c r="G473" s="56">
        <v>45</v>
      </c>
      <c r="H473" s="52">
        <v>27</v>
      </c>
      <c r="I473" s="77">
        <v>8.8000000000000007</v>
      </c>
      <c r="J473" s="63">
        <v>45</v>
      </c>
      <c r="K473" s="210" t="e">
        <f ca="1">INDEX(INDIRECT(#REF!&amp;"!$1:$1048576"),MATCH(#REF!,INDIRECT(#REF!&amp;"!$A:$A"),0),MATCH(#REF!,INDIRECT(#REF!&amp;"!$1:$1"),0))</f>
        <v>#REF!</v>
      </c>
    </row>
    <row r="474" spans="1:11" ht="20.25">
      <c r="A474" s="119"/>
      <c r="B474" s="47"/>
      <c r="C474" s="48"/>
      <c r="D474" s="46"/>
      <c r="E474" s="52"/>
      <c r="F474" s="122"/>
      <c r="G474" s="56"/>
      <c r="H474" s="52"/>
      <c r="I474" s="77"/>
      <c r="J474" s="63"/>
      <c r="K474" s="195"/>
    </row>
    <row r="475" spans="1:11" ht="20.25">
      <c r="A475" s="119"/>
      <c r="B475" s="47"/>
      <c r="C475" s="48"/>
      <c r="D475" s="46"/>
      <c r="E475" s="52"/>
      <c r="F475" s="122"/>
      <c r="G475" s="56"/>
      <c r="H475" s="52"/>
      <c r="I475" s="77"/>
      <c r="J475" s="63"/>
      <c r="K475" s="195"/>
    </row>
    <row r="476" spans="1:11" ht="20.25">
      <c r="A476" s="119"/>
      <c r="B476" s="47"/>
      <c r="C476" s="48"/>
      <c r="D476" s="46"/>
      <c r="E476" s="52"/>
      <c r="F476" s="122"/>
      <c r="G476" s="56"/>
      <c r="H476" s="52"/>
      <c r="I476" s="77"/>
      <c r="J476" s="63"/>
      <c r="K476" s="195"/>
    </row>
    <row r="477" spans="1:11" ht="20.25">
      <c r="A477" s="119"/>
      <c r="B477" s="47"/>
      <c r="C477" s="48"/>
      <c r="D477" s="46"/>
      <c r="E477" s="52"/>
      <c r="F477" s="122"/>
      <c r="G477" s="56"/>
      <c r="H477" s="52"/>
      <c r="I477" s="77"/>
      <c r="J477" s="63"/>
      <c r="K477" s="195"/>
    </row>
    <row r="478" spans="1:11" ht="20.25">
      <c r="A478" s="119"/>
      <c r="B478" s="47"/>
      <c r="C478" s="48"/>
      <c r="D478" s="46"/>
      <c r="E478" s="52"/>
      <c r="F478" s="122"/>
      <c r="G478" s="56"/>
      <c r="H478" s="52"/>
      <c r="I478" s="77"/>
      <c r="J478" s="63"/>
      <c r="K478" s="210"/>
    </row>
    <row r="479" spans="1:11" ht="20.25">
      <c r="A479" s="175"/>
      <c r="B479" s="47"/>
      <c r="C479" s="48"/>
      <c r="D479" s="46"/>
      <c r="E479" s="52"/>
      <c r="F479" s="213"/>
      <c r="G479" s="172"/>
      <c r="H479" s="52"/>
      <c r="I479" s="82"/>
      <c r="J479" s="63"/>
      <c r="K479" s="198"/>
    </row>
    <row r="480" spans="1:11" ht="20.25">
      <c r="A480" s="207"/>
      <c r="B480" s="97"/>
      <c r="C480" s="214"/>
      <c r="D480" s="181"/>
      <c r="E480" s="183"/>
      <c r="F480" s="183"/>
      <c r="G480" s="183"/>
      <c r="H480" s="184"/>
      <c r="I480" s="183"/>
      <c r="J480" s="185"/>
      <c r="K480" s="208"/>
    </row>
    <row r="481" spans="1:11" ht="20.25">
      <c r="A481" s="105"/>
      <c r="B481" s="106"/>
      <c r="C481" s="105" t="s">
        <v>669</v>
      </c>
      <c r="D481" s="107"/>
      <c r="E481" s="107"/>
      <c r="F481" s="107"/>
      <c r="G481" s="107"/>
      <c r="H481" s="107"/>
      <c r="I481" s="107"/>
      <c r="J481" s="107"/>
      <c r="K481" s="107"/>
    </row>
    <row r="482" spans="1:11" ht="20.25">
      <c r="A482" s="187"/>
      <c r="B482" s="188"/>
      <c r="C482" s="161"/>
      <c r="D482" s="110"/>
      <c r="E482" s="24"/>
      <c r="F482" s="25" t="s">
        <v>291</v>
      </c>
      <c r="G482" s="26"/>
      <c r="H482" s="26"/>
      <c r="I482" s="26"/>
      <c r="J482" s="111"/>
      <c r="K482" s="112" t="s">
        <v>292</v>
      </c>
    </row>
    <row r="483" spans="1:11" ht="20.25">
      <c r="A483" s="189" t="s">
        <v>293</v>
      </c>
      <c r="B483" s="190"/>
      <c r="C483" s="113" t="s">
        <v>294</v>
      </c>
      <c r="D483" s="113" t="s">
        <v>295</v>
      </c>
      <c r="E483" s="36"/>
      <c r="F483" s="34" t="s">
        <v>296</v>
      </c>
      <c r="G483" s="35"/>
      <c r="H483" s="36" t="s">
        <v>297</v>
      </c>
      <c r="I483" s="33"/>
      <c r="J483" s="35"/>
      <c r="K483" s="114" t="s">
        <v>298</v>
      </c>
    </row>
    <row r="484" spans="1:11" ht="20.25">
      <c r="A484" s="191"/>
      <c r="B484" s="192"/>
      <c r="C484" s="117"/>
      <c r="D484" s="44"/>
      <c r="E484" s="43" t="s">
        <v>299</v>
      </c>
      <c r="F484" s="43" t="s">
        <v>300</v>
      </c>
      <c r="G484" s="44" t="s">
        <v>301</v>
      </c>
      <c r="H484" s="43" t="s">
        <v>302</v>
      </c>
      <c r="I484" s="43" t="s">
        <v>300</v>
      </c>
      <c r="J484" s="44" t="s">
        <v>301</v>
      </c>
      <c r="K484" s="118" t="s">
        <v>303</v>
      </c>
    </row>
    <row r="485" spans="1:11" ht="20.25">
      <c r="A485" s="175"/>
      <c r="B485" s="47"/>
      <c r="C485" s="167"/>
      <c r="D485" s="49"/>
      <c r="E485" s="52"/>
      <c r="F485" s="171"/>
      <c r="G485" s="172"/>
      <c r="H485" s="52"/>
      <c r="I485" s="171"/>
      <c r="J485" s="194"/>
      <c r="K485" s="71"/>
    </row>
    <row r="486" spans="1:11" ht="20.25">
      <c r="A486" s="46">
        <v>328</v>
      </c>
      <c r="B486" s="47"/>
      <c r="C486" s="48" t="s">
        <v>670</v>
      </c>
      <c r="D486" s="46" t="s">
        <v>169</v>
      </c>
      <c r="E486" s="57">
        <v>26</v>
      </c>
      <c r="F486" s="60">
        <v>55.7</v>
      </c>
      <c r="G486" s="56">
        <v>47</v>
      </c>
      <c r="H486" s="52">
        <v>27</v>
      </c>
      <c r="I486" s="77">
        <v>54.7</v>
      </c>
      <c r="J486" s="63">
        <v>47</v>
      </c>
      <c r="K486" s="210" t="e">
        <f ca="1">INDEX(INDIRECT(#REF!&amp;"!$1:$1048576"),MATCH(#REF!,INDIRECT(#REF!&amp;"!$A:$A"),0),MATCH(#REF!,INDIRECT(#REF!&amp;"!$1:$1"),0))</f>
        <v>#REF!</v>
      </c>
    </row>
    <row r="487" spans="1:11" ht="20.25">
      <c r="A487" s="46">
        <v>329</v>
      </c>
      <c r="B487" s="47"/>
      <c r="C487" s="48" t="s">
        <v>671</v>
      </c>
      <c r="D487" s="46" t="s">
        <v>169</v>
      </c>
      <c r="E487" s="57">
        <v>26</v>
      </c>
      <c r="F487" s="72">
        <v>8.6999999999999993</v>
      </c>
      <c r="G487" s="56">
        <v>20</v>
      </c>
      <c r="H487" s="52">
        <v>27</v>
      </c>
      <c r="I487" s="77">
        <v>8.4</v>
      </c>
      <c r="J487" s="63">
        <v>20</v>
      </c>
      <c r="K487" s="195" t="e">
        <f ca="1">INDEX(INDIRECT(#REF!&amp;"!$1:$1048576"),MATCH(#REF!,INDIRECT(#REF!&amp;"!$A:$A"),0),MATCH(#REF!,INDIRECT(#REF!&amp;"!$1:$1"),0))</f>
        <v>#REF!</v>
      </c>
    </row>
    <row r="488" spans="1:11" ht="20.25">
      <c r="A488" s="46">
        <v>330</v>
      </c>
      <c r="B488" s="47"/>
      <c r="C488" s="48" t="s">
        <v>672</v>
      </c>
      <c r="D488" s="46" t="s">
        <v>169</v>
      </c>
      <c r="E488" s="57">
        <v>26</v>
      </c>
      <c r="F488" s="72">
        <v>9.6999999999999993</v>
      </c>
      <c r="G488" s="56">
        <v>3</v>
      </c>
      <c r="H488" s="52">
        <v>27</v>
      </c>
      <c r="I488" s="77">
        <v>9.4</v>
      </c>
      <c r="J488" s="63">
        <v>3</v>
      </c>
      <c r="K488" s="210" t="e">
        <f ca="1">INDEX(INDIRECT(#REF!&amp;"!$1:$1048576"),MATCH(#REF!,INDIRECT(#REF!&amp;"!$A:$A"),0),MATCH(#REF!,INDIRECT(#REF!&amp;"!$1:$1"),0))</f>
        <v>#REF!</v>
      </c>
    </row>
    <row r="489" spans="1:11" ht="20.25">
      <c r="A489" s="46">
        <v>331</v>
      </c>
      <c r="B489" s="47"/>
      <c r="C489" s="48" t="s">
        <v>673</v>
      </c>
      <c r="D489" s="46" t="s">
        <v>169</v>
      </c>
      <c r="E489" s="57">
        <v>26</v>
      </c>
      <c r="F489" s="60">
        <v>1.5</v>
      </c>
      <c r="G489" s="56">
        <v>1</v>
      </c>
      <c r="H489" s="52">
        <v>27</v>
      </c>
      <c r="I489" s="77">
        <v>1.5</v>
      </c>
      <c r="J489" s="63">
        <v>1</v>
      </c>
      <c r="K489" s="210" t="e">
        <f ca="1">INDEX(INDIRECT(#REF!&amp;"!$1:$1048576"),MATCH(#REF!,INDIRECT(#REF!&amp;"!$A:$A"),0),MATCH(#REF!,INDIRECT(#REF!&amp;"!$1:$1"),0))</f>
        <v>#REF!</v>
      </c>
    </row>
    <row r="490" spans="1:11" ht="20.25">
      <c r="A490" s="46">
        <v>332</v>
      </c>
      <c r="B490" s="47"/>
      <c r="C490" s="48" t="s">
        <v>674</v>
      </c>
      <c r="D490" s="46" t="s">
        <v>163</v>
      </c>
      <c r="E490" s="57">
        <v>26</v>
      </c>
      <c r="F490" s="72">
        <v>83.5</v>
      </c>
      <c r="G490" s="56">
        <v>4</v>
      </c>
      <c r="H490" s="52">
        <v>27</v>
      </c>
      <c r="I490" s="77">
        <v>83.5</v>
      </c>
      <c r="J490" s="63">
        <v>4</v>
      </c>
      <c r="K490" s="210" t="e">
        <f ca="1">INDEX(INDIRECT(#REF!&amp;"!$1:$1048576"),MATCH(#REF!,INDIRECT(#REF!&amp;"!$A:$A"),0),MATCH(#REF!,INDIRECT(#REF!&amp;"!$1:$1"),0))</f>
        <v>#REF!</v>
      </c>
    </row>
    <row r="491" spans="1:11" ht="20.25">
      <c r="A491" s="175"/>
      <c r="B491" s="47"/>
      <c r="C491" s="167"/>
      <c r="D491" s="49"/>
      <c r="E491" s="57"/>
      <c r="F491" s="60"/>
      <c r="G491" s="56"/>
      <c r="H491" s="52"/>
      <c r="I491" s="126"/>
      <c r="J491" s="63"/>
      <c r="K491" s="71"/>
    </row>
    <row r="492" spans="1:11" ht="20.25">
      <c r="A492" s="46">
        <v>333</v>
      </c>
      <c r="B492" s="47"/>
      <c r="C492" s="48" t="s">
        <v>675</v>
      </c>
      <c r="D492" s="46" t="s">
        <v>254</v>
      </c>
      <c r="E492" s="57">
        <v>26</v>
      </c>
      <c r="F492" s="60">
        <v>44.6</v>
      </c>
      <c r="G492" s="56">
        <v>1</v>
      </c>
      <c r="H492" s="52">
        <v>27</v>
      </c>
      <c r="I492" s="77">
        <v>43.3</v>
      </c>
      <c r="J492" s="63">
        <v>1</v>
      </c>
      <c r="K492" s="210" t="e">
        <f ca="1">INDEX(INDIRECT(#REF!&amp;"!$1:$1048576"),MATCH(#REF!,INDIRECT(#REF!&amp;"!$A:$A"),0),MATCH(#REF!,INDIRECT(#REF!&amp;"!$1:$1"),0))</f>
        <v>#REF!</v>
      </c>
    </row>
    <row r="493" spans="1:11" ht="20.25">
      <c r="A493" s="46">
        <v>334</v>
      </c>
      <c r="B493" s="47"/>
      <c r="C493" s="48" t="s">
        <v>676</v>
      </c>
      <c r="D493" s="46" t="s">
        <v>169</v>
      </c>
      <c r="E493" s="57">
        <v>26</v>
      </c>
      <c r="F493" s="60">
        <v>68.8</v>
      </c>
      <c r="G493" s="56">
        <v>3</v>
      </c>
      <c r="H493" s="52">
        <v>28</v>
      </c>
      <c r="I493" s="77">
        <v>73.5</v>
      </c>
      <c r="J493" s="63">
        <v>2</v>
      </c>
      <c r="K493" s="210" t="e">
        <f ca="1">INDEX(INDIRECT(#REF!&amp;"!$1:$1048576"),MATCH(#REF!,INDIRECT(#REF!&amp;"!$A:$A"),0),MATCH(#REF!,INDIRECT(#REF!&amp;"!$1:$1"),0))</f>
        <v>#REF!</v>
      </c>
    </row>
    <row r="494" spans="1:11" ht="20.25">
      <c r="A494" s="46">
        <v>335</v>
      </c>
      <c r="B494" s="47"/>
      <c r="C494" s="48" t="s">
        <v>677</v>
      </c>
      <c r="D494" s="46" t="s">
        <v>214</v>
      </c>
      <c r="E494" s="57">
        <v>23</v>
      </c>
      <c r="F494" s="72">
        <v>5.4</v>
      </c>
      <c r="G494" s="56">
        <v>7</v>
      </c>
      <c r="H494" s="52">
        <v>26</v>
      </c>
      <c r="I494" s="77">
        <v>5.4</v>
      </c>
      <c r="J494" s="63">
        <v>7</v>
      </c>
      <c r="K494" s="195" t="e">
        <f ca="1">INDEX(INDIRECT(#REF!&amp;"!$1:$1048576"),MATCH(#REF!,INDIRECT(#REF!&amp;"!$A:$A"),0),MATCH(#REF!,INDIRECT(#REF!&amp;"!$1:$1"),0))</f>
        <v>#REF!</v>
      </c>
    </row>
    <row r="495" spans="1:11" ht="20.25">
      <c r="A495" s="46">
        <v>336</v>
      </c>
      <c r="B495" s="47"/>
      <c r="C495" s="48" t="s">
        <v>678</v>
      </c>
      <c r="D495" s="46" t="s">
        <v>236</v>
      </c>
      <c r="E495" s="57">
        <v>27</v>
      </c>
      <c r="F495" s="60">
        <v>9.3000000000000007</v>
      </c>
      <c r="G495" s="56">
        <v>2</v>
      </c>
      <c r="H495" s="52">
        <v>28</v>
      </c>
      <c r="I495" s="77">
        <v>9.4</v>
      </c>
      <c r="J495" s="63">
        <v>2</v>
      </c>
      <c r="K495" s="210" t="e">
        <f ca="1">INDEX(INDIRECT(#REF!&amp;"!$1:$1048576"),MATCH(#REF!,INDIRECT(#REF!&amp;"!$A:$A"),0),MATCH(#REF!,INDIRECT(#REF!&amp;"!$1:$1"),0))</f>
        <v>#REF!</v>
      </c>
    </row>
    <row r="496" spans="1:11" ht="20.25">
      <c r="A496" s="46">
        <v>337</v>
      </c>
      <c r="B496" s="47"/>
      <c r="C496" s="48" t="s">
        <v>679</v>
      </c>
      <c r="D496" s="46" t="s">
        <v>239</v>
      </c>
      <c r="E496" s="57">
        <v>26</v>
      </c>
      <c r="F496" s="60">
        <v>52.1</v>
      </c>
      <c r="G496" s="56">
        <v>4</v>
      </c>
      <c r="H496" s="52">
        <v>27</v>
      </c>
      <c r="I496" s="77">
        <v>54.3</v>
      </c>
      <c r="J496" s="63">
        <v>3</v>
      </c>
      <c r="K496" s="197" t="s">
        <v>162</v>
      </c>
    </row>
    <row r="497" spans="1:11" ht="20.25">
      <c r="A497" s="175"/>
      <c r="B497" s="47"/>
      <c r="C497" s="167"/>
      <c r="D497" s="49"/>
      <c r="E497" s="57"/>
      <c r="F497" s="60"/>
      <c r="G497" s="56"/>
      <c r="H497" s="52"/>
      <c r="I497" s="126"/>
      <c r="J497" s="63"/>
      <c r="K497" s="71"/>
    </row>
    <row r="498" spans="1:11" ht="20.25">
      <c r="A498" s="46">
        <v>338</v>
      </c>
      <c r="B498" s="47"/>
      <c r="C498" s="48" t="s">
        <v>680</v>
      </c>
      <c r="D498" s="46" t="s">
        <v>242</v>
      </c>
      <c r="E498" s="57">
        <v>26</v>
      </c>
      <c r="F498" s="72">
        <v>53.8</v>
      </c>
      <c r="G498" s="56">
        <v>7</v>
      </c>
      <c r="H498" s="52">
        <v>27</v>
      </c>
      <c r="I498" s="77">
        <v>55.2</v>
      </c>
      <c r="J498" s="63">
        <v>6</v>
      </c>
      <c r="K498" s="210" t="e">
        <f ca="1">INDEX(INDIRECT(#REF!&amp;"!$1:$1048576"),MATCH(#REF!,INDIRECT(#REF!&amp;"!$A:$A"),0),MATCH(#REF!,INDIRECT(#REF!&amp;"!$1:$1"),0))</f>
        <v>#REF!</v>
      </c>
    </row>
    <row r="499" spans="1:11" ht="20.25">
      <c r="A499" s="46">
        <v>339</v>
      </c>
      <c r="B499" s="47"/>
      <c r="C499" s="48" t="s">
        <v>681</v>
      </c>
      <c r="D499" s="46" t="s">
        <v>242</v>
      </c>
      <c r="E499" s="57">
        <v>26</v>
      </c>
      <c r="F499" s="60">
        <v>34.200000000000003</v>
      </c>
      <c r="G499" s="56">
        <v>28</v>
      </c>
      <c r="H499" s="52">
        <v>27</v>
      </c>
      <c r="I499" s="77">
        <v>34.6</v>
      </c>
      <c r="J499" s="63">
        <v>29</v>
      </c>
      <c r="K499" s="210" t="e">
        <f ca="1">INDEX(INDIRECT(#REF!&amp;"!$1:$1048576"),MATCH(#REF!,INDIRECT(#REF!&amp;"!$A:$A"),0),MATCH(#REF!,INDIRECT(#REF!&amp;"!$1:$1"),0))</f>
        <v>#REF!</v>
      </c>
    </row>
    <row r="500" spans="1:11" ht="20.25">
      <c r="A500" s="46">
        <v>340</v>
      </c>
      <c r="B500" s="47"/>
      <c r="C500" s="48" t="s">
        <v>682</v>
      </c>
      <c r="D500" s="46" t="s">
        <v>242</v>
      </c>
      <c r="E500" s="57">
        <v>26</v>
      </c>
      <c r="F500" s="60">
        <v>45.1</v>
      </c>
      <c r="G500" s="56">
        <v>20</v>
      </c>
      <c r="H500" s="52">
        <v>27</v>
      </c>
      <c r="I500" s="77">
        <v>44.9</v>
      </c>
      <c r="J500" s="63">
        <v>20</v>
      </c>
      <c r="K500" s="210" t="e">
        <f ca="1">INDEX(INDIRECT(#REF!&amp;"!$1:$1048576"),MATCH(#REF!,INDIRECT(#REF!&amp;"!$A:$A"),0),MATCH(#REF!,INDIRECT(#REF!&amp;"!$1:$1"),0))</f>
        <v>#REF!</v>
      </c>
    </row>
    <row r="501" spans="1:11" ht="20.25">
      <c r="A501" s="46">
        <v>341</v>
      </c>
      <c r="B501" s="47"/>
      <c r="C501" s="48" t="s">
        <v>683</v>
      </c>
      <c r="D501" s="46" t="s">
        <v>242</v>
      </c>
      <c r="E501" s="57">
        <v>26</v>
      </c>
      <c r="F501" s="60">
        <v>28.7</v>
      </c>
      <c r="G501" s="56">
        <v>36</v>
      </c>
      <c r="H501" s="52">
        <v>27</v>
      </c>
      <c r="I501" s="77">
        <v>28.1</v>
      </c>
      <c r="J501" s="63">
        <v>36</v>
      </c>
      <c r="K501" s="210" t="e">
        <f ca="1">INDEX(INDIRECT(#REF!&amp;"!$1:$1048576"),MATCH(#REF!,INDIRECT(#REF!&amp;"!$A:$A"),0),MATCH(#REF!,INDIRECT(#REF!&amp;"!$1:$1"),0))</f>
        <v>#REF!</v>
      </c>
    </row>
    <row r="502" spans="1:11" ht="20.25">
      <c r="A502" s="175"/>
      <c r="B502" s="47"/>
      <c r="C502" s="167"/>
      <c r="D502" s="49"/>
      <c r="E502" s="57"/>
      <c r="F502" s="60"/>
      <c r="G502" s="56"/>
      <c r="H502" s="52"/>
      <c r="I502" s="171"/>
      <c r="J502" s="58"/>
      <c r="K502" s="71"/>
    </row>
    <row r="503" spans="1:11" ht="20.25">
      <c r="A503" s="175"/>
      <c r="B503" s="47"/>
      <c r="C503" s="150"/>
      <c r="D503" s="54"/>
      <c r="E503" s="57"/>
      <c r="F503" s="60"/>
      <c r="G503" s="56"/>
      <c r="H503" s="52"/>
      <c r="I503" s="126"/>
      <c r="J503" s="63"/>
      <c r="K503" s="150"/>
    </row>
    <row r="504" spans="1:11" ht="20.25">
      <c r="A504" s="175"/>
      <c r="B504" s="47"/>
      <c r="C504" s="177" t="s">
        <v>684</v>
      </c>
      <c r="D504" s="49"/>
      <c r="E504" s="57"/>
      <c r="F504" s="60"/>
      <c r="G504" s="56"/>
      <c r="H504" s="52"/>
      <c r="I504" s="171"/>
      <c r="J504" s="58"/>
      <c r="K504" s="71"/>
    </row>
    <row r="505" spans="1:11" ht="20.25">
      <c r="A505" s="175"/>
      <c r="B505" s="47"/>
      <c r="C505" s="167"/>
      <c r="D505" s="49"/>
      <c r="E505" s="57"/>
      <c r="F505" s="60"/>
      <c r="G505" s="56"/>
      <c r="H505" s="52"/>
      <c r="I505" s="171"/>
      <c r="J505" s="58"/>
      <c r="K505" s="71"/>
    </row>
    <row r="506" spans="1:11" ht="20.25">
      <c r="A506" s="46">
        <v>342</v>
      </c>
      <c r="B506" s="47"/>
      <c r="C506" s="48" t="s">
        <v>685</v>
      </c>
      <c r="D506" s="46" t="s">
        <v>169</v>
      </c>
      <c r="E506" s="57">
        <v>26</v>
      </c>
      <c r="F506" s="72">
        <v>28.3</v>
      </c>
      <c r="G506" s="56">
        <v>3</v>
      </c>
      <c r="H506" s="52">
        <v>27</v>
      </c>
      <c r="I506" s="77">
        <v>28.2</v>
      </c>
      <c r="J506" s="63">
        <v>3</v>
      </c>
      <c r="K506" s="195" t="e">
        <f ca="1">INDEX(INDIRECT(#REF!&amp;"!$1:$1048576"),MATCH(#REF!,INDIRECT(#REF!&amp;"!$A:$A"),0),MATCH(#REF!,INDIRECT(#REF!&amp;"!$1:$1"),0))</f>
        <v>#REF!</v>
      </c>
    </row>
    <row r="507" spans="1:11" ht="20.25">
      <c r="A507" s="46">
        <v>343</v>
      </c>
      <c r="B507" s="47"/>
      <c r="C507" s="48" t="s">
        <v>686</v>
      </c>
      <c r="D507" s="46" t="s">
        <v>169</v>
      </c>
      <c r="E507" s="57">
        <v>26</v>
      </c>
      <c r="F507" s="72">
        <v>1.71</v>
      </c>
      <c r="G507" s="56">
        <v>5</v>
      </c>
      <c r="H507" s="52">
        <v>27</v>
      </c>
      <c r="I507" s="77">
        <v>1.67</v>
      </c>
      <c r="J507" s="63">
        <v>5</v>
      </c>
      <c r="K507" s="195" t="e">
        <f ca="1">INDEX(INDIRECT(#REF!&amp;"!$1:$1048576"),MATCH(#REF!,INDIRECT(#REF!&amp;"!$A:$A"),0),MATCH(#REF!,INDIRECT(#REF!&amp;"!$1:$1"),0))</f>
        <v>#REF!</v>
      </c>
    </row>
    <row r="508" spans="1:11" ht="20.25">
      <c r="A508" s="46">
        <v>344</v>
      </c>
      <c r="B508" s="47"/>
      <c r="C508" s="48" t="s">
        <v>687</v>
      </c>
      <c r="D508" s="46" t="s">
        <v>169</v>
      </c>
      <c r="E508" s="57">
        <v>26</v>
      </c>
      <c r="F508" s="72">
        <v>23.67</v>
      </c>
      <c r="G508" s="56">
        <v>3</v>
      </c>
      <c r="H508" s="52">
        <v>27</v>
      </c>
      <c r="I508" s="77">
        <v>23.71</v>
      </c>
      <c r="J508" s="63">
        <v>3</v>
      </c>
      <c r="K508" s="195" t="e">
        <f ca="1">INDEX(INDIRECT(#REF!&amp;"!$1:$1048576"),MATCH(#REF!,INDIRECT(#REF!&amp;"!$A:$A"),0),MATCH(#REF!,INDIRECT(#REF!&amp;"!$1:$1"),0))</f>
        <v>#REF!</v>
      </c>
    </row>
    <row r="509" spans="1:11" ht="20.25">
      <c r="A509" s="46">
        <v>345</v>
      </c>
      <c r="B509" s="47"/>
      <c r="C509" s="48" t="s">
        <v>688</v>
      </c>
      <c r="D509" s="46" t="s">
        <v>169</v>
      </c>
      <c r="E509" s="57">
        <v>26</v>
      </c>
      <c r="F509" s="72">
        <v>21.67</v>
      </c>
      <c r="G509" s="56">
        <v>4</v>
      </c>
      <c r="H509" s="52">
        <v>27</v>
      </c>
      <c r="I509" s="77">
        <v>21.49</v>
      </c>
      <c r="J509" s="63">
        <v>4</v>
      </c>
      <c r="K509" s="195" t="e">
        <f ca="1">INDEX(INDIRECT(#REF!&amp;"!$1:$1048576"),MATCH(#REF!,INDIRECT(#REF!&amp;"!$A:$A"),0),MATCH(#REF!,INDIRECT(#REF!&amp;"!$1:$1"),0))</f>
        <v>#REF!</v>
      </c>
    </row>
    <row r="510" spans="1:11" ht="20.25">
      <c r="A510" s="46">
        <v>346</v>
      </c>
      <c r="B510" s="47"/>
      <c r="C510" s="48" t="s">
        <v>689</v>
      </c>
      <c r="D510" s="46" t="s">
        <v>169</v>
      </c>
      <c r="E510" s="57">
        <v>26</v>
      </c>
      <c r="F510" s="72">
        <v>4.13</v>
      </c>
      <c r="G510" s="56">
        <v>4</v>
      </c>
      <c r="H510" s="52">
        <v>27</v>
      </c>
      <c r="I510" s="77">
        <v>4.29</v>
      </c>
      <c r="J510" s="63">
        <v>4</v>
      </c>
      <c r="K510" s="195" t="e">
        <f ca="1">INDEX(INDIRECT(#REF!&amp;"!$1:$1048576"),MATCH(#REF!,INDIRECT(#REF!&amp;"!$A:$A"),0),MATCH(#REF!,INDIRECT(#REF!&amp;"!$1:$1"),0))</f>
        <v>#REF!</v>
      </c>
    </row>
    <row r="511" spans="1:11" ht="20.25">
      <c r="A511" s="119"/>
      <c r="B511" s="47"/>
      <c r="C511" s="167"/>
      <c r="D511" s="49"/>
      <c r="E511" s="52"/>
      <c r="F511" s="215"/>
      <c r="G511" s="172"/>
      <c r="H511" s="52"/>
      <c r="I511" s="216"/>
      <c r="J511" s="58"/>
      <c r="K511" s="129"/>
    </row>
    <row r="512" spans="1:11" ht="20.25">
      <c r="A512" s="46">
        <v>347</v>
      </c>
      <c r="B512" s="47"/>
      <c r="C512" s="48" t="s">
        <v>690</v>
      </c>
      <c r="D512" s="46" t="s">
        <v>169</v>
      </c>
      <c r="E512" s="57">
        <v>26</v>
      </c>
      <c r="F512" s="60">
        <v>40.4</v>
      </c>
      <c r="G512" s="56">
        <v>7</v>
      </c>
      <c r="H512" s="52">
        <v>27</v>
      </c>
      <c r="I512" s="77">
        <v>41.5</v>
      </c>
      <c r="J512" s="63">
        <v>6</v>
      </c>
      <c r="K512" s="195" t="e">
        <f ca="1">INDEX(INDIRECT(#REF!&amp;"!$1:$1048576"),MATCH(#REF!,INDIRECT(#REF!&amp;"!$A:$A"),0),MATCH(#REF!,INDIRECT(#REF!&amp;"!$1:$1"),0))</f>
        <v>#REF!</v>
      </c>
    </row>
    <row r="513" spans="1:11" ht="20.25">
      <c r="A513" s="46">
        <v>348</v>
      </c>
      <c r="B513" s="47"/>
      <c r="C513" s="48" t="s">
        <v>691</v>
      </c>
      <c r="D513" s="46" t="s">
        <v>169</v>
      </c>
      <c r="E513" s="57">
        <v>26</v>
      </c>
      <c r="F513" s="60">
        <v>60.8</v>
      </c>
      <c r="G513" s="56">
        <v>3</v>
      </c>
      <c r="H513" s="52">
        <v>27</v>
      </c>
      <c r="I513" s="77">
        <v>60.3</v>
      </c>
      <c r="J513" s="63">
        <v>2</v>
      </c>
      <c r="K513" s="195" t="e">
        <f ca="1">INDEX(INDIRECT(#REF!&amp;"!$1:$1048576"),MATCH(#REF!,INDIRECT(#REF!&amp;"!$A:$A"),0),MATCH(#REF!,INDIRECT(#REF!&amp;"!$1:$1"),0))</f>
        <v>#REF!</v>
      </c>
    </row>
    <row r="514" spans="1:11" ht="20.25">
      <c r="A514" s="46">
        <v>349</v>
      </c>
      <c r="B514" s="47"/>
      <c r="C514" s="48" t="s">
        <v>692</v>
      </c>
      <c r="D514" s="46" t="s">
        <v>242</v>
      </c>
      <c r="E514" s="57">
        <v>26</v>
      </c>
      <c r="F514" s="60">
        <v>9.6</v>
      </c>
      <c r="G514" s="56">
        <v>31</v>
      </c>
      <c r="H514" s="52">
        <v>27</v>
      </c>
      <c r="I514" s="77">
        <v>9.6999999999999993</v>
      </c>
      <c r="J514" s="63">
        <v>32</v>
      </c>
      <c r="K514" s="195" t="e">
        <f ca="1">INDEX(INDIRECT(#REF!&amp;"!$1:$1048576"),MATCH(#REF!,INDIRECT(#REF!&amp;"!$A:$A"),0),MATCH(#REF!,INDIRECT(#REF!&amp;"!$1:$1"),0))</f>
        <v>#REF!</v>
      </c>
    </row>
    <row r="515" spans="1:11" ht="20.25">
      <c r="A515" s="46">
        <v>350</v>
      </c>
      <c r="B515" s="47"/>
      <c r="C515" s="48" t="s">
        <v>693</v>
      </c>
      <c r="D515" s="46" t="s">
        <v>242</v>
      </c>
      <c r="E515" s="57">
        <v>26</v>
      </c>
      <c r="F515" s="60">
        <v>58.6</v>
      </c>
      <c r="G515" s="56">
        <v>27</v>
      </c>
      <c r="H515" s="52">
        <v>27</v>
      </c>
      <c r="I515" s="77">
        <v>54.8</v>
      </c>
      <c r="J515" s="63">
        <v>25</v>
      </c>
      <c r="K515" s="195" t="e">
        <f ca="1">INDEX(INDIRECT(#REF!&amp;"!$1:$1048576"),MATCH(#REF!,INDIRECT(#REF!&amp;"!$A:$A"),0),MATCH(#REF!,INDIRECT(#REF!&amp;"!$1:$1"),0))</f>
        <v>#REF!</v>
      </c>
    </row>
    <row r="516" spans="1:11" ht="20.25">
      <c r="A516" s="46">
        <v>351</v>
      </c>
      <c r="B516" s="47"/>
      <c r="C516" s="48" t="s">
        <v>694</v>
      </c>
      <c r="D516" s="46" t="s">
        <v>242</v>
      </c>
      <c r="E516" s="57">
        <v>26</v>
      </c>
      <c r="F516" s="60">
        <v>8.4</v>
      </c>
      <c r="G516" s="56">
        <v>14</v>
      </c>
      <c r="H516" s="52">
        <v>27</v>
      </c>
      <c r="I516" s="77">
        <v>8.4</v>
      </c>
      <c r="J516" s="63">
        <v>12</v>
      </c>
      <c r="K516" s="195" t="e">
        <f ca="1">INDEX(INDIRECT(#REF!&amp;"!$1:$1048576"),MATCH(#REF!,INDIRECT(#REF!&amp;"!$A:$A"),0),MATCH(#REF!,INDIRECT(#REF!&amp;"!$1:$1"),0))</f>
        <v>#REF!</v>
      </c>
    </row>
    <row r="517" spans="1:11" ht="20.25">
      <c r="A517" s="175"/>
      <c r="B517" s="47"/>
      <c r="C517" s="167"/>
      <c r="D517" s="49"/>
      <c r="E517" s="57"/>
      <c r="F517" s="60"/>
      <c r="G517" s="56"/>
      <c r="H517" s="52"/>
      <c r="I517" s="126"/>
      <c r="J517" s="63"/>
      <c r="K517" s="71"/>
    </row>
    <row r="518" spans="1:11" ht="20.25">
      <c r="A518" s="46">
        <v>352</v>
      </c>
      <c r="B518" s="47"/>
      <c r="C518" s="48" t="s">
        <v>695</v>
      </c>
      <c r="D518" s="46" t="s">
        <v>242</v>
      </c>
      <c r="E518" s="57">
        <v>27</v>
      </c>
      <c r="F518" s="60">
        <v>23.2</v>
      </c>
      <c r="G518" s="56">
        <v>28</v>
      </c>
      <c r="H518" s="52">
        <v>28</v>
      </c>
      <c r="I518" s="77">
        <v>22.7</v>
      </c>
      <c r="J518" s="63">
        <v>24</v>
      </c>
      <c r="K518" s="210" t="e">
        <f ca="1">INDEX(INDIRECT(#REF!&amp;"!$1:$1048576"),MATCH(#REF!,INDIRECT(#REF!&amp;"!$A:$A"),0),MATCH(#REF!,INDIRECT(#REF!&amp;"!$1:$1"),0))</f>
        <v>#REF!</v>
      </c>
    </row>
    <row r="519" spans="1:11" ht="20.25">
      <c r="A519" s="46">
        <v>353</v>
      </c>
      <c r="B519" s="47"/>
      <c r="C519" s="48" t="s">
        <v>696</v>
      </c>
      <c r="D519" s="46" t="s">
        <v>242</v>
      </c>
      <c r="E519" s="57">
        <v>26</v>
      </c>
      <c r="F519" s="72">
        <v>3.66</v>
      </c>
      <c r="G519" s="56">
        <v>3</v>
      </c>
      <c r="H519" s="52">
        <v>27</v>
      </c>
      <c r="I519" s="77">
        <v>4.9400000000000004</v>
      </c>
      <c r="J519" s="63">
        <v>2</v>
      </c>
      <c r="K519" s="210" t="e">
        <f ca="1">INDEX(INDIRECT(#REF!&amp;"!$1:$1048576"),MATCH(#REF!,INDIRECT(#REF!&amp;"!$A:$A"),0),MATCH(#REF!,INDIRECT(#REF!&amp;"!$1:$1"),0))</f>
        <v>#REF!</v>
      </c>
    </row>
    <row r="520" spans="1:11" ht="20.25">
      <c r="A520" s="46">
        <v>354</v>
      </c>
      <c r="B520" s="47"/>
      <c r="C520" s="48" t="s">
        <v>697</v>
      </c>
      <c r="D520" s="46" t="s">
        <v>169</v>
      </c>
      <c r="E520" s="57">
        <v>26</v>
      </c>
      <c r="F520" s="60">
        <v>6.4</v>
      </c>
      <c r="G520" s="56">
        <v>34</v>
      </c>
      <c r="H520" s="52">
        <v>27</v>
      </c>
      <c r="I520" s="77">
        <v>6.5</v>
      </c>
      <c r="J520" s="63">
        <v>34</v>
      </c>
      <c r="K520" s="210" t="e">
        <f ca="1">INDEX(INDIRECT(#REF!&amp;"!$1:$1048576"),MATCH(#REF!,INDIRECT(#REF!&amp;"!$A:$A"),0),MATCH(#REF!,INDIRECT(#REF!&amp;"!$1:$1"),0))</f>
        <v>#REF!</v>
      </c>
    </row>
    <row r="521" spans="1:11" ht="20.25">
      <c r="A521" s="46">
        <v>355</v>
      </c>
      <c r="B521" s="47"/>
      <c r="C521" s="48" t="s">
        <v>698</v>
      </c>
      <c r="D521" s="46" t="s">
        <v>169</v>
      </c>
      <c r="E521" s="57">
        <v>26</v>
      </c>
      <c r="F521" s="60">
        <v>5.9</v>
      </c>
      <c r="G521" s="56">
        <v>34</v>
      </c>
      <c r="H521" s="52">
        <v>27</v>
      </c>
      <c r="I521" s="77">
        <v>6</v>
      </c>
      <c r="J521" s="63">
        <v>36</v>
      </c>
      <c r="K521" s="210" t="e">
        <f ca="1">INDEX(INDIRECT(#REF!&amp;"!$1:$1048576"),MATCH(#REF!,INDIRECT(#REF!&amp;"!$A:$A"),0),MATCH(#REF!,INDIRECT(#REF!&amp;"!$1:$1"),0))</f>
        <v>#REF!</v>
      </c>
    </row>
    <row r="522" spans="1:11" ht="20.25">
      <c r="A522" s="46">
        <v>356</v>
      </c>
      <c r="B522" s="47"/>
      <c r="C522" s="48" t="s">
        <v>699</v>
      </c>
      <c r="D522" s="46" t="s">
        <v>169</v>
      </c>
      <c r="E522" s="57">
        <v>26</v>
      </c>
      <c r="F522" s="72">
        <v>32.5</v>
      </c>
      <c r="G522" s="56">
        <v>21</v>
      </c>
      <c r="H522" s="52">
        <v>27</v>
      </c>
      <c r="I522" s="77">
        <v>31.9</v>
      </c>
      <c r="J522" s="63">
        <v>18</v>
      </c>
      <c r="K522" s="210" t="e">
        <f ca="1">INDEX(INDIRECT(#REF!&amp;"!$1:$1048576"),MATCH(#REF!,INDIRECT(#REF!&amp;"!$A:$A"),0),MATCH(#REF!,INDIRECT(#REF!&amp;"!$1:$1"),0))</f>
        <v>#REF!</v>
      </c>
    </row>
    <row r="523" spans="1:11" ht="20.25">
      <c r="A523" s="175"/>
      <c r="B523" s="47"/>
      <c r="C523" s="167"/>
      <c r="D523" s="49"/>
      <c r="E523" s="57"/>
      <c r="F523" s="60"/>
      <c r="G523" s="56"/>
      <c r="H523" s="52"/>
      <c r="I523" s="126"/>
      <c r="J523" s="63"/>
      <c r="K523" s="71"/>
    </row>
    <row r="524" spans="1:11" ht="20.25">
      <c r="A524" s="46">
        <v>357</v>
      </c>
      <c r="B524" s="47"/>
      <c r="C524" s="48" t="s">
        <v>700</v>
      </c>
      <c r="D524" s="46" t="s">
        <v>169</v>
      </c>
      <c r="E524" s="57">
        <v>26</v>
      </c>
      <c r="F524" s="72">
        <v>30.1</v>
      </c>
      <c r="G524" s="56">
        <v>20</v>
      </c>
      <c r="H524" s="52">
        <v>27</v>
      </c>
      <c r="I524" s="77">
        <v>30.1</v>
      </c>
      <c r="J524" s="63">
        <v>17</v>
      </c>
      <c r="K524" s="195" t="e">
        <f ca="1">INDEX(INDIRECT(#REF!&amp;"!$1:$1048576"),MATCH(#REF!,INDIRECT(#REF!&amp;"!$A:$A"),0),MATCH(#REF!,INDIRECT(#REF!&amp;"!$1:$1"),0))</f>
        <v>#REF!</v>
      </c>
    </row>
    <row r="525" spans="1:11" ht="20.25">
      <c r="A525" s="46">
        <v>358</v>
      </c>
      <c r="B525" s="47"/>
      <c r="C525" s="48" t="s">
        <v>701</v>
      </c>
      <c r="D525" s="46" t="s">
        <v>169</v>
      </c>
      <c r="E525" s="57">
        <v>26</v>
      </c>
      <c r="F525" s="60">
        <v>325.60000000000002</v>
      </c>
      <c r="G525" s="56">
        <v>1</v>
      </c>
      <c r="H525" s="52">
        <v>27</v>
      </c>
      <c r="I525" s="77">
        <v>331.5</v>
      </c>
      <c r="J525" s="63">
        <v>1</v>
      </c>
      <c r="K525" s="210" t="e">
        <f ca="1">INDEX(INDIRECT(#REF!&amp;"!$1:$1048576"),MATCH(#REF!,INDIRECT(#REF!&amp;"!$A:$A"),0),MATCH(#REF!,INDIRECT(#REF!&amp;"!$1:$1"),0))</f>
        <v>#REF!</v>
      </c>
    </row>
    <row r="526" spans="1:11" ht="20.25" hidden="1">
      <c r="A526" s="46">
        <v>359</v>
      </c>
      <c r="B526" s="47"/>
      <c r="C526" s="48" t="s">
        <v>702</v>
      </c>
      <c r="D526" s="46" t="s">
        <v>169</v>
      </c>
      <c r="E526" s="57">
        <v>26</v>
      </c>
      <c r="F526" s="72">
        <v>0.95</v>
      </c>
      <c r="G526" s="56">
        <v>41</v>
      </c>
      <c r="H526" s="52">
        <v>27</v>
      </c>
      <c r="I526" s="77">
        <v>0.82</v>
      </c>
      <c r="J526" s="63">
        <v>44</v>
      </c>
      <c r="K526" s="210" t="e">
        <f ca="1">INDEX(INDIRECT(#REF!&amp;"!$1:$1048576"),MATCH(#REF!,INDIRECT(#REF!&amp;"!$A:$A"),0),MATCH(#REF!,INDIRECT(#REF!&amp;"!$1:$1"),0))</f>
        <v>#REF!</v>
      </c>
    </row>
    <row r="527" spans="1:11" ht="20.25">
      <c r="A527" s="46">
        <v>359</v>
      </c>
      <c r="B527" s="47"/>
      <c r="C527" s="48" t="s">
        <v>703</v>
      </c>
      <c r="D527" s="46" t="s">
        <v>169</v>
      </c>
      <c r="E527" s="57">
        <v>27</v>
      </c>
      <c r="F527" s="72">
        <v>30.04</v>
      </c>
      <c r="G527" s="56">
        <v>34</v>
      </c>
      <c r="H527" s="52">
        <v>28</v>
      </c>
      <c r="I527" s="77">
        <v>33.68</v>
      </c>
      <c r="J527" s="63">
        <v>13</v>
      </c>
      <c r="K527" s="210" t="e">
        <f ca="1">INDEX(INDIRECT(#REF!&amp;"!$1:$1048576"),MATCH(#REF!,INDIRECT(#REF!&amp;"!$A:$A"),0),MATCH(#REF!,INDIRECT(#REF!&amp;"!$1:$1"),0))</f>
        <v>#REF!</v>
      </c>
    </row>
    <row r="528" spans="1:11" ht="20.25">
      <c r="A528" s="46">
        <v>360</v>
      </c>
      <c r="B528" s="47" t="s">
        <v>580</v>
      </c>
      <c r="C528" s="48" t="s">
        <v>704</v>
      </c>
      <c r="D528" s="46" t="s">
        <v>239</v>
      </c>
      <c r="E528" s="57">
        <v>26</v>
      </c>
      <c r="F528" s="72">
        <v>29.6</v>
      </c>
      <c r="G528" s="56">
        <v>20</v>
      </c>
      <c r="H528" s="52">
        <v>27</v>
      </c>
      <c r="I528" s="77">
        <v>30.2</v>
      </c>
      <c r="J528" s="63">
        <v>19</v>
      </c>
      <c r="K528" s="210" t="e">
        <f ca="1">INDEX(INDIRECT(#REF!&amp;"!$1:$1048576"),MATCH(#REF!,INDIRECT(#REF!&amp;"!$A:$A"),0),MATCH(#REF!,INDIRECT(#REF!&amp;"!$1:$1"),0))</f>
        <v>#REF!</v>
      </c>
    </row>
    <row r="529" spans="1:11" ht="20.25" hidden="1">
      <c r="A529" s="175"/>
      <c r="B529" s="47"/>
      <c r="C529" s="167"/>
      <c r="D529" s="49"/>
      <c r="E529" s="57"/>
      <c r="F529" s="60"/>
      <c r="G529" s="56"/>
      <c r="H529" s="52"/>
      <c r="I529" s="126"/>
      <c r="J529" s="63"/>
      <c r="K529" s="71"/>
    </row>
    <row r="530" spans="1:11" ht="20.25">
      <c r="A530" s="46">
        <v>361</v>
      </c>
      <c r="B530" s="47"/>
      <c r="C530" s="48" t="s">
        <v>705</v>
      </c>
      <c r="D530" s="46" t="s">
        <v>239</v>
      </c>
      <c r="E530" s="57">
        <v>26</v>
      </c>
      <c r="F530" s="60">
        <v>3.8</v>
      </c>
      <c r="G530" s="56">
        <v>8</v>
      </c>
      <c r="H530" s="52">
        <v>27</v>
      </c>
      <c r="I530" s="77">
        <v>4.0999999999999996</v>
      </c>
      <c r="J530" s="63">
        <v>6</v>
      </c>
      <c r="K530" s="210" t="e">
        <f ca="1">INDEX(INDIRECT(#REF!&amp;"!$1:$1048576"),MATCH(#REF!,INDIRECT(#REF!&amp;"!$A:$A"),0),MATCH(#REF!,INDIRECT(#REF!&amp;"!$1:$1"),0))</f>
        <v>#REF!</v>
      </c>
    </row>
    <row r="531" spans="1:11" ht="20.25">
      <c r="A531" s="46"/>
      <c r="B531" s="47"/>
      <c r="C531" s="48"/>
      <c r="D531" s="46"/>
      <c r="E531" s="57"/>
      <c r="F531" s="60"/>
      <c r="G531" s="56"/>
      <c r="H531" s="52"/>
      <c r="I531" s="77"/>
      <c r="J531" s="63"/>
      <c r="K531" s="210"/>
    </row>
    <row r="532" spans="1:11" ht="20.25">
      <c r="A532" s="46">
        <v>362</v>
      </c>
      <c r="B532" s="47"/>
      <c r="C532" s="48" t="s">
        <v>706</v>
      </c>
      <c r="D532" s="46" t="s">
        <v>204</v>
      </c>
      <c r="E532" s="57">
        <v>23</v>
      </c>
      <c r="F532" s="124">
        <v>398000</v>
      </c>
      <c r="G532" s="56">
        <v>1</v>
      </c>
      <c r="H532" s="52">
        <v>26</v>
      </c>
      <c r="I532" s="126">
        <v>422000</v>
      </c>
      <c r="J532" s="63">
        <v>1</v>
      </c>
      <c r="K532" s="129" t="e">
        <f ca="1">INDEX(INDIRECT(#REF!&amp;"!$1:$1048576"),MATCH(#REF!,INDIRECT(#REF!&amp;"!$A:$A"),0),MATCH(#REF!,INDIRECT(#REF!&amp;"!$1:$1"),0))</f>
        <v>#REF!</v>
      </c>
    </row>
    <row r="533" spans="1:11" ht="20.25">
      <c r="A533" s="46">
        <v>363</v>
      </c>
      <c r="B533" s="47"/>
      <c r="C533" s="48" t="s">
        <v>707</v>
      </c>
      <c r="D533" s="46" t="s">
        <v>204</v>
      </c>
      <c r="E533" s="57">
        <v>26</v>
      </c>
      <c r="F533" s="124">
        <v>1137065</v>
      </c>
      <c r="G533" s="56">
        <v>2</v>
      </c>
      <c r="H533" s="52">
        <v>27</v>
      </c>
      <c r="I533" s="126">
        <v>1184293</v>
      </c>
      <c r="J533" s="63">
        <v>2</v>
      </c>
      <c r="K533" s="129" t="e">
        <f ca="1">INDEX(INDIRECT(#REF!&amp;"!$1:$1048576"),MATCH(#REF!,INDIRECT(#REF!&amp;"!$A:$A"),0),MATCH(#REF!,INDIRECT(#REF!&amp;"!$1:$1"),0))</f>
        <v>#REF!</v>
      </c>
    </row>
    <row r="534" spans="1:11" ht="20.25">
      <c r="A534" s="46">
        <v>364</v>
      </c>
      <c r="B534" s="47"/>
      <c r="C534" s="48" t="s">
        <v>708</v>
      </c>
      <c r="D534" s="46" t="s">
        <v>169</v>
      </c>
      <c r="E534" s="57">
        <v>25</v>
      </c>
      <c r="F534" s="60">
        <v>324.2</v>
      </c>
      <c r="G534" s="56">
        <v>4</v>
      </c>
      <c r="H534" s="52">
        <v>26</v>
      </c>
      <c r="I534" s="77">
        <v>316.5</v>
      </c>
      <c r="J534" s="63">
        <v>4</v>
      </c>
      <c r="K534" s="210" t="e">
        <f ca="1">INDEX(INDIRECT(#REF!&amp;"!$1:$1048576"),MATCH(#REF!,INDIRECT(#REF!&amp;"!$A:$A"),0),MATCH(#REF!,INDIRECT(#REF!&amp;"!$1:$1"),0))</f>
        <v>#REF!</v>
      </c>
    </row>
    <row r="535" spans="1:11" ht="20.25">
      <c r="A535" s="46">
        <v>365</v>
      </c>
      <c r="B535" s="47"/>
      <c r="C535" s="48" t="s">
        <v>709</v>
      </c>
      <c r="D535" s="46" t="s">
        <v>169</v>
      </c>
      <c r="E535" s="57">
        <v>25</v>
      </c>
      <c r="F535" s="60">
        <v>105.8</v>
      </c>
      <c r="G535" s="56">
        <v>47</v>
      </c>
      <c r="H535" s="52">
        <v>26</v>
      </c>
      <c r="I535" s="77">
        <v>104.4</v>
      </c>
      <c r="J535" s="63">
        <v>47</v>
      </c>
      <c r="K535" s="210" t="e">
        <f ca="1">INDEX(INDIRECT(#REF!&amp;"!$1:$1048576"),MATCH(#REF!,INDIRECT(#REF!&amp;"!$A:$A"),0),MATCH(#REF!,INDIRECT(#REF!&amp;"!$1:$1"),0))</f>
        <v>#REF!</v>
      </c>
    </row>
    <row r="536" spans="1:11" ht="20.25" hidden="1">
      <c r="A536" s="46"/>
      <c r="B536" s="47"/>
      <c r="C536" s="167"/>
      <c r="D536" s="49"/>
      <c r="E536" s="57"/>
      <c r="F536" s="60"/>
      <c r="G536" s="56"/>
      <c r="H536" s="52"/>
      <c r="I536" s="126"/>
      <c r="J536" s="63"/>
      <c r="K536" s="71"/>
    </row>
    <row r="537" spans="1:11" ht="20.25">
      <c r="A537" s="46">
        <v>366</v>
      </c>
      <c r="B537" s="47"/>
      <c r="C537" s="48" t="s">
        <v>710</v>
      </c>
      <c r="D537" s="46" t="s">
        <v>169</v>
      </c>
      <c r="E537" s="57">
        <v>26</v>
      </c>
      <c r="F537" s="60">
        <v>272.89999999999998</v>
      </c>
      <c r="G537" s="56">
        <v>13</v>
      </c>
      <c r="H537" s="52">
        <v>27</v>
      </c>
      <c r="I537" s="77">
        <v>265.89999999999998</v>
      </c>
      <c r="J537" s="63">
        <v>10</v>
      </c>
      <c r="K537" s="195" t="e">
        <f ca="1">INDEX(INDIRECT(#REF!&amp;"!$1:$1048576"),MATCH(#REF!,INDIRECT(#REF!&amp;"!$A:$A"),0),MATCH(#REF!,INDIRECT(#REF!&amp;"!$1:$1"),0))</f>
        <v>#REF!</v>
      </c>
    </row>
    <row r="538" spans="1:11" ht="20.25">
      <c r="A538" s="46"/>
      <c r="B538" s="47"/>
      <c r="C538" s="48"/>
      <c r="D538" s="46"/>
      <c r="E538" s="57"/>
      <c r="F538" s="60"/>
      <c r="G538" s="56"/>
      <c r="H538" s="52"/>
      <c r="I538" s="77"/>
      <c r="J538" s="63"/>
      <c r="K538" s="195"/>
    </row>
    <row r="539" spans="1:11" ht="20.25">
      <c r="A539" s="46">
        <v>367</v>
      </c>
      <c r="B539" s="47"/>
      <c r="C539" s="48" t="s">
        <v>711</v>
      </c>
      <c r="D539" s="46" t="s">
        <v>319</v>
      </c>
      <c r="E539" s="57">
        <v>26</v>
      </c>
      <c r="F539" s="124">
        <v>10207.6</v>
      </c>
      <c r="G539" s="56">
        <v>33</v>
      </c>
      <c r="H539" s="52">
        <v>27</v>
      </c>
      <c r="I539" s="126">
        <v>10368.290000000001</v>
      </c>
      <c r="J539" s="63">
        <v>33</v>
      </c>
      <c r="K539" s="129" t="e">
        <f ca="1">INDEX(INDIRECT(#REF!&amp;"!$1:$1048576"),MATCH(#REF!,INDIRECT(#REF!&amp;"!$A:$A"),0),MATCH(#REF!,INDIRECT(#REF!&amp;"!$1:$1"),0))</f>
        <v>#REF!</v>
      </c>
    </row>
    <row r="540" spans="1:11" ht="20.25">
      <c r="A540" s="46">
        <v>368</v>
      </c>
      <c r="B540" s="47"/>
      <c r="C540" s="48" t="s">
        <v>712</v>
      </c>
      <c r="D540" s="46" t="s">
        <v>204</v>
      </c>
      <c r="E540" s="57">
        <v>26</v>
      </c>
      <c r="F540" s="124">
        <v>306168</v>
      </c>
      <c r="G540" s="56">
        <v>11</v>
      </c>
      <c r="H540" s="52">
        <v>27</v>
      </c>
      <c r="I540" s="126">
        <v>320183</v>
      </c>
      <c r="J540" s="63">
        <v>10</v>
      </c>
      <c r="K540" s="129" t="e">
        <f ca="1">INDEX(INDIRECT(#REF!&amp;"!$1:$1048576"),MATCH(#REF!,INDIRECT(#REF!&amp;"!$A:$A"),0),MATCH(#REF!,INDIRECT(#REF!&amp;"!$1:$1"),0))</f>
        <v>#REF!</v>
      </c>
    </row>
    <row r="541" spans="1:11" ht="20.25">
      <c r="A541" s="46">
        <v>369</v>
      </c>
      <c r="B541" s="47"/>
      <c r="C541" s="48" t="s">
        <v>713</v>
      </c>
      <c r="D541" s="46" t="s">
        <v>169</v>
      </c>
      <c r="E541" s="57">
        <v>26</v>
      </c>
      <c r="F541" s="60">
        <v>343.5</v>
      </c>
      <c r="G541" s="56">
        <v>21</v>
      </c>
      <c r="H541" s="52">
        <v>27</v>
      </c>
      <c r="I541" s="77">
        <v>350.2</v>
      </c>
      <c r="J541" s="63">
        <v>20</v>
      </c>
      <c r="K541" s="210" t="e">
        <f ca="1">INDEX(INDIRECT(#REF!&amp;"!$1:$1048576"),MATCH(#REF!,INDIRECT(#REF!&amp;"!$A:$A"),0),MATCH(#REF!,INDIRECT(#REF!&amp;"!$1:$1"),0))</f>
        <v>#REF!</v>
      </c>
    </row>
    <row r="542" spans="1:11" ht="20.25">
      <c r="A542" s="46">
        <v>370</v>
      </c>
      <c r="B542" s="47"/>
      <c r="C542" s="48" t="s">
        <v>714</v>
      </c>
      <c r="D542" s="46" t="s">
        <v>319</v>
      </c>
      <c r="E542" s="57">
        <v>26</v>
      </c>
      <c r="F542" s="124">
        <v>6926.28</v>
      </c>
      <c r="G542" s="56">
        <v>27</v>
      </c>
      <c r="H542" s="52">
        <v>27</v>
      </c>
      <c r="I542" s="126">
        <v>7080.4</v>
      </c>
      <c r="J542" s="63">
        <v>29</v>
      </c>
      <c r="K542" s="129" t="e">
        <f ca="1">INDEX(INDIRECT(#REF!&amp;"!$1:$1048576"),MATCH(#REF!,INDIRECT(#REF!&amp;"!$A:$A"),0),MATCH(#REF!,INDIRECT(#REF!&amp;"!$1:$1"),0))</f>
        <v>#REF!</v>
      </c>
    </row>
    <row r="543" spans="1:11" ht="20.25" hidden="1">
      <c r="A543" s="175"/>
      <c r="B543" s="47"/>
      <c r="C543" s="167"/>
      <c r="D543" s="49"/>
      <c r="E543" s="57"/>
      <c r="F543" s="60"/>
      <c r="G543" s="56"/>
      <c r="H543" s="52"/>
      <c r="I543" s="126"/>
      <c r="J543" s="63"/>
      <c r="K543" s="71"/>
    </row>
    <row r="544" spans="1:11" ht="20.25">
      <c r="A544" s="46">
        <v>371</v>
      </c>
      <c r="B544" s="47"/>
      <c r="C544" s="48" t="s">
        <v>715</v>
      </c>
      <c r="D544" s="46" t="s">
        <v>319</v>
      </c>
      <c r="E544" s="57">
        <v>26</v>
      </c>
      <c r="F544" s="124">
        <v>7725.07</v>
      </c>
      <c r="G544" s="56">
        <v>31</v>
      </c>
      <c r="H544" s="52">
        <v>27</v>
      </c>
      <c r="I544" s="126">
        <v>7884.94</v>
      </c>
      <c r="J544" s="63">
        <v>33</v>
      </c>
      <c r="K544" s="129" t="e">
        <f ca="1">INDEX(INDIRECT(#REF!&amp;"!$1:$1048576"),MATCH(#REF!,INDIRECT(#REF!&amp;"!$A:$A"),0),MATCH(#REF!,INDIRECT(#REF!&amp;"!$1:$1"),0))</f>
        <v>#REF!</v>
      </c>
    </row>
    <row r="545" spans="1:11" ht="20.25">
      <c r="A545" s="46"/>
      <c r="B545" s="47"/>
      <c r="C545" s="48"/>
      <c r="D545" s="46"/>
      <c r="E545" s="57"/>
      <c r="F545" s="124"/>
      <c r="G545" s="56"/>
      <c r="H545" s="52"/>
      <c r="I545" s="126"/>
      <c r="J545" s="63"/>
      <c r="K545" s="129"/>
    </row>
    <row r="546" spans="1:11" ht="20.25">
      <c r="A546" s="46">
        <v>372</v>
      </c>
      <c r="B546" s="47"/>
      <c r="C546" s="48" t="s">
        <v>716</v>
      </c>
      <c r="D546" s="46" t="s">
        <v>204</v>
      </c>
      <c r="E546" s="57">
        <v>26</v>
      </c>
      <c r="F546" s="124">
        <v>155422</v>
      </c>
      <c r="G546" s="56">
        <v>14</v>
      </c>
      <c r="H546" s="52">
        <v>27</v>
      </c>
      <c r="I546" s="126">
        <v>166226</v>
      </c>
      <c r="J546" s="63">
        <v>10</v>
      </c>
      <c r="K546" s="129" t="e">
        <f ca="1">INDEX(INDIRECT(#REF!&amp;"!$1:$1048576"),MATCH(#REF!,INDIRECT(#REF!&amp;"!$A:$A"),0),MATCH(#REF!,INDIRECT(#REF!&amp;"!$1:$1"),0))</f>
        <v>#REF!</v>
      </c>
    </row>
    <row r="547" spans="1:11" ht="20.25">
      <c r="A547" s="46">
        <v>373</v>
      </c>
      <c r="B547" s="47"/>
      <c r="C547" s="48" t="s">
        <v>717</v>
      </c>
      <c r="D547" s="46" t="s">
        <v>204</v>
      </c>
      <c r="E547" s="57">
        <v>26</v>
      </c>
      <c r="F547" s="124">
        <v>166632</v>
      </c>
      <c r="G547" s="56">
        <v>12</v>
      </c>
      <c r="H547" s="52">
        <v>27</v>
      </c>
      <c r="I547" s="126">
        <v>172723</v>
      </c>
      <c r="J547" s="63">
        <v>11</v>
      </c>
      <c r="K547" s="129" t="e">
        <f ca="1">INDEX(INDIRECT(#REF!&amp;"!$1:$1048576"),MATCH(#REF!,INDIRECT(#REF!&amp;"!$A:$A"),0),MATCH(#REF!,INDIRECT(#REF!&amp;"!$1:$1"),0))</f>
        <v>#REF!</v>
      </c>
    </row>
    <row r="548" spans="1:11" ht="20.25">
      <c r="A548" s="46">
        <v>374</v>
      </c>
      <c r="B548" s="47"/>
      <c r="C548" s="48" t="s">
        <v>718</v>
      </c>
      <c r="D548" s="46" t="s">
        <v>163</v>
      </c>
      <c r="E548" s="57">
        <v>26</v>
      </c>
      <c r="F548" s="60">
        <v>1.9</v>
      </c>
      <c r="G548" s="56">
        <v>7</v>
      </c>
      <c r="H548" s="52">
        <v>27</v>
      </c>
      <c r="I548" s="77">
        <v>1.8</v>
      </c>
      <c r="J548" s="63">
        <v>2</v>
      </c>
      <c r="K548" s="210" t="e">
        <f ca="1">INDEX(INDIRECT(#REF!&amp;"!$1:$1048576"),MATCH(#REF!,INDIRECT(#REF!&amp;"!$A:$A"),0),MATCH(#REF!,INDIRECT(#REF!&amp;"!$1:$1"),0))</f>
        <v>#REF!</v>
      </c>
    </row>
    <row r="549" spans="1:11" ht="20.25">
      <c r="A549" s="46">
        <v>375</v>
      </c>
      <c r="B549" s="47"/>
      <c r="C549" s="48" t="s">
        <v>719</v>
      </c>
      <c r="D549" s="46" t="s">
        <v>163</v>
      </c>
      <c r="E549" s="57">
        <v>26</v>
      </c>
      <c r="F549" s="60">
        <v>17.3</v>
      </c>
      <c r="G549" s="56">
        <v>1</v>
      </c>
      <c r="H549" s="52">
        <v>27</v>
      </c>
      <c r="I549" s="77">
        <v>16.8</v>
      </c>
      <c r="J549" s="63">
        <v>1</v>
      </c>
      <c r="K549" s="210" t="e">
        <f ca="1">INDEX(INDIRECT(#REF!&amp;"!$1:$1048576"),MATCH(#REF!,INDIRECT(#REF!&amp;"!$A:$A"),0),MATCH(#REF!,INDIRECT(#REF!&amp;"!$1:$1"),0))</f>
        <v>#REF!</v>
      </c>
    </row>
    <row r="550" spans="1:11" ht="20.25">
      <c r="A550" s="119"/>
      <c r="B550" s="47"/>
      <c r="C550" s="63"/>
      <c r="D550" s="206"/>
      <c r="E550" s="56"/>
      <c r="F550" s="60"/>
      <c r="G550" s="56"/>
      <c r="H550" s="52"/>
      <c r="I550" s="77"/>
      <c r="J550" s="63"/>
      <c r="K550" s="210"/>
    </row>
    <row r="551" spans="1:11" ht="20.25">
      <c r="A551" s="119"/>
      <c r="B551" s="47"/>
      <c r="C551" s="206"/>
      <c r="D551" s="49"/>
      <c r="E551" s="56"/>
      <c r="F551" s="56"/>
      <c r="G551" s="56"/>
      <c r="H551" s="57"/>
      <c r="I551" s="56"/>
      <c r="J551" s="58"/>
      <c r="K551" s="71"/>
    </row>
    <row r="552" spans="1:11" ht="20.25">
      <c r="A552" s="207"/>
      <c r="B552" s="97"/>
      <c r="C552" s="98"/>
      <c r="D552" s="96"/>
      <c r="E552" s="138"/>
      <c r="F552" s="217"/>
      <c r="G552" s="101"/>
      <c r="H552" s="138"/>
      <c r="I552" s="218"/>
      <c r="J552" s="219"/>
      <c r="K552" s="220"/>
    </row>
    <row r="553" spans="1:11" ht="20.25">
      <c r="A553" s="105"/>
      <c r="B553" s="221"/>
      <c r="C553" s="107" t="s">
        <v>720</v>
      </c>
      <c r="D553" s="107"/>
      <c r="E553" s="107"/>
      <c r="F553" s="107"/>
      <c r="G553" s="107"/>
      <c r="H553" s="107"/>
      <c r="I553" s="107"/>
      <c r="J553" s="107"/>
      <c r="K553" s="107"/>
    </row>
    <row r="554" spans="1:11" ht="20.25">
      <c r="A554" s="187"/>
      <c r="B554" s="188"/>
      <c r="C554" s="161"/>
      <c r="D554" s="110"/>
      <c r="E554" s="24"/>
      <c r="F554" s="25" t="s">
        <v>291</v>
      </c>
      <c r="G554" s="26"/>
      <c r="H554" s="26"/>
      <c r="I554" s="26"/>
      <c r="J554" s="111"/>
      <c r="K554" s="112" t="s">
        <v>292</v>
      </c>
    </row>
    <row r="555" spans="1:11" ht="20.25">
      <c r="A555" s="189" t="s">
        <v>293</v>
      </c>
      <c r="B555" s="190"/>
      <c r="C555" s="113" t="s">
        <v>294</v>
      </c>
      <c r="D555" s="113" t="s">
        <v>295</v>
      </c>
      <c r="E555" s="36"/>
      <c r="F555" s="34" t="s">
        <v>296</v>
      </c>
      <c r="G555" s="35"/>
      <c r="H555" s="36" t="s">
        <v>297</v>
      </c>
      <c r="I555" s="33"/>
      <c r="J555" s="35"/>
      <c r="K555" s="114" t="s">
        <v>298</v>
      </c>
    </row>
    <row r="556" spans="1:11" ht="20.25">
      <c r="A556" s="191"/>
      <c r="B556" s="192"/>
      <c r="C556" s="117"/>
      <c r="D556" s="44"/>
      <c r="E556" s="43" t="s">
        <v>299</v>
      </c>
      <c r="F556" s="43" t="s">
        <v>300</v>
      </c>
      <c r="G556" s="44" t="s">
        <v>301</v>
      </c>
      <c r="H556" s="43" t="s">
        <v>302</v>
      </c>
      <c r="I556" s="43" t="s">
        <v>300</v>
      </c>
      <c r="J556" s="44" t="s">
        <v>301</v>
      </c>
      <c r="K556" s="118" t="s">
        <v>303</v>
      </c>
    </row>
    <row r="557" spans="1:11" ht="20.25">
      <c r="A557" s="119"/>
      <c r="B557" s="47"/>
      <c r="C557" s="48"/>
      <c r="D557" s="49"/>
      <c r="E557" s="48"/>
      <c r="F557" s="48"/>
      <c r="G557" s="48"/>
      <c r="H557" s="120"/>
      <c r="I557" s="48"/>
      <c r="J557" s="121"/>
      <c r="K557" s="206"/>
    </row>
    <row r="558" spans="1:11" ht="20.25">
      <c r="A558" s="46">
        <v>376</v>
      </c>
      <c r="B558" s="47"/>
      <c r="C558" s="48" t="s">
        <v>721</v>
      </c>
      <c r="D558" s="46" t="s">
        <v>319</v>
      </c>
      <c r="E558" s="57">
        <v>27</v>
      </c>
      <c r="F558" s="60">
        <v>1.43</v>
      </c>
      <c r="G558" s="56">
        <v>31</v>
      </c>
      <c r="H558" s="52">
        <v>28</v>
      </c>
      <c r="I558" s="82">
        <v>1.67</v>
      </c>
      <c r="J558" s="63">
        <v>24</v>
      </c>
      <c r="K558" s="198" t="e">
        <f ca="1">INDEX(INDIRECT(#REF!&amp;"!$1:$1048576"),MATCH(#REF!,INDIRECT(#REF!&amp;"!$A:$A"),0),MATCH(#REF!,INDIRECT(#REF!&amp;"!$1:$1"),0))</f>
        <v>#REF!</v>
      </c>
    </row>
    <row r="559" spans="1:11" ht="20.25">
      <c r="A559" s="46">
        <v>377</v>
      </c>
      <c r="B559" s="47"/>
      <c r="C559" s="48" t="s">
        <v>722</v>
      </c>
      <c r="D559" s="46" t="s">
        <v>319</v>
      </c>
      <c r="E559" s="57">
        <v>27</v>
      </c>
      <c r="F559" s="60">
        <v>0.03</v>
      </c>
      <c r="G559" s="56">
        <v>38</v>
      </c>
      <c r="H559" s="52">
        <v>28</v>
      </c>
      <c r="I559" s="82">
        <v>0.05</v>
      </c>
      <c r="J559" s="63">
        <v>28</v>
      </c>
      <c r="K559" s="198" t="e">
        <f ca="1">INDEX(INDIRECT(#REF!&amp;"!$1:$1048576"),MATCH(#REF!,INDIRECT(#REF!&amp;"!$A:$A"),0),MATCH(#REF!,INDIRECT(#REF!&amp;"!$1:$1"),0))</f>
        <v>#REF!</v>
      </c>
    </row>
    <row r="560" spans="1:11" ht="20.25">
      <c r="A560" s="175"/>
      <c r="B560" s="47"/>
      <c r="C560" s="167"/>
      <c r="D560" s="49"/>
      <c r="E560" s="52"/>
      <c r="F560" s="171"/>
      <c r="G560" s="172"/>
      <c r="H560" s="52"/>
      <c r="I560" s="126"/>
      <c r="J560" s="63"/>
      <c r="K560" s="71"/>
    </row>
    <row r="561" spans="1:11" ht="20.25">
      <c r="A561" s="119"/>
      <c r="B561" s="47"/>
      <c r="C561" s="167"/>
      <c r="D561" s="49"/>
      <c r="E561" s="52"/>
      <c r="F561" s="176"/>
      <c r="G561" s="71"/>
      <c r="H561" s="52"/>
      <c r="I561" s="176"/>
      <c r="J561" s="53"/>
      <c r="K561" s="129"/>
    </row>
    <row r="562" spans="1:11" ht="20.25">
      <c r="A562" s="175"/>
      <c r="B562" s="47"/>
      <c r="C562" s="177" t="s">
        <v>723</v>
      </c>
      <c r="D562" s="49"/>
      <c r="E562" s="52"/>
      <c r="F562" s="171"/>
      <c r="G562" s="172"/>
      <c r="H562" s="52"/>
      <c r="I562" s="171"/>
      <c r="J562" s="58"/>
      <c r="K562" s="71"/>
    </row>
    <row r="563" spans="1:11" ht="20.25">
      <c r="A563" s="175"/>
      <c r="B563" s="47"/>
      <c r="C563" s="167"/>
      <c r="D563" s="49"/>
      <c r="E563" s="52"/>
      <c r="F563" s="171"/>
      <c r="G563" s="172"/>
      <c r="H563" s="52"/>
      <c r="I563" s="171"/>
      <c r="J563" s="58"/>
      <c r="K563" s="71"/>
    </row>
    <row r="564" spans="1:11" ht="20.25">
      <c r="A564" s="46">
        <v>378</v>
      </c>
      <c r="B564" s="47"/>
      <c r="C564" s="48" t="s">
        <v>724</v>
      </c>
      <c r="D564" s="46" t="s">
        <v>725</v>
      </c>
      <c r="E564" s="57">
        <v>27</v>
      </c>
      <c r="F564" s="60">
        <v>4.7</v>
      </c>
      <c r="G564" s="56">
        <v>22</v>
      </c>
      <c r="H564" s="52">
        <v>28</v>
      </c>
      <c r="I564" s="77">
        <v>4.7</v>
      </c>
      <c r="J564" s="63">
        <v>21</v>
      </c>
      <c r="K564" s="210" t="e">
        <f ca="1">INDEX(INDIRECT(#REF!&amp;"!$1:$1048576"),MATCH(#REF!,INDIRECT(#REF!&amp;"!$A:$A"),0),MATCH(#REF!,INDIRECT(#REF!&amp;"!$1:$1"),0))</f>
        <v>#REF!</v>
      </c>
    </row>
    <row r="565" spans="1:11" ht="20.25">
      <c r="A565" s="46">
        <v>379</v>
      </c>
      <c r="B565" s="47"/>
      <c r="C565" s="48" t="s">
        <v>726</v>
      </c>
      <c r="D565" s="46" t="s">
        <v>727</v>
      </c>
      <c r="E565" s="57">
        <v>27</v>
      </c>
      <c r="F565" s="60">
        <v>27.4</v>
      </c>
      <c r="G565" s="56">
        <v>12</v>
      </c>
      <c r="H565" s="52">
        <v>28</v>
      </c>
      <c r="I565" s="77">
        <v>27.3</v>
      </c>
      <c r="J565" s="63">
        <v>13</v>
      </c>
      <c r="K565" s="210" t="e">
        <f ca="1">INDEX(INDIRECT(#REF!&amp;"!$1:$1048576"),MATCH(#REF!,INDIRECT(#REF!&amp;"!$A:$A"),0),MATCH(#REF!,INDIRECT(#REF!&amp;"!$1:$1"),0))</f>
        <v>#REF!</v>
      </c>
    </row>
    <row r="566" spans="1:11" ht="20.25">
      <c r="A566" s="46">
        <v>380</v>
      </c>
      <c r="B566" s="47"/>
      <c r="C566" s="48" t="s">
        <v>728</v>
      </c>
      <c r="D566" s="46" t="s">
        <v>236</v>
      </c>
      <c r="E566" s="57">
        <v>27</v>
      </c>
      <c r="F566" s="60">
        <v>135.9</v>
      </c>
      <c r="G566" s="56">
        <v>12</v>
      </c>
      <c r="H566" s="52">
        <v>28</v>
      </c>
      <c r="I566" s="77">
        <v>141.19999999999999</v>
      </c>
      <c r="J566" s="63">
        <v>12</v>
      </c>
      <c r="K566" s="210" t="e">
        <f ca="1">INDEX(INDIRECT(#REF!&amp;"!$1:$1048576"),MATCH(#REF!,INDIRECT(#REF!&amp;"!$A:$A"),0),MATCH(#REF!,INDIRECT(#REF!&amp;"!$1:$1"),0))</f>
        <v>#REF!</v>
      </c>
    </row>
    <row r="567" spans="1:11" ht="20.25">
      <c r="A567" s="46">
        <v>381</v>
      </c>
      <c r="B567" s="47"/>
      <c r="C567" s="48" t="s">
        <v>729</v>
      </c>
      <c r="D567" s="46" t="s">
        <v>242</v>
      </c>
      <c r="E567" s="57">
        <v>27</v>
      </c>
      <c r="F567" s="72">
        <v>1835</v>
      </c>
      <c r="G567" s="56">
        <v>38</v>
      </c>
      <c r="H567" s="52">
        <v>28</v>
      </c>
      <c r="I567" s="77">
        <v>1877.4</v>
      </c>
      <c r="J567" s="63">
        <v>37</v>
      </c>
      <c r="K567" s="210" t="e">
        <f ca="1">INDEX(INDIRECT(#REF!&amp;"!$1:$1048576"),MATCH(#REF!,INDIRECT(#REF!&amp;"!$A:$A"),0),MATCH(#REF!,INDIRECT(#REF!&amp;"!$1:$1"),0))</f>
        <v>#REF!</v>
      </c>
    </row>
    <row r="568" spans="1:11" ht="20.25">
      <c r="A568" s="46">
        <v>382</v>
      </c>
      <c r="B568" s="47"/>
      <c r="C568" s="48" t="s">
        <v>730</v>
      </c>
      <c r="D568" s="46" t="s">
        <v>169</v>
      </c>
      <c r="E568" s="57">
        <v>27</v>
      </c>
      <c r="F568" s="72">
        <v>158</v>
      </c>
      <c r="G568" s="56">
        <v>5</v>
      </c>
      <c r="H568" s="52">
        <v>28</v>
      </c>
      <c r="I568" s="77">
        <v>160.30000000000001</v>
      </c>
      <c r="J568" s="63">
        <v>5</v>
      </c>
      <c r="K568" s="210" t="e">
        <f ca="1">INDEX(INDIRECT(#REF!&amp;"!$1:$1048576"),MATCH(#REF!,INDIRECT(#REF!&amp;"!$A:$A"),0),MATCH(#REF!,INDIRECT(#REF!&amp;"!$1:$1"),0))</f>
        <v>#REF!</v>
      </c>
    </row>
    <row r="569" spans="1:11" ht="20.25">
      <c r="A569" s="175"/>
      <c r="B569" s="47"/>
      <c r="C569" s="167"/>
      <c r="D569" s="49"/>
      <c r="E569" s="57"/>
      <c r="F569" s="60"/>
      <c r="G569" s="56"/>
      <c r="H569" s="52"/>
      <c r="I569" s="126"/>
      <c r="J569" s="63"/>
      <c r="K569" s="71"/>
    </row>
    <row r="570" spans="1:11" ht="20.25">
      <c r="A570" s="46">
        <v>383</v>
      </c>
      <c r="B570" s="47"/>
      <c r="C570" s="48" t="s">
        <v>731</v>
      </c>
      <c r="D570" s="46" t="s">
        <v>732</v>
      </c>
      <c r="E570" s="57">
        <v>26</v>
      </c>
      <c r="F570" s="72">
        <v>2225.1</v>
      </c>
      <c r="G570" s="56">
        <v>36</v>
      </c>
      <c r="H570" s="52">
        <v>27</v>
      </c>
      <c r="I570" s="77">
        <v>2266</v>
      </c>
      <c r="J570" s="63">
        <v>36</v>
      </c>
      <c r="K570" s="210" t="e">
        <f ca="1">INDEX(INDIRECT(#REF!&amp;"!$1:$1048576"),MATCH(#REF!,INDIRECT(#REF!&amp;"!$A:$A"),0),MATCH(#REF!,INDIRECT(#REF!&amp;"!$1:$1"),0))</f>
        <v>#REF!</v>
      </c>
    </row>
    <row r="571" spans="1:11" ht="20.25">
      <c r="A571" s="46">
        <v>384</v>
      </c>
      <c r="B571" s="47"/>
      <c r="C571" s="48" t="s">
        <v>733</v>
      </c>
      <c r="D571" s="46" t="s">
        <v>732</v>
      </c>
      <c r="E571" s="57">
        <v>26</v>
      </c>
      <c r="F571" s="72">
        <v>72</v>
      </c>
      <c r="G571" s="56">
        <v>18</v>
      </c>
      <c r="H571" s="52">
        <v>27</v>
      </c>
      <c r="I571" s="77">
        <v>66.599999999999994</v>
      </c>
      <c r="J571" s="63">
        <v>14</v>
      </c>
      <c r="K571" s="210" t="e">
        <f ca="1">INDEX(INDIRECT(#REF!&amp;"!$1:$1048576"),MATCH(#REF!,INDIRECT(#REF!&amp;"!$A:$A"),0),MATCH(#REF!,INDIRECT(#REF!&amp;"!$1:$1"),0))</f>
        <v>#REF!</v>
      </c>
    </row>
    <row r="572" spans="1:11" ht="20.25">
      <c r="A572" s="46">
        <v>385</v>
      </c>
      <c r="B572" s="47"/>
      <c r="C572" s="48" t="s">
        <v>734</v>
      </c>
      <c r="D572" s="46" t="s">
        <v>239</v>
      </c>
      <c r="E572" s="57">
        <v>26</v>
      </c>
      <c r="F572" s="60">
        <v>43.2</v>
      </c>
      <c r="G572" s="56">
        <v>10</v>
      </c>
      <c r="H572" s="52">
        <v>27</v>
      </c>
      <c r="I572" s="77">
        <v>40.799999999999997</v>
      </c>
      <c r="J572" s="63">
        <v>6</v>
      </c>
      <c r="K572" s="210" t="e">
        <f ca="1">INDEX(INDIRECT(#REF!&amp;"!$1:$1048576"),MATCH(#REF!,INDIRECT(#REF!&amp;"!$A:$A"),0),MATCH(#REF!,INDIRECT(#REF!&amp;"!$1:$1"),0))</f>
        <v>#REF!</v>
      </c>
    </row>
    <row r="573" spans="1:11" ht="20.25">
      <c r="A573" s="46">
        <v>386</v>
      </c>
      <c r="B573" s="47"/>
      <c r="C573" s="48" t="s">
        <v>735</v>
      </c>
      <c r="D573" s="46" t="s">
        <v>239</v>
      </c>
      <c r="E573" s="57">
        <v>26</v>
      </c>
      <c r="F573" s="60">
        <v>22.9</v>
      </c>
      <c r="G573" s="56">
        <v>2</v>
      </c>
      <c r="H573" s="52">
        <v>27</v>
      </c>
      <c r="I573" s="77">
        <v>21.6</v>
      </c>
      <c r="J573" s="63">
        <v>4</v>
      </c>
      <c r="K573" s="210" t="e">
        <f ca="1">INDEX(INDIRECT(#REF!&amp;"!$1:$1048576"),MATCH(#REF!,INDIRECT(#REF!&amp;"!$A:$A"),0),MATCH(#REF!,INDIRECT(#REF!&amp;"!$1:$1"),0))</f>
        <v>#REF!</v>
      </c>
    </row>
    <row r="574" spans="1:11" ht="20.25">
      <c r="A574" s="46">
        <v>387</v>
      </c>
      <c r="B574" s="47"/>
      <c r="C574" s="48" t="s">
        <v>736</v>
      </c>
      <c r="D574" s="46" t="s">
        <v>169</v>
      </c>
      <c r="E574" s="57">
        <v>26</v>
      </c>
      <c r="F574" s="72">
        <v>8.4</v>
      </c>
      <c r="G574" s="56">
        <v>7</v>
      </c>
      <c r="H574" s="52">
        <v>27</v>
      </c>
      <c r="I574" s="77">
        <v>6.18</v>
      </c>
      <c r="J574" s="63">
        <v>19</v>
      </c>
      <c r="K574" s="210" t="e">
        <f ca="1">INDEX(INDIRECT(#REF!&amp;"!$1:$1048576"),MATCH(#REF!,INDIRECT(#REF!&amp;"!$A:$A"),0),MATCH(#REF!,INDIRECT(#REF!&amp;"!$1:$1"),0))</f>
        <v>#REF!</v>
      </c>
    </row>
    <row r="575" spans="1:11" ht="20.25">
      <c r="A575" s="175"/>
      <c r="B575" s="47"/>
      <c r="C575" s="167"/>
      <c r="D575" s="49"/>
      <c r="E575" s="57"/>
      <c r="F575" s="60"/>
      <c r="G575" s="56"/>
      <c r="H575" s="52"/>
      <c r="I575" s="126"/>
      <c r="J575" s="63"/>
      <c r="K575" s="71"/>
    </row>
    <row r="576" spans="1:11" ht="20.25">
      <c r="A576" s="46">
        <v>388</v>
      </c>
      <c r="B576" s="47"/>
      <c r="C576" s="48" t="s">
        <v>737</v>
      </c>
      <c r="D576" s="46" t="s">
        <v>169</v>
      </c>
      <c r="E576" s="57">
        <v>26</v>
      </c>
      <c r="F576" s="60">
        <v>36.700000000000003</v>
      </c>
      <c r="G576" s="56">
        <v>19</v>
      </c>
      <c r="H576" s="52">
        <v>27</v>
      </c>
      <c r="I576" s="77">
        <v>28.7</v>
      </c>
      <c r="J576" s="63">
        <v>43</v>
      </c>
      <c r="K576" s="210" t="e">
        <f ca="1">INDEX(INDIRECT(#REF!&amp;"!$1:$1048576"),MATCH(#REF!,INDIRECT(#REF!&amp;"!$A:$A"),0),MATCH(#REF!,INDIRECT(#REF!&amp;"!$1:$1"),0))</f>
        <v>#REF!</v>
      </c>
    </row>
    <row r="577" spans="1:11" ht="20.25">
      <c r="A577" s="46">
        <v>389</v>
      </c>
      <c r="B577" s="47"/>
      <c r="C577" s="48" t="s">
        <v>738</v>
      </c>
      <c r="D577" s="46" t="s">
        <v>204</v>
      </c>
      <c r="E577" s="57">
        <v>26</v>
      </c>
      <c r="F577" s="60">
        <v>557</v>
      </c>
      <c r="G577" s="56">
        <v>35</v>
      </c>
      <c r="H577" s="52">
        <v>27</v>
      </c>
      <c r="I577" s="126">
        <v>769</v>
      </c>
      <c r="J577" s="63">
        <v>11</v>
      </c>
      <c r="K577" s="222" t="e">
        <f ca="1">INDEX(INDIRECT(#REF!&amp;"!$1:$1048576"),MATCH(#REF!,INDIRECT(#REF!&amp;"!$A:$A"),0),MATCH(#REF!,INDIRECT(#REF!&amp;"!$1:$1"),0))</f>
        <v>#REF!</v>
      </c>
    </row>
    <row r="578" spans="1:11" ht="20.25">
      <c r="A578" s="46">
        <v>390</v>
      </c>
      <c r="B578" s="47"/>
      <c r="C578" s="48" t="s">
        <v>739</v>
      </c>
      <c r="D578" s="46" t="s">
        <v>185</v>
      </c>
      <c r="E578" s="57">
        <v>26</v>
      </c>
      <c r="F578" s="60">
        <v>243.3</v>
      </c>
      <c r="G578" s="56">
        <v>43</v>
      </c>
      <c r="H578" s="52">
        <v>27</v>
      </c>
      <c r="I578" s="77">
        <v>356.9</v>
      </c>
      <c r="J578" s="63">
        <v>21</v>
      </c>
      <c r="K578" s="222" t="e">
        <f ca="1">INDEX(INDIRECT(#REF!&amp;"!$1:$1048576"),MATCH(#REF!,INDIRECT(#REF!&amp;"!$A:$A"),0),MATCH(#REF!,INDIRECT(#REF!&amp;"!$1:$1"),0))</f>
        <v>#REF!</v>
      </c>
    </row>
    <row r="579" spans="1:11" ht="20.25">
      <c r="A579" s="46">
        <v>391</v>
      </c>
      <c r="B579" s="47"/>
      <c r="C579" s="48" t="s">
        <v>740</v>
      </c>
      <c r="D579" s="46" t="s">
        <v>242</v>
      </c>
      <c r="E579" s="57">
        <v>26</v>
      </c>
      <c r="F579" s="133">
        <v>3.58</v>
      </c>
      <c r="G579" s="56">
        <v>47</v>
      </c>
      <c r="H579" s="52">
        <v>27</v>
      </c>
      <c r="I579" s="82">
        <v>3.5</v>
      </c>
      <c r="J579" s="63">
        <v>47</v>
      </c>
      <c r="K579" s="223" t="e">
        <f ca="1">INDEX(INDIRECT(#REF!&amp;"!$1:$1048576"),MATCH(#REF!,INDIRECT(#REF!&amp;"!$A:$A"),0),MATCH(#REF!,INDIRECT(#REF!&amp;"!$1:$1"),0))</f>
        <v>#REF!</v>
      </c>
    </row>
    <row r="580" spans="1:11" ht="20.25" hidden="1">
      <c r="A580" s="46">
        <v>392</v>
      </c>
      <c r="B580" s="47"/>
      <c r="C580" s="48" t="s">
        <v>741</v>
      </c>
      <c r="D580" s="46" t="s">
        <v>742</v>
      </c>
      <c r="E580" s="57">
        <v>25</v>
      </c>
      <c r="F580" s="60">
        <v>561.29999999999995</v>
      </c>
      <c r="G580" s="56">
        <v>38</v>
      </c>
      <c r="H580" s="52">
        <v>26</v>
      </c>
      <c r="I580" s="77">
        <v>564.29999999999995</v>
      </c>
      <c r="J580" s="63">
        <v>38</v>
      </c>
      <c r="K580" s="210" t="e">
        <f ca="1">INDEX(INDIRECT(#REF!&amp;"!$1:$1048576"),MATCH(#REF!,INDIRECT(#REF!&amp;"!$A:$A"),0),MATCH(#REF!,INDIRECT(#REF!&amp;"!$1:$1"),0))</f>
        <v>#REF!</v>
      </c>
    </row>
    <row r="581" spans="1:11" ht="20.25" hidden="1">
      <c r="A581" s="175"/>
      <c r="B581" s="47"/>
      <c r="C581" s="167"/>
      <c r="D581" s="49"/>
      <c r="E581" s="57"/>
      <c r="F581" s="60"/>
      <c r="G581" s="56"/>
      <c r="H581" s="52"/>
      <c r="I581" s="126"/>
      <c r="J581" s="63"/>
      <c r="K581" s="71"/>
    </row>
    <row r="582" spans="1:11" ht="20.25" hidden="1">
      <c r="A582" s="46">
        <v>393</v>
      </c>
      <c r="B582" s="47"/>
      <c r="C582" s="48" t="s">
        <v>743</v>
      </c>
      <c r="D582" s="46" t="s">
        <v>744</v>
      </c>
      <c r="E582" s="57">
        <v>25</v>
      </c>
      <c r="F582" s="72">
        <v>107.8</v>
      </c>
      <c r="G582" s="56">
        <v>39</v>
      </c>
      <c r="H582" s="52">
        <v>26</v>
      </c>
      <c r="I582" s="77">
        <v>108.5</v>
      </c>
      <c r="J582" s="63">
        <v>39</v>
      </c>
      <c r="K582" s="210" t="e">
        <f ca="1">INDEX(INDIRECT(#REF!&amp;"!$1:$1048576"),MATCH(#REF!,INDIRECT(#REF!&amp;"!$A:$A"),0),MATCH(#REF!,INDIRECT(#REF!&amp;"!$1:$1"),0))</f>
        <v>#REF!</v>
      </c>
    </row>
    <row r="583" spans="1:11" ht="20.25">
      <c r="A583" s="46">
        <v>392</v>
      </c>
      <c r="B583" s="47"/>
      <c r="C583" s="48" t="s">
        <v>745</v>
      </c>
      <c r="D583" s="46" t="s">
        <v>239</v>
      </c>
      <c r="E583" s="57">
        <v>26</v>
      </c>
      <c r="F583" s="60">
        <v>192.9</v>
      </c>
      <c r="G583" s="56">
        <v>41</v>
      </c>
      <c r="H583" s="52">
        <v>27</v>
      </c>
      <c r="I583" s="77">
        <v>170.9</v>
      </c>
      <c r="J583" s="63">
        <v>41</v>
      </c>
      <c r="K583" s="210" t="e">
        <f ca="1">INDEX(INDIRECT(#REF!&amp;"!$1:$1048576"),MATCH(#REF!,INDIRECT(#REF!&amp;"!$A:$A"),0),MATCH(#REF!,INDIRECT(#REF!&amp;"!$1:$1"),0))</f>
        <v>#REF!</v>
      </c>
    </row>
    <row r="584" spans="1:11" ht="20.25">
      <c r="A584" s="46"/>
      <c r="B584" s="47"/>
      <c r="C584" s="48"/>
      <c r="D584" s="46"/>
      <c r="E584" s="57"/>
      <c r="F584" s="60"/>
      <c r="G584" s="56"/>
      <c r="H584" s="52"/>
      <c r="I584" s="77"/>
      <c r="J584" s="63"/>
      <c r="K584" s="210"/>
    </row>
    <row r="585" spans="1:11" ht="20.25">
      <c r="A585" s="46">
        <v>393</v>
      </c>
      <c r="B585" s="47"/>
      <c r="C585" s="48" t="s">
        <v>746</v>
      </c>
      <c r="D585" s="46" t="s">
        <v>239</v>
      </c>
      <c r="E585" s="57">
        <v>27</v>
      </c>
      <c r="F585" s="60">
        <v>328.3</v>
      </c>
      <c r="G585" s="56">
        <v>35</v>
      </c>
      <c r="H585" s="52">
        <v>28</v>
      </c>
      <c r="I585" s="77">
        <v>304.2</v>
      </c>
      <c r="J585" s="63">
        <v>35</v>
      </c>
      <c r="K585" s="210" t="e">
        <f ca="1">INDEX(INDIRECT(#REF!&amp;"!$1:$1048576"),MATCH(#REF!,INDIRECT(#REF!&amp;"!$A:$A"),0),MATCH(#REF!,INDIRECT(#REF!&amp;"!$1:$1"),0))</f>
        <v>#REF!</v>
      </c>
    </row>
    <row r="586" spans="1:11" ht="20.25">
      <c r="A586" s="46">
        <v>394</v>
      </c>
      <c r="B586" s="47"/>
      <c r="C586" s="48" t="s">
        <v>747</v>
      </c>
      <c r="D586" s="46" t="s">
        <v>169</v>
      </c>
      <c r="E586" s="57">
        <v>27</v>
      </c>
      <c r="F586" s="60">
        <v>379.3</v>
      </c>
      <c r="G586" s="56">
        <v>36</v>
      </c>
      <c r="H586" s="52">
        <v>28</v>
      </c>
      <c r="I586" s="77">
        <v>345.2</v>
      </c>
      <c r="J586" s="63">
        <v>39</v>
      </c>
      <c r="K586" s="210" t="e">
        <f ca="1">INDEX(INDIRECT(#REF!&amp;"!$1:$1048576"),MATCH(#REF!,INDIRECT(#REF!&amp;"!$A:$A"),0),MATCH(#REF!,INDIRECT(#REF!&amp;"!$1:$1"),0))</f>
        <v>#REF!</v>
      </c>
    </row>
    <row r="587" spans="1:11" ht="20.25">
      <c r="A587" s="46">
        <v>395</v>
      </c>
      <c r="B587" s="47"/>
      <c r="C587" s="48" t="s">
        <v>748</v>
      </c>
      <c r="D587" s="46" t="s">
        <v>169</v>
      </c>
      <c r="E587" s="57">
        <v>27</v>
      </c>
      <c r="F587" s="60">
        <v>4.0999999999999996</v>
      </c>
      <c r="G587" s="56">
        <v>22</v>
      </c>
      <c r="H587" s="52">
        <v>28</v>
      </c>
      <c r="I587" s="77">
        <v>5.8</v>
      </c>
      <c r="J587" s="63">
        <v>4</v>
      </c>
      <c r="K587" s="210" t="e">
        <f ca="1">INDEX(INDIRECT(#REF!&amp;"!$1:$1048576"),MATCH(#REF!,INDIRECT(#REF!&amp;"!$A:$A"),0),MATCH(#REF!,INDIRECT(#REF!&amp;"!$1:$1"),0))</f>
        <v>#REF!</v>
      </c>
    </row>
    <row r="588" spans="1:11" ht="20.25" hidden="1">
      <c r="A588" s="175"/>
      <c r="B588" s="47"/>
      <c r="C588" s="167"/>
      <c r="D588" s="49"/>
      <c r="E588" s="57"/>
      <c r="F588" s="60"/>
      <c r="G588" s="56"/>
      <c r="H588" s="52"/>
      <c r="I588" s="126"/>
      <c r="J588" s="63"/>
      <c r="K588" s="71"/>
    </row>
    <row r="589" spans="1:11" ht="20.25">
      <c r="A589" s="46">
        <v>396</v>
      </c>
      <c r="B589" s="47"/>
      <c r="C589" s="48" t="s">
        <v>749</v>
      </c>
      <c r="D589" s="46" t="s">
        <v>239</v>
      </c>
      <c r="E589" s="57">
        <v>26</v>
      </c>
      <c r="F589" s="67">
        <v>46</v>
      </c>
      <c r="G589" s="56">
        <v>27</v>
      </c>
      <c r="H589" s="52">
        <v>27</v>
      </c>
      <c r="I589" s="77">
        <v>50.8</v>
      </c>
      <c r="J589" s="63">
        <v>22</v>
      </c>
      <c r="K589" s="210" t="e">
        <f ca="1">INDEX(INDIRECT(#REF!&amp;"!$1:$1048576"),MATCH(#REF!,INDIRECT(#REF!&amp;"!$A:$A"),0),MATCH(#REF!,INDIRECT(#REF!&amp;"!$1:$1"),0))</f>
        <v>#REF!</v>
      </c>
    </row>
    <row r="590" spans="1:11" ht="20.25" hidden="1">
      <c r="A590" s="46">
        <v>397</v>
      </c>
      <c r="B590" s="47"/>
      <c r="C590" s="48" t="s">
        <v>750</v>
      </c>
      <c r="D590" s="46" t="s">
        <v>242</v>
      </c>
      <c r="E590" s="57">
        <v>26</v>
      </c>
      <c r="F590" s="60">
        <v>10.4</v>
      </c>
      <c r="G590" s="56">
        <v>30</v>
      </c>
      <c r="H590" s="52">
        <v>27</v>
      </c>
      <c r="I590" s="77">
        <v>10.3</v>
      </c>
      <c r="J590" s="63">
        <v>30</v>
      </c>
      <c r="K590" s="210" t="e">
        <f ca="1">INDEX(INDIRECT(#REF!&amp;"!$1:$1048576"),MATCH(#REF!,INDIRECT(#REF!&amp;"!$A:$A"),0),MATCH(#REF!,INDIRECT(#REF!&amp;"!$1:$1"),0))</f>
        <v>#REF!</v>
      </c>
    </row>
    <row r="591" spans="1:11" ht="20.25">
      <c r="A591" s="46">
        <v>397</v>
      </c>
      <c r="B591" s="47"/>
      <c r="C591" s="48" t="s">
        <v>751</v>
      </c>
      <c r="D591" s="46" t="s">
        <v>169</v>
      </c>
      <c r="E591" s="57">
        <v>27</v>
      </c>
      <c r="F591" s="60">
        <v>2.25</v>
      </c>
      <c r="G591" s="56">
        <v>5</v>
      </c>
      <c r="H591" s="52">
        <v>28</v>
      </c>
      <c r="I591" s="82">
        <v>2.23</v>
      </c>
      <c r="J591" s="63">
        <v>7</v>
      </c>
      <c r="K591" s="223" t="e">
        <f ca="1">INDEX(INDIRECT(#REF!&amp;"!$1:$1048576"),MATCH(#REF!,INDIRECT(#REF!&amp;"!$A:$A"),0),MATCH(#REF!,INDIRECT(#REF!&amp;"!$1:$1"),0))</f>
        <v>#REF!</v>
      </c>
    </row>
    <row r="592" spans="1:11" ht="20.25">
      <c r="A592" s="46"/>
      <c r="B592" s="47"/>
      <c r="C592" s="48"/>
      <c r="D592" s="46"/>
      <c r="E592" s="57"/>
      <c r="F592" s="60"/>
      <c r="G592" s="56"/>
      <c r="H592" s="52"/>
      <c r="I592" s="82"/>
      <c r="J592" s="63"/>
      <c r="K592" s="223"/>
    </row>
    <row r="593" spans="1:11" ht="20.25">
      <c r="A593" s="46">
        <v>398</v>
      </c>
      <c r="B593" s="47"/>
      <c r="C593" s="48" t="s">
        <v>752</v>
      </c>
      <c r="D593" s="46" t="s">
        <v>239</v>
      </c>
      <c r="E593" s="57">
        <v>26</v>
      </c>
      <c r="F593" s="60">
        <v>7.74</v>
      </c>
      <c r="G593" s="56">
        <v>22</v>
      </c>
      <c r="H593" s="52">
        <v>27</v>
      </c>
      <c r="I593" s="82">
        <v>7.78</v>
      </c>
      <c r="J593" s="63">
        <v>16</v>
      </c>
      <c r="K593" s="223" t="e">
        <f ca="1">INDEX(INDIRECT(#REF!&amp;"!$1:$1048576"),MATCH(#REF!,INDIRECT(#REF!&amp;"!$A:$A"),0),MATCH(#REF!,INDIRECT(#REF!&amp;"!$1:$1"),0))</f>
        <v>#REF!</v>
      </c>
    </row>
    <row r="594" spans="1:11" ht="20.25">
      <c r="A594" s="46">
        <v>399</v>
      </c>
      <c r="B594" s="47"/>
      <c r="C594" s="48" t="s">
        <v>753</v>
      </c>
      <c r="D594" s="46" t="s">
        <v>239</v>
      </c>
      <c r="E594" s="57">
        <v>26</v>
      </c>
      <c r="F594" s="60">
        <v>5.66</v>
      </c>
      <c r="G594" s="56">
        <v>23</v>
      </c>
      <c r="H594" s="52">
        <v>27</v>
      </c>
      <c r="I594" s="82">
        <v>5.98</v>
      </c>
      <c r="J594" s="63">
        <v>14</v>
      </c>
      <c r="K594" s="223" t="e">
        <f ca="1">INDEX(INDIRECT(#REF!&amp;"!$1:$1048576"),MATCH(#REF!,INDIRECT(#REF!&amp;"!$A:$A"),0),MATCH(#REF!,INDIRECT(#REF!&amp;"!$1:$1"),0))</f>
        <v>#REF!</v>
      </c>
    </row>
    <row r="595" spans="1:11" ht="20.25" hidden="1">
      <c r="A595" s="175"/>
      <c r="B595" s="47"/>
      <c r="C595" s="167"/>
      <c r="D595" s="49"/>
      <c r="E595" s="57"/>
      <c r="F595" s="60"/>
      <c r="G595" s="56"/>
      <c r="H595" s="52"/>
      <c r="I595" s="126"/>
      <c r="J595" s="63"/>
      <c r="K595" s="71"/>
    </row>
    <row r="596" spans="1:11" ht="20.25">
      <c r="A596" s="46">
        <v>400</v>
      </c>
      <c r="B596" s="47"/>
      <c r="C596" s="48" t="s">
        <v>754</v>
      </c>
      <c r="D596" s="46" t="s">
        <v>163</v>
      </c>
      <c r="E596" s="57">
        <v>26</v>
      </c>
      <c r="F596" s="60">
        <v>34.9</v>
      </c>
      <c r="G596" s="56">
        <v>28</v>
      </c>
      <c r="H596" s="52">
        <v>27</v>
      </c>
      <c r="I596" s="77">
        <v>34.1</v>
      </c>
      <c r="J596" s="63">
        <v>35</v>
      </c>
      <c r="K596" s="210" t="e">
        <f ca="1">INDEX(INDIRECT(#REF!&amp;"!$1:$1048576"),MATCH(#REF!,INDIRECT(#REF!&amp;"!$A:$A"),0),MATCH(#REF!,INDIRECT(#REF!&amp;"!$1:$1"),0))</f>
        <v>#REF!</v>
      </c>
    </row>
    <row r="597" spans="1:11" ht="20.25">
      <c r="A597" s="46">
        <v>401</v>
      </c>
      <c r="B597" s="47"/>
      <c r="C597" s="48" t="s">
        <v>755</v>
      </c>
      <c r="D597" s="46" t="s">
        <v>163</v>
      </c>
      <c r="E597" s="57">
        <v>26</v>
      </c>
      <c r="F597" s="60">
        <v>33.299999999999997</v>
      </c>
      <c r="G597" s="56">
        <v>27</v>
      </c>
      <c r="H597" s="52">
        <v>27</v>
      </c>
      <c r="I597" s="77">
        <v>32</v>
      </c>
      <c r="J597" s="63">
        <v>33</v>
      </c>
      <c r="K597" s="210" t="e">
        <f ca="1">INDEX(INDIRECT(#REF!&amp;"!$1:$1048576"),MATCH(#REF!,INDIRECT(#REF!&amp;"!$A:$A"),0),MATCH(#REF!,INDIRECT(#REF!&amp;"!$1:$1"),0))</f>
        <v>#REF!</v>
      </c>
    </row>
    <row r="598" spans="1:11" ht="20.25">
      <c r="A598" s="46">
        <v>402</v>
      </c>
      <c r="B598" s="47"/>
      <c r="C598" s="48" t="s">
        <v>756</v>
      </c>
      <c r="D598" s="46" t="s">
        <v>204</v>
      </c>
      <c r="E598" s="57">
        <v>26</v>
      </c>
      <c r="F598" s="124">
        <v>52977</v>
      </c>
      <c r="G598" s="56">
        <v>1</v>
      </c>
      <c r="H598" s="52">
        <v>27</v>
      </c>
      <c r="I598" s="126">
        <v>7310</v>
      </c>
      <c r="J598" s="63">
        <v>9</v>
      </c>
      <c r="K598" s="222" t="e">
        <f ca="1">INDEX(INDIRECT(#REF!&amp;"!$1:$1048576"),MATCH(#REF!,INDIRECT(#REF!&amp;"!$A:$A"),0),MATCH(#REF!,INDIRECT(#REF!&amp;"!$1:$1"),0))</f>
        <v>#REF!</v>
      </c>
    </row>
    <row r="599" spans="1:11" ht="20.25">
      <c r="A599" s="46"/>
      <c r="B599" s="47"/>
      <c r="C599" s="48"/>
      <c r="D599" s="46"/>
      <c r="E599" s="57"/>
      <c r="F599" s="124"/>
      <c r="G599" s="56"/>
      <c r="H599" s="52"/>
      <c r="I599" s="126"/>
      <c r="J599" s="63"/>
      <c r="K599" s="222"/>
    </row>
    <row r="600" spans="1:11" ht="20.25">
      <c r="A600" s="46">
        <v>403</v>
      </c>
      <c r="B600" s="47"/>
      <c r="C600" s="48" t="s">
        <v>757</v>
      </c>
      <c r="D600" s="46" t="s">
        <v>169</v>
      </c>
      <c r="E600" s="57">
        <v>27</v>
      </c>
      <c r="F600" s="60">
        <v>52.9</v>
      </c>
      <c r="G600" s="56">
        <v>1</v>
      </c>
      <c r="H600" s="52">
        <v>28</v>
      </c>
      <c r="I600" s="77">
        <v>51</v>
      </c>
      <c r="J600" s="63">
        <v>2</v>
      </c>
      <c r="K600" s="210" t="e">
        <f ca="1">INDEX(INDIRECT(#REF!&amp;"!$1:$1048576"),MATCH(#REF!,INDIRECT(#REF!&amp;"!$A:$A"),0),MATCH(#REF!,INDIRECT(#REF!&amp;"!$1:$1"),0))</f>
        <v>#REF!</v>
      </c>
    </row>
    <row r="601" spans="1:11" ht="20.25">
      <c r="A601" s="46">
        <v>404</v>
      </c>
      <c r="B601" s="47"/>
      <c r="C601" s="48" t="s">
        <v>758</v>
      </c>
      <c r="D601" s="46" t="s">
        <v>239</v>
      </c>
      <c r="E601" s="57">
        <v>26</v>
      </c>
      <c r="F601" s="60">
        <v>29.1</v>
      </c>
      <c r="G601" s="56">
        <v>39</v>
      </c>
      <c r="H601" s="52">
        <v>27</v>
      </c>
      <c r="I601" s="77">
        <v>24.6</v>
      </c>
      <c r="J601" s="63">
        <v>41</v>
      </c>
      <c r="K601" s="210" t="e">
        <f ca="1">INDEX(INDIRECT(#REF!&amp;"!$1:$1048576"),MATCH(#REF!,INDIRECT(#REF!&amp;"!$A:$A"),0),MATCH(#REF!,INDIRECT(#REF!&amp;"!$1:$1"),0))</f>
        <v>#REF!</v>
      </c>
    </row>
    <row r="602" spans="1:11" ht="20.25" hidden="1">
      <c r="A602" s="46"/>
      <c r="B602" s="47"/>
      <c r="C602" s="88"/>
      <c r="D602" s="224"/>
      <c r="E602" s="57"/>
      <c r="F602" s="60"/>
      <c r="G602" s="56"/>
      <c r="H602" s="52"/>
      <c r="I602" s="126"/>
      <c r="J602" s="63"/>
      <c r="K602" s="150"/>
    </row>
    <row r="603" spans="1:11" ht="20.25">
      <c r="A603" s="46">
        <v>405</v>
      </c>
      <c r="B603" s="47"/>
      <c r="C603" s="48" t="s">
        <v>759</v>
      </c>
      <c r="D603" s="46" t="s">
        <v>239</v>
      </c>
      <c r="E603" s="57">
        <v>26</v>
      </c>
      <c r="F603" s="124">
        <v>1188</v>
      </c>
      <c r="G603" s="56">
        <v>46</v>
      </c>
      <c r="H603" s="52">
        <v>27</v>
      </c>
      <c r="I603" s="126">
        <v>1193</v>
      </c>
      <c r="J603" s="63">
        <v>46</v>
      </c>
      <c r="K603" s="129" t="s">
        <v>162</v>
      </c>
    </row>
    <row r="604" spans="1:11" ht="20.25">
      <c r="A604" s="46">
        <v>406</v>
      </c>
      <c r="B604" s="47"/>
      <c r="C604" s="48" t="s">
        <v>760</v>
      </c>
      <c r="D604" s="46" t="s">
        <v>239</v>
      </c>
      <c r="E604" s="57">
        <v>26</v>
      </c>
      <c r="F604" s="124">
        <v>760</v>
      </c>
      <c r="G604" s="56">
        <v>31</v>
      </c>
      <c r="H604" s="52">
        <v>27</v>
      </c>
      <c r="I604" s="126">
        <v>757</v>
      </c>
      <c r="J604" s="63">
        <v>30</v>
      </c>
      <c r="K604" s="129" t="s">
        <v>162</v>
      </c>
    </row>
    <row r="605" spans="1:11" ht="20.25">
      <c r="A605" s="46">
        <v>407</v>
      </c>
      <c r="B605" s="47"/>
      <c r="C605" s="48" t="s">
        <v>761</v>
      </c>
      <c r="D605" s="46" t="s">
        <v>239</v>
      </c>
      <c r="E605" s="57">
        <v>26</v>
      </c>
      <c r="F605" s="124">
        <v>2903</v>
      </c>
      <c r="G605" s="56">
        <v>43</v>
      </c>
      <c r="H605" s="52">
        <v>27</v>
      </c>
      <c r="I605" s="126">
        <v>2888</v>
      </c>
      <c r="J605" s="63">
        <v>43</v>
      </c>
      <c r="K605" s="129" t="s">
        <v>162</v>
      </c>
    </row>
    <row r="606" spans="1:11" ht="20.25">
      <c r="A606" s="46"/>
      <c r="B606" s="47"/>
      <c r="C606" s="48"/>
      <c r="D606" s="46"/>
      <c r="E606" s="57"/>
      <c r="F606" s="124"/>
      <c r="G606" s="56"/>
      <c r="H606" s="52"/>
      <c r="I606" s="126"/>
      <c r="J606" s="63"/>
      <c r="K606" s="129"/>
    </row>
    <row r="607" spans="1:11" ht="20.25">
      <c r="A607" s="46">
        <v>408</v>
      </c>
      <c r="B607" s="47"/>
      <c r="C607" s="48" t="s">
        <v>762</v>
      </c>
      <c r="D607" s="46" t="s">
        <v>239</v>
      </c>
      <c r="E607" s="57">
        <v>27</v>
      </c>
      <c r="F607" s="124">
        <v>1404.3</v>
      </c>
      <c r="G607" s="56">
        <v>28</v>
      </c>
      <c r="H607" s="52">
        <v>28</v>
      </c>
      <c r="I607" s="126">
        <v>1480.4</v>
      </c>
      <c r="J607" s="63">
        <v>27</v>
      </c>
      <c r="K607" s="129" t="e">
        <f ca="1">INDEX(INDIRECT(#REF!&amp;"!$1:$1048576"),MATCH(#REF!,INDIRECT(#REF!&amp;"!$A:$A"),0),MATCH(#REF!,INDIRECT(#REF!&amp;"!$1:$1"),0))</f>
        <v>#REF!</v>
      </c>
    </row>
    <row r="608" spans="1:11" ht="20.25">
      <c r="A608" s="46">
        <v>409</v>
      </c>
      <c r="B608" s="47"/>
      <c r="C608" s="48" t="s">
        <v>763</v>
      </c>
      <c r="D608" s="46" t="s">
        <v>185</v>
      </c>
      <c r="E608" s="57">
        <v>27</v>
      </c>
      <c r="F608" s="60">
        <v>502.6</v>
      </c>
      <c r="G608" s="56">
        <v>31</v>
      </c>
      <c r="H608" s="52">
        <v>28</v>
      </c>
      <c r="I608" s="77">
        <v>480.4</v>
      </c>
      <c r="J608" s="63">
        <v>31</v>
      </c>
      <c r="K608" s="210" t="e">
        <f ca="1">INDEX(INDIRECT(#REF!&amp;"!$1:$1048576"),MATCH(#REF!,INDIRECT(#REF!&amp;"!$A:$A"),0),MATCH(#REF!,INDIRECT(#REF!&amp;"!$1:$1"),0))</f>
        <v>#REF!</v>
      </c>
    </row>
    <row r="609" spans="1:11" ht="20.25" hidden="1">
      <c r="A609" s="119"/>
      <c r="B609" s="47"/>
      <c r="C609" s="167"/>
      <c r="D609" s="49"/>
      <c r="E609" s="57"/>
      <c r="F609" s="60"/>
      <c r="G609" s="56"/>
      <c r="H609" s="127"/>
      <c r="I609" s="216"/>
      <c r="J609" s="225"/>
      <c r="K609" s="129"/>
    </row>
    <row r="610" spans="1:11" ht="20.25">
      <c r="A610" s="46">
        <v>410</v>
      </c>
      <c r="B610" s="47"/>
      <c r="C610" s="48" t="s">
        <v>764</v>
      </c>
      <c r="D610" s="46" t="s">
        <v>185</v>
      </c>
      <c r="E610" s="57">
        <v>26</v>
      </c>
      <c r="F610" s="124">
        <v>1602.3</v>
      </c>
      <c r="G610" s="56">
        <v>42</v>
      </c>
      <c r="H610" s="52">
        <v>27</v>
      </c>
      <c r="I610" s="126">
        <v>1607.4</v>
      </c>
      <c r="J610" s="63">
        <v>40</v>
      </c>
      <c r="K610" s="222" t="e">
        <f ca="1">INDEX(INDIRECT(#REF!&amp;"!$1:$1048576"),MATCH(#REF!,INDIRECT(#REF!&amp;"!$A:$A"),0),MATCH(#REF!,INDIRECT(#REF!&amp;"!$1:$1"),0))</f>
        <v>#REF!</v>
      </c>
    </row>
    <row r="611" spans="1:11" ht="20.25">
      <c r="A611" s="46">
        <v>411</v>
      </c>
      <c r="B611" s="47"/>
      <c r="C611" s="48" t="s">
        <v>765</v>
      </c>
      <c r="D611" s="46" t="s">
        <v>239</v>
      </c>
      <c r="E611" s="57">
        <v>26</v>
      </c>
      <c r="F611" s="60">
        <v>100.8</v>
      </c>
      <c r="G611" s="56">
        <v>44</v>
      </c>
      <c r="H611" s="52">
        <v>27</v>
      </c>
      <c r="I611" s="77">
        <v>96.8</v>
      </c>
      <c r="J611" s="63">
        <v>38</v>
      </c>
      <c r="K611" s="210" t="e">
        <f ca="1">INDEX(INDIRECT(#REF!&amp;"!$1:$1048576"),MATCH(#REF!,INDIRECT(#REF!&amp;"!$A:$A"),0),MATCH(#REF!,INDIRECT(#REF!&amp;"!$1:$1"),0))</f>
        <v>#REF!</v>
      </c>
    </row>
    <row r="612" spans="1:11" ht="20.25">
      <c r="A612" s="46">
        <v>412</v>
      </c>
      <c r="B612" s="47"/>
      <c r="C612" s="48" t="s">
        <v>766</v>
      </c>
      <c r="D612" s="46" t="s">
        <v>185</v>
      </c>
      <c r="E612" s="57">
        <v>26</v>
      </c>
      <c r="F612" s="60">
        <v>83.9</v>
      </c>
      <c r="G612" s="56">
        <v>19</v>
      </c>
      <c r="H612" s="52">
        <v>27</v>
      </c>
      <c r="I612" s="77">
        <v>76</v>
      </c>
      <c r="J612" s="63">
        <v>34</v>
      </c>
      <c r="K612" s="210" t="e">
        <f ca="1">INDEX(INDIRECT(#REF!&amp;"!$1:$1048576"),MATCH(#REF!,INDIRECT(#REF!&amp;"!$A:$A"),0),MATCH(#REF!,INDIRECT(#REF!&amp;"!$1:$1"),0))</f>
        <v>#REF!</v>
      </c>
    </row>
    <row r="613" spans="1:11" ht="20.25">
      <c r="A613" s="119"/>
      <c r="B613" s="47"/>
      <c r="C613" s="167"/>
      <c r="D613" s="49"/>
      <c r="E613" s="52"/>
      <c r="F613" s="171"/>
      <c r="G613" s="172"/>
      <c r="H613" s="52"/>
      <c r="I613" s="56"/>
      <c r="J613" s="58"/>
      <c r="K613" s="71"/>
    </row>
    <row r="614" spans="1:11" ht="20.25">
      <c r="A614" s="119"/>
      <c r="B614" s="47"/>
      <c r="C614" s="167"/>
      <c r="D614" s="49"/>
      <c r="E614" s="123"/>
      <c r="F614" s="178"/>
      <c r="G614" s="226"/>
      <c r="H614" s="123"/>
      <c r="I614" s="178"/>
      <c r="J614" s="225"/>
      <c r="K614" s="195"/>
    </row>
    <row r="615" spans="1:11" ht="20.25">
      <c r="A615" s="175"/>
      <c r="B615" s="47"/>
      <c r="C615" s="59" t="s">
        <v>767</v>
      </c>
      <c r="D615" s="49"/>
      <c r="E615" s="52"/>
      <c r="F615" s="60"/>
      <c r="G615" s="56"/>
      <c r="H615" s="52"/>
      <c r="I615" s="60"/>
      <c r="J615" s="58"/>
      <c r="K615" s="53"/>
    </row>
    <row r="616" spans="1:11" ht="20.25">
      <c r="A616" s="175"/>
      <c r="B616" s="47"/>
      <c r="C616" s="48"/>
      <c r="D616" s="49"/>
      <c r="E616" s="57"/>
      <c r="F616" s="60"/>
      <c r="G616" s="56"/>
      <c r="H616" s="57"/>
      <c r="I616" s="60"/>
      <c r="J616" s="58"/>
      <c r="K616" s="53"/>
    </row>
    <row r="617" spans="1:11" ht="20.25">
      <c r="A617" s="46">
        <v>413</v>
      </c>
      <c r="B617" s="47"/>
      <c r="C617" s="48" t="s">
        <v>768</v>
      </c>
      <c r="D617" s="46" t="s">
        <v>182</v>
      </c>
      <c r="E617" s="57">
        <v>27</v>
      </c>
      <c r="F617" s="60">
        <v>515.20000000000005</v>
      </c>
      <c r="G617" s="56">
        <v>28</v>
      </c>
      <c r="H617" s="52">
        <v>28</v>
      </c>
      <c r="I617" s="77">
        <v>605</v>
      </c>
      <c r="J617" s="63">
        <v>5</v>
      </c>
      <c r="K617" s="210" t="e">
        <f ca="1">INDEX(INDIRECT(#REF!&amp;"!$1:$1048576"),MATCH(#REF!,INDIRECT(#REF!&amp;"!$A:$A"),0),MATCH(#REF!,INDIRECT(#REF!&amp;"!$1:$1"),0))</f>
        <v>#REF!</v>
      </c>
    </row>
    <row r="618" spans="1:11" ht="20.25">
      <c r="A618" s="46">
        <v>414</v>
      </c>
      <c r="B618" s="47"/>
      <c r="C618" s="48" t="s">
        <v>769</v>
      </c>
      <c r="D618" s="46" t="s">
        <v>182</v>
      </c>
      <c r="E618" s="57">
        <v>27</v>
      </c>
      <c r="F618" s="60">
        <v>347.9</v>
      </c>
      <c r="G618" s="56">
        <v>41</v>
      </c>
      <c r="H618" s="52">
        <v>28</v>
      </c>
      <c r="I618" s="77">
        <v>411.1</v>
      </c>
      <c r="J618" s="63">
        <v>22</v>
      </c>
      <c r="K618" s="210" t="e">
        <f ca="1">INDEX(INDIRECT(#REF!&amp;"!$1:$1048576"),MATCH(#REF!,INDIRECT(#REF!&amp;"!$A:$A"),0),MATCH(#REF!,INDIRECT(#REF!&amp;"!$1:$1"),0))</f>
        <v>#REF!</v>
      </c>
    </row>
    <row r="619" spans="1:11" ht="20.25">
      <c r="A619" s="46">
        <v>415</v>
      </c>
      <c r="B619" s="47"/>
      <c r="C619" s="48" t="s">
        <v>770</v>
      </c>
      <c r="D619" s="46" t="s">
        <v>182</v>
      </c>
      <c r="E619" s="57">
        <v>27</v>
      </c>
      <c r="F619" s="72">
        <v>306</v>
      </c>
      <c r="G619" s="56">
        <v>11</v>
      </c>
      <c r="H619" s="52">
        <v>28</v>
      </c>
      <c r="I619" s="77">
        <v>326.3</v>
      </c>
      <c r="J619" s="63">
        <v>3</v>
      </c>
      <c r="K619" s="210" t="e">
        <f ca="1">INDEX(INDIRECT(#REF!&amp;"!$1:$1048576"),MATCH(#REF!,INDIRECT(#REF!&amp;"!$A:$A"),0),MATCH(#REF!,INDIRECT(#REF!&amp;"!$1:$1"),0))</f>
        <v>#REF!</v>
      </c>
    </row>
    <row r="620" spans="1:11" ht="20.25">
      <c r="A620" s="46">
        <v>416</v>
      </c>
      <c r="B620" s="47"/>
      <c r="C620" s="48" t="s">
        <v>771</v>
      </c>
      <c r="D620" s="46" t="s">
        <v>163</v>
      </c>
      <c r="E620" s="57">
        <v>27</v>
      </c>
      <c r="F620" s="67">
        <v>23</v>
      </c>
      <c r="G620" s="56">
        <v>42</v>
      </c>
      <c r="H620" s="52">
        <v>28</v>
      </c>
      <c r="I620" s="77">
        <v>22.4</v>
      </c>
      <c r="J620" s="63">
        <v>47</v>
      </c>
      <c r="K620" s="210" t="e">
        <f ca="1">INDEX(INDIRECT(#REF!&amp;"!$1:$1048576"),MATCH(#REF!,INDIRECT(#REF!&amp;"!$A:$A"),0),MATCH(#REF!,INDIRECT(#REF!&amp;"!$1:$1"),0))</f>
        <v>#REF!</v>
      </c>
    </row>
    <row r="621" spans="1:11" ht="20.25">
      <c r="A621" s="46">
        <v>417</v>
      </c>
      <c r="B621" s="47"/>
      <c r="C621" s="48" t="s">
        <v>772</v>
      </c>
      <c r="D621" s="46" t="s">
        <v>163</v>
      </c>
      <c r="E621" s="57">
        <v>26</v>
      </c>
      <c r="F621" s="60">
        <v>6.2</v>
      </c>
      <c r="G621" s="58">
        <v>23</v>
      </c>
      <c r="H621" s="51">
        <v>27</v>
      </c>
      <c r="I621" s="77">
        <v>6.1</v>
      </c>
      <c r="J621" s="63">
        <v>20</v>
      </c>
      <c r="K621" s="210" t="e">
        <f ca="1">INDEX(INDIRECT(#REF!&amp;"!$1:$1048576"),MATCH(#REF!,INDIRECT(#REF!&amp;"!$A:$A"),0),MATCH(#REF!,INDIRECT(#REF!&amp;"!$1:$1"),0))</f>
        <v>#REF!</v>
      </c>
    </row>
    <row r="622" spans="1:11" ht="20.25">
      <c r="A622" s="119"/>
      <c r="B622" s="47"/>
      <c r="C622" s="63"/>
      <c r="D622" s="119"/>
      <c r="E622" s="56"/>
      <c r="F622" s="60"/>
      <c r="G622" s="58"/>
      <c r="H622" s="51"/>
      <c r="I622" s="77"/>
      <c r="J622" s="63"/>
      <c r="K622" s="227"/>
    </row>
    <row r="623" spans="1:11" ht="20.25">
      <c r="A623" s="119"/>
      <c r="B623" s="47"/>
      <c r="C623" s="63"/>
      <c r="D623" s="119"/>
      <c r="E623" s="56"/>
      <c r="F623" s="60"/>
      <c r="G623" s="58"/>
      <c r="H623" s="51"/>
      <c r="I623" s="77"/>
      <c r="J623" s="63"/>
      <c r="K623" s="227"/>
    </row>
    <row r="624" spans="1:11" ht="20.25">
      <c r="A624" s="119"/>
      <c r="B624" s="47"/>
      <c r="C624" s="63"/>
      <c r="D624" s="119"/>
      <c r="E624" s="56"/>
      <c r="F624" s="60"/>
      <c r="G624" s="58"/>
      <c r="H624" s="51"/>
      <c r="I624" s="77"/>
      <c r="J624" s="63"/>
      <c r="K624" s="227"/>
    </row>
    <row r="625" spans="1:11" ht="20.25">
      <c r="A625" s="175"/>
      <c r="B625" s="47"/>
      <c r="C625" s="150"/>
      <c r="D625" s="54"/>
      <c r="E625" s="224"/>
      <c r="F625" s="54"/>
      <c r="G625" s="54"/>
      <c r="H625" s="224"/>
      <c r="I625" s="54"/>
      <c r="J625" s="150"/>
      <c r="K625" s="53"/>
    </row>
    <row r="626" spans="1:11" ht="20.25">
      <c r="A626" s="175"/>
      <c r="B626" s="47"/>
      <c r="C626" s="48"/>
      <c r="D626" s="49"/>
      <c r="E626" s="52"/>
      <c r="F626" s="60"/>
      <c r="G626" s="56"/>
      <c r="H626" s="52"/>
      <c r="I626" s="60"/>
      <c r="J626" s="58"/>
      <c r="K626" s="53"/>
    </row>
    <row r="627" spans="1:11" ht="20.25">
      <c r="A627" s="207"/>
      <c r="B627" s="228"/>
      <c r="C627" s="214"/>
      <c r="D627" s="181"/>
      <c r="E627" s="182"/>
      <c r="F627" s="183"/>
      <c r="G627" s="183"/>
      <c r="H627" s="184"/>
      <c r="I627" s="183"/>
      <c r="J627" s="185"/>
      <c r="K627" s="208"/>
    </row>
    <row r="628" spans="1:11" ht="20.25">
      <c r="A628" s="105"/>
      <c r="B628" s="106"/>
      <c r="C628" s="107"/>
      <c r="D628" s="107"/>
      <c r="E628" s="107"/>
      <c r="F628" s="107"/>
      <c r="G628" s="107"/>
      <c r="H628" s="107"/>
      <c r="I628" s="107"/>
      <c r="J628" s="107"/>
      <c r="K628" s="107"/>
    </row>
    <row r="629" spans="1:11" ht="20.25">
      <c r="A629" s="187"/>
      <c r="B629" s="188"/>
      <c r="C629" s="161"/>
      <c r="D629" s="229"/>
      <c r="E629" s="230" t="s">
        <v>291</v>
      </c>
      <c r="F629" s="231"/>
      <c r="G629" s="231"/>
      <c r="H629" s="231"/>
      <c r="I629" s="231"/>
      <c r="J629" s="232"/>
      <c r="K629" s="233" t="s">
        <v>292</v>
      </c>
    </row>
    <row r="630" spans="1:11" ht="20.25">
      <c r="A630" s="189" t="s">
        <v>293</v>
      </c>
      <c r="B630" s="190"/>
      <c r="C630" s="113" t="s">
        <v>294</v>
      </c>
      <c r="D630" s="113" t="s">
        <v>295</v>
      </c>
      <c r="E630" s="36"/>
      <c r="F630" s="34" t="s">
        <v>296</v>
      </c>
      <c r="G630" s="35"/>
      <c r="H630" s="36" t="s">
        <v>297</v>
      </c>
      <c r="I630" s="33"/>
      <c r="J630" s="35"/>
      <c r="K630" s="234" t="s">
        <v>298</v>
      </c>
    </row>
    <row r="631" spans="1:11" ht="20.25">
      <c r="A631" s="191"/>
      <c r="B631" s="192"/>
      <c r="C631" s="117"/>
      <c r="D631" s="44"/>
      <c r="E631" s="43" t="s">
        <v>302</v>
      </c>
      <c r="F631" s="43" t="s">
        <v>300</v>
      </c>
      <c r="G631" s="44" t="s">
        <v>301</v>
      </c>
      <c r="H631" s="43" t="s">
        <v>302</v>
      </c>
      <c r="I631" s="43" t="s">
        <v>300</v>
      </c>
      <c r="J631" s="44" t="s">
        <v>301</v>
      </c>
      <c r="K631" s="235" t="s">
        <v>303</v>
      </c>
    </row>
    <row r="632" spans="1:11" ht="20.25">
      <c r="A632" s="119"/>
      <c r="B632" s="47"/>
      <c r="C632" s="48"/>
      <c r="D632" s="49"/>
      <c r="E632" s="52"/>
      <c r="F632" s="60"/>
      <c r="G632" s="56"/>
      <c r="H632" s="52"/>
      <c r="I632" s="60"/>
      <c r="J632" s="194"/>
      <c r="K632" s="53"/>
    </row>
    <row r="633" spans="1:11" ht="20.25">
      <c r="A633" s="46">
        <v>418</v>
      </c>
      <c r="B633" s="47"/>
      <c r="C633" s="48" t="s">
        <v>773</v>
      </c>
      <c r="D633" s="46" t="s">
        <v>163</v>
      </c>
      <c r="E633" s="57">
        <v>27</v>
      </c>
      <c r="F633" s="60">
        <v>7.2</v>
      </c>
      <c r="G633" s="56">
        <v>38</v>
      </c>
      <c r="H633" s="52">
        <v>28</v>
      </c>
      <c r="I633" s="77">
        <v>6.6</v>
      </c>
      <c r="J633" s="63">
        <v>39</v>
      </c>
      <c r="K633" s="210" t="e">
        <f ca="1">INDEX(INDIRECT(#REF!&amp;"!$1:$1048576"),MATCH(#REF!,INDIRECT(#REF!&amp;"!$A:$A"),0),MATCH(#REF!,INDIRECT(#REF!&amp;"!$1:$1"),0))</f>
        <v>#REF!</v>
      </c>
    </row>
    <row r="634" spans="1:11" ht="20.25">
      <c r="A634" s="46">
        <v>419</v>
      </c>
      <c r="B634" s="47"/>
      <c r="C634" s="48" t="s">
        <v>774</v>
      </c>
      <c r="D634" s="46" t="s">
        <v>163</v>
      </c>
      <c r="E634" s="57">
        <v>27</v>
      </c>
      <c r="F634" s="72">
        <v>3.6</v>
      </c>
      <c r="G634" s="56">
        <v>19</v>
      </c>
      <c r="H634" s="52">
        <v>28</v>
      </c>
      <c r="I634" s="77">
        <v>2.8</v>
      </c>
      <c r="J634" s="63">
        <v>46</v>
      </c>
      <c r="K634" s="210" t="e">
        <f ca="1">INDEX(INDIRECT(#REF!&amp;"!$1:$1048576"),MATCH(#REF!,INDIRECT(#REF!&amp;"!$A:$A"),0),MATCH(#REF!,INDIRECT(#REF!&amp;"!$1:$1"),0))</f>
        <v>#REF!</v>
      </c>
    </row>
    <row r="635" spans="1:11" ht="20.25">
      <c r="A635" s="46">
        <v>420</v>
      </c>
      <c r="B635" s="47"/>
      <c r="C635" s="48" t="s">
        <v>775</v>
      </c>
      <c r="D635" s="46" t="s">
        <v>163</v>
      </c>
      <c r="E635" s="57">
        <v>27</v>
      </c>
      <c r="F635" s="60">
        <v>3.2</v>
      </c>
      <c r="G635" s="56">
        <v>46</v>
      </c>
      <c r="H635" s="52">
        <v>28</v>
      </c>
      <c r="I635" s="77">
        <v>3.3</v>
      </c>
      <c r="J635" s="63">
        <v>42</v>
      </c>
      <c r="K635" s="210" t="e">
        <f ca="1">INDEX(INDIRECT(#REF!&amp;"!$1:$1048576"),MATCH(#REF!,INDIRECT(#REF!&amp;"!$A:$A"),0),MATCH(#REF!,INDIRECT(#REF!&amp;"!$1:$1"),0))</f>
        <v>#REF!</v>
      </c>
    </row>
    <row r="636" spans="1:11" ht="20.25">
      <c r="A636" s="46">
        <v>421</v>
      </c>
      <c r="B636" s="47"/>
      <c r="C636" s="48" t="s">
        <v>776</v>
      </c>
      <c r="D636" s="46" t="s">
        <v>163</v>
      </c>
      <c r="E636" s="57">
        <v>27</v>
      </c>
      <c r="F636" s="60">
        <v>3.9</v>
      </c>
      <c r="G636" s="56">
        <v>43</v>
      </c>
      <c r="H636" s="52">
        <v>28</v>
      </c>
      <c r="I636" s="77">
        <v>4.0999999999999996</v>
      </c>
      <c r="J636" s="63">
        <v>36</v>
      </c>
      <c r="K636" s="210" t="e">
        <f ca="1">INDEX(INDIRECT(#REF!&amp;"!$1:$1048576"),MATCH(#REF!,INDIRECT(#REF!&amp;"!$A:$A"),0),MATCH(#REF!,INDIRECT(#REF!&amp;"!$1:$1"),0))</f>
        <v>#REF!</v>
      </c>
    </row>
    <row r="637" spans="1:11" ht="20.25">
      <c r="A637" s="46">
        <v>422</v>
      </c>
      <c r="B637" s="47"/>
      <c r="C637" s="48" t="s">
        <v>777</v>
      </c>
      <c r="D637" s="46" t="s">
        <v>163</v>
      </c>
      <c r="E637" s="57">
        <v>27</v>
      </c>
      <c r="F637" s="60">
        <v>13.3</v>
      </c>
      <c r="G637" s="56">
        <v>29</v>
      </c>
      <c r="H637" s="52">
        <v>28</v>
      </c>
      <c r="I637" s="77">
        <v>13.4</v>
      </c>
      <c r="J637" s="63">
        <v>31</v>
      </c>
      <c r="K637" s="210" t="e">
        <f ca="1">INDEX(INDIRECT(#REF!&amp;"!$1:$1048576"),MATCH(#REF!,INDIRECT(#REF!&amp;"!$A:$A"),0),MATCH(#REF!,INDIRECT(#REF!&amp;"!$1:$1"),0))</f>
        <v>#REF!</v>
      </c>
    </row>
    <row r="638" spans="1:11" ht="20.25">
      <c r="A638" s="175"/>
      <c r="B638" s="47"/>
      <c r="C638" s="236"/>
      <c r="D638" s="49"/>
      <c r="E638" s="57"/>
      <c r="F638" s="60"/>
      <c r="G638" s="56"/>
      <c r="H638" s="52"/>
      <c r="I638" s="126"/>
      <c r="J638" s="63"/>
      <c r="K638" s="53"/>
    </row>
    <row r="639" spans="1:11" ht="20.25">
      <c r="A639" s="46">
        <v>423</v>
      </c>
      <c r="B639" s="47"/>
      <c r="C639" s="48" t="s">
        <v>778</v>
      </c>
      <c r="D639" s="46" t="s">
        <v>163</v>
      </c>
      <c r="E639" s="57">
        <v>27</v>
      </c>
      <c r="F639" s="60">
        <v>2.9</v>
      </c>
      <c r="G639" s="56">
        <v>36</v>
      </c>
      <c r="H639" s="52">
        <v>28</v>
      </c>
      <c r="I639" s="77">
        <v>3.7</v>
      </c>
      <c r="J639" s="63">
        <v>23</v>
      </c>
      <c r="K639" s="210" t="e">
        <f ca="1">INDEX(INDIRECT(#REF!&amp;"!$1:$1048576"),MATCH(#REF!,INDIRECT(#REF!&amp;"!$A:$A"),0),MATCH(#REF!,INDIRECT(#REF!&amp;"!$1:$1"),0))</f>
        <v>#REF!</v>
      </c>
    </row>
    <row r="640" spans="1:11" ht="20.25">
      <c r="A640" s="46">
        <v>424</v>
      </c>
      <c r="B640" s="47"/>
      <c r="C640" s="48" t="s">
        <v>779</v>
      </c>
      <c r="D640" s="46" t="s">
        <v>163</v>
      </c>
      <c r="E640" s="57">
        <v>27</v>
      </c>
      <c r="F640" s="60">
        <v>9.5</v>
      </c>
      <c r="G640" s="56">
        <v>24</v>
      </c>
      <c r="H640" s="52">
        <v>28</v>
      </c>
      <c r="I640" s="77">
        <v>9.3000000000000007</v>
      </c>
      <c r="J640" s="63">
        <v>25</v>
      </c>
      <c r="K640" s="210" t="e">
        <f ca="1">INDEX(INDIRECT(#REF!&amp;"!$1:$1048576"),MATCH(#REF!,INDIRECT(#REF!&amp;"!$A:$A"),0),MATCH(#REF!,INDIRECT(#REF!&amp;"!$1:$1"),0))</f>
        <v>#REF!</v>
      </c>
    </row>
    <row r="641" spans="1:11" ht="20.25">
      <c r="A641" s="46">
        <v>425</v>
      </c>
      <c r="B641" s="47"/>
      <c r="C641" s="48" t="s">
        <v>780</v>
      </c>
      <c r="D641" s="46" t="s">
        <v>163</v>
      </c>
      <c r="E641" s="57">
        <v>27</v>
      </c>
      <c r="F641" s="60">
        <v>73.5</v>
      </c>
      <c r="G641" s="56">
        <v>18</v>
      </c>
      <c r="H641" s="52">
        <v>28</v>
      </c>
      <c r="I641" s="77">
        <v>69.8</v>
      </c>
      <c r="J641" s="63">
        <v>34</v>
      </c>
      <c r="K641" s="210" t="e">
        <f ca="1">INDEX(INDIRECT(#REF!&amp;"!$1:$1048576"),MATCH(#REF!,INDIRECT(#REF!&amp;"!$A:$A"),0),MATCH(#REF!,INDIRECT(#REF!&amp;"!$1:$1"),0))</f>
        <v>#REF!</v>
      </c>
    </row>
    <row r="642" spans="1:11" ht="20.25">
      <c r="A642" s="46">
        <v>426</v>
      </c>
      <c r="B642" s="47"/>
      <c r="C642" s="48" t="s">
        <v>781</v>
      </c>
      <c r="D642" s="46" t="s">
        <v>182</v>
      </c>
      <c r="E642" s="57">
        <v>21</v>
      </c>
      <c r="F642" s="124">
        <v>12153</v>
      </c>
      <c r="G642" s="56">
        <v>36</v>
      </c>
      <c r="H642" s="52">
        <v>26</v>
      </c>
      <c r="I642" s="126">
        <v>12597</v>
      </c>
      <c r="J642" s="63">
        <v>35</v>
      </c>
      <c r="K642" s="129" t="e">
        <f ca="1">INDEX(INDIRECT(#REF!&amp;"!$1:$1048576"),MATCH(#REF!,INDIRECT(#REF!&amp;"!$A:$A"),0),MATCH(#REF!,INDIRECT(#REF!&amp;"!$1:$1"),0))</f>
        <v>#REF!</v>
      </c>
    </row>
    <row r="643" spans="1:11" ht="20.25">
      <c r="A643" s="46">
        <v>427</v>
      </c>
      <c r="B643" s="47"/>
      <c r="C643" s="48" t="s">
        <v>782</v>
      </c>
      <c r="D643" s="46" t="s">
        <v>163</v>
      </c>
      <c r="E643" s="57">
        <v>21</v>
      </c>
      <c r="F643" s="67">
        <v>67</v>
      </c>
      <c r="G643" s="56">
        <v>2</v>
      </c>
      <c r="H643" s="52">
        <v>26</v>
      </c>
      <c r="I643" s="77">
        <v>62.6</v>
      </c>
      <c r="J643" s="63">
        <v>25</v>
      </c>
      <c r="K643" s="210" t="e">
        <f ca="1">INDEX(INDIRECT(#REF!&amp;"!$1:$1048576"),MATCH(#REF!,INDIRECT(#REF!&amp;"!$A:$A"),0),MATCH(#REF!,INDIRECT(#REF!&amp;"!$1:$1"),0))</f>
        <v>#REF!</v>
      </c>
    </row>
    <row r="644" spans="1:11" ht="20.25">
      <c r="A644" s="119"/>
      <c r="B644" s="47"/>
      <c r="C644" s="167"/>
      <c r="D644" s="49"/>
      <c r="E644" s="57"/>
      <c r="F644" s="60"/>
      <c r="G644" s="56"/>
      <c r="H644" s="127"/>
      <c r="I644" s="178"/>
      <c r="J644" s="225"/>
      <c r="K644" s="195"/>
    </row>
    <row r="645" spans="1:11" ht="20.25">
      <c r="A645" s="46">
        <v>428</v>
      </c>
      <c r="B645" s="47"/>
      <c r="C645" s="48" t="s">
        <v>783</v>
      </c>
      <c r="D645" s="46" t="s">
        <v>163</v>
      </c>
      <c r="E645" s="57">
        <v>21</v>
      </c>
      <c r="F645" s="60">
        <v>24.4</v>
      </c>
      <c r="G645" s="56">
        <v>27</v>
      </c>
      <c r="H645" s="52">
        <v>26</v>
      </c>
      <c r="I645" s="77">
        <v>26.7</v>
      </c>
      <c r="J645" s="63">
        <v>13</v>
      </c>
      <c r="K645" s="210" t="e">
        <f ca="1">INDEX(INDIRECT(#REF!&amp;"!$1:$1048576"),MATCH(#REF!,INDIRECT(#REF!&amp;"!$A:$A"),0),MATCH(#REF!,INDIRECT(#REF!&amp;"!$1:$1"),0))</f>
        <v>#REF!</v>
      </c>
    </row>
    <row r="646" spans="1:11" ht="20.25">
      <c r="A646" s="46">
        <v>429</v>
      </c>
      <c r="B646" s="47"/>
      <c r="C646" s="48" t="s">
        <v>784</v>
      </c>
      <c r="D646" s="46" t="s">
        <v>163</v>
      </c>
      <c r="E646" s="57">
        <v>21</v>
      </c>
      <c r="F646" s="60">
        <v>8.1</v>
      </c>
      <c r="G646" s="56">
        <v>38</v>
      </c>
      <c r="H646" s="52">
        <v>26</v>
      </c>
      <c r="I646" s="77">
        <v>9.1</v>
      </c>
      <c r="J646" s="63">
        <v>31</v>
      </c>
      <c r="K646" s="210" t="e">
        <f ca="1">INDEX(INDIRECT(#REF!&amp;"!$1:$1048576"),MATCH(#REF!,INDIRECT(#REF!&amp;"!$A:$A"),0),MATCH(#REF!,INDIRECT(#REF!&amp;"!$1:$1"),0))</f>
        <v>#REF!</v>
      </c>
    </row>
    <row r="647" spans="1:11" ht="20.25">
      <c r="A647" s="46">
        <v>430</v>
      </c>
      <c r="B647" s="47"/>
      <c r="C647" s="48" t="s">
        <v>785</v>
      </c>
      <c r="D647" s="46" t="s">
        <v>182</v>
      </c>
      <c r="E647" s="57">
        <v>21</v>
      </c>
      <c r="F647" s="124">
        <v>3774</v>
      </c>
      <c r="G647" s="56">
        <v>41</v>
      </c>
      <c r="H647" s="52">
        <v>26</v>
      </c>
      <c r="I647" s="126">
        <v>3589</v>
      </c>
      <c r="J647" s="63">
        <v>42</v>
      </c>
      <c r="K647" s="222" t="e">
        <f ca="1">INDEX(INDIRECT(#REF!&amp;"!$1:$1048576"),MATCH(#REF!,INDIRECT(#REF!&amp;"!$A:$A"),0),MATCH(#REF!,INDIRECT(#REF!&amp;"!$1:$1"),0))</f>
        <v>#REF!</v>
      </c>
    </row>
    <row r="648" spans="1:11" ht="20.25">
      <c r="A648" s="46">
        <v>431</v>
      </c>
      <c r="B648" s="47"/>
      <c r="C648" s="48" t="s">
        <v>786</v>
      </c>
      <c r="D648" s="46" t="s">
        <v>163</v>
      </c>
      <c r="E648" s="57">
        <v>21</v>
      </c>
      <c r="F648" s="60">
        <v>82.2</v>
      </c>
      <c r="G648" s="56">
        <v>30</v>
      </c>
      <c r="H648" s="52">
        <v>26</v>
      </c>
      <c r="I648" s="77">
        <v>74.099999999999994</v>
      </c>
      <c r="J648" s="63">
        <v>47</v>
      </c>
      <c r="K648" s="210" t="e">
        <f ca="1">INDEX(INDIRECT(#REF!&amp;"!$1:$1048576"),MATCH(#REF!,INDIRECT(#REF!&amp;"!$A:$A"),0),MATCH(#REF!,INDIRECT(#REF!&amp;"!$1:$1"),0))</f>
        <v>#REF!</v>
      </c>
    </row>
    <row r="649" spans="1:11" ht="20.25">
      <c r="A649" s="46">
        <v>432</v>
      </c>
      <c r="B649" s="47"/>
      <c r="C649" s="48" t="s">
        <v>787</v>
      </c>
      <c r="D649" s="46" t="s">
        <v>236</v>
      </c>
      <c r="E649" s="57">
        <v>21</v>
      </c>
      <c r="F649" s="124">
        <v>1596</v>
      </c>
      <c r="G649" s="56">
        <v>33</v>
      </c>
      <c r="H649" s="52">
        <v>26</v>
      </c>
      <c r="I649" s="126">
        <v>1519</v>
      </c>
      <c r="J649" s="63">
        <v>34</v>
      </c>
      <c r="K649" s="129" t="e">
        <f ca="1">INDEX(INDIRECT(#REF!&amp;"!$1:$1048576"),MATCH(#REF!,INDIRECT(#REF!&amp;"!$A:$A"),0),MATCH(#REF!,INDIRECT(#REF!&amp;"!$1:$1"),0))</f>
        <v>#REF!</v>
      </c>
    </row>
    <row r="650" spans="1:11" ht="20.25">
      <c r="A650" s="175"/>
      <c r="B650" s="47"/>
      <c r="C650" s="88"/>
      <c r="D650" s="224"/>
      <c r="E650" s="57"/>
      <c r="F650" s="60"/>
      <c r="G650" s="56"/>
      <c r="H650" s="54"/>
      <c r="I650" s="54"/>
      <c r="J650" s="150"/>
      <c r="K650" s="150"/>
    </row>
    <row r="651" spans="1:11" ht="20.25">
      <c r="A651" s="46">
        <v>433</v>
      </c>
      <c r="B651" s="47"/>
      <c r="C651" s="48" t="s">
        <v>788</v>
      </c>
      <c r="D651" s="46" t="s">
        <v>236</v>
      </c>
      <c r="E651" s="57">
        <v>21</v>
      </c>
      <c r="F651" s="124">
        <v>998</v>
      </c>
      <c r="G651" s="56">
        <v>44</v>
      </c>
      <c r="H651" s="52">
        <v>26</v>
      </c>
      <c r="I651" s="126">
        <v>1021</v>
      </c>
      <c r="J651" s="63">
        <v>43</v>
      </c>
      <c r="K651" s="129" t="e">
        <f ca="1">INDEX(INDIRECT(#REF!&amp;"!$1:$1048576"),MATCH(#REF!,INDIRECT(#REF!&amp;"!$A:$A"),0),MATCH(#REF!,INDIRECT(#REF!&amp;"!$1:$1"),0))</f>
        <v>#REF!</v>
      </c>
    </row>
    <row r="652" spans="1:11" ht="20.25">
      <c r="A652" s="46">
        <v>434</v>
      </c>
      <c r="B652" s="47"/>
      <c r="C652" s="48" t="s">
        <v>789</v>
      </c>
      <c r="D652" s="46" t="s">
        <v>236</v>
      </c>
      <c r="E652" s="57">
        <v>21</v>
      </c>
      <c r="F652" s="124">
        <v>2471</v>
      </c>
      <c r="G652" s="56">
        <v>33</v>
      </c>
      <c r="H652" s="52">
        <v>26</v>
      </c>
      <c r="I652" s="126">
        <v>2615</v>
      </c>
      <c r="J652" s="63">
        <v>35</v>
      </c>
      <c r="K652" s="222" t="e">
        <f ca="1">INDEX(INDIRECT(#REF!&amp;"!$1:$1048576"),MATCH(#REF!,INDIRECT(#REF!&amp;"!$A:$A"),0),MATCH(#REF!,INDIRECT(#REF!&amp;"!$1:$1"),0))</f>
        <v>#REF!</v>
      </c>
    </row>
    <row r="653" spans="1:11" ht="20.25">
      <c r="A653" s="46">
        <v>435</v>
      </c>
      <c r="B653" s="47"/>
      <c r="C653" s="48" t="s">
        <v>790</v>
      </c>
      <c r="D653" s="46" t="s">
        <v>236</v>
      </c>
      <c r="E653" s="57"/>
      <c r="F653" s="60"/>
      <c r="G653" s="56"/>
      <c r="H653" s="52">
        <v>26</v>
      </c>
      <c r="I653" s="77">
        <v>172</v>
      </c>
      <c r="J653" s="63">
        <v>44</v>
      </c>
      <c r="K653" s="210" t="e">
        <f ca="1">INDEX(INDIRECT(#REF!&amp;"!$1:$1048576"),MATCH(#REF!,INDIRECT(#REF!&amp;"!$A:$A"),0),MATCH(#REF!,INDIRECT(#REF!&amp;"!$1:$1"),0))</f>
        <v>#REF!</v>
      </c>
    </row>
    <row r="654" spans="1:11" ht="20.25">
      <c r="A654" s="46">
        <v>436</v>
      </c>
      <c r="B654" s="47"/>
      <c r="C654" s="48" t="s">
        <v>791</v>
      </c>
      <c r="D654" s="46" t="s">
        <v>236</v>
      </c>
      <c r="E654" s="57">
        <v>21</v>
      </c>
      <c r="F654" s="237">
        <v>225</v>
      </c>
      <c r="G654" s="56">
        <v>40</v>
      </c>
      <c r="H654" s="52">
        <v>26</v>
      </c>
      <c r="I654" s="77">
        <v>269</v>
      </c>
      <c r="J654" s="63">
        <v>43</v>
      </c>
      <c r="K654" s="195" t="e">
        <f ca="1">INDEX(INDIRECT(#REF!&amp;"!$1:$1048576"),MATCH(#REF!,INDIRECT(#REF!&amp;"!$A:$A"),0),MATCH(#REF!,INDIRECT(#REF!&amp;"!$1:$1"),0))</f>
        <v>#REF!</v>
      </c>
    </row>
    <row r="655" spans="1:11" ht="20.25">
      <c r="A655" s="46">
        <v>437</v>
      </c>
      <c r="B655" s="47"/>
      <c r="C655" s="48" t="s">
        <v>792</v>
      </c>
      <c r="D655" s="46" t="s">
        <v>236</v>
      </c>
      <c r="E655" s="57"/>
      <c r="F655" s="60"/>
      <c r="G655" s="56"/>
      <c r="H655" s="52">
        <v>26</v>
      </c>
      <c r="I655" s="126">
        <v>873</v>
      </c>
      <c r="J655" s="63">
        <v>43</v>
      </c>
      <c r="K655" s="222" t="e">
        <f ca="1">INDEX(INDIRECT(#REF!&amp;"!$1:$1048576"),MATCH(#REF!,INDIRECT(#REF!&amp;"!$A:$A"),0),MATCH(#REF!,INDIRECT(#REF!&amp;"!$1:$1"),0))</f>
        <v>#REF!</v>
      </c>
    </row>
    <row r="656" spans="1:11" ht="20.25">
      <c r="A656" s="119"/>
      <c r="B656" s="47"/>
      <c r="C656" s="167"/>
      <c r="D656" s="49"/>
      <c r="E656" s="57"/>
      <c r="F656" s="60"/>
      <c r="G656" s="56"/>
      <c r="H656" s="52"/>
      <c r="I656" s="238"/>
      <c r="J656" s="58"/>
      <c r="K656" s="195"/>
    </row>
    <row r="657" spans="1:11" ht="20.25">
      <c r="A657" s="46">
        <v>438</v>
      </c>
      <c r="B657" s="47"/>
      <c r="C657" s="48" t="s">
        <v>793</v>
      </c>
      <c r="D657" s="46" t="s">
        <v>236</v>
      </c>
      <c r="E657" s="57">
        <v>21</v>
      </c>
      <c r="F657" s="60">
        <v>903</v>
      </c>
      <c r="G657" s="56">
        <v>43</v>
      </c>
      <c r="H657" s="52">
        <v>26</v>
      </c>
      <c r="I657" s="126">
        <v>997</v>
      </c>
      <c r="J657" s="63">
        <v>45</v>
      </c>
      <c r="K657" s="222" t="e">
        <f ca="1">INDEX(INDIRECT(#REF!&amp;"!$1:$1048576"),MATCH(#REF!,INDIRECT(#REF!&amp;"!$A:$A"),0),MATCH(#REF!,INDIRECT(#REF!&amp;"!$1:$1"),0))</f>
        <v>#REF!</v>
      </c>
    </row>
    <row r="658" spans="1:11" ht="20.25">
      <c r="A658" s="119"/>
      <c r="B658" s="47"/>
      <c r="C658" s="167"/>
      <c r="D658" s="49"/>
      <c r="E658" s="52"/>
      <c r="F658" s="239"/>
      <c r="G658" s="56"/>
      <c r="H658" s="52"/>
      <c r="I658" s="135"/>
      <c r="J658" s="58"/>
      <c r="K658" s="71"/>
    </row>
    <row r="659" spans="1:11" ht="20.25">
      <c r="A659" s="119"/>
      <c r="B659" s="240"/>
      <c r="C659" s="48"/>
      <c r="D659" s="46"/>
      <c r="E659" s="200"/>
      <c r="F659" s="128"/>
      <c r="G659" s="129"/>
      <c r="H659" s="52"/>
      <c r="I659" s="126"/>
      <c r="J659" s="63"/>
      <c r="K659" s="222"/>
    </row>
    <row r="660" spans="1:11" ht="20.25">
      <c r="A660" s="119"/>
      <c r="B660" s="240"/>
      <c r="C660" s="48"/>
      <c r="D660" s="46"/>
      <c r="E660" s="200"/>
      <c r="F660" s="128"/>
      <c r="G660" s="129"/>
      <c r="H660" s="52"/>
      <c r="I660" s="126"/>
      <c r="J660" s="63"/>
      <c r="K660" s="222"/>
    </row>
    <row r="661" spans="1:11" ht="20.25">
      <c r="A661" s="119"/>
      <c r="B661" s="47"/>
      <c r="C661" s="167"/>
      <c r="D661" s="49"/>
      <c r="E661" s="52"/>
      <c r="F661" s="56"/>
      <c r="G661" s="56"/>
      <c r="H661" s="52"/>
      <c r="I661" s="56"/>
      <c r="J661" s="58"/>
      <c r="K661" s="197"/>
    </row>
    <row r="662" spans="1:11" ht="20.25">
      <c r="A662" s="119"/>
      <c r="B662" s="47"/>
      <c r="C662" s="167"/>
      <c r="D662" s="49"/>
      <c r="E662" s="52"/>
      <c r="F662" s="56"/>
      <c r="G662" s="56"/>
      <c r="H662" s="52"/>
      <c r="I662" s="56"/>
      <c r="J662" s="58"/>
      <c r="K662" s="197"/>
    </row>
    <row r="663" spans="1:11" ht="20.25">
      <c r="A663" s="175"/>
      <c r="B663" s="47"/>
      <c r="C663" s="48"/>
      <c r="D663" s="49"/>
      <c r="E663" s="57"/>
      <c r="F663" s="60"/>
      <c r="G663" s="56"/>
      <c r="H663" s="52"/>
      <c r="I663" s="126"/>
      <c r="J663" s="63"/>
      <c r="K663" s="53"/>
    </row>
    <row r="664" spans="1:11" ht="20.25">
      <c r="A664" s="175"/>
      <c r="B664" s="47"/>
      <c r="C664" s="150"/>
      <c r="D664" s="175"/>
      <c r="E664" s="54"/>
      <c r="F664" s="54"/>
      <c r="G664" s="54"/>
      <c r="H664" s="224"/>
      <c r="I664" s="54"/>
      <c r="J664" s="150"/>
      <c r="K664" s="71"/>
    </row>
    <row r="665" spans="1:11" ht="20.25">
      <c r="A665" s="175"/>
      <c r="B665" s="47"/>
      <c r="C665" s="48"/>
      <c r="D665" s="49"/>
      <c r="E665" s="57"/>
      <c r="F665" s="60"/>
      <c r="G665" s="56"/>
      <c r="H665" s="52"/>
      <c r="I665" s="126"/>
      <c r="J665" s="63"/>
      <c r="K665" s="53"/>
    </row>
    <row r="666" spans="1:11" ht="20.25">
      <c r="A666" s="175"/>
      <c r="B666" s="240"/>
      <c r="C666" s="48"/>
      <c r="D666" s="49"/>
      <c r="E666" s="123"/>
      <c r="F666" s="124"/>
      <c r="G666" s="125"/>
      <c r="H666" s="52"/>
      <c r="I666" s="126"/>
      <c r="J666" s="63"/>
      <c r="K666" s="73"/>
    </row>
    <row r="667" spans="1:11" ht="20.25">
      <c r="A667" s="175"/>
      <c r="B667" s="240"/>
      <c r="C667" s="88"/>
      <c r="D667" s="224"/>
      <c r="E667" s="224"/>
      <c r="F667" s="88"/>
      <c r="G667" s="88"/>
      <c r="H667" s="224"/>
      <c r="I667" s="88"/>
      <c r="J667" s="150"/>
      <c r="K667" s="150"/>
    </row>
    <row r="668" spans="1:11" ht="20.25">
      <c r="A668" s="175"/>
      <c r="B668" s="240"/>
      <c r="C668" s="88"/>
      <c r="D668" s="224"/>
      <c r="E668" s="224"/>
      <c r="F668" s="88"/>
      <c r="G668" s="88"/>
      <c r="H668" s="224"/>
      <c r="I668" s="88"/>
      <c r="J668" s="150"/>
      <c r="K668" s="150"/>
    </row>
    <row r="669" spans="1:11" ht="20.25">
      <c r="A669" s="175"/>
      <c r="B669" s="240"/>
      <c r="C669" s="88"/>
      <c r="D669" s="224"/>
      <c r="E669" s="224"/>
      <c r="F669" s="88"/>
      <c r="G669" s="88"/>
      <c r="H669" s="224"/>
      <c r="I669" s="88"/>
      <c r="J669" s="150"/>
      <c r="K669" s="150"/>
    </row>
    <row r="670" spans="1:11" ht="20.25">
      <c r="A670" s="175"/>
      <c r="B670" s="240"/>
      <c r="C670" s="88"/>
      <c r="D670" s="224"/>
      <c r="E670" s="224"/>
      <c r="F670" s="88"/>
      <c r="G670" s="88"/>
      <c r="H670" s="224"/>
      <c r="I670" s="88"/>
      <c r="J670" s="150"/>
      <c r="K670" s="150"/>
    </row>
    <row r="671" spans="1:11" ht="20.25">
      <c r="A671" s="175"/>
      <c r="B671" s="240"/>
      <c r="C671" s="88"/>
      <c r="D671" s="224"/>
      <c r="E671" s="224"/>
      <c r="F671" s="88"/>
      <c r="G671" s="88"/>
      <c r="H671" s="224"/>
      <c r="I671" s="88"/>
      <c r="J671" s="150"/>
      <c r="K671" s="150"/>
    </row>
    <row r="672" spans="1:11" ht="20.25">
      <c r="A672" s="175"/>
      <c r="B672" s="240"/>
      <c r="C672" s="88"/>
      <c r="D672" s="224"/>
      <c r="E672" s="224"/>
      <c r="F672" s="88"/>
      <c r="G672" s="88"/>
      <c r="H672" s="224"/>
      <c r="I672" s="88"/>
      <c r="J672" s="150"/>
      <c r="K672" s="150"/>
    </row>
    <row r="673" spans="1:11" ht="20.25">
      <c r="A673" s="175"/>
      <c r="B673" s="240"/>
      <c r="C673" s="88"/>
      <c r="D673" s="224"/>
      <c r="E673" s="224"/>
      <c r="F673" s="88"/>
      <c r="G673" s="88"/>
      <c r="H673" s="224"/>
      <c r="I673" s="88"/>
      <c r="J673" s="150"/>
      <c r="K673" s="150"/>
    </row>
    <row r="674" spans="1:11" ht="20.25">
      <c r="A674" s="175"/>
      <c r="B674" s="240"/>
      <c r="C674" s="88"/>
      <c r="D674" s="224"/>
      <c r="E674" s="224"/>
      <c r="F674" s="88"/>
      <c r="G674" s="88"/>
      <c r="H674" s="224"/>
      <c r="I674" s="88"/>
      <c r="J674" s="150"/>
      <c r="K674" s="150"/>
    </row>
    <row r="675" spans="1:11" ht="20.25">
      <c r="A675" s="175"/>
      <c r="B675" s="240"/>
      <c r="C675" s="88"/>
      <c r="D675" s="224"/>
      <c r="E675" s="224"/>
      <c r="F675" s="88"/>
      <c r="G675" s="88"/>
      <c r="H675" s="224"/>
      <c r="I675" s="88"/>
      <c r="J675" s="150"/>
      <c r="K675" s="150"/>
    </row>
    <row r="676" spans="1:11" ht="20.25">
      <c r="A676" s="175"/>
      <c r="B676" s="240"/>
      <c r="C676" s="88"/>
      <c r="D676" s="224"/>
      <c r="E676" s="224"/>
      <c r="F676" s="88"/>
      <c r="G676" s="88"/>
      <c r="H676" s="224"/>
      <c r="I676" s="88"/>
      <c r="J676" s="150"/>
      <c r="K676" s="150"/>
    </row>
    <row r="677" spans="1:11" ht="20.25">
      <c r="A677" s="175"/>
      <c r="B677" s="240"/>
      <c r="C677" s="88"/>
      <c r="D677" s="224"/>
      <c r="E677" s="224"/>
      <c r="F677" s="88"/>
      <c r="G677" s="88"/>
      <c r="H677" s="224"/>
      <c r="I677" s="88"/>
      <c r="J677" s="150"/>
      <c r="K677" s="150"/>
    </row>
    <row r="678" spans="1:11" ht="20.25">
      <c r="A678" s="175"/>
      <c r="B678" s="240"/>
      <c r="C678" s="88"/>
      <c r="D678" s="224"/>
      <c r="E678" s="224"/>
      <c r="F678" s="88"/>
      <c r="G678" s="88"/>
      <c r="H678" s="224"/>
      <c r="I678" s="88"/>
      <c r="J678" s="150"/>
      <c r="K678" s="150"/>
    </row>
    <row r="679" spans="1:11" ht="20.25">
      <c r="A679" s="175"/>
      <c r="B679" s="240"/>
      <c r="C679" s="88"/>
      <c r="D679" s="224"/>
      <c r="E679" s="224"/>
      <c r="F679" s="88"/>
      <c r="G679" s="88"/>
      <c r="H679" s="224"/>
      <c r="I679" s="88"/>
      <c r="J679" s="150"/>
      <c r="K679" s="150"/>
    </row>
    <row r="680" spans="1:11" ht="20.25">
      <c r="A680" s="175"/>
      <c r="B680" s="47"/>
      <c r="C680" s="150"/>
      <c r="D680" s="88"/>
      <c r="E680" s="224"/>
      <c r="F680" s="88"/>
      <c r="G680" s="88"/>
      <c r="H680" s="224"/>
      <c r="I680" s="88"/>
      <c r="J680" s="150"/>
      <c r="K680" s="150"/>
    </row>
    <row r="681" spans="1:11" ht="20.25">
      <c r="A681" s="175"/>
      <c r="B681" s="47"/>
      <c r="C681" s="150"/>
      <c r="D681" s="88"/>
      <c r="E681" s="224"/>
      <c r="F681" s="88"/>
      <c r="G681" s="88"/>
      <c r="H681" s="224"/>
      <c r="I681" s="88"/>
      <c r="J681" s="150"/>
      <c r="K681" s="150"/>
    </row>
    <row r="682" spans="1:11" ht="20.25">
      <c r="A682" s="175"/>
      <c r="B682" s="47"/>
      <c r="C682" s="150"/>
      <c r="D682" s="88"/>
      <c r="E682" s="224"/>
      <c r="F682" s="88"/>
      <c r="G682" s="88"/>
      <c r="H682" s="224"/>
      <c r="I682" s="88"/>
      <c r="J682" s="150"/>
      <c r="K682" s="150"/>
    </row>
    <row r="683" spans="1:11" ht="20.25">
      <c r="A683" s="175"/>
      <c r="B683" s="47"/>
      <c r="C683" s="150"/>
      <c r="D683" s="88"/>
      <c r="E683" s="224"/>
      <c r="F683" s="88"/>
      <c r="G683" s="88"/>
      <c r="H683" s="224"/>
      <c r="I683" s="88"/>
      <c r="J683" s="150"/>
      <c r="K683" s="150"/>
    </row>
    <row r="684" spans="1:11" ht="20.25">
      <c r="A684" s="175"/>
      <c r="B684" s="47"/>
      <c r="C684" s="150"/>
      <c r="D684" s="88"/>
      <c r="E684" s="224"/>
      <c r="F684" s="88"/>
      <c r="G684" s="88"/>
      <c r="H684" s="224"/>
      <c r="I684" s="88"/>
      <c r="J684" s="150"/>
      <c r="K684" s="150"/>
    </row>
    <row r="685" spans="1:11" ht="20.25">
      <c r="A685" s="175"/>
      <c r="B685" s="47"/>
      <c r="C685" s="150"/>
      <c r="D685" s="88"/>
      <c r="E685" s="224"/>
      <c r="F685" s="88"/>
      <c r="G685" s="88"/>
      <c r="H685" s="224"/>
      <c r="I685" s="88"/>
      <c r="J685" s="150"/>
      <c r="K685" s="150"/>
    </row>
    <row r="686" spans="1:11" ht="20.25">
      <c r="A686" s="175"/>
      <c r="B686" s="240"/>
      <c r="C686" s="150"/>
      <c r="D686" s="88"/>
      <c r="E686" s="224"/>
      <c r="F686" s="88"/>
      <c r="G686" s="88"/>
      <c r="H686" s="224"/>
      <c r="I686" s="88"/>
      <c r="J686" s="150"/>
      <c r="K686" s="150"/>
    </row>
    <row r="687" spans="1:11" ht="20.25">
      <c r="A687" s="175"/>
      <c r="B687" s="240"/>
      <c r="C687" s="150"/>
      <c r="D687" s="88"/>
      <c r="E687" s="224"/>
      <c r="F687" s="88"/>
      <c r="G687" s="88"/>
      <c r="H687" s="224"/>
      <c r="I687" s="88"/>
      <c r="J687" s="150"/>
      <c r="K687" s="150"/>
    </row>
    <row r="688" spans="1:11" ht="20.25">
      <c r="A688" s="175"/>
      <c r="B688" s="240"/>
      <c r="C688" s="150"/>
      <c r="D688" s="88"/>
      <c r="E688" s="224"/>
      <c r="F688" s="88"/>
      <c r="G688" s="88"/>
      <c r="H688" s="224"/>
      <c r="I688" s="88"/>
      <c r="J688" s="150"/>
      <c r="K688" s="150"/>
    </row>
    <row r="689" spans="1:11" ht="20.25">
      <c r="A689" s="175"/>
      <c r="B689" s="240"/>
      <c r="C689" s="150"/>
      <c r="D689" s="88"/>
      <c r="E689" s="224"/>
      <c r="F689" s="88"/>
      <c r="G689" s="88"/>
      <c r="H689" s="224"/>
      <c r="I689" s="88"/>
      <c r="J689" s="150"/>
      <c r="K689" s="150"/>
    </row>
    <row r="690" spans="1:11" ht="20.25">
      <c r="A690" s="175"/>
      <c r="B690" s="47"/>
      <c r="C690" s="150"/>
      <c r="D690" s="88"/>
      <c r="E690" s="224"/>
      <c r="F690" s="88"/>
      <c r="G690" s="88"/>
      <c r="H690" s="224"/>
      <c r="I690" s="88"/>
      <c r="J690" s="150"/>
      <c r="K690" s="150"/>
    </row>
    <row r="691" spans="1:11" ht="20.25">
      <c r="A691" s="175"/>
      <c r="B691" s="47"/>
      <c r="C691" s="150"/>
      <c r="D691" s="88"/>
      <c r="E691" s="224"/>
      <c r="F691" s="88"/>
      <c r="G691" s="88"/>
      <c r="H691" s="224"/>
      <c r="I691" s="88"/>
      <c r="J691" s="150"/>
      <c r="K691" s="150"/>
    </row>
    <row r="692" spans="1:11" ht="20.25">
      <c r="A692" s="175"/>
      <c r="B692" s="47"/>
      <c r="C692" s="150"/>
      <c r="D692" s="88"/>
      <c r="E692" s="224"/>
      <c r="F692" s="88"/>
      <c r="G692" s="88"/>
      <c r="H692" s="224"/>
      <c r="I692" s="88"/>
      <c r="J692" s="150"/>
      <c r="K692" s="150"/>
    </row>
    <row r="693" spans="1:11" ht="20.25">
      <c r="A693" s="175"/>
      <c r="B693" s="47"/>
      <c r="C693" s="150"/>
      <c r="D693" s="88"/>
      <c r="E693" s="224"/>
      <c r="F693" s="88"/>
      <c r="G693" s="88"/>
      <c r="H693" s="224"/>
      <c r="I693" s="88"/>
      <c r="J693" s="150"/>
      <c r="K693" s="150"/>
    </row>
    <row r="694" spans="1:11" ht="20.25">
      <c r="A694" s="175"/>
      <c r="B694" s="47"/>
      <c r="C694" s="150"/>
      <c r="D694" s="88"/>
      <c r="E694" s="224"/>
      <c r="F694" s="88"/>
      <c r="G694" s="88"/>
      <c r="H694" s="224"/>
      <c r="I694" s="88"/>
      <c r="J694" s="150"/>
      <c r="K694" s="150"/>
    </row>
    <row r="695" spans="1:11" ht="20.25">
      <c r="A695" s="241"/>
      <c r="B695" s="47"/>
      <c r="C695" s="242"/>
      <c r="D695" s="148"/>
      <c r="E695" s="243"/>
      <c r="F695" s="148"/>
      <c r="G695" s="148"/>
      <c r="H695" s="243"/>
      <c r="I695" s="148"/>
      <c r="J695" s="242"/>
      <c r="K695" s="242"/>
    </row>
    <row r="696" spans="1:11" ht="20.25">
      <c r="A696" s="107"/>
      <c r="B696" s="244"/>
      <c r="C696" s="105"/>
      <c r="D696" s="108"/>
      <c r="E696" s="108"/>
      <c r="F696" s="108"/>
      <c r="G696" s="108"/>
      <c r="H696" s="108"/>
      <c r="I696" s="108"/>
      <c r="J696" s="108"/>
      <c r="K696" s="108"/>
    </row>
  </sheetData>
  <mergeCells count="10">
    <mergeCell ref="F412:I412"/>
    <mergeCell ref="F482:I482"/>
    <mergeCell ref="F554:I554"/>
    <mergeCell ref="E629:J629"/>
    <mergeCell ref="F3:I3"/>
    <mergeCell ref="F71:I71"/>
    <mergeCell ref="F139:I139"/>
    <mergeCell ref="F207:I207"/>
    <mergeCell ref="F275:I275"/>
    <mergeCell ref="F343:I343"/>
  </mergeCells>
  <phoneticPr fontId="1"/>
  <printOptions horizontalCentered="1"/>
  <pageMargins left="0.78740157480314965" right="0.78740157480314965" top="0.78740157480314965" bottom="0.59055118110236227" header="0.31496062992125984" footer="0.19685039370078741"/>
  <pageSetup paperSize="9" scale="50" orientation="portrait" r:id="rId1"/>
  <headerFooter scaleWithDoc="0" alignWithMargins="0"/>
  <rowBreaks count="9" manualBreakCount="9">
    <brk id="70" max="10" man="1"/>
    <brk id="138" max="10" man="1"/>
    <brk id="206" max="10" man="1"/>
    <brk id="274" max="10" man="1"/>
    <brk id="342" max="10" man="1"/>
    <brk id="411" max="10" man="1"/>
    <brk id="481" max="10" man="1"/>
    <brk id="553" max="10" man="1"/>
    <brk id="628" max="10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R66"/>
  <sheetViews>
    <sheetView zoomScaleNormal="100" zoomScaleSheetLayoutView="80" workbookViewId="0">
      <pane xSplit="2" ySplit="6" topLeftCell="C7" activePane="bottomRight" state="frozen"/>
      <selection pane="topRight" activeCell="C1" sqref="C1"/>
      <selection pane="bottomLeft" activeCell="A6" sqref="A6"/>
      <selection pane="bottomRight" activeCell="B4" sqref="B4"/>
    </sheetView>
  </sheetViews>
  <sheetFormatPr defaultRowHeight="13.5" outlineLevelCol="1"/>
  <cols>
    <col min="1" max="1" width="6" style="247" customWidth="1"/>
    <col min="2" max="2" width="64.875" style="247" bestFit="1" customWidth="1"/>
    <col min="3" max="10" width="10" style="247" hidden="1" customWidth="1" outlineLevel="1"/>
    <col min="11" max="14" width="9.125" style="247" hidden="1" customWidth="1" outlineLevel="1"/>
    <col min="15" max="15" width="5.5" style="247" hidden="1" customWidth="1" outlineLevel="1"/>
    <col min="16" max="17" width="7.5" style="247" hidden="1" customWidth="1" outlineLevel="1"/>
    <col min="18" max="18" width="6.5" style="247" hidden="1" customWidth="1" outlineLevel="1"/>
    <col min="19" max="19" width="10.75" style="247" hidden="1" customWidth="1" outlineLevel="1"/>
    <col min="20" max="20" width="5.5" style="247" hidden="1" customWidth="1" outlineLevel="1"/>
    <col min="21" max="22" width="7.5" style="247" hidden="1" customWidth="1" outlineLevel="1"/>
    <col min="23" max="23" width="7" style="247" hidden="1" customWidth="1" outlineLevel="1"/>
    <col min="24" max="24" width="10.75" style="247" hidden="1" customWidth="1" outlineLevel="1"/>
    <col min="25" max="25" width="5.5" style="247" hidden="1" customWidth="1" outlineLevel="1"/>
    <col min="26" max="26" width="7.125" style="247" hidden="1" customWidth="1" outlineLevel="1"/>
    <col min="27" max="27" width="7.5" style="247" hidden="1" customWidth="1" outlineLevel="1"/>
    <col min="28" max="28" width="7.375" style="247" hidden="1" customWidth="1" outlineLevel="1"/>
    <col min="29" max="29" width="9.5" style="247" hidden="1" customWidth="1" outlineLevel="1"/>
    <col min="30" max="30" width="6.25" style="247" hidden="1" customWidth="1" outlineLevel="1"/>
    <col min="31" max="31" width="7.125" style="247" hidden="1" customWidth="1" outlineLevel="1"/>
    <col min="32" max="32" width="7.5" style="247" hidden="1" customWidth="1" outlineLevel="1"/>
    <col min="33" max="33" width="7" style="247" hidden="1" customWidth="1" outlineLevel="1"/>
    <col min="34" max="34" width="9.5" style="247" hidden="1" customWidth="1" outlineLevel="1"/>
    <col min="35" max="35" width="6" style="247" hidden="1" customWidth="1" outlineLevel="1"/>
    <col min="36" max="36" width="7.125" style="247" hidden="1" customWidth="1" outlineLevel="1"/>
    <col min="37" max="37" width="7.5" style="247" hidden="1" customWidth="1" outlineLevel="1"/>
    <col min="38" max="38" width="6.625" style="247" hidden="1" customWidth="1" outlineLevel="1"/>
    <col min="39" max="39" width="9.5" style="247" hidden="1" customWidth="1" outlineLevel="1"/>
    <col min="40" max="40" width="6.125" style="247" hidden="1" customWidth="1" outlineLevel="1"/>
    <col min="41" max="41" width="7.125" style="247" hidden="1" customWidth="1" outlineLevel="1"/>
    <col min="42" max="42" width="7.5" style="247" hidden="1" customWidth="1" outlineLevel="1"/>
    <col min="43" max="43" width="6.75" style="247" hidden="1" customWidth="1" outlineLevel="1"/>
    <col min="44" max="44" width="9.5" style="247" hidden="1" customWidth="1" outlineLevel="1"/>
    <col min="45" max="45" width="5.5" style="247" hidden="1" customWidth="1" outlineLevel="1"/>
    <col min="46" max="46" width="6.875" style="247" hidden="1" customWidth="1" outlineLevel="1"/>
    <col min="47" max="47" width="7.5" style="247" hidden="1" customWidth="1" outlineLevel="1"/>
    <col min="48" max="48" width="6.125" style="247" hidden="1" customWidth="1" outlineLevel="1"/>
    <col min="49" max="49" width="9.875" style="247" hidden="1" customWidth="1" outlineLevel="1"/>
    <col min="50" max="50" width="6.25" style="247" hidden="1" customWidth="1" outlineLevel="1"/>
    <col min="51" max="51" width="7.375" style="247" hidden="1" customWidth="1" outlineLevel="1"/>
    <col min="52" max="52" width="7.875" style="247" hidden="1" customWidth="1" outlineLevel="1"/>
    <col min="53" max="53" width="7.25" style="247" hidden="1" customWidth="1" outlineLevel="1"/>
    <col min="54" max="54" width="9.5" style="247" hidden="1" customWidth="1" outlineLevel="1"/>
    <col min="55" max="55" width="6.125" style="247" hidden="1" customWidth="1" collapsed="1"/>
    <col min="56" max="56" width="7.625" style="247" hidden="1" customWidth="1"/>
    <col min="57" max="57" width="8" style="247" hidden="1" customWidth="1"/>
    <col min="58" max="58" width="8.5" style="247" hidden="1" customWidth="1"/>
    <col min="59" max="59" width="9.5" style="247" hidden="1" customWidth="1"/>
    <col min="60" max="60" width="6.125" style="247" hidden="1" customWidth="1"/>
    <col min="61" max="61" width="7.625" style="247" hidden="1" customWidth="1"/>
    <col min="62" max="62" width="8" style="247" hidden="1" customWidth="1"/>
    <col min="63" max="63" width="8.5" style="247" hidden="1" customWidth="1"/>
    <col min="64" max="64" width="9.5" style="247" hidden="1" customWidth="1"/>
    <col min="65" max="65" width="6.125" style="247" hidden="1" customWidth="1"/>
    <col min="66" max="66" width="7.625" style="247" hidden="1" customWidth="1"/>
    <col min="67" max="67" width="8" style="247" hidden="1" customWidth="1"/>
    <col min="68" max="68" width="8.5" style="247" hidden="1" customWidth="1"/>
    <col min="69" max="69" width="9.5" style="247" hidden="1" customWidth="1"/>
    <col min="70" max="70" width="6.125" style="247" hidden="1" customWidth="1"/>
    <col min="71" max="71" width="7.625" style="247" hidden="1" customWidth="1"/>
    <col min="72" max="72" width="8" style="247" hidden="1" customWidth="1"/>
    <col min="73" max="73" width="8.5" style="247" hidden="1" customWidth="1"/>
    <col min="74" max="74" width="9.5" style="247" hidden="1" customWidth="1"/>
    <col min="75" max="75" width="6.125" style="247" hidden="1" customWidth="1"/>
    <col min="76" max="76" width="7.625" style="247" hidden="1" customWidth="1"/>
    <col min="77" max="77" width="8" style="247" hidden="1" customWidth="1"/>
    <col min="78" max="78" width="8.5" style="247" hidden="1" customWidth="1"/>
    <col min="79" max="79" width="9.5" style="247" hidden="1" customWidth="1"/>
    <col min="80" max="80" width="6.125" style="247" hidden="1" customWidth="1"/>
    <col min="81" max="81" width="7.625" style="247" hidden="1" customWidth="1"/>
    <col min="82" max="82" width="8" style="247" hidden="1" customWidth="1"/>
    <col min="83" max="83" width="8.5" style="247" hidden="1" customWidth="1"/>
    <col min="84" max="84" width="9.5" style="247" hidden="1" customWidth="1"/>
    <col min="85" max="85" width="6.125" style="247" customWidth="1"/>
    <col min="86" max="86" width="7.625" style="247" hidden="1" customWidth="1"/>
    <col min="87" max="87" width="8" style="247" hidden="1" customWidth="1"/>
    <col min="88" max="88" width="8.625" style="247" bestFit="1" customWidth="1"/>
    <col min="89" max="89" width="9.5" style="247" hidden="1" customWidth="1"/>
    <col min="90" max="90" width="6.125" style="247" customWidth="1"/>
    <col min="91" max="91" width="7.625" style="247" customWidth="1"/>
    <col min="92" max="92" width="8" style="247" customWidth="1"/>
    <col min="93" max="93" width="8.625" style="247" bestFit="1" customWidth="1"/>
    <col min="94" max="94" width="9.5" style="247" bestFit="1" customWidth="1"/>
    <col min="95" max="95" width="0" style="247" hidden="1" customWidth="1"/>
    <col min="96" max="16384" width="9" style="247"/>
  </cols>
  <sheetData>
    <row r="1" spans="1:95" ht="3.75" customHeight="1">
      <c r="A1" s="246"/>
      <c r="B1" s="246"/>
      <c r="C1" s="246"/>
      <c r="D1" s="246"/>
      <c r="E1" s="246"/>
      <c r="F1" s="246"/>
      <c r="G1" s="246"/>
      <c r="H1" s="246"/>
      <c r="I1" s="246"/>
      <c r="J1" s="246"/>
      <c r="K1" s="246"/>
      <c r="L1" s="246"/>
      <c r="M1" s="246"/>
      <c r="N1" s="246"/>
      <c r="O1" s="246"/>
      <c r="P1" s="246"/>
      <c r="Q1" s="246"/>
      <c r="R1" s="246"/>
      <c r="S1" s="246"/>
      <c r="T1" s="246"/>
      <c r="U1" s="246"/>
      <c r="V1" s="246"/>
      <c r="W1" s="246"/>
      <c r="X1" s="246"/>
    </row>
    <row r="2" spans="1:95" ht="23.25" customHeight="1">
      <c r="A2" s="248" t="s">
        <v>794</v>
      </c>
      <c r="B2" s="248"/>
      <c r="C2" s="248"/>
      <c r="D2" s="248"/>
      <c r="E2" s="248"/>
      <c r="F2" s="248"/>
      <c r="G2" s="248"/>
      <c r="H2" s="248"/>
      <c r="I2" s="248"/>
      <c r="J2" s="248"/>
      <c r="K2" s="248"/>
      <c r="L2" s="248"/>
      <c r="M2" s="248"/>
      <c r="N2" s="248"/>
      <c r="O2" s="248"/>
      <c r="P2" s="248"/>
      <c r="Q2" s="248"/>
      <c r="R2" s="248"/>
      <c r="S2" s="248"/>
      <c r="T2" s="246"/>
      <c r="U2" s="246"/>
      <c r="V2" s="246"/>
      <c r="W2" s="246"/>
      <c r="X2" s="246"/>
    </row>
    <row r="3" spans="1:95" ht="14.25">
      <c r="A3" s="248"/>
      <c r="B3" s="248"/>
      <c r="C3" s="248"/>
      <c r="D3" s="248"/>
      <c r="E3" s="248"/>
      <c r="F3" s="248"/>
      <c r="G3" s="248"/>
      <c r="H3" s="248"/>
      <c r="I3" s="248"/>
      <c r="J3" s="248"/>
      <c r="K3" s="248"/>
      <c r="L3" s="248"/>
      <c r="M3" s="248"/>
      <c r="N3" s="248"/>
      <c r="O3" s="248"/>
      <c r="P3" s="248"/>
      <c r="Q3" s="248"/>
      <c r="R3" s="248"/>
      <c r="S3" s="248"/>
      <c r="T3" s="246"/>
      <c r="U3" s="246"/>
      <c r="V3" s="246"/>
      <c r="W3" s="246"/>
      <c r="X3" s="246"/>
    </row>
    <row r="4" spans="1:95" ht="23.25" customHeight="1">
      <c r="A4" s="249"/>
      <c r="B4" s="250"/>
      <c r="C4" s="251">
        <v>10</v>
      </c>
      <c r="D4" s="252"/>
      <c r="E4" s="252"/>
      <c r="F4" s="252"/>
      <c r="G4" s="251">
        <v>11</v>
      </c>
      <c r="H4" s="252"/>
      <c r="I4" s="252"/>
      <c r="J4" s="253"/>
      <c r="K4" s="254">
        <v>12</v>
      </c>
      <c r="L4" s="252"/>
      <c r="M4" s="252"/>
      <c r="N4" s="253"/>
      <c r="O4" s="252">
        <v>13</v>
      </c>
      <c r="P4" s="252"/>
      <c r="Q4" s="252"/>
      <c r="R4" s="252"/>
      <c r="S4" s="255"/>
      <c r="T4" s="251">
        <v>14</v>
      </c>
      <c r="U4" s="252"/>
      <c r="V4" s="252"/>
      <c r="W4" s="252"/>
      <c r="X4" s="253"/>
      <c r="Y4" s="256">
        <v>15</v>
      </c>
      <c r="Z4" s="256"/>
      <c r="AA4" s="256"/>
      <c r="AB4" s="256"/>
      <c r="AC4" s="257"/>
      <c r="AD4" s="258">
        <v>16</v>
      </c>
      <c r="AE4" s="256"/>
      <c r="AF4" s="256"/>
      <c r="AG4" s="256"/>
      <c r="AH4" s="257"/>
      <c r="AI4" s="256">
        <v>17</v>
      </c>
      <c r="AJ4" s="256"/>
      <c r="AK4" s="256"/>
      <c r="AL4" s="256"/>
      <c r="AM4" s="257"/>
      <c r="AN4" s="258">
        <v>18</v>
      </c>
      <c r="AO4" s="256"/>
      <c r="AP4" s="256"/>
      <c r="AQ4" s="256"/>
      <c r="AR4" s="257"/>
      <c r="AS4" s="259">
        <v>19</v>
      </c>
      <c r="AT4" s="260"/>
      <c r="AU4" s="260"/>
      <c r="AV4" s="260"/>
      <c r="AW4" s="261"/>
      <c r="AX4" s="259">
        <v>20</v>
      </c>
      <c r="AY4" s="260"/>
      <c r="AZ4" s="260"/>
      <c r="BA4" s="260"/>
      <c r="BB4" s="261"/>
      <c r="BC4" s="259">
        <v>21</v>
      </c>
      <c r="BD4" s="260"/>
      <c r="BE4" s="260"/>
      <c r="BF4" s="260"/>
      <c r="BG4" s="261"/>
      <c r="BH4" s="259">
        <v>22</v>
      </c>
      <c r="BI4" s="260"/>
      <c r="BJ4" s="260"/>
      <c r="BK4" s="260"/>
      <c r="BL4" s="261"/>
      <c r="BM4" s="259">
        <v>23</v>
      </c>
      <c r="BN4" s="260"/>
      <c r="BO4" s="260"/>
      <c r="BP4" s="260"/>
      <c r="BQ4" s="261"/>
      <c r="BR4" s="259">
        <v>24</v>
      </c>
      <c r="BS4" s="260"/>
      <c r="BT4" s="260"/>
      <c r="BU4" s="260"/>
      <c r="BV4" s="261"/>
      <c r="BW4" s="259">
        <v>25</v>
      </c>
      <c r="BX4" s="260"/>
      <c r="BY4" s="260"/>
      <c r="BZ4" s="260"/>
      <c r="CA4" s="261"/>
      <c r="CB4" s="259">
        <v>26</v>
      </c>
      <c r="CC4" s="260"/>
      <c r="CD4" s="260"/>
      <c r="CE4" s="260"/>
      <c r="CF4" s="261"/>
      <c r="CG4" s="259" t="s">
        <v>795</v>
      </c>
      <c r="CH4" s="260"/>
      <c r="CI4" s="260"/>
      <c r="CJ4" s="260"/>
      <c r="CK4" s="261"/>
      <c r="CL4" s="259" t="s">
        <v>796</v>
      </c>
      <c r="CM4" s="260"/>
      <c r="CN4" s="260"/>
      <c r="CO4" s="260"/>
      <c r="CP4" s="261"/>
    </row>
    <row r="5" spans="1:95" ht="23.25" customHeight="1">
      <c r="A5" s="262" t="s">
        <v>293</v>
      </c>
      <c r="B5" s="263" t="s">
        <v>294</v>
      </c>
      <c r="C5" s="264" t="s">
        <v>302</v>
      </c>
      <c r="D5" s="265" t="s">
        <v>797</v>
      </c>
      <c r="E5" s="265" t="s">
        <v>798</v>
      </c>
      <c r="F5" s="266" t="s">
        <v>799</v>
      </c>
      <c r="G5" s="264" t="s">
        <v>302</v>
      </c>
      <c r="H5" s="265" t="s">
        <v>797</v>
      </c>
      <c r="I5" s="265" t="s">
        <v>798</v>
      </c>
      <c r="J5" s="267" t="s">
        <v>799</v>
      </c>
      <c r="K5" s="268" t="s">
        <v>302</v>
      </c>
      <c r="L5" s="265" t="s">
        <v>797</v>
      </c>
      <c r="M5" s="265" t="s">
        <v>798</v>
      </c>
      <c r="N5" s="267" t="s">
        <v>799</v>
      </c>
      <c r="O5" s="269" t="s">
        <v>302</v>
      </c>
      <c r="P5" s="265" t="s">
        <v>797</v>
      </c>
      <c r="Q5" s="265" t="s">
        <v>798</v>
      </c>
      <c r="R5" s="266" t="s">
        <v>799</v>
      </c>
      <c r="S5" s="270" t="s">
        <v>800</v>
      </c>
      <c r="T5" s="264" t="s">
        <v>302</v>
      </c>
      <c r="U5" s="265" t="s">
        <v>797</v>
      </c>
      <c r="V5" s="265" t="s">
        <v>798</v>
      </c>
      <c r="W5" s="266" t="s">
        <v>799</v>
      </c>
      <c r="X5" s="271" t="s">
        <v>800</v>
      </c>
      <c r="Y5" s="272" t="s">
        <v>302</v>
      </c>
      <c r="Z5" s="273" t="s">
        <v>797</v>
      </c>
      <c r="AA5" s="273" t="s">
        <v>798</v>
      </c>
      <c r="AB5" s="274" t="s">
        <v>799</v>
      </c>
      <c r="AC5" s="275" t="s">
        <v>800</v>
      </c>
      <c r="AD5" s="276" t="s">
        <v>302</v>
      </c>
      <c r="AE5" s="273" t="s">
        <v>797</v>
      </c>
      <c r="AF5" s="273" t="s">
        <v>798</v>
      </c>
      <c r="AG5" s="274" t="s">
        <v>799</v>
      </c>
      <c r="AH5" s="275" t="s">
        <v>800</v>
      </c>
      <c r="AI5" s="272" t="s">
        <v>302</v>
      </c>
      <c r="AJ5" s="273" t="s">
        <v>797</v>
      </c>
      <c r="AK5" s="273" t="s">
        <v>798</v>
      </c>
      <c r="AL5" s="274" t="s">
        <v>799</v>
      </c>
      <c r="AM5" s="275" t="s">
        <v>800</v>
      </c>
      <c r="AN5" s="276" t="s">
        <v>302</v>
      </c>
      <c r="AO5" s="273" t="s">
        <v>797</v>
      </c>
      <c r="AP5" s="273" t="s">
        <v>798</v>
      </c>
      <c r="AQ5" s="274" t="s">
        <v>799</v>
      </c>
      <c r="AR5" s="275" t="s">
        <v>800</v>
      </c>
      <c r="AS5" s="277" t="s">
        <v>302</v>
      </c>
      <c r="AT5" s="278" t="s">
        <v>797</v>
      </c>
      <c r="AU5" s="278" t="s">
        <v>798</v>
      </c>
      <c r="AV5" s="278" t="s">
        <v>799</v>
      </c>
      <c r="AW5" s="277" t="s">
        <v>801</v>
      </c>
      <c r="AX5" s="277" t="s">
        <v>302</v>
      </c>
      <c r="AY5" s="278" t="s">
        <v>797</v>
      </c>
      <c r="AZ5" s="278" t="s">
        <v>798</v>
      </c>
      <c r="BA5" s="278" t="s">
        <v>799</v>
      </c>
      <c r="BB5" s="277" t="s">
        <v>801</v>
      </c>
      <c r="BC5" s="277" t="s">
        <v>302</v>
      </c>
      <c r="BD5" s="278" t="s">
        <v>797</v>
      </c>
      <c r="BE5" s="278" t="s">
        <v>798</v>
      </c>
      <c r="BF5" s="278" t="s">
        <v>799</v>
      </c>
      <c r="BG5" s="277" t="s">
        <v>801</v>
      </c>
      <c r="BH5" s="277" t="s">
        <v>302</v>
      </c>
      <c r="BI5" s="278" t="s">
        <v>797</v>
      </c>
      <c r="BJ5" s="278" t="s">
        <v>798</v>
      </c>
      <c r="BK5" s="278" t="s">
        <v>799</v>
      </c>
      <c r="BL5" s="277" t="s">
        <v>801</v>
      </c>
      <c r="BM5" s="277" t="s">
        <v>302</v>
      </c>
      <c r="BN5" s="278" t="s">
        <v>797</v>
      </c>
      <c r="BO5" s="278" t="s">
        <v>798</v>
      </c>
      <c r="BP5" s="278" t="s">
        <v>799</v>
      </c>
      <c r="BQ5" s="277" t="s">
        <v>801</v>
      </c>
      <c r="BR5" s="277" t="s">
        <v>302</v>
      </c>
      <c r="BS5" s="278" t="s">
        <v>797</v>
      </c>
      <c r="BT5" s="278" t="s">
        <v>798</v>
      </c>
      <c r="BU5" s="278" t="s">
        <v>799</v>
      </c>
      <c r="BV5" s="277" t="s">
        <v>801</v>
      </c>
      <c r="BW5" s="277" t="s">
        <v>302</v>
      </c>
      <c r="BX5" s="278" t="s">
        <v>797</v>
      </c>
      <c r="BY5" s="278" t="s">
        <v>798</v>
      </c>
      <c r="BZ5" s="278" t="s">
        <v>799</v>
      </c>
      <c r="CA5" s="277" t="s">
        <v>801</v>
      </c>
      <c r="CB5" s="277" t="s">
        <v>302</v>
      </c>
      <c r="CC5" s="278" t="s">
        <v>797</v>
      </c>
      <c r="CD5" s="278" t="s">
        <v>798</v>
      </c>
      <c r="CE5" s="278" t="s">
        <v>799</v>
      </c>
      <c r="CF5" s="277" t="s">
        <v>801</v>
      </c>
      <c r="CG5" s="277" t="s">
        <v>302</v>
      </c>
      <c r="CH5" s="278" t="s">
        <v>797</v>
      </c>
      <c r="CI5" s="278" t="s">
        <v>798</v>
      </c>
      <c r="CJ5" s="278" t="s">
        <v>799</v>
      </c>
      <c r="CK5" s="277" t="s">
        <v>801</v>
      </c>
      <c r="CL5" s="277" t="s">
        <v>302</v>
      </c>
      <c r="CM5" s="278" t="s">
        <v>797</v>
      </c>
      <c r="CN5" s="278" t="s">
        <v>798</v>
      </c>
      <c r="CO5" s="278" t="s">
        <v>799</v>
      </c>
      <c r="CP5" s="277" t="s">
        <v>801</v>
      </c>
    </row>
    <row r="6" spans="1:95" ht="23.25" customHeight="1">
      <c r="A6" s="279"/>
      <c r="B6" s="280"/>
      <c r="C6" s="281"/>
      <c r="D6" s="262" t="s">
        <v>802</v>
      </c>
      <c r="E6" s="265" t="s">
        <v>802</v>
      </c>
      <c r="F6" s="266" t="s">
        <v>803</v>
      </c>
      <c r="G6" s="281"/>
      <c r="H6" s="262" t="s">
        <v>802</v>
      </c>
      <c r="I6" s="265" t="s">
        <v>802</v>
      </c>
      <c r="J6" s="267" t="s">
        <v>803</v>
      </c>
      <c r="K6" s="282"/>
      <c r="L6" s="262" t="s">
        <v>802</v>
      </c>
      <c r="M6" s="265" t="s">
        <v>802</v>
      </c>
      <c r="N6" s="267" t="s">
        <v>803</v>
      </c>
      <c r="O6" s="283"/>
      <c r="P6" s="262" t="s">
        <v>802</v>
      </c>
      <c r="Q6" s="265" t="s">
        <v>802</v>
      </c>
      <c r="R6" s="266" t="s">
        <v>803</v>
      </c>
      <c r="S6" s="284"/>
      <c r="T6" s="281"/>
      <c r="U6" s="262" t="s">
        <v>802</v>
      </c>
      <c r="V6" s="265" t="s">
        <v>802</v>
      </c>
      <c r="W6" s="266" t="s">
        <v>803</v>
      </c>
      <c r="X6" s="285"/>
      <c r="Y6" s="286"/>
      <c r="Z6" s="287" t="s">
        <v>804</v>
      </c>
      <c r="AA6" s="273" t="s">
        <v>805</v>
      </c>
      <c r="AB6" s="288" t="s">
        <v>806</v>
      </c>
      <c r="AC6" s="289"/>
      <c r="AD6" s="290"/>
      <c r="AE6" s="287" t="s">
        <v>807</v>
      </c>
      <c r="AF6" s="273" t="s">
        <v>805</v>
      </c>
      <c r="AG6" s="288" t="s">
        <v>806</v>
      </c>
      <c r="AH6" s="289"/>
      <c r="AI6" s="286"/>
      <c r="AJ6" s="287" t="s">
        <v>807</v>
      </c>
      <c r="AK6" s="273" t="s">
        <v>805</v>
      </c>
      <c r="AL6" s="288" t="s">
        <v>806</v>
      </c>
      <c r="AM6" s="289"/>
      <c r="AN6" s="290"/>
      <c r="AO6" s="287" t="s">
        <v>807</v>
      </c>
      <c r="AP6" s="273" t="s">
        <v>805</v>
      </c>
      <c r="AQ6" s="288" t="s">
        <v>806</v>
      </c>
      <c r="AR6" s="289"/>
      <c r="AS6" s="291"/>
      <c r="AT6" s="278" t="s">
        <v>169</v>
      </c>
      <c r="AU6" s="278" t="s">
        <v>169</v>
      </c>
      <c r="AV6" s="278" t="s">
        <v>806</v>
      </c>
      <c r="AW6" s="291"/>
      <c r="AX6" s="291"/>
      <c r="AY6" s="278" t="s">
        <v>169</v>
      </c>
      <c r="AZ6" s="278" t="s">
        <v>169</v>
      </c>
      <c r="BA6" s="278" t="s">
        <v>806</v>
      </c>
      <c r="BB6" s="291"/>
      <c r="BC6" s="291"/>
      <c r="BD6" s="278" t="s">
        <v>169</v>
      </c>
      <c r="BE6" s="278" t="s">
        <v>169</v>
      </c>
      <c r="BF6" s="278" t="s">
        <v>806</v>
      </c>
      <c r="BG6" s="291"/>
      <c r="BH6" s="291"/>
      <c r="BI6" s="278" t="s">
        <v>169</v>
      </c>
      <c r="BJ6" s="278" t="s">
        <v>169</v>
      </c>
      <c r="BK6" s="278" t="s">
        <v>806</v>
      </c>
      <c r="BL6" s="291"/>
      <c r="BM6" s="291"/>
      <c r="BN6" s="278" t="s">
        <v>169</v>
      </c>
      <c r="BO6" s="278" t="s">
        <v>169</v>
      </c>
      <c r="BP6" s="278" t="s">
        <v>806</v>
      </c>
      <c r="BQ6" s="291"/>
      <c r="BR6" s="291"/>
      <c r="BS6" s="278" t="s">
        <v>169</v>
      </c>
      <c r="BT6" s="278" t="s">
        <v>169</v>
      </c>
      <c r="BU6" s="278" t="s">
        <v>806</v>
      </c>
      <c r="BV6" s="291"/>
      <c r="BW6" s="291"/>
      <c r="BX6" s="278" t="s">
        <v>169</v>
      </c>
      <c r="BY6" s="278" t="s">
        <v>169</v>
      </c>
      <c r="BZ6" s="278" t="s">
        <v>806</v>
      </c>
      <c r="CA6" s="291"/>
      <c r="CB6" s="291"/>
      <c r="CC6" s="278" t="s">
        <v>169</v>
      </c>
      <c r="CD6" s="278" t="s">
        <v>169</v>
      </c>
      <c r="CE6" s="278" t="s">
        <v>806</v>
      </c>
      <c r="CF6" s="291"/>
      <c r="CG6" s="291"/>
      <c r="CH6" s="278" t="s">
        <v>169</v>
      </c>
      <c r="CI6" s="278" t="s">
        <v>169</v>
      </c>
      <c r="CJ6" s="278" t="s">
        <v>806</v>
      </c>
      <c r="CK6" s="291"/>
      <c r="CL6" s="291"/>
      <c r="CM6" s="278" t="s">
        <v>169</v>
      </c>
      <c r="CN6" s="278" t="s">
        <v>169</v>
      </c>
      <c r="CO6" s="278" t="s">
        <v>806</v>
      </c>
      <c r="CP6" s="291"/>
    </row>
    <row r="7" spans="1:95" ht="14.25">
      <c r="A7" s="250"/>
      <c r="B7" s="292"/>
      <c r="C7" s="293"/>
      <c r="D7" s="293"/>
      <c r="E7" s="293"/>
      <c r="F7" s="293"/>
      <c r="G7" s="293"/>
      <c r="H7" s="293"/>
      <c r="I7" s="293"/>
      <c r="J7" s="293"/>
      <c r="K7" s="293"/>
      <c r="L7" s="293"/>
      <c r="M7" s="293"/>
      <c r="N7" s="293"/>
      <c r="O7" s="294"/>
      <c r="P7" s="293"/>
      <c r="Q7" s="293"/>
      <c r="R7" s="293"/>
      <c r="S7" s="293"/>
      <c r="T7" s="292"/>
      <c r="U7" s="295"/>
      <c r="V7" s="296"/>
      <c r="W7" s="297"/>
      <c r="X7" s="298"/>
      <c r="Y7" s="299"/>
      <c r="Z7" s="300"/>
      <c r="AA7" s="301"/>
      <c r="AB7" s="302"/>
      <c r="AC7" s="303"/>
      <c r="AD7" s="304"/>
      <c r="AE7" s="300"/>
      <c r="AF7" s="301"/>
      <c r="AG7" s="302"/>
      <c r="AH7" s="303"/>
      <c r="AI7" s="299"/>
      <c r="AJ7" s="300"/>
      <c r="AK7" s="301"/>
      <c r="AL7" s="302"/>
      <c r="AM7" s="303"/>
      <c r="AN7" s="304"/>
      <c r="AO7" s="300"/>
      <c r="AP7" s="301"/>
      <c r="AQ7" s="302"/>
      <c r="AR7" s="305"/>
      <c r="AS7" s="306"/>
      <c r="AT7" s="307"/>
      <c r="AU7" s="307"/>
      <c r="AV7" s="302"/>
      <c r="AW7" s="307"/>
      <c r="AX7" s="306"/>
      <c r="AY7" s="307"/>
      <c r="AZ7" s="307"/>
      <c r="BA7" s="302"/>
      <c r="BB7" s="307"/>
      <c r="BC7" s="306"/>
      <c r="BD7" s="307"/>
      <c r="BE7" s="307"/>
      <c r="BF7" s="302"/>
      <c r="BG7" s="307"/>
      <c r="BH7" s="306"/>
      <c r="BI7" s="307"/>
      <c r="BJ7" s="307"/>
      <c r="BK7" s="302"/>
      <c r="BL7" s="307"/>
      <c r="BM7" s="306"/>
      <c r="BN7" s="307"/>
      <c r="BO7" s="307"/>
      <c r="BP7" s="302"/>
      <c r="BQ7" s="307"/>
      <c r="BR7" s="306"/>
      <c r="BS7" s="307"/>
      <c r="BT7" s="307"/>
      <c r="BU7" s="302"/>
      <c r="BV7" s="307"/>
      <c r="BW7" s="306"/>
      <c r="BX7" s="307"/>
      <c r="BY7" s="307"/>
      <c r="BZ7" s="302"/>
      <c r="CA7" s="307"/>
      <c r="CB7" s="306"/>
      <c r="CC7" s="307"/>
      <c r="CD7" s="307"/>
      <c r="CE7" s="302"/>
      <c r="CF7" s="307"/>
      <c r="CG7" s="306"/>
      <c r="CH7" s="307"/>
      <c r="CI7" s="307"/>
      <c r="CJ7" s="302"/>
      <c r="CK7" s="307"/>
      <c r="CL7" s="306"/>
      <c r="CM7" s="307"/>
      <c r="CN7" s="307"/>
      <c r="CO7" s="302"/>
      <c r="CP7" s="307"/>
    </row>
    <row r="8" spans="1:95" ht="15">
      <c r="A8" s="308">
        <v>1</v>
      </c>
      <c r="B8" s="309" t="s">
        <v>808</v>
      </c>
      <c r="C8" s="310">
        <v>10</v>
      </c>
      <c r="D8" s="311">
        <v>42</v>
      </c>
      <c r="E8" s="311">
        <v>2</v>
      </c>
      <c r="F8" s="312">
        <f>E8/D8</f>
        <v>4.7619047619047616E-2</v>
      </c>
      <c r="G8" s="310">
        <v>11</v>
      </c>
      <c r="H8" s="311">
        <v>41</v>
      </c>
      <c r="I8" s="311">
        <v>2</v>
      </c>
      <c r="J8" s="312">
        <f>I8/H8</f>
        <v>4.878048780487805E-2</v>
      </c>
      <c r="K8" s="310">
        <v>12</v>
      </c>
      <c r="L8" s="311">
        <v>41</v>
      </c>
      <c r="M8" s="311">
        <v>2</v>
      </c>
      <c r="N8" s="312">
        <f>M8/L8</f>
        <v>4.878048780487805E-2</v>
      </c>
      <c r="O8" s="313">
        <v>13</v>
      </c>
      <c r="P8" s="311">
        <v>41</v>
      </c>
      <c r="Q8" s="311">
        <v>2</v>
      </c>
      <c r="R8" s="312">
        <f>Q8/P8</f>
        <v>4.878048780487805E-2</v>
      </c>
      <c r="S8" s="310" t="s">
        <v>809</v>
      </c>
      <c r="T8" s="314">
        <v>14</v>
      </c>
      <c r="U8" s="296">
        <v>41</v>
      </c>
      <c r="V8" s="296">
        <v>2</v>
      </c>
      <c r="W8" s="312">
        <f>V8/U8</f>
        <v>4.878048780487805E-2</v>
      </c>
      <c r="X8" s="315" t="s">
        <v>810</v>
      </c>
      <c r="Y8" s="316">
        <v>15</v>
      </c>
      <c r="Z8" s="301">
        <v>41</v>
      </c>
      <c r="AA8" s="301">
        <v>1</v>
      </c>
      <c r="AB8" s="317">
        <v>2.4390243902439025E-2</v>
      </c>
      <c r="AC8" s="318" t="s">
        <v>811</v>
      </c>
      <c r="AD8" s="319">
        <v>16</v>
      </c>
      <c r="AE8" s="301">
        <v>41</v>
      </c>
      <c r="AF8" s="301">
        <v>1</v>
      </c>
      <c r="AG8" s="317">
        <f>+AF8/AE8</f>
        <v>2.4390243902439025E-2</v>
      </c>
      <c r="AH8" s="318" t="s">
        <v>812</v>
      </c>
      <c r="AI8" s="316">
        <v>17</v>
      </c>
      <c r="AJ8" s="301">
        <v>41</v>
      </c>
      <c r="AK8" s="301">
        <v>1</v>
      </c>
      <c r="AL8" s="317">
        <f>+AK8/AJ8</f>
        <v>2.4390243902439025E-2</v>
      </c>
      <c r="AM8" s="318" t="s">
        <v>813</v>
      </c>
      <c r="AN8" s="319">
        <v>18</v>
      </c>
      <c r="AO8" s="301">
        <v>41</v>
      </c>
      <c r="AP8" s="301">
        <v>1</v>
      </c>
      <c r="AQ8" s="317">
        <f>+AP8/AO8</f>
        <v>2.4390243902439025E-2</v>
      </c>
      <c r="AR8" s="318" t="s">
        <v>814</v>
      </c>
      <c r="AS8" s="320">
        <v>19</v>
      </c>
      <c r="AT8" s="321">
        <v>39</v>
      </c>
      <c r="AU8" s="321">
        <v>2</v>
      </c>
      <c r="AV8" s="317">
        <f>+AU8/AT8</f>
        <v>5.128205128205128E-2</v>
      </c>
      <c r="AW8" s="320" t="s">
        <v>815</v>
      </c>
      <c r="AX8" s="320">
        <v>20</v>
      </c>
      <c r="AY8" s="321">
        <v>39</v>
      </c>
      <c r="AZ8" s="321">
        <v>2</v>
      </c>
      <c r="BA8" s="317">
        <f>+AZ8/AY8</f>
        <v>5.128205128205128E-2</v>
      </c>
      <c r="BB8" s="320" t="s">
        <v>816</v>
      </c>
      <c r="BC8" s="320">
        <v>21</v>
      </c>
      <c r="BD8" s="321">
        <v>38</v>
      </c>
      <c r="BE8" s="321">
        <v>2</v>
      </c>
      <c r="BF8" s="317">
        <f>+BE8/BD8</f>
        <v>5.2631578947368418E-2</v>
      </c>
      <c r="BG8" s="320" t="s">
        <v>817</v>
      </c>
      <c r="BH8" s="320">
        <v>22</v>
      </c>
      <c r="BI8" s="321">
        <v>38</v>
      </c>
      <c r="BJ8" s="321">
        <v>2</v>
      </c>
      <c r="BK8" s="317">
        <f>+BJ8/BI8</f>
        <v>5.2631578947368418E-2</v>
      </c>
      <c r="BL8" s="320" t="s">
        <v>818</v>
      </c>
      <c r="BM8" s="320">
        <v>23</v>
      </c>
      <c r="BN8" s="321">
        <v>39</v>
      </c>
      <c r="BO8" s="321">
        <v>2</v>
      </c>
      <c r="BP8" s="317">
        <f>+BO8/BN8</f>
        <v>5.128205128205128E-2</v>
      </c>
      <c r="BQ8" s="320" t="s">
        <v>819</v>
      </c>
      <c r="BR8" s="320">
        <v>24</v>
      </c>
      <c r="BS8" s="321">
        <v>39</v>
      </c>
      <c r="BT8" s="321">
        <v>2</v>
      </c>
      <c r="BU8" s="317">
        <f>+BT8/BS8</f>
        <v>5.128205128205128E-2</v>
      </c>
      <c r="BV8" s="320" t="s">
        <v>820</v>
      </c>
      <c r="BW8" s="320">
        <v>25</v>
      </c>
      <c r="BX8" s="321">
        <v>36</v>
      </c>
      <c r="BY8" s="321">
        <v>2</v>
      </c>
      <c r="BZ8" s="317">
        <f>+BY8/BX8</f>
        <v>5.5555555555555552E-2</v>
      </c>
      <c r="CA8" s="320" t="s">
        <v>821</v>
      </c>
      <c r="CB8" s="320">
        <v>26</v>
      </c>
      <c r="CC8" s="321">
        <v>36</v>
      </c>
      <c r="CD8" s="321">
        <v>2</v>
      </c>
      <c r="CE8" s="317">
        <f>+CD8/CC8</f>
        <v>5.5555555555555552E-2</v>
      </c>
      <c r="CF8" s="320" t="s">
        <v>822</v>
      </c>
      <c r="CG8" s="322">
        <v>28</v>
      </c>
      <c r="CH8" s="323">
        <v>37</v>
      </c>
      <c r="CI8" s="323">
        <v>2</v>
      </c>
      <c r="CJ8" s="324">
        <f>+CI8/CH8</f>
        <v>5.4054054054054057E-2</v>
      </c>
      <c r="CK8" s="322" t="s">
        <v>823</v>
      </c>
      <c r="CL8" s="322">
        <v>29</v>
      </c>
      <c r="CM8" s="323">
        <v>37</v>
      </c>
      <c r="CN8" s="323">
        <v>2</v>
      </c>
      <c r="CO8" s="324">
        <f>+CN8/CM8</f>
        <v>5.4054054054054057E-2</v>
      </c>
      <c r="CP8" s="322" t="s">
        <v>824</v>
      </c>
      <c r="CQ8" s="247" t="s">
        <v>825</v>
      </c>
    </row>
    <row r="9" spans="1:95" ht="15">
      <c r="A9" s="308"/>
      <c r="B9" s="325"/>
      <c r="C9" s="326"/>
      <c r="D9" s="327"/>
      <c r="E9" s="327"/>
      <c r="F9" s="312"/>
      <c r="G9" s="326"/>
      <c r="H9" s="327"/>
      <c r="I9" s="327"/>
      <c r="J9" s="312"/>
      <c r="K9" s="326"/>
      <c r="L9" s="327"/>
      <c r="M9" s="327"/>
      <c r="N9" s="312"/>
      <c r="O9" s="328"/>
      <c r="P9" s="327"/>
      <c r="Q9" s="327"/>
      <c r="R9" s="312"/>
      <c r="S9" s="326"/>
      <c r="T9" s="314"/>
      <c r="U9" s="296"/>
      <c r="V9" s="296"/>
      <c r="W9" s="329"/>
      <c r="X9" s="315"/>
      <c r="Y9" s="330"/>
      <c r="Z9" s="301"/>
      <c r="AA9" s="301"/>
      <c r="AB9" s="317"/>
      <c r="AC9" s="318"/>
      <c r="AD9" s="331"/>
      <c r="AE9" s="301"/>
      <c r="AF9" s="301"/>
      <c r="AG9" s="317"/>
      <c r="AH9" s="318"/>
      <c r="AI9" s="330"/>
      <c r="AJ9" s="301"/>
      <c r="AK9" s="301"/>
      <c r="AL9" s="317"/>
      <c r="AM9" s="318"/>
      <c r="AN9" s="331"/>
      <c r="AO9" s="301"/>
      <c r="AP9" s="301"/>
      <c r="AQ9" s="317"/>
      <c r="AR9" s="318"/>
      <c r="AS9" s="320"/>
      <c r="AT9" s="321"/>
      <c r="AU9" s="321"/>
      <c r="AV9" s="317"/>
      <c r="AW9" s="320"/>
      <c r="AX9" s="320"/>
      <c r="AY9" s="321"/>
      <c r="AZ9" s="321"/>
      <c r="BA9" s="317"/>
      <c r="BB9" s="320"/>
      <c r="BC9" s="320"/>
      <c r="BD9" s="321"/>
      <c r="BE9" s="321"/>
      <c r="BF9" s="317"/>
      <c r="BG9" s="320"/>
      <c r="BH9" s="320"/>
      <c r="BI9" s="321"/>
      <c r="BJ9" s="321"/>
      <c r="BK9" s="317"/>
      <c r="BL9" s="320"/>
      <c r="BM9" s="320"/>
      <c r="BN9" s="321"/>
      <c r="BO9" s="321"/>
      <c r="BP9" s="317"/>
      <c r="BQ9" s="320"/>
      <c r="BR9" s="320"/>
      <c r="BS9" s="321"/>
      <c r="BT9" s="321"/>
      <c r="BU9" s="317"/>
      <c r="BV9" s="320"/>
      <c r="BW9" s="320"/>
      <c r="BX9" s="321"/>
      <c r="BY9" s="321"/>
      <c r="BZ9" s="317"/>
      <c r="CA9" s="320"/>
      <c r="CB9" s="320"/>
      <c r="CC9" s="321"/>
      <c r="CD9" s="321"/>
      <c r="CE9" s="317"/>
      <c r="CF9" s="320"/>
      <c r="CG9" s="322"/>
      <c r="CH9" s="323"/>
      <c r="CI9" s="323"/>
      <c r="CJ9" s="324"/>
      <c r="CK9" s="322"/>
      <c r="CL9" s="322"/>
      <c r="CM9" s="323"/>
      <c r="CN9" s="323"/>
      <c r="CO9" s="324"/>
      <c r="CP9" s="322"/>
    </row>
    <row r="10" spans="1:95" ht="15">
      <c r="A10" s="308">
        <v>2</v>
      </c>
      <c r="B10" s="309" t="s">
        <v>826</v>
      </c>
      <c r="C10" s="310">
        <v>10</v>
      </c>
      <c r="D10" s="332">
        <v>1961</v>
      </c>
      <c r="E10" s="311">
        <v>388</v>
      </c>
      <c r="F10" s="312">
        <f>E10/D10</f>
        <v>0.19785823559408466</v>
      </c>
      <c r="G10" s="310">
        <v>11</v>
      </c>
      <c r="H10" s="332">
        <v>1851</v>
      </c>
      <c r="I10" s="311">
        <v>385</v>
      </c>
      <c r="J10" s="312">
        <f>I10/H10</f>
        <v>0.20799567801188545</v>
      </c>
      <c r="K10" s="310">
        <v>12</v>
      </c>
      <c r="L10" s="332">
        <v>1781</v>
      </c>
      <c r="M10" s="311">
        <v>371</v>
      </c>
      <c r="N10" s="312">
        <f>M10/L10</f>
        <v>0.20830993823694555</v>
      </c>
      <c r="O10" s="313">
        <v>13</v>
      </c>
      <c r="P10" s="332">
        <v>1696</v>
      </c>
      <c r="Q10" s="311">
        <v>370</v>
      </c>
      <c r="R10" s="312">
        <f>Q10/P10</f>
        <v>0.21816037735849056</v>
      </c>
      <c r="S10" s="310" t="s">
        <v>827</v>
      </c>
      <c r="T10" s="314">
        <v>14</v>
      </c>
      <c r="U10" s="296">
        <v>1808</v>
      </c>
      <c r="V10" s="296">
        <v>427</v>
      </c>
      <c r="W10" s="312">
        <f>V10/U10</f>
        <v>0.23617256637168141</v>
      </c>
      <c r="X10" s="315" t="s">
        <v>828</v>
      </c>
      <c r="Y10" s="316">
        <v>15</v>
      </c>
      <c r="Z10" s="301">
        <v>1640</v>
      </c>
      <c r="AA10" s="301">
        <v>452</v>
      </c>
      <c r="AB10" s="317">
        <v>0.27600000000000002</v>
      </c>
      <c r="AC10" s="318" t="s">
        <v>829</v>
      </c>
      <c r="AD10" s="319">
        <v>16</v>
      </c>
      <c r="AE10" s="301">
        <v>1635</v>
      </c>
      <c r="AF10" s="301">
        <v>559</v>
      </c>
      <c r="AG10" s="317">
        <f>+AF10/AE10</f>
        <v>0.3418960244648318</v>
      </c>
      <c r="AH10" s="318" t="s">
        <v>830</v>
      </c>
      <c r="AI10" s="316">
        <v>17</v>
      </c>
      <c r="AJ10" s="301">
        <v>1542</v>
      </c>
      <c r="AK10" s="301">
        <v>535</v>
      </c>
      <c r="AL10" s="317">
        <f>+AK10/AJ10</f>
        <v>0.34695201037613488</v>
      </c>
      <c r="AM10" s="318" t="s">
        <v>831</v>
      </c>
      <c r="AN10" s="319">
        <v>18</v>
      </c>
      <c r="AO10" s="301">
        <v>1447</v>
      </c>
      <c r="AP10" s="301">
        <v>489</v>
      </c>
      <c r="AQ10" s="317">
        <f>+AP10/AO10</f>
        <v>0.33794056668970285</v>
      </c>
      <c r="AR10" s="318" t="s">
        <v>832</v>
      </c>
      <c r="AS10" s="320">
        <v>19</v>
      </c>
      <c r="AT10" s="333">
        <v>1470</v>
      </c>
      <c r="AU10" s="321">
        <v>491</v>
      </c>
      <c r="AV10" s="317">
        <f>+AU10/AT10</f>
        <v>0.3340136054421769</v>
      </c>
      <c r="AW10" s="320" t="s">
        <v>833</v>
      </c>
      <c r="AX10" s="320">
        <v>20</v>
      </c>
      <c r="AY10" s="333">
        <v>1637</v>
      </c>
      <c r="AZ10" s="321">
        <v>519</v>
      </c>
      <c r="BA10" s="317">
        <f>+AZ10/AY10</f>
        <v>0.31704337202199145</v>
      </c>
      <c r="BB10" s="320" t="s">
        <v>834</v>
      </c>
      <c r="BC10" s="320">
        <v>21</v>
      </c>
      <c r="BD10" s="333">
        <v>1352</v>
      </c>
      <c r="BE10" s="321">
        <v>487</v>
      </c>
      <c r="BF10" s="317">
        <f>+BE10/BD10</f>
        <v>0.36020710059171596</v>
      </c>
      <c r="BG10" s="320" t="s">
        <v>835</v>
      </c>
      <c r="BH10" s="320">
        <v>22</v>
      </c>
      <c r="BI10" s="333">
        <v>1341</v>
      </c>
      <c r="BJ10" s="321">
        <v>456</v>
      </c>
      <c r="BK10" s="317">
        <f>+BJ10/BI10</f>
        <v>0.34004474272930652</v>
      </c>
      <c r="BL10" s="320" t="s">
        <v>836</v>
      </c>
      <c r="BM10" s="320">
        <v>23</v>
      </c>
      <c r="BN10" s="333">
        <v>1339</v>
      </c>
      <c r="BO10" s="321">
        <v>434</v>
      </c>
      <c r="BP10" s="317">
        <f>+BO10/BN10</f>
        <v>0.32412247946228528</v>
      </c>
      <c r="BQ10" s="320" t="s">
        <v>837</v>
      </c>
      <c r="BR10" s="320">
        <v>24</v>
      </c>
      <c r="BS10" s="333">
        <v>1290</v>
      </c>
      <c r="BT10" s="321">
        <v>439</v>
      </c>
      <c r="BU10" s="317">
        <f>+BT10/BS10</f>
        <v>0.34031007751937986</v>
      </c>
      <c r="BV10" s="320" t="s">
        <v>838</v>
      </c>
      <c r="BW10" s="320">
        <v>25</v>
      </c>
      <c r="BX10" s="333">
        <v>1390</v>
      </c>
      <c r="BY10" s="321">
        <v>470</v>
      </c>
      <c r="BZ10" s="317">
        <f>+BY10/BX10</f>
        <v>0.33812949640287771</v>
      </c>
      <c r="CA10" s="320" t="s">
        <v>839</v>
      </c>
      <c r="CB10" s="320">
        <v>26</v>
      </c>
      <c r="CC10" s="333">
        <v>1250</v>
      </c>
      <c r="CD10" s="321">
        <v>419</v>
      </c>
      <c r="CE10" s="317">
        <f>+CD10/CC10</f>
        <v>0.3352</v>
      </c>
      <c r="CF10" s="320" t="s">
        <v>840</v>
      </c>
      <c r="CG10" s="322">
        <v>28</v>
      </c>
      <c r="CH10" s="334">
        <v>1367</v>
      </c>
      <c r="CI10" s="323">
        <v>427</v>
      </c>
      <c r="CJ10" s="324">
        <f>+CI10/CH10</f>
        <v>0.31236283833211415</v>
      </c>
      <c r="CK10" s="322" t="s">
        <v>841</v>
      </c>
      <c r="CL10" s="320">
        <v>29</v>
      </c>
      <c r="CM10" s="333">
        <v>1319</v>
      </c>
      <c r="CN10" s="321">
        <v>411</v>
      </c>
      <c r="CO10" s="317">
        <f>+CN10/CM10</f>
        <v>0.31159969673995452</v>
      </c>
      <c r="CP10" s="322" t="s">
        <v>842</v>
      </c>
      <c r="CQ10" s="247" t="s">
        <v>825</v>
      </c>
    </row>
    <row r="11" spans="1:95" ht="14.25">
      <c r="A11" s="308"/>
      <c r="B11" s="335"/>
      <c r="C11" s="310"/>
      <c r="D11" s="311"/>
      <c r="E11" s="311"/>
      <c r="F11" s="311"/>
      <c r="G11" s="310"/>
      <c r="H11" s="311"/>
      <c r="I11" s="311"/>
      <c r="J11" s="311"/>
      <c r="K11" s="310"/>
      <c r="L11" s="311"/>
      <c r="M11" s="311"/>
      <c r="N11" s="311"/>
      <c r="O11" s="313"/>
      <c r="P11" s="311"/>
      <c r="Q11" s="311"/>
      <c r="R11" s="311"/>
      <c r="S11" s="310"/>
      <c r="T11" s="336"/>
      <c r="U11" s="296"/>
      <c r="V11" s="296"/>
      <c r="W11" s="329"/>
      <c r="X11" s="337"/>
      <c r="Y11" s="330"/>
      <c r="Z11" s="301"/>
      <c r="AA11" s="301"/>
      <c r="AB11" s="317"/>
      <c r="AC11" s="318"/>
      <c r="AD11" s="331"/>
      <c r="AE11" s="301"/>
      <c r="AF11" s="301"/>
      <c r="AG11" s="317"/>
      <c r="AH11" s="318"/>
      <c r="AI11" s="330"/>
      <c r="AJ11" s="301"/>
      <c r="AK11" s="301"/>
      <c r="AL11" s="317"/>
      <c r="AM11" s="318"/>
      <c r="AN11" s="331"/>
      <c r="AO11" s="301"/>
      <c r="AP11" s="301"/>
      <c r="AQ11" s="317"/>
      <c r="AR11" s="318"/>
      <c r="AS11" s="320"/>
      <c r="AT11" s="321"/>
      <c r="AU11" s="321"/>
      <c r="AV11" s="317"/>
      <c r="AW11" s="320"/>
      <c r="AX11" s="320"/>
      <c r="AY11" s="321"/>
      <c r="AZ11" s="321"/>
      <c r="BA11" s="317"/>
      <c r="BB11" s="320"/>
      <c r="BC11" s="320"/>
      <c r="BD11" s="321"/>
      <c r="BE11" s="321"/>
      <c r="BF11" s="317"/>
      <c r="BG11" s="320"/>
      <c r="BH11" s="320"/>
      <c r="BI11" s="321"/>
      <c r="BJ11" s="321"/>
      <c r="BK11" s="317"/>
      <c r="BL11" s="320"/>
      <c r="BM11" s="320"/>
      <c r="BN11" s="321"/>
      <c r="BO11" s="321"/>
      <c r="BP11" s="317"/>
      <c r="BQ11" s="320"/>
      <c r="BR11" s="320"/>
      <c r="BS11" s="321"/>
      <c r="BT11" s="321"/>
      <c r="BU11" s="317"/>
      <c r="BV11" s="320"/>
      <c r="BW11" s="320"/>
      <c r="BX11" s="321"/>
      <c r="BY11" s="321"/>
      <c r="BZ11" s="317"/>
      <c r="CA11" s="320"/>
      <c r="CB11" s="320"/>
      <c r="CC11" s="321"/>
      <c r="CD11" s="321"/>
      <c r="CE11" s="317"/>
      <c r="CF11" s="320"/>
      <c r="CG11" s="322"/>
      <c r="CH11" s="323"/>
      <c r="CI11" s="323"/>
      <c r="CJ11" s="324"/>
      <c r="CK11" s="322"/>
      <c r="CL11" s="320"/>
      <c r="CM11" s="321"/>
      <c r="CN11" s="321"/>
      <c r="CO11" s="317"/>
      <c r="CP11" s="320"/>
    </row>
    <row r="12" spans="1:95" ht="15">
      <c r="A12" s="308">
        <v>3</v>
      </c>
      <c r="B12" s="335" t="s">
        <v>843</v>
      </c>
      <c r="C12" s="310">
        <v>10</v>
      </c>
      <c r="D12" s="311">
        <v>593</v>
      </c>
      <c r="E12" s="311">
        <v>102</v>
      </c>
      <c r="F12" s="312">
        <f>E12/D12</f>
        <v>0.17200674536256325</v>
      </c>
      <c r="G12" s="310">
        <v>11</v>
      </c>
      <c r="H12" s="311">
        <v>593</v>
      </c>
      <c r="I12" s="311">
        <v>103</v>
      </c>
      <c r="J12" s="312">
        <f>I12/H12</f>
        <v>0.17369308600337269</v>
      </c>
      <c r="K12" s="310">
        <v>12</v>
      </c>
      <c r="L12" s="311">
        <v>748</v>
      </c>
      <c r="M12" s="311">
        <v>134</v>
      </c>
      <c r="N12" s="312">
        <f>M12/L12</f>
        <v>0.17914438502673796</v>
      </c>
      <c r="O12" s="313">
        <v>13</v>
      </c>
      <c r="P12" s="311">
        <v>551</v>
      </c>
      <c r="Q12" s="311">
        <v>104</v>
      </c>
      <c r="R12" s="312">
        <f>Q12/P12</f>
        <v>0.18874773139745918</v>
      </c>
      <c r="S12" s="310" t="s">
        <v>827</v>
      </c>
      <c r="T12" s="338">
        <v>14</v>
      </c>
      <c r="U12" s="296">
        <v>533</v>
      </c>
      <c r="V12" s="296">
        <v>105</v>
      </c>
      <c r="W12" s="312">
        <f>V12/U12</f>
        <v>0.19699812382739212</v>
      </c>
      <c r="X12" s="315" t="s">
        <v>844</v>
      </c>
      <c r="Y12" s="316">
        <v>15</v>
      </c>
      <c r="Z12" s="301">
        <v>488</v>
      </c>
      <c r="AA12" s="301">
        <v>115</v>
      </c>
      <c r="AB12" s="317">
        <v>0.23565573770491804</v>
      </c>
      <c r="AC12" s="318" t="s">
        <v>845</v>
      </c>
      <c r="AD12" s="319">
        <v>16</v>
      </c>
      <c r="AE12" s="301">
        <v>459</v>
      </c>
      <c r="AF12" s="301">
        <v>141</v>
      </c>
      <c r="AG12" s="317">
        <f>+AF12/AE12</f>
        <v>0.30718954248366015</v>
      </c>
      <c r="AH12" s="318" t="s">
        <v>830</v>
      </c>
      <c r="AI12" s="316">
        <v>17</v>
      </c>
      <c r="AJ12" s="301">
        <v>497</v>
      </c>
      <c r="AK12" s="301">
        <v>161</v>
      </c>
      <c r="AL12" s="317">
        <f>+AK12/AJ12</f>
        <v>0.323943661971831</v>
      </c>
      <c r="AM12" s="318" t="s">
        <v>831</v>
      </c>
      <c r="AN12" s="319">
        <v>18</v>
      </c>
      <c r="AO12" s="301">
        <v>516</v>
      </c>
      <c r="AP12" s="301">
        <v>152</v>
      </c>
      <c r="AQ12" s="317">
        <f>+AP12/AO12</f>
        <v>0.29457364341085274</v>
      </c>
      <c r="AR12" s="318" t="s">
        <v>832</v>
      </c>
      <c r="AS12" s="320">
        <v>19</v>
      </c>
      <c r="AT12" s="321">
        <v>441</v>
      </c>
      <c r="AU12" s="321">
        <v>124</v>
      </c>
      <c r="AV12" s="317">
        <f>+AU12/AT12</f>
        <v>0.28117913832199548</v>
      </c>
      <c r="AW12" s="320" t="s">
        <v>833</v>
      </c>
      <c r="AX12" s="320">
        <v>20</v>
      </c>
      <c r="AY12" s="321">
        <v>452</v>
      </c>
      <c r="AZ12" s="321">
        <v>133</v>
      </c>
      <c r="BA12" s="317">
        <f>+AZ12/AY12</f>
        <v>0.29424778761061948</v>
      </c>
      <c r="BB12" s="320" t="s">
        <v>834</v>
      </c>
      <c r="BC12" s="320">
        <v>21</v>
      </c>
      <c r="BD12" s="321">
        <v>414</v>
      </c>
      <c r="BE12" s="321">
        <v>135</v>
      </c>
      <c r="BF12" s="317">
        <f>+BE12/BD12</f>
        <v>0.32608695652173914</v>
      </c>
      <c r="BG12" s="320" t="s">
        <v>835</v>
      </c>
      <c r="BH12" s="320">
        <v>22</v>
      </c>
      <c r="BI12" s="321">
        <v>465</v>
      </c>
      <c r="BJ12" s="321">
        <v>130</v>
      </c>
      <c r="BK12" s="317">
        <f>+BJ12/BI12</f>
        <v>0.27956989247311825</v>
      </c>
      <c r="BL12" s="320" t="s">
        <v>836</v>
      </c>
      <c r="BM12" s="320">
        <v>23</v>
      </c>
      <c r="BN12" s="321">
        <v>473</v>
      </c>
      <c r="BO12" s="321">
        <v>131</v>
      </c>
      <c r="BP12" s="317">
        <f>+BO12/BN12</f>
        <v>0.27695560253699791</v>
      </c>
      <c r="BQ12" s="320" t="s">
        <v>837</v>
      </c>
      <c r="BR12" s="320">
        <v>24</v>
      </c>
      <c r="BS12" s="321">
        <v>580</v>
      </c>
      <c r="BT12" s="321">
        <v>155</v>
      </c>
      <c r="BU12" s="317">
        <f>+BT12/BS12</f>
        <v>0.26724137931034481</v>
      </c>
      <c r="BV12" s="320" t="s">
        <v>838</v>
      </c>
      <c r="BW12" s="320">
        <v>25</v>
      </c>
      <c r="BX12" s="321">
        <v>480</v>
      </c>
      <c r="BY12" s="321">
        <v>133</v>
      </c>
      <c r="BZ12" s="317">
        <f>+BY12/BX12</f>
        <v>0.27708333333333335</v>
      </c>
      <c r="CA12" s="320" t="s">
        <v>839</v>
      </c>
      <c r="CB12" s="320">
        <v>26</v>
      </c>
      <c r="CC12" s="321">
        <v>585</v>
      </c>
      <c r="CD12" s="321">
        <v>158</v>
      </c>
      <c r="CE12" s="317">
        <f>+CD12/CC12</f>
        <v>0.27008547008547007</v>
      </c>
      <c r="CF12" s="320" t="s">
        <v>840</v>
      </c>
      <c r="CG12" s="322">
        <v>28</v>
      </c>
      <c r="CH12" s="339">
        <v>1125</v>
      </c>
      <c r="CI12" s="323">
        <v>325</v>
      </c>
      <c r="CJ12" s="324">
        <f>+CI12/CH12</f>
        <v>0.28888888888888886</v>
      </c>
      <c r="CK12" s="322" t="s">
        <v>841</v>
      </c>
      <c r="CL12" s="320">
        <v>29</v>
      </c>
      <c r="CM12" s="340">
        <v>1099</v>
      </c>
      <c r="CN12" s="321">
        <v>315</v>
      </c>
      <c r="CO12" s="317">
        <f>+CN12/CM12</f>
        <v>0.28662420382165604</v>
      </c>
      <c r="CP12" s="322" t="s">
        <v>842</v>
      </c>
      <c r="CQ12" s="247" t="s">
        <v>825</v>
      </c>
    </row>
    <row r="13" spans="1:95" ht="15">
      <c r="A13" s="308"/>
      <c r="B13" s="335"/>
      <c r="C13" s="310"/>
      <c r="D13" s="311"/>
      <c r="E13" s="311"/>
      <c r="F13" s="311"/>
      <c r="G13" s="310"/>
      <c r="H13" s="311"/>
      <c r="I13" s="311"/>
      <c r="J13" s="311"/>
      <c r="K13" s="310"/>
      <c r="L13" s="311"/>
      <c r="M13" s="311"/>
      <c r="N13" s="311"/>
      <c r="O13" s="313"/>
      <c r="P13" s="311"/>
      <c r="Q13" s="311"/>
      <c r="R13" s="311"/>
      <c r="S13" s="310"/>
      <c r="T13" s="338"/>
      <c r="U13" s="296"/>
      <c r="V13" s="296"/>
      <c r="W13" s="329"/>
      <c r="X13" s="315"/>
      <c r="Y13" s="330"/>
      <c r="Z13" s="301"/>
      <c r="AA13" s="301"/>
      <c r="AB13" s="317"/>
      <c r="AC13" s="318"/>
      <c r="AD13" s="331"/>
      <c r="AE13" s="301"/>
      <c r="AF13" s="301"/>
      <c r="AG13" s="317"/>
      <c r="AH13" s="318"/>
      <c r="AI13" s="330"/>
      <c r="AJ13" s="301"/>
      <c r="AK13" s="301"/>
      <c r="AL13" s="317"/>
      <c r="AM13" s="318"/>
      <c r="AN13" s="331"/>
      <c r="AO13" s="301"/>
      <c r="AP13" s="301"/>
      <c r="AQ13" s="317"/>
      <c r="AR13" s="318"/>
      <c r="AS13" s="320"/>
      <c r="AT13" s="321"/>
      <c r="AU13" s="321"/>
      <c r="AV13" s="317"/>
      <c r="AW13" s="320"/>
      <c r="AX13" s="320"/>
      <c r="AY13" s="321"/>
      <c r="AZ13" s="321"/>
      <c r="BA13" s="317"/>
      <c r="BB13" s="320"/>
      <c r="BC13" s="320"/>
      <c r="BD13" s="321"/>
      <c r="BE13" s="321"/>
      <c r="BF13" s="317"/>
      <c r="BG13" s="320"/>
      <c r="BH13" s="320"/>
      <c r="BI13" s="321"/>
      <c r="BJ13" s="321"/>
      <c r="BK13" s="317"/>
      <c r="BL13" s="320"/>
      <c r="BM13" s="320"/>
      <c r="BN13" s="321"/>
      <c r="BO13" s="321"/>
      <c r="BP13" s="317"/>
      <c r="BQ13" s="320"/>
      <c r="BR13" s="320"/>
      <c r="BS13" s="321"/>
      <c r="BT13" s="321"/>
      <c r="BU13" s="317"/>
      <c r="BV13" s="320"/>
      <c r="BW13" s="320"/>
      <c r="BX13" s="321"/>
      <c r="BY13" s="321"/>
      <c r="BZ13" s="317"/>
      <c r="CA13" s="320"/>
      <c r="CB13" s="320"/>
      <c r="CC13" s="321"/>
      <c r="CD13" s="321"/>
      <c r="CE13" s="317"/>
      <c r="CF13" s="320"/>
      <c r="CG13" s="322"/>
      <c r="CH13" s="323"/>
      <c r="CI13" s="323"/>
      <c r="CJ13" s="324"/>
      <c r="CK13" s="322"/>
      <c r="CL13" s="320"/>
      <c r="CM13" s="321"/>
      <c r="CN13" s="321"/>
      <c r="CO13" s="317"/>
      <c r="CP13" s="320"/>
    </row>
    <row r="14" spans="1:95" ht="15">
      <c r="A14" s="308">
        <v>4</v>
      </c>
      <c r="B14" s="335" t="s">
        <v>846</v>
      </c>
      <c r="C14" s="310">
        <v>10</v>
      </c>
      <c r="D14" s="311">
        <v>74</v>
      </c>
      <c r="E14" s="311">
        <v>7</v>
      </c>
      <c r="F14" s="312">
        <f>E14/D14</f>
        <v>9.45945945945946E-2</v>
      </c>
      <c r="G14" s="310">
        <v>11</v>
      </c>
      <c r="H14" s="311">
        <v>74</v>
      </c>
      <c r="I14" s="311">
        <v>7</v>
      </c>
      <c r="J14" s="312">
        <f>I14/H14</f>
        <v>9.45945945945946E-2</v>
      </c>
      <c r="K14" s="310">
        <v>12</v>
      </c>
      <c r="L14" s="311">
        <v>67</v>
      </c>
      <c r="M14" s="311">
        <v>8</v>
      </c>
      <c r="N14" s="312">
        <f>M14/L14</f>
        <v>0.11940298507462686</v>
      </c>
      <c r="O14" s="313">
        <v>13</v>
      </c>
      <c r="P14" s="311">
        <v>70</v>
      </c>
      <c r="Q14" s="311">
        <v>6</v>
      </c>
      <c r="R14" s="312">
        <f>Q14/P14</f>
        <v>8.5714285714285715E-2</v>
      </c>
      <c r="S14" s="310" t="s">
        <v>847</v>
      </c>
      <c r="T14" s="338">
        <v>14</v>
      </c>
      <c r="U14" s="296">
        <v>70</v>
      </c>
      <c r="V14" s="296">
        <v>8</v>
      </c>
      <c r="W14" s="312">
        <f>V14/U14</f>
        <v>0.11428571428571428</v>
      </c>
      <c r="X14" s="315" t="s">
        <v>844</v>
      </c>
      <c r="Y14" s="316">
        <v>15</v>
      </c>
      <c r="Z14" s="301">
        <v>70</v>
      </c>
      <c r="AA14" s="301">
        <v>8</v>
      </c>
      <c r="AB14" s="317">
        <v>0.11428571428571428</v>
      </c>
      <c r="AC14" s="318" t="s">
        <v>845</v>
      </c>
      <c r="AD14" s="319">
        <v>16</v>
      </c>
      <c r="AE14" s="301">
        <v>70</v>
      </c>
      <c r="AF14" s="301">
        <v>11</v>
      </c>
      <c r="AG14" s="317">
        <f>+AF14/AE14</f>
        <v>0.15714285714285714</v>
      </c>
      <c r="AH14" s="318" t="s">
        <v>830</v>
      </c>
      <c r="AI14" s="316">
        <v>17</v>
      </c>
      <c r="AJ14" s="301">
        <v>67</v>
      </c>
      <c r="AK14" s="301">
        <v>13</v>
      </c>
      <c r="AL14" s="317">
        <f>+AK14/AJ14</f>
        <v>0.19402985074626866</v>
      </c>
      <c r="AM14" s="318" t="s">
        <v>831</v>
      </c>
      <c r="AN14" s="319">
        <v>18</v>
      </c>
      <c r="AO14" s="301">
        <v>67</v>
      </c>
      <c r="AP14" s="301">
        <v>13</v>
      </c>
      <c r="AQ14" s="317">
        <f>+AP14/AO14</f>
        <v>0.19402985074626866</v>
      </c>
      <c r="AR14" s="318" t="s">
        <v>832</v>
      </c>
      <c r="AS14" s="320">
        <v>19</v>
      </c>
      <c r="AT14" s="321">
        <v>67</v>
      </c>
      <c r="AU14" s="321">
        <v>14</v>
      </c>
      <c r="AV14" s="317">
        <f>+AU14/AT14</f>
        <v>0.20895522388059701</v>
      </c>
      <c r="AW14" s="320" t="s">
        <v>833</v>
      </c>
      <c r="AX14" s="320">
        <v>20</v>
      </c>
      <c r="AY14" s="321">
        <v>66</v>
      </c>
      <c r="AZ14" s="321">
        <v>12</v>
      </c>
      <c r="BA14" s="317">
        <f>+AZ14/AY14</f>
        <v>0.18181818181818182</v>
      </c>
      <c r="BB14" s="320" t="s">
        <v>834</v>
      </c>
      <c r="BC14" s="320">
        <v>21</v>
      </c>
      <c r="BD14" s="321">
        <v>67</v>
      </c>
      <c r="BE14" s="321">
        <v>12</v>
      </c>
      <c r="BF14" s="317">
        <f>+BE14/BD14</f>
        <v>0.17910447761194029</v>
      </c>
      <c r="BG14" s="320" t="s">
        <v>835</v>
      </c>
      <c r="BH14" s="320">
        <v>22</v>
      </c>
      <c r="BI14" s="321">
        <v>67</v>
      </c>
      <c r="BJ14" s="321">
        <v>12</v>
      </c>
      <c r="BK14" s="317">
        <f>+BJ14/BI14</f>
        <v>0.17910447761194029</v>
      </c>
      <c r="BL14" s="320" t="s">
        <v>836</v>
      </c>
      <c r="BM14" s="320">
        <v>23</v>
      </c>
      <c r="BN14" s="321">
        <v>67</v>
      </c>
      <c r="BO14" s="321">
        <v>13</v>
      </c>
      <c r="BP14" s="317">
        <f>+BO14/BN14</f>
        <v>0.19402985074626866</v>
      </c>
      <c r="BQ14" s="320" t="s">
        <v>837</v>
      </c>
      <c r="BR14" s="320">
        <v>24</v>
      </c>
      <c r="BS14" s="321">
        <v>67</v>
      </c>
      <c r="BT14" s="321">
        <v>15</v>
      </c>
      <c r="BU14" s="317">
        <f>+BT14/BS14</f>
        <v>0.22388059701492538</v>
      </c>
      <c r="BV14" s="320" t="s">
        <v>838</v>
      </c>
      <c r="BW14" s="320">
        <v>25</v>
      </c>
      <c r="BX14" s="321">
        <v>67</v>
      </c>
      <c r="BY14" s="321">
        <v>15</v>
      </c>
      <c r="BZ14" s="317">
        <f>+BY14/BX14</f>
        <v>0.22388059701492538</v>
      </c>
      <c r="CA14" s="320" t="s">
        <v>839</v>
      </c>
      <c r="CB14" s="320">
        <v>26</v>
      </c>
      <c r="CC14" s="321">
        <v>67</v>
      </c>
      <c r="CD14" s="321">
        <v>16</v>
      </c>
      <c r="CE14" s="317">
        <f>+CD14/CC14</f>
        <v>0.23880597014925373</v>
      </c>
      <c r="CF14" s="320" t="s">
        <v>840</v>
      </c>
      <c r="CG14" s="322">
        <v>28</v>
      </c>
      <c r="CH14" s="323">
        <v>67</v>
      </c>
      <c r="CI14" s="323">
        <v>15</v>
      </c>
      <c r="CJ14" s="324">
        <f>+CI14/CH14</f>
        <v>0.22388059701492538</v>
      </c>
      <c r="CK14" s="322" t="s">
        <v>841</v>
      </c>
      <c r="CL14" s="320">
        <v>29</v>
      </c>
      <c r="CM14" s="321">
        <v>65</v>
      </c>
      <c r="CN14" s="321">
        <v>15</v>
      </c>
      <c r="CO14" s="317">
        <f>+CN14/CM14</f>
        <v>0.23076923076923078</v>
      </c>
      <c r="CP14" s="322" t="s">
        <v>842</v>
      </c>
      <c r="CQ14" s="247" t="s">
        <v>825</v>
      </c>
    </row>
    <row r="15" spans="1:95" ht="15">
      <c r="A15" s="308"/>
      <c r="B15" s="335"/>
      <c r="C15" s="310"/>
      <c r="D15" s="311"/>
      <c r="E15" s="311"/>
      <c r="F15" s="311"/>
      <c r="G15" s="326"/>
      <c r="H15" s="311"/>
      <c r="I15" s="311"/>
      <c r="J15" s="311"/>
      <c r="K15" s="310"/>
      <c r="L15" s="311"/>
      <c r="M15" s="311"/>
      <c r="N15" s="311"/>
      <c r="O15" s="313"/>
      <c r="P15" s="311"/>
      <c r="Q15" s="311"/>
      <c r="R15" s="311"/>
      <c r="S15" s="310"/>
      <c r="T15" s="336"/>
      <c r="U15" s="296"/>
      <c r="V15" s="296"/>
      <c r="W15" s="329"/>
      <c r="X15" s="315"/>
      <c r="Y15" s="330"/>
      <c r="Z15" s="301"/>
      <c r="AA15" s="301"/>
      <c r="AB15" s="317"/>
      <c r="AC15" s="318"/>
      <c r="AD15" s="331"/>
      <c r="AE15" s="301"/>
      <c r="AF15" s="301"/>
      <c r="AG15" s="317"/>
      <c r="AH15" s="318"/>
      <c r="AI15" s="330"/>
      <c r="AJ15" s="301"/>
      <c r="AK15" s="301"/>
      <c r="AL15" s="317"/>
      <c r="AM15" s="318"/>
      <c r="AN15" s="331"/>
      <c r="AO15" s="301"/>
      <c r="AP15" s="301"/>
      <c r="AQ15" s="317"/>
      <c r="AR15" s="318"/>
      <c r="AS15" s="320"/>
      <c r="AT15" s="321"/>
      <c r="AU15" s="321"/>
      <c r="AV15" s="317"/>
      <c r="AW15" s="320"/>
      <c r="AX15" s="320"/>
      <c r="AY15" s="321"/>
      <c r="AZ15" s="321"/>
      <c r="BA15" s="317"/>
      <c r="BB15" s="320"/>
      <c r="BC15" s="320"/>
      <c r="BD15" s="321"/>
      <c r="BE15" s="321"/>
      <c r="BF15" s="317"/>
      <c r="BG15" s="320"/>
      <c r="BH15" s="320"/>
      <c r="BI15" s="321"/>
      <c r="BJ15" s="321"/>
      <c r="BK15" s="317"/>
      <c r="BL15" s="320"/>
      <c r="BM15" s="320"/>
      <c r="BN15" s="321"/>
      <c r="BO15" s="321"/>
      <c r="BP15" s="317"/>
      <c r="BQ15" s="320"/>
      <c r="BR15" s="320"/>
      <c r="BS15" s="321"/>
      <c r="BT15" s="321"/>
      <c r="BU15" s="317"/>
      <c r="BV15" s="320"/>
      <c r="BW15" s="320"/>
      <c r="BX15" s="321"/>
      <c r="BY15" s="321"/>
      <c r="BZ15" s="317"/>
      <c r="CA15" s="320"/>
      <c r="CB15" s="320"/>
      <c r="CC15" s="321"/>
      <c r="CD15" s="321"/>
      <c r="CE15" s="317"/>
      <c r="CF15" s="320"/>
      <c r="CG15" s="322"/>
      <c r="CH15" s="323"/>
      <c r="CI15" s="323"/>
      <c r="CJ15" s="324"/>
      <c r="CK15" s="322"/>
      <c r="CL15" s="320"/>
      <c r="CM15" s="321"/>
      <c r="CN15" s="321"/>
      <c r="CO15" s="317"/>
      <c r="CP15" s="320"/>
    </row>
    <row r="16" spans="1:95" ht="15">
      <c r="A16" s="308">
        <v>5</v>
      </c>
      <c r="B16" s="335" t="s">
        <v>848</v>
      </c>
      <c r="C16" s="310">
        <v>10</v>
      </c>
      <c r="D16" s="332">
        <v>4494</v>
      </c>
      <c r="E16" s="332">
        <v>1130</v>
      </c>
      <c r="F16" s="312">
        <f>E16/D16</f>
        <v>0.25144637294170002</v>
      </c>
      <c r="G16" s="310">
        <v>11</v>
      </c>
      <c r="H16" s="332">
        <v>4463</v>
      </c>
      <c r="I16" s="332">
        <v>1123</v>
      </c>
      <c r="J16" s="312">
        <f>I16/H16</f>
        <v>0.25162446784673986</v>
      </c>
      <c r="K16" s="310">
        <v>12</v>
      </c>
      <c r="L16" s="332">
        <v>4398</v>
      </c>
      <c r="M16" s="332">
        <v>1099</v>
      </c>
      <c r="N16" s="312">
        <f>M16/L16</f>
        <v>0.24988631195998182</v>
      </c>
      <c r="O16" s="313">
        <v>13</v>
      </c>
      <c r="P16" s="332">
        <v>4328</v>
      </c>
      <c r="Q16" s="332">
        <v>1076</v>
      </c>
      <c r="R16" s="312">
        <f>Q16/P16</f>
        <v>0.24861367837338263</v>
      </c>
      <c r="S16" s="310" t="s">
        <v>849</v>
      </c>
      <c r="T16" s="338">
        <v>14</v>
      </c>
      <c r="U16" s="296">
        <v>4231</v>
      </c>
      <c r="V16" s="296">
        <v>1041</v>
      </c>
      <c r="W16" s="312">
        <f>V16/U16</f>
        <v>0.24604112502954384</v>
      </c>
      <c r="X16" s="315" t="s">
        <v>850</v>
      </c>
      <c r="Y16" s="316">
        <v>15</v>
      </c>
      <c r="Z16" s="301">
        <v>4117</v>
      </c>
      <c r="AA16" s="301">
        <v>1006</v>
      </c>
      <c r="AB16" s="317">
        <v>0.24435268399319893</v>
      </c>
      <c r="AC16" s="318" t="s">
        <v>851</v>
      </c>
      <c r="AD16" s="319">
        <v>16</v>
      </c>
      <c r="AE16" s="301">
        <v>4047</v>
      </c>
      <c r="AF16" s="301">
        <v>1004</v>
      </c>
      <c r="AG16" s="317">
        <f>+AF16/AE16</f>
        <v>0.24808500123548308</v>
      </c>
      <c r="AH16" s="318" t="s">
        <v>852</v>
      </c>
      <c r="AI16" s="316">
        <v>17</v>
      </c>
      <c r="AJ16" s="301">
        <v>3972</v>
      </c>
      <c r="AK16" s="301">
        <v>1005</v>
      </c>
      <c r="AL16" s="317">
        <f>+AK16/AJ16</f>
        <v>0.25302114803625375</v>
      </c>
      <c r="AM16" s="318" t="s">
        <v>853</v>
      </c>
      <c r="AN16" s="319">
        <v>18</v>
      </c>
      <c r="AO16" s="301">
        <v>3828</v>
      </c>
      <c r="AP16" s="301">
        <v>966</v>
      </c>
      <c r="AQ16" s="317">
        <f>+AP16/AO16</f>
        <v>0.25235109717868337</v>
      </c>
      <c r="AR16" s="318" t="s">
        <v>854</v>
      </c>
      <c r="AS16" s="320">
        <v>19</v>
      </c>
      <c r="AT16" s="333">
        <v>3692</v>
      </c>
      <c r="AU16" s="321">
        <v>942</v>
      </c>
      <c r="AV16" s="317">
        <f>+AU16/AT16</f>
        <v>0.25514626218851572</v>
      </c>
      <c r="AW16" s="320" t="s">
        <v>855</v>
      </c>
      <c r="AX16" s="320">
        <v>20</v>
      </c>
      <c r="AY16" s="333">
        <v>3558</v>
      </c>
      <c r="AZ16" s="321">
        <v>931</v>
      </c>
      <c r="BA16" s="317">
        <f>+AZ16/AY16</f>
        <v>0.261663856098932</v>
      </c>
      <c r="BB16" s="320" t="s">
        <v>856</v>
      </c>
      <c r="BC16" s="320">
        <v>21</v>
      </c>
      <c r="BD16" s="333">
        <v>3487</v>
      </c>
      <c r="BE16" s="321">
        <v>933</v>
      </c>
      <c r="BF16" s="317">
        <f>+BE16/BD16</f>
        <v>0.26756524232864926</v>
      </c>
      <c r="BG16" s="320" t="s">
        <v>857</v>
      </c>
      <c r="BH16" s="320">
        <v>22</v>
      </c>
      <c r="BI16" s="333">
        <v>3506</v>
      </c>
      <c r="BJ16" s="321">
        <v>969</v>
      </c>
      <c r="BK16" s="317">
        <f>+BJ16/BI16</f>
        <v>0.27638334284084426</v>
      </c>
      <c r="BL16" s="320" t="s">
        <v>836</v>
      </c>
      <c r="BM16" s="320">
        <v>23</v>
      </c>
      <c r="BN16" s="333">
        <v>3413</v>
      </c>
      <c r="BO16" s="321">
        <v>967</v>
      </c>
      <c r="BP16" s="317">
        <f>+BO16/BN16</f>
        <v>0.28332845004394963</v>
      </c>
      <c r="BQ16" s="320" t="s">
        <v>858</v>
      </c>
      <c r="BR16" s="320">
        <v>24</v>
      </c>
      <c r="BS16" s="333">
        <v>3392</v>
      </c>
      <c r="BT16" s="321">
        <v>989</v>
      </c>
      <c r="BU16" s="317">
        <f>+BT16/BS16</f>
        <v>0.29156839622641512</v>
      </c>
      <c r="BV16" s="320" t="s">
        <v>859</v>
      </c>
      <c r="BW16" s="320">
        <v>25</v>
      </c>
      <c r="BX16" s="333">
        <v>3358</v>
      </c>
      <c r="BY16" s="321">
        <v>998</v>
      </c>
      <c r="BZ16" s="317">
        <f>+BY16/BX16</f>
        <v>0.29720071471113757</v>
      </c>
      <c r="CA16" s="320" t="s">
        <v>860</v>
      </c>
      <c r="CB16" s="320">
        <v>26</v>
      </c>
      <c r="CC16" s="333">
        <v>3333</v>
      </c>
      <c r="CD16" s="340">
        <v>1018</v>
      </c>
      <c r="CE16" s="317">
        <f>+CD16/CC16</f>
        <v>0.30543054305430545</v>
      </c>
      <c r="CF16" s="320" t="s">
        <v>861</v>
      </c>
      <c r="CG16" s="322">
        <v>28</v>
      </c>
      <c r="CH16" s="334">
        <v>3307</v>
      </c>
      <c r="CI16" s="339">
        <v>1045</v>
      </c>
      <c r="CJ16" s="324">
        <f>+CI16/CH16</f>
        <v>0.31599637133353492</v>
      </c>
      <c r="CK16" s="322" t="s">
        <v>862</v>
      </c>
      <c r="CL16" s="322">
        <v>29</v>
      </c>
      <c r="CM16" s="334">
        <v>3340</v>
      </c>
      <c r="CN16" s="339">
        <v>1073</v>
      </c>
      <c r="CO16" s="324">
        <f>+CN16/CM16</f>
        <v>0.32125748502994012</v>
      </c>
      <c r="CP16" s="322" t="s">
        <v>863</v>
      </c>
      <c r="CQ16" s="247" t="s">
        <v>864</v>
      </c>
    </row>
    <row r="17" spans="1:95" ht="15">
      <c r="A17" s="308"/>
      <c r="B17" s="335"/>
      <c r="C17" s="310"/>
      <c r="D17" s="311"/>
      <c r="E17" s="311"/>
      <c r="F17" s="311"/>
      <c r="G17" s="310"/>
      <c r="H17" s="311"/>
      <c r="I17" s="311"/>
      <c r="J17" s="311"/>
      <c r="K17" s="326"/>
      <c r="L17" s="311"/>
      <c r="M17" s="311"/>
      <c r="N17" s="311"/>
      <c r="O17" s="313"/>
      <c r="P17" s="311"/>
      <c r="Q17" s="311"/>
      <c r="R17" s="311"/>
      <c r="S17" s="310"/>
      <c r="T17" s="338"/>
      <c r="U17" s="296"/>
      <c r="V17" s="296"/>
      <c r="W17" s="329"/>
      <c r="X17" s="315"/>
      <c r="Y17" s="330"/>
      <c r="Z17" s="301"/>
      <c r="AA17" s="301"/>
      <c r="AB17" s="317"/>
      <c r="AC17" s="318"/>
      <c r="AD17" s="331"/>
      <c r="AE17" s="301"/>
      <c r="AF17" s="301"/>
      <c r="AG17" s="317"/>
      <c r="AH17" s="318"/>
      <c r="AI17" s="330"/>
      <c r="AJ17" s="301"/>
      <c r="AK17" s="301"/>
      <c r="AL17" s="317"/>
      <c r="AM17" s="318"/>
      <c r="AN17" s="331"/>
      <c r="AO17" s="301"/>
      <c r="AP17" s="301"/>
      <c r="AQ17" s="317"/>
      <c r="AR17" s="318"/>
      <c r="AS17" s="320"/>
      <c r="AT17" s="321"/>
      <c r="AU17" s="321"/>
      <c r="AV17" s="317"/>
      <c r="AW17" s="320"/>
      <c r="AX17" s="320"/>
      <c r="AY17" s="321"/>
      <c r="AZ17" s="321"/>
      <c r="BA17" s="317"/>
      <c r="BB17" s="320"/>
      <c r="BC17" s="320"/>
      <c r="BD17" s="321"/>
      <c r="BE17" s="321"/>
      <c r="BF17" s="317"/>
      <c r="BG17" s="320"/>
      <c r="BH17" s="320"/>
      <c r="BI17" s="321"/>
      <c r="BJ17" s="321"/>
      <c r="BK17" s="317"/>
      <c r="BL17" s="320"/>
      <c r="BM17" s="320"/>
      <c r="BN17" s="321"/>
      <c r="BO17" s="321"/>
      <c r="BP17" s="317"/>
      <c r="BQ17" s="320"/>
      <c r="BR17" s="320"/>
      <c r="BS17" s="321"/>
      <c r="BT17" s="321"/>
      <c r="BU17" s="317"/>
      <c r="BV17" s="320"/>
      <c r="BW17" s="320"/>
      <c r="BX17" s="321"/>
      <c r="BY17" s="321"/>
      <c r="BZ17" s="317"/>
      <c r="CA17" s="320"/>
      <c r="CB17" s="320"/>
      <c r="CC17" s="321"/>
      <c r="CD17" s="321"/>
      <c r="CE17" s="317"/>
      <c r="CF17" s="320"/>
      <c r="CG17" s="322"/>
      <c r="CH17" s="323"/>
      <c r="CI17" s="323"/>
      <c r="CJ17" s="324"/>
      <c r="CK17" s="322"/>
      <c r="CL17" s="322"/>
      <c r="CM17" s="323"/>
      <c r="CN17" s="323"/>
      <c r="CO17" s="324"/>
      <c r="CP17" s="322"/>
    </row>
    <row r="18" spans="1:95" ht="15">
      <c r="A18" s="308">
        <v>6</v>
      </c>
      <c r="B18" s="335" t="s">
        <v>865</v>
      </c>
      <c r="C18" s="310">
        <v>10</v>
      </c>
      <c r="D18" s="311">
        <v>373</v>
      </c>
      <c r="E18" s="311">
        <v>25</v>
      </c>
      <c r="F18" s="312">
        <f>E18/D18</f>
        <v>6.7024128686327081E-2</v>
      </c>
      <c r="G18" s="310">
        <v>11</v>
      </c>
      <c r="H18" s="311">
        <v>366</v>
      </c>
      <c r="I18" s="311">
        <v>25</v>
      </c>
      <c r="J18" s="312">
        <f>I18/H18</f>
        <v>6.8306010928961755E-2</v>
      </c>
      <c r="K18" s="310">
        <v>12</v>
      </c>
      <c r="L18" s="311">
        <v>367</v>
      </c>
      <c r="M18" s="311">
        <v>21</v>
      </c>
      <c r="N18" s="312">
        <f>M18/L18</f>
        <v>5.7220708446866483E-2</v>
      </c>
      <c r="O18" s="313">
        <v>13</v>
      </c>
      <c r="P18" s="311">
        <v>354</v>
      </c>
      <c r="Q18" s="311">
        <v>16</v>
      </c>
      <c r="R18" s="312">
        <f>Q18/P18</f>
        <v>4.519774011299435E-2</v>
      </c>
      <c r="S18" s="310" t="s">
        <v>849</v>
      </c>
      <c r="T18" s="338">
        <v>14</v>
      </c>
      <c r="U18" s="296">
        <v>326</v>
      </c>
      <c r="V18" s="296">
        <v>15</v>
      </c>
      <c r="W18" s="312">
        <f>V18/U18</f>
        <v>4.6012269938650305E-2</v>
      </c>
      <c r="X18" s="315" t="s">
        <v>850</v>
      </c>
      <c r="Y18" s="316">
        <v>15</v>
      </c>
      <c r="Z18" s="301">
        <v>335</v>
      </c>
      <c r="AA18" s="301">
        <v>20</v>
      </c>
      <c r="AB18" s="317">
        <v>5.9701492537313432E-2</v>
      </c>
      <c r="AC18" s="318" t="s">
        <v>851</v>
      </c>
      <c r="AD18" s="319">
        <v>16</v>
      </c>
      <c r="AE18" s="301">
        <v>271</v>
      </c>
      <c r="AF18" s="301">
        <v>16</v>
      </c>
      <c r="AG18" s="317">
        <f>+AF18/AE18</f>
        <v>5.9040590405904057E-2</v>
      </c>
      <c r="AH18" s="318" t="s">
        <v>852</v>
      </c>
      <c r="AI18" s="316">
        <v>17</v>
      </c>
      <c r="AJ18" s="301">
        <v>271</v>
      </c>
      <c r="AK18" s="301">
        <v>16</v>
      </c>
      <c r="AL18" s="317">
        <f>+AK18/AJ18</f>
        <v>5.9040590405904057E-2</v>
      </c>
      <c r="AM18" s="318" t="s">
        <v>853</v>
      </c>
      <c r="AN18" s="319">
        <v>18</v>
      </c>
      <c r="AO18" s="301">
        <v>270</v>
      </c>
      <c r="AP18" s="301">
        <v>15</v>
      </c>
      <c r="AQ18" s="317">
        <f>+AP18/AO18</f>
        <v>5.5555555555555552E-2</v>
      </c>
      <c r="AR18" s="318" t="s">
        <v>854</v>
      </c>
      <c r="AS18" s="320">
        <v>19</v>
      </c>
      <c r="AT18" s="321">
        <v>259</v>
      </c>
      <c r="AU18" s="321">
        <v>14</v>
      </c>
      <c r="AV18" s="317">
        <f>+AU18/AT18</f>
        <v>5.4054054054054057E-2</v>
      </c>
      <c r="AW18" s="320" t="s">
        <v>855</v>
      </c>
      <c r="AX18" s="320">
        <v>20</v>
      </c>
      <c r="AY18" s="321">
        <v>244</v>
      </c>
      <c r="AZ18" s="321">
        <v>14</v>
      </c>
      <c r="BA18" s="317">
        <f>+AZ18/AY18</f>
        <v>5.737704918032787E-2</v>
      </c>
      <c r="BB18" s="320" t="s">
        <v>856</v>
      </c>
      <c r="BC18" s="320">
        <v>21</v>
      </c>
      <c r="BD18" s="321">
        <v>246</v>
      </c>
      <c r="BE18" s="321">
        <v>13</v>
      </c>
      <c r="BF18" s="317">
        <f>+BE18/BD18</f>
        <v>5.2845528455284556E-2</v>
      </c>
      <c r="BG18" s="320" t="s">
        <v>857</v>
      </c>
      <c r="BH18" s="320">
        <v>22</v>
      </c>
      <c r="BI18" s="321">
        <v>215</v>
      </c>
      <c r="BJ18" s="321">
        <v>12</v>
      </c>
      <c r="BK18" s="317">
        <f>+BJ18/BI18</f>
        <v>5.5813953488372092E-2</v>
      </c>
      <c r="BL18" s="320" t="s">
        <v>836</v>
      </c>
      <c r="BM18" s="320">
        <v>23</v>
      </c>
      <c r="BN18" s="321">
        <v>216</v>
      </c>
      <c r="BO18" s="321">
        <v>18</v>
      </c>
      <c r="BP18" s="317">
        <f>+BO18/BN18</f>
        <v>8.3333333333333329E-2</v>
      </c>
      <c r="BQ18" s="320" t="s">
        <v>837</v>
      </c>
      <c r="BR18" s="320">
        <v>24</v>
      </c>
      <c r="BS18" s="321">
        <v>224</v>
      </c>
      <c r="BT18" s="321">
        <v>16</v>
      </c>
      <c r="BU18" s="317">
        <f>+BT18/BS18</f>
        <v>7.1428571428571425E-2</v>
      </c>
      <c r="BV18" s="320" t="s">
        <v>838</v>
      </c>
      <c r="BW18" s="320">
        <v>25</v>
      </c>
      <c r="BX18" s="321">
        <v>224</v>
      </c>
      <c r="BY18" s="321">
        <v>15</v>
      </c>
      <c r="BZ18" s="317">
        <f>+BY18/BX18</f>
        <v>6.6964285714285712E-2</v>
      </c>
      <c r="CA18" s="320" t="s">
        <v>860</v>
      </c>
      <c r="CB18" s="320">
        <v>26</v>
      </c>
      <c r="CC18" s="321">
        <v>235</v>
      </c>
      <c r="CD18" s="321">
        <v>15</v>
      </c>
      <c r="CE18" s="317">
        <f>+CD18/CC18</f>
        <v>6.3829787234042548E-2</v>
      </c>
      <c r="CF18" s="320" t="s">
        <v>840</v>
      </c>
      <c r="CG18" s="322">
        <v>28</v>
      </c>
      <c r="CH18" s="323">
        <v>395</v>
      </c>
      <c r="CI18" s="323">
        <v>35</v>
      </c>
      <c r="CJ18" s="324">
        <f>+CI18/CH18</f>
        <v>8.8607594936708861E-2</v>
      </c>
      <c r="CK18" s="322" t="s">
        <v>841</v>
      </c>
      <c r="CL18" s="320">
        <v>29</v>
      </c>
      <c r="CM18" s="321">
        <v>396</v>
      </c>
      <c r="CN18" s="321">
        <v>40</v>
      </c>
      <c r="CO18" s="317">
        <f>+CN18/CM18</f>
        <v>0.10101010101010101</v>
      </c>
      <c r="CP18" s="322" t="s">
        <v>842</v>
      </c>
      <c r="CQ18" s="247" t="s">
        <v>825</v>
      </c>
    </row>
    <row r="19" spans="1:95" ht="15">
      <c r="A19" s="308"/>
      <c r="B19" s="335"/>
      <c r="C19" s="310"/>
      <c r="D19" s="311"/>
      <c r="E19" s="332"/>
      <c r="F19" s="311"/>
      <c r="G19" s="310"/>
      <c r="H19" s="311"/>
      <c r="I19" s="332"/>
      <c r="J19" s="311"/>
      <c r="K19" s="310"/>
      <c r="L19" s="311"/>
      <c r="M19" s="332"/>
      <c r="N19" s="311"/>
      <c r="O19" s="313"/>
      <c r="P19" s="311"/>
      <c r="Q19" s="332"/>
      <c r="R19" s="311"/>
      <c r="S19" s="310"/>
      <c r="T19" s="336"/>
      <c r="U19" s="296"/>
      <c r="V19" s="296"/>
      <c r="W19" s="329"/>
      <c r="X19" s="315"/>
      <c r="Y19" s="330"/>
      <c r="Z19" s="301"/>
      <c r="AA19" s="301"/>
      <c r="AB19" s="317"/>
      <c r="AC19" s="318"/>
      <c r="AD19" s="331"/>
      <c r="AE19" s="301"/>
      <c r="AF19" s="301"/>
      <c r="AG19" s="317"/>
      <c r="AH19" s="318"/>
      <c r="AI19" s="330"/>
      <c r="AJ19" s="301"/>
      <c r="AK19" s="301"/>
      <c r="AL19" s="317"/>
      <c r="AM19" s="318"/>
      <c r="AN19" s="331"/>
      <c r="AO19" s="301"/>
      <c r="AP19" s="301"/>
      <c r="AQ19" s="317"/>
      <c r="AR19" s="318"/>
      <c r="AS19" s="320"/>
      <c r="AT19" s="321"/>
      <c r="AU19" s="321"/>
      <c r="AV19" s="317"/>
      <c r="AW19" s="320"/>
      <c r="AX19" s="320"/>
      <c r="AY19" s="321"/>
      <c r="AZ19" s="321"/>
      <c r="BA19" s="317"/>
      <c r="BB19" s="320"/>
      <c r="BC19" s="320"/>
      <c r="BD19" s="321"/>
      <c r="BE19" s="321"/>
      <c r="BF19" s="317"/>
      <c r="BG19" s="320"/>
      <c r="BH19" s="320"/>
      <c r="BI19" s="321"/>
      <c r="BJ19" s="321"/>
      <c r="BK19" s="317"/>
      <c r="BL19" s="320"/>
      <c r="BM19" s="320"/>
      <c r="BN19" s="321"/>
      <c r="BO19" s="321"/>
      <c r="BP19" s="317"/>
      <c r="BQ19" s="320"/>
      <c r="BR19" s="320"/>
      <c r="BS19" s="321"/>
      <c r="BT19" s="321"/>
      <c r="BU19" s="317"/>
      <c r="BV19" s="320"/>
      <c r="BW19" s="320"/>
      <c r="BX19" s="321"/>
      <c r="BY19" s="321"/>
      <c r="BZ19" s="317"/>
      <c r="CA19" s="320"/>
      <c r="CB19" s="320"/>
      <c r="CC19" s="321"/>
      <c r="CD19" s="321"/>
      <c r="CE19" s="317"/>
      <c r="CF19" s="320"/>
      <c r="CG19" s="322"/>
      <c r="CH19" s="323"/>
      <c r="CI19" s="323"/>
      <c r="CJ19" s="324"/>
      <c r="CK19" s="322"/>
      <c r="CL19" s="320"/>
      <c r="CM19" s="321"/>
      <c r="CN19" s="321"/>
      <c r="CO19" s="317"/>
      <c r="CP19" s="320"/>
    </row>
    <row r="20" spans="1:95" ht="15">
      <c r="A20" s="308">
        <v>7</v>
      </c>
      <c r="B20" s="335" t="s">
        <v>866</v>
      </c>
      <c r="C20" s="310">
        <v>10</v>
      </c>
      <c r="D20" s="311">
        <v>854</v>
      </c>
      <c r="E20" s="332">
        <v>45</v>
      </c>
      <c r="F20" s="312">
        <f>E20/D20</f>
        <v>5.2693208430913352E-2</v>
      </c>
      <c r="G20" s="310">
        <v>11</v>
      </c>
      <c r="H20" s="311">
        <v>850</v>
      </c>
      <c r="I20" s="332">
        <v>54</v>
      </c>
      <c r="J20" s="312">
        <f>I20/H20</f>
        <v>6.3529411764705876E-2</v>
      </c>
      <c r="K20" s="310">
        <v>12</v>
      </c>
      <c r="L20" s="311">
        <v>843</v>
      </c>
      <c r="M20" s="332">
        <v>56</v>
      </c>
      <c r="N20" s="312">
        <f>M20/L20</f>
        <v>6.6429418742585997E-2</v>
      </c>
      <c r="O20" s="313">
        <v>13</v>
      </c>
      <c r="P20" s="311">
        <v>851</v>
      </c>
      <c r="Q20" s="332">
        <v>58</v>
      </c>
      <c r="R20" s="312">
        <f>Q20/P20</f>
        <v>6.8155111633372498E-2</v>
      </c>
      <c r="S20" s="310" t="s">
        <v>827</v>
      </c>
      <c r="T20" s="338">
        <v>14</v>
      </c>
      <c r="U20" s="296">
        <v>835</v>
      </c>
      <c r="V20" s="296">
        <v>61</v>
      </c>
      <c r="W20" s="312">
        <f>V20/U20</f>
        <v>7.3053892215568864E-2</v>
      </c>
      <c r="X20" s="315" t="s">
        <v>844</v>
      </c>
      <c r="Y20" s="316">
        <v>15</v>
      </c>
      <c r="Z20" s="301">
        <v>803</v>
      </c>
      <c r="AA20" s="301">
        <v>64</v>
      </c>
      <c r="AB20" s="317">
        <v>7.9701120797011207E-2</v>
      </c>
      <c r="AC20" s="318" t="s">
        <v>845</v>
      </c>
      <c r="AD20" s="319">
        <v>16</v>
      </c>
      <c r="AE20" s="301">
        <v>780</v>
      </c>
      <c r="AF20" s="301">
        <v>66</v>
      </c>
      <c r="AG20" s="317">
        <f>+AF20/AE20</f>
        <v>8.461538461538462E-2</v>
      </c>
      <c r="AH20" s="318" t="s">
        <v>867</v>
      </c>
      <c r="AI20" s="316">
        <v>17</v>
      </c>
      <c r="AJ20" s="301">
        <v>719</v>
      </c>
      <c r="AK20" s="301">
        <v>62</v>
      </c>
      <c r="AL20" s="317">
        <f>+AK20/AJ20</f>
        <v>8.6230876216968011E-2</v>
      </c>
      <c r="AM20" s="318" t="s">
        <v>868</v>
      </c>
      <c r="AN20" s="319">
        <v>18</v>
      </c>
      <c r="AO20" s="301">
        <v>594</v>
      </c>
      <c r="AP20" s="301">
        <v>57</v>
      </c>
      <c r="AQ20" s="317">
        <f>+AP20/AO20</f>
        <v>9.5959595959595953E-2</v>
      </c>
      <c r="AR20" s="318" t="s">
        <v>869</v>
      </c>
      <c r="AS20" s="320">
        <v>19</v>
      </c>
      <c r="AT20" s="321">
        <v>552</v>
      </c>
      <c r="AU20" s="321">
        <v>57</v>
      </c>
      <c r="AV20" s="317">
        <f>+AU20/AT20</f>
        <v>0.10326086956521739</v>
      </c>
      <c r="AW20" s="320" t="s">
        <v>870</v>
      </c>
      <c r="AX20" s="320">
        <v>20</v>
      </c>
      <c r="AY20" s="321">
        <v>538</v>
      </c>
      <c r="AZ20" s="321">
        <v>56</v>
      </c>
      <c r="BA20" s="317">
        <f>+AZ20/AY20</f>
        <v>0.10408921933085502</v>
      </c>
      <c r="BB20" s="320" t="s">
        <v>871</v>
      </c>
      <c r="BC20" s="320">
        <v>21</v>
      </c>
      <c r="BD20" s="321">
        <v>524</v>
      </c>
      <c r="BE20" s="321">
        <v>57</v>
      </c>
      <c r="BF20" s="317">
        <f>+BE20/BD20</f>
        <v>0.10877862595419847</v>
      </c>
      <c r="BG20" s="320" t="s">
        <v>872</v>
      </c>
      <c r="BH20" s="320">
        <v>22</v>
      </c>
      <c r="BI20" s="321">
        <v>495</v>
      </c>
      <c r="BJ20" s="321">
        <v>54</v>
      </c>
      <c r="BK20" s="317">
        <f>+BJ20/BI20</f>
        <v>0.10909090909090909</v>
      </c>
      <c r="BL20" s="320" t="s">
        <v>873</v>
      </c>
      <c r="BM20" s="320">
        <v>23</v>
      </c>
      <c r="BN20" s="321">
        <v>472</v>
      </c>
      <c r="BO20" s="321">
        <v>42</v>
      </c>
      <c r="BP20" s="317">
        <f>+BO20/BN20</f>
        <v>8.8983050847457626E-2</v>
      </c>
      <c r="BQ20" s="320" t="s">
        <v>874</v>
      </c>
      <c r="BR20" s="320">
        <v>24</v>
      </c>
      <c r="BS20" s="321">
        <v>464</v>
      </c>
      <c r="BT20" s="321">
        <v>42</v>
      </c>
      <c r="BU20" s="317">
        <f>+BT20/BS20</f>
        <v>9.0517241379310345E-2</v>
      </c>
      <c r="BV20" s="320" t="s">
        <v>875</v>
      </c>
      <c r="BW20" s="320">
        <v>25</v>
      </c>
      <c r="BX20" s="321">
        <v>458</v>
      </c>
      <c r="BY20" s="321">
        <v>44</v>
      </c>
      <c r="BZ20" s="317">
        <f>+BY20/BX20</f>
        <v>9.606986899563319E-2</v>
      </c>
      <c r="CA20" s="320" t="s">
        <v>876</v>
      </c>
      <c r="CB20" s="320">
        <v>26</v>
      </c>
      <c r="CC20" s="321">
        <v>443</v>
      </c>
      <c r="CD20" s="321">
        <v>48</v>
      </c>
      <c r="CE20" s="317">
        <f>+CD20/CC20</f>
        <v>0.10835214446952596</v>
      </c>
      <c r="CF20" s="320" t="s">
        <v>877</v>
      </c>
      <c r="CG20" s="322">
        <v>28</v>
      </c>
      <c r="CH20" s="323">
        <v>438</v>
      </c>
      <c r="CI20" s="323">
        <v>53</v>
      </c>
      <c r="CJ20" s="324">
        <f>+CI20/CH20</f>
        <v>0.12100456621004566</v>
      </c>
      <c r="CK20" s="322" t="s">
        <v>878</v>
      </c>
      <c r="CL20" s="322">
        <v>29</v>
      </c>
      <c r="CM20" s="323">
        <v>437</v>
      </c>
      <c r="CN20" s="323">
        <v>54</v>
      </c>
      <c r="CO20" s="324">
        <f>+CN20/CM20</f>
        <v>0.12356979405034325</v>
      </c>
      <c r="CP20" s="322" t="s">
        <v>824</v>
      </c>
      <c r="CQ20" s="247" t="s">
        <v>879</v>
      </c>
    </row>
    <row r="21" spans="1:95" ht="15">
      <c r="A21" s="308"/>
      <c r="B21" s="335"/>
      <c r="C21" s="326"/>
      <c r="D21" s="311"/>
      <c r="E21" s="332"/>
      <c r="F21" s="311"/>
      <c r="G21" s="326"/>
      <c r="H21" s="311"/>
      <c r="I21" s="332"/>
      <c r="J21" s="311"/>
      <c r="K21" s="310"/>
      <c r="L21" s="311"/>
      <c r="M21" s="332"/>
      <c r="N21" s="311"/>
      <c r="O21" s="313"/>
      <c r="P21" s="311"/>
      <c r="Q21" s="332"/>
      <c r="R21" s="311"/>
      <c r="S21" s="310"/>
      <c r="T21" s="338"/>
      <c r="U21" s="296"/>
      <c r="V21" s="296"/>
      <c r="W21" s="329"/>
      <c r="X21" s="315"/>
      <c r="Y21" s="330"/>
      <c r="Z21" s="301"/>
      <c r="AA21" s="301"/>
      <c r="AB21" s="317"/>
      <c r="AC21" s="318"/>
      <c r="AD21" s="331"/>
      <c r="AE21" s="301"/>
      <c r="AF21" s="301"/>
      <c r="AG21" s="317"/>
      <c r="AH21" s="318"/>
      <c r="AI21" s="330"/>
      <c r="AJ21" s="301"/>
      <c r="AK21" s="301"/>
      <c r="AL21" s="317"/>
      <c r="AM21" s="318"/>
      <c r="AN21" s="331"/>
      <c r="AO21" s="301"/>
      <c r="AP21" s="301"/>
      <c r="AQ21" s="317"/>
      <c r="AR21" s="318"/>
      <c r="AS21" s="320"/>
      <c r="AT21" s="321"/>
      <c r="AU21" s="321"/>
      <c r="AV21" s="317"/>
      <c r="AW21" s="320"/>
      <c r="AX21" s="320"/>
      <c r="AY21" s="321"/>
      <c r="AZ21" s="321"/>
      <c r="BA21" s="317"/>
      <c r="BB21" s="320"/>
      <c r="BC21" s="320"/>
      <c r="BD21" s="321"/>
      <c r="BE21" s="321"/>
      <c r="BF21" s="317"/>
      <c r="BG21" s="320"/>
      <c r="BH21" s="320"/>
      <c r="BI21" s="321"/>
      <c r="BJ21" s="321"/>
      <c r="BK21" s="317"/>
      <c r="BL21" s="320"/>
      <c r="BM21" s="320"/>
      <c r="BN21" s="321"/>
      <c r="BO21" s="321"/>
      <c r="BP21" s="317"/>
      <c r="BQ21" s="320"/>
      <c r="BR21" s="320"/>
      <c r="BS21" s="321"/>
      <c r="BT21" s="321"/>
      <c r="BU21" s="317"/>
      <c r="BV21" s="320"/>
      <c r="BW21" s="320"/>
      <c r="BX21" s="321"/>
      <c r="BY21" s="321"/>
      <c r="BZ21" s="317"/>
      <c r="CA21" s="320"/>
      <c r="CB21" s="320"/>
      <c r="CC21" s="321"/>
      <c r="CD21" s="321"/>
      <c r="CE21" s="317"/>
      <c r="CF21" s="320"/>
      <c r="CG21" s="322"/>
      <c r="CH21" s="323"/>
      <c r="CI21" s="323"/>
      <c r="CJ21" s="324"/>
      <c r="CK21" s="322"/>
      <c r="CL21" s="322"/>
      <c r="CM21" s="323"/>
      <c r="CN21" s="323"/>
      <c r="CO21" s="324"/>
      <c r="CP21" s="322"/>
    </row>
    <row r="22" spans="1:95" ht="15">
      <c r="A22" s="308">
        <v>8</v>
      </c>
      <c r="B22" s="335" t="s">
        <v>880</v>
      </c>
      <c r="C22" s="310">
        <v>10</v>
      </c>
      <c r="D22" s="332">
        <v>1663</v>
      </c>
      <c r="E22" s="332">
        <v>64</v>
      </c>
      <c r="F22" s="312">
        <f>E22/D22</f>
        <v>3.8484666265784728E-2</v>
      </c>
      <c r="G22" s="310">
        <v>11</v>
      </c>
      <c r="H22" s="332">
        <v>1656</v>
      </c>
      <c r="I22" s="332">
        <v>72</v>
      </c>
      <c r="J22" s="312">
        <f>I22/H22</f>
        <v>4.3478260869565216E-2</v>
      </c>
      <c r="K22" s="310">
        <v>12</v>
      </c>
      <c r="L22" s="332">
        <v>1641</v>
      </c>
      <c r="M22" s="332">
        <v>99</v>
      </c>
      <c r="N22" s="312">
        <f>M22/L22</f>
        <v>6.0329067641681902E-2</v>
      </c>
      <c r="O22" s="313">
        <v>13</v>
      </c>
      <c r="P22" s="332">
        <v>1611</v>
      </c>
      <c r="Q22" s="332">
        <v>106</v>
      </c>
      <c r="R22" s="312">
        <f>Q22/P22</f>
        <v>6.579764121663563E-2</v>
      </c>
      <c r="S22" s="310" t="s">
        <v>827</v>
      </c>
      <c r="T22" s="338">
        <v>14</v>
      </c>
      <c r="U22" s="296">
        <v>1636</v>
      </c>
      <c r="V22" s="296">
        <v>127</v>
      </c>
      <c r="W22" s="312">
        <f>V22/U22</f>
        <v>7.7628361858190706E-2</v>
      </c>
      <c r="X22" s="315" t="s">
        <v>844</v>
      </c>
      <c r="Y22" s="316">
        <v>15</v>
      </c>
      <c r="Z22" s="301">
        <v>1616</v>
      </c>
      <c r="AA22" s="301">
        <v>149</v>
      </c>
      <c r="AB22" s="317">
        <v>9.2202970297029702E-2</v>
      </c>
      <c r="AC22" s="318" t="s">
        <v>845</v>
      </c>
      <c r="AD22" s="319">
        <v>16</v>
      </c>
      <c r="AE22" s="301">
        <v>1618</v>
      </c>
      <c r="AF22" s="301">
        <v>158</v>
      </c>
      <c r="AG22" s="317">
        <f>+AF22/AE22</f>
        <v>9.7651421508034617E-2</v>
      </c>
      <c r="AH22" s="318" t="s">
        <v>852</v>
      </c>
      <c r="AI22" s="316">
        <v>17</v>
      </c>
      <c r="AJ22" s="301">
        <v>1492</v>
      </c>
      <c r="AK22" s="301">
        <v>162</v>
      </c>
      <c r="AL22" s="317">
        <f>+AK22/AJ22</f>
        <v>0.10857908847184987</v>
      </c>
      <c r="AM22" s="318" t="s">
        <v>853</v>
      </c>
      <c r="AN22" s="319">
        <v>18</v>
      </c>
      <c r="AO22" s="301">
        <v>1177</v>
      </c>
      <c r="AP22" s="301">
        <v>129</v>
      </c>
      <c r="AQ22" s="317">
        <f>+AP22/AO22</f>
        <v>0.10960067969413764</v>
      </c>
      <c r="AR22" s="318" t="s">
        <v>854</v>
      </c>
      <c r="AS22" s="320">
        <v>19</v>
      </c>
      <c r="AT22" s="333">
        <v>1167</v>
      </c>
      <c r="AU22" s="321">
        <v>129</v>
      </c>
      <c r="AV22" s="317">
        <f>+AU22/AT22</f>
        <v>0.11053984575835475</v>
      </c>
      <c r="AW22" s="320" t="s">
        <v>855</v>
      </c>
      <c r="AX22" s="320">
        <v>20</v>
      </c>
      <c r="AY22" s="333">
        <v>1141</v>
      </c>
      <c r="AZ22" s="321">
        <v>121</v>
      </c>
      <c r="BA22" s="317">
        <f>+AZ22/AY22</f>
        <v>0.10604732690622261</v>
      </c>
      <c r="BB22" s="320" t="s">
        <v>856</v>
      </c>
      <c r="BC22" s="320">
        <v>21</v>
      </c>
      <c r="BD22" s="333">
        <v>1132</v>
      </c>
      <c r="BE22" s="321">
        <v>124</v>
      </c>
      <c r="BF22" s="317">
        <f>+BE22/BD22</f>
        <v>0.10954063604240283</v>
      </c>
      <c r="BG22" s="320" t="s">
        <v>857</v>
      </c>
      <c r="BH22" s="320">
        <v>22</v>
      </c>
      <c r="BI22" s="333">
        <v>1135</v>
      </c>
      <c r="BJ22" s="321">
        <v>119</v>
      </c>
      <c r="BK22" s="317">
        <f>+BJ22/BI22</f>
        <v>0.10484581497797357</v>
      </c>
      <c r="BL22" s="320" t="s">
        <v>881</v>
      </c>
      <c r="BM22" s="320">
        <v>23</v>
      </c>
      <c r="BN22" s="333">
        <v>1133</v>
      </c>
      <c r="BO22" s="321">
        <v>130</v>
      </c>
      <c r="BP22" s="317">
        <f>+BO22/BN22</f>
        <v>0.1147396293027361</v>
      </c>
      <c r="BQ22" s="320" t="s">
        <v>858</v>
      </c>
      <c r="BR22" s="320">
        <v>24</v>
      </c>
      <c r="BS22" s="333">
        <v>1117</v>
      </c>
      <c r="BT22" s="321">
        <v>124</v>
      </c>
      <c r="BU22" s="317">
        <f>+BT22/BS22</f>
        <v>0.11101163831692032</v>
      </c>
      <c r="BV22" s="320" t="s">
        <v>838</v>
      </c>
      <c r="BW22" s="320">
        <v>25</v>
      </c>
      <c r="BX22" s="333">
        <v>1281</v>
      </c>
      <c r="BY22" s="321">
        <v>181</v>
      </c>
      <c r="BZ22" s="317">
        <f>+BY22/BX22</f>
        <v>0.14129586260733801</v>
      </c>
      <c r="CA22" s="320" t="s">
        <v>839</v>
      </c>
      <c r="CB22" s="320">
        <v>26</v>
      </c>
      <c r="CC22" s="333">
        <v>1105</v>
      </c>
      <c r="CD22" s="321">
        <v>145</v>
      </c>
      <c r="CE22" s="317">
        <f>+CD22/CC22</f>
        <v>0.13122171945701358</v>
      </c>
      <c r="CF22" s="320" t="s">
        <v>840</v>
      </c>
      <c r="CG22" s="322">
        <v>28</v>
      </c>
      <c r="CH22" s="334">
        <v>1067</v>
      </c>
      <c r="CI22" s="323">
        <v>163</v>
      </c>
      <c r="CJ22" s="324">
        <f>+CI22/CH22</f>
        <v>0.1527647610121837</v>
      </c>
      <c r="CK22" s="322" t="s">
        <v>841</v>
      </c>
      <c r="CL22" s="322">
        <v>29</v>
      </c>
      <c r="CM22" s="334">
        <v>1058</v>
      </c>
      <c r="CN22" s="323">
        <v>169</v>
      </c>
      <c r="CO22" s="324">
        <f>+CN22/CM22</f>
        <v>0.15973534971644612</v>
      </c>
      <c r="CP22" s="322" t="s">
        <v>842</v>
      </c>
      <c r="CQ22" s="247" t="s">
        <v>825</v>
      </c>
    </row>
    <row r="23" spans="1:95" ht="15">
      <c r="A23" s="308"/>
      <c r="B23" s="335"/>
      <c r="C23" s="310"/>
      <c r="D23" s="311"/>
      <c r="E23" s="332"/>
      <c r="F23" s="311"/>
      <c r="G23" s="310"/>
      <c r="H23" s="311"/>
      <c r="I23" s="332"/>
      <c r="J23" s="311"/>
      <c r="K23" s="310"/>
      <c r="L23" s="311"/>
      <c r="M23" s="332"/>
      <c r="N23" s="311"/>
      <c r="O23" s="313"/>
      <c r="P23" s="311"/>
      <c r="Q23" s="332"/>
      <c r="R23" s="311"/>
      <c r="S23" s="310"/>
      <c r="T23" s="336"/>
      <c r="U23" s="296"/>
      <c r="V23" s="296"/>
      <c r="W23" s="329"/>
      <c r="X23" s="315"/>
      <c r="Y23" s="330"/>
      <c r="Z23" s="301"/>
      <c r="AA23" s="301"/>
      <c r="AB23" s="317"/>
      <c r="AC23" s="318"/>
      <c r="AD23" s="331"/>
      <c r="AE23" s="301"/>
      <c r="AF23" s="301"/>
      <c r="AG23" s="317"/>
      <c r="AH23" s="318"/>
      <c r="AI23" s="330"/>
      <c r="AJ23" s="301"/>
      <c r="AK23" s="301"/>
      <c r="AL23" s="317"/>
      <c r="AM23" s="318"/>
      <c r="AN23" s="331"/>
      <c r="AO23" s="301"/>
      <c r="AP23" s="301"/>
      <c r="AQ23" s="317"/>
      <c r="AR23" s="318"/>
      <c r="AS23" s="320"/>
      <c r="AT23" s="321"/>
      <c r="AU23" s="321"/>
      <c r="AV23" s="317"/>
      <c r="AW23" s="320"/>
      <c r="AX23" s="320"/>
      <c r="AY23" s="321"/>
      <c r="AZ23" s="321"/>
      <c r="BA23" s="317"/>
      <c r="BB23" s="320"/>
      <c r="BC23" s="320"/>
      <c r="BD23" s="321"/>
      <c r="BE23" s="321"/>
      <c r="BF23" s="317"/>
      <c r="BG23" s="320"/>
      <c r="BH23" s="320"/>
      <c r="BI23" s="321"/>
      <c r="BJ23" s="321"/>
      <c r="BK23" s="317"/>
      <c r="BL23" s="320"/>
      <c r="BM23" s="320"/>
      <c r="BN23" s="321"/>
      <c r="BO23" s="321"/>
      <c r="BP23" s="317"/>
      <c r="BQ23" s="320"/>
      <c r="BR23" s="320"/>
      <c r="BS23" s="321"/>
      <c r="BT23" s="321"/>
      <c r="BU23" s="317"/>
      <c r="BV23" s="320"/>
      <c r="BW23" s="320"/>
      <c r="BX23" s="321"/>
      <c r="BY23" s="321"/>
      <c r="BZ23" s="317"/>
      <c r="CA23" s="320"/>
      <c r="CB23" s="320"/>
      <c r="CC23" s="321"/>
      <c r="CD23" s="321"/>
      <c r="CE23" s="317"/>
      <c r="CF23" s="320"/>
      <c r="CG23" s="322"/>
      <c r="CH23" s="323"/>
      <c r="CI23" s="323"/>
      <c r="CJ23" s="324"/>
      <c r="CK23" s="322"/>
      <c r="CL23" s="322"/>
      <c r="CM23" s="323"/>
      <c r="CN23" s="323"/>
      <c r="CO23" s="324"/>
      <c r="CP23" s="322"/>
    </row>
    <row r="24" spans="1:95" ht="15">
      <c r="A24" s="308">
        <v>9</v>
      </c>
      <c r="B24" s="335" t="s">
        <v>882</v>
      </c>
      <c r="C24" s="310">
        <v>10</v>
      </c>
      <c r="D24" s="332">
        <v>12429</v>
      </c>
      <c r="E24" s="332">
        <v>1946</v>
      </c>
      <c r="F24" s="312">
        <f>E24/D24</f>
        <v>0.15656931370182636</v>
      </c>
      <c r="G24" s="310">
        <v>11</v>
      </c>
      <c r="H24" s="332">
        <v>12534</v>
      </c>
      <c r="I24" s="332">
        <v>2019</v>
      </c>
      <c r="J24" s="312">
        <f>I24/H24</f>
        <v>0.16108185734801339</v>
      </c>
      <c r="K24" s="310">
        <v>12</v>
      </c>
      <c r="L24" s="332">
        <v>12517</v>
      </c>
      <c r="M24" s="332">
        <v>2299</v>
      </c>
      <c r="N24" s="312">
        <f>M24/L24</f>
        <v>0.18367020851641766</v>
      </c>
      <c r="O24" s="313">
        <v>13</v>
      </c>
      <c r="P24" s="311">
        <v>12879</v>
      </c>
      <c r="Q24" s="332">
        <v>2406</v>
      </c>
      <c r="R24" s="312">
        <f>Q24/P24</f>
        <v>0.18681574656417424</v>
      </c>
      <c r="S24" s="310" t="s">
        <v>827</v>
      </c>
      <c r="T24" s="338">
        <v>14</v>
      </c>
      <c r="U24" s="296">
        <v>9174</v>
      </c>
      <c r="V24" s="296">
        <v>2081</v>
      </c>
      <c r="W24" s="312">
        <f>V24/U24</f>
        <v>0.22683671244822323</v>
      </c>
      <c r="X24" s="315" t="s">
        <v>844</v>
      </c>
      <c r="Y24" s="316">
        <v>15</v>
      </c>
      <c r="Z24" s="301">
        <v>9675</v>
      </c>
      <c r="AA24" s="301">
        <v>2107</v>
      </c>
      <c r="AB24" s="317">
        <v>0.21777777777777776</v>
      </c>
      <c r="AC24" s="318" t="s">
        <v>845</v>
      </c>
      <c r="AD24" s="319">
        <v>16</v>
      </c>
      <c r="AE24" s="301">
        <v>9374</v>
      </c>
      <c r="AF24" s="301">
        <v>1955</v>
      </c>
      <c r="AG24" s="317">
        <f>+AF24/AE24</f>
        <v>0.20855557926178792</v>
      </c>
      <c r="AH24" s="318" t="s">
        <v>852</v>
      </c>
      <c r="AI24" s="316">
        <v>17</v>
      </c>
      <c r="AJ24" s="301">
        <v>8086</v>
      </c>
      <c r="AK24" s="301">
        <v>1739</v>
      </c>
      <c r="AL24" s="317">
        <f>+AK24/AJ24</f>
        <v>0.21506307197625527</v>
      </c>
      <c r="AM24" s="318" t="s">
        <v>853</v>
      </c>
      <c r="AN24" s="319">
        <v>18</v>
      </c>
      <c r="AO24" s="301">
        <v>6687</v>
      </c>
      <c r="AP24" s="301">
        <v>1593</v>
      </c>
      <c r="AQ24" s="317">
        <f>+AP24/AO24</f>
        <v>0.23822341857335128</v>
      </c>
      <c r="AR24" s="318" t="s">
        <v>854</v>
      </c>
      <c r="AS24" s="320">
        <v>19</v>
      </c>
      <c r="AT24" s="333">
        <v>7886</v>
      </c>
      <c r="AU24" s="333">
        <v>1844</v>
      </c>
      <c r="AV24" s="317">
        <f>+AU24/AT24</f>
        <v>0.2338321075323358</v>
      </c>
      <c r="AW24" s="320" t="s">
        <v>855</v>
      </c>
      <c r="AX24" s="320">
        <v>20</v>
      </c>
      <c r="AY24" s="333">
        <v>7692</v>
      </c>
      <c r="AZ24" s="333">
        <v>1753</v>
      </c>
      <c r="BA24" s="317">
        <f>+AZ24/AY24</f>
        <v>0.22789911596463858</v>
      </c>
      <c r="BB24" s="320" t="s">
        <v>856</v>
      </c>
      <c r="BC24" s="320">
        <v>21</v>
      </c>
      <c r="BD24" s="333">
        <v>7692</v>
      </c>
      <c r="BE24" s="333">
        <v>1705</v>
      </c>
      <c r="BF24" s="317">
        <f>+BE24/BD24</f>
        <v>0.22165886635465418</v>
      </c>
      <c r="BG24" s="320" t="s">
        <v>857</v>
      </c>
      <c r="BH24" s="320">
        <v>22</v>
      </c>
      <c r="BI24" s="333">
        <v>8113</v>
      </c>
      <c r="BJ24" s="333">
        <v>1889</v>
      </c>
      <c r="BK24" s="317">
        <f>+BJ24/BI24</f>
        <v>0.23283618883273757</v>
      </c>
      <c r="BL24" s="320" t="s">
        <v>881</v>
      </c>
      <c r="BM24" s="320">
        <v>23</v>
      </c>
      <c r="BN24" s="333">
        <v>7838</v>
      </c>
      <c r="BO24" s="333">
        <v>1730</v>
      </c>
      <c r="BP24" s="317">
        <f>+BO24/BN24</f>
        <v>0.22071957131921408</v>
      </c>
      <c r="BQ24" s="320" t="s">
        <v>858</v>
      </c>
      <c r="BR24" s="320">
        <v>24</v>
      </c>
      <c r="BS24" s="333">
        <v>7212</v>
      </c>
      <c r="BT24" s="333">
        <v>1575</v>
      </c>
      <c r="BU24" s="317">
        <f>+BT24/BS24</f>
        <v>0.21838602329450915</v>
      </c>
      <c r="BV24" s="320" t="s">
        <v>838</v>
      </c>
      <c r="BW24" s="320">
        <v>25</v>
      </c>
      <c r="BX24" s="333">
        <v>7396</v>
      </c>
      <c r="BY24" s="333">
        <v>1693</v>
      </c>
      <c r="BZ24" s="317">
        <f>+BY24/BX24</f>
        <v>0.22890751757706868</v>
      </c>
      <c r="CA24" s="320" t="s">
        <v>839</v>
      </c>
      <c r="CB24" s="320">
        <v>26</v>
      </c>
      <c r="CC24" s="333">
        <v>7181</v>
      </c>
      <c r="CD24" s="333">
        <v>1823</v>
      </c>
      <c r="CE24" s="317">
        <f>+CD24/CC24</f>
        <v>0.25386436429466647</v>
      </c>
      <c r="CF24" s="320" t="s">
        <v>840</v>
      </c>
      <c r="CG24" s="322">
        <v>28</v>
      </c>
      <c r="CH24" s="334">
        <v>8055</v>
      </c>
      <c r="CI24" s="334">
        <v>2066</v>
      </c>
      <c r="CJ24" s="324">
        <f>+CI24/CH24</f>
        <v>0.25648665425201739</v>
      </c>
      <c r="CK24" s="322" t="s">
        <v>841</v>
      </c>
      <c r="CL24" s="322">
        <v>29</v>
      </c>
      <c r="CM24" s="334">
        <v>7945</v>
      </c>
      <c r="CN24" s="334">
        <v>2061</v>
      </c>
      <c r="CO24" s="324">
        <f>+CN24/CM24</f>
        <v>0.2594084329767149</v>
      </c>
      <c r="CP24" s="322" t="s">
        <v>842</v>
      </c>
      <c r="CQ24" s="247" t="s">
        <v>825</v>
      </c>
    </row>
    <row r="25" spans="1:95" ht="15">
      <c r="A25" s="308"/>
      <c r="B25" s="335"/>
      <c r="C25" s="310"/>
      <c r="D25" s="311"/>
      <c r="E25" s="332"/>
      <c r="F25" s="311"/>
      <c r="G25" s="310"/>
      <c r="H25" s="311"/>
      <c r="I25" s="332"/>
      <c r="J25" s="311"/>
      <c r="K25" s="326"/>
      <c r="L25" s="311"/>
      <c r="M25" s="332"/>
      <c r="N25" s="311"/>
      <c r="O25" s="313"/>
      <c r="P25" s="311"/>
      <c r="Q25" s="332"/>
      <c r="R25" s="311"/>
      <c r="S25" s="310"/>
      <c r="T25" s="338"/>
      <c r="U25" s="296"/>
      <c r="V25" s="296"/>
      <c r="W25" s="329"/>
      <c r="X25" s="315"/>
      <c r="Y25" s="330"/>
      <c r="Z25" s="301"/>
      <c r="AA25" s="301"/>
      <c r="AB25" s="317"/>
      <c r="AC25" s="318"/>
      <c r="AD25" s="331"/>
      <c r="AE25" s="301"/>
      <c r="AF25" s="301"/>
      <c r="AG25" s="317"/>
      <c r="AH25" s="318"/>
      <c r="AI25" s="330"/>
      <c r="AJ25" s="301"/>
      <c r="AK25" s="301"/>
      <c r="AL25" s="317"/>
      <c r="AM25" s="318"/>
      <c r="AN25" s="331"/>
      <c r="AO25" s="301"/>
      <c r="AP25" s="301"/>
      <c r="AQ25" s="317"/>
      <c r="AR25" s="318"/>
      <c r="AS25" s="320"/>
      <c r="AT25" s="321"/>
      <c r="AU25" s="321"/>
      <c r="AV25" s="317"/>
      <c r="AW25" s="320"/>
      <c r="AX25" s="320"/>
      <c r="AY25" s="321"/>
      <c r="AZ25" s="321"/>
      <c r="BA25" s="317"/>
      <c r="BB25" s="320"/>
      <c r="BC25" s="320"/>
      <c r="BD25" s="321"/>
      <c r="BE25" s="321"/>
      <c r="BF25" s="317"/>
      <c r="BG25" s="320"/>
      <c r="BH25" s="320"/>
      <c r="BI25" s="321"/>
      <c r="BJ25" s="321"/>
      <c r="BK25" s="317"/>
      <c r="BL25" s="320"/>
      <c r="BM25" s="320"/>
      <c r="BN25" s="321"/>
      <c r="BO25" s="321"/>
      <c r="BP25" s="317"/>
      <c r="BQ25" s="320"/>
      <c r="BR25" s="320"/>
      <c r="BS25" s="321"/>
      <c r="BT25" s="321"/>
      <c r="BU25" s="317"/>
      <c r="BV25" s="320"/>
      <c r="BW25" s="320"/>
      <c r="BX25" s="321"/>
      <c r="BY25" s="321"/>
      <c r="BZ25" s="317"/>
      <c r="CA25" s="320"/>
      <c r="CB25" s="320"/>
      <c r="CC25" s="321"/>
      <c r="CD25" s="321"/>
      <c r="CE25" s="317"/>
      <c r="CF25" s="320"/>
      <c r="CG25" s="322"/>
      <c r="CH25" s="323"/>
      <c r="CI25" s="323"/>
      <c r="CJ25" s="324"/>
      <c r="CK25" s="322"/>
      <c r="CL25" s="322"/>
      <c r="CM25" s="323"/>
      <c r="CN25" s="323"/>
      <c r="CO25" s="324"/>
      <c r="CP25" s="322"/>
    </row>
    <row r="26" spans="1:95" ht="15">
      <c r="A26" s="308">
        <v>10</v>
      </c>
      <c r="B26" s="335" t="s">
        <v>883</v>
      </c>
      <c r="C26" s="310">
        <v>10</v>
      </c>
      <c r="D26" s="332">
        <v>6790</v>
      </c>
      <c r="E26" s="332">
        <v>2196</v>
      </c>
      <c r="F26" s="312">
        <f>E26/D26</f>
        <v>0.32341678939617086</v>
      </c>
      <c r="G26" s="310">
        <v>11</v>
      </c>
      <c r="H26" s="332">
        <v>7022</v>
      </c>
      <c r="I26" s="332">
        <v>3018</v>
      </c>
      <c r="J26" s="312">
        <f>I26/H26</f>
        <v>0.4297920820279123</v>
      </c>
      <c r="K26" s="310">
        <v>12</v>
      </c>
      <c r="L26" s="332">
        <v>5669</v>
      </c>
      <c r="M26" s="332">
        <v>1684</v>
      </c>
      <c r="N26" s="312">
        <f>M26/L26</f>
        <v>0.29705415417181158</v>
      </c>
      <c r="O26" s="313">
        <v>13</v>
      </c>
      <c r="P26" s="332">
        <v>5658</v>
      </c>
      <c r="Q26" s="332">
        <v>1707</v>
      </c>
      <c r="R26" s="312">
        <f>Q26/P26</f>
        <v>0.30169671261930009</v>
      </c>
      <c r="S26" s="310" t="s">
        <v>849</v>
      </c>
      <c r="T26" s="338">
        <v>14</v>
      </c>
      <c r="U26" s="296">
        <v>5588</v>
      </c>
      <c r="V26" s="296">
        <v>1682</v>
      </c>
      <c r="W26" s="312">
        <f>V26/U26</f>
        <v>0.30100214745884035</v>
      </c>
      <c r="X26" s="315" t="s">
        <v>850</v>
      </c>
      <c r="Y26" s="316">
        <v>15</v>
      </c>
      <c r="Z26" s="301">
        <v>5456</v>
      </c>
      <c r="AA26" s="301">
        <v>1621</v>
      </c>
      <c r="AB26" s="317">
        <v>0.29710410557184752</v>
      </c>
      <c r="AC26" s="318" t="s">
        <v>851</v>
      </c>
      <c r="AD26" s="319">
        <v>16</v>
      </c>
      <c r="AE26" s="301">
        <v>5350</v>
      </c>
      <c r="AF26" s="301">
        <v>1560</v>
      </c>
      <c r="AG26" s="317">
        <f>+AF26/AE26</f>
        <v>0.29158878504672897</v>
      </c>
      <c r="AH26" s="318" t="s">
        <v>852</v>
      </c>
      <c r="AI26" s="316">
        <v>17</v>
      </c>
      <c r="AJ26" s="301">
        <v>5191</v>
      </c>
      <c r="AK26" s="301">
        <v>1503</v>
      </c>
      <c r="AL26" s="317">
        <f>+AK26/AJ26</f>
        <v>0.28953958774802541</v>
      </c>
      <c r="AM26" s="318" t="s">
        <v>853</v>
      </c>
      <c r="AN26" s="319">
        <v>18</v>
      </c>
      <c r="AO26" s="301">
        <v>5048</v>
      </c>
      <c r="AP26" s="301">
        <v>1480</v>
      </c>
      <c r="AQ26" s="317">
        <f>+AP26/AO26</f>
        <v>0.29318541996830427</v>
      </c>
      <c r="AR26" s="318" t="s">
        <v>854</v>
      </c>
      <c r="AS26" s="320">
        <v>19</v>
      </c>
      <c r="AT26" s="333">
        <v>4957</v>
      </c>
      <c r="AU26" s="333">
        <v>1458</v>
      </c>
      <c r="AV26" s="317">
        <f>+AU26/AT26</f>
        <v>0.29412951381884206</v>
      </c>
      <c r="AW26" s="320" t="s">
        <v>855</v>
      </c>
      <c r="AX26" s="320">
        <v>20</v>
      </c>
      <c r="AY26" s="333">
        <v>4830</v>
      </c>
      <c r="AZ26" s="333">
        <v>1458</v>
      </c>
      <c r="BA26" s="317">
        <f>+AZ26/AY26</f>
        <v>0.30186335403726711</v>
      </c>
      <c r="BB26" s="320" t="s">
        <v>856</v>
      </c>
      <c r="BC26" s="320">
        <v>21</v>
      </c>
      <c r="BD26" s="333">
        <v>4785</v>
      </c>
      <c r="BE26" s="333">
        <v>1511</v>
      </c>
      <c r="BF26" s="317">
        <f>+BE26/BD26</f>
        <v>0.31577847439916407</v>
      </c>
      <c r="BG26" s="320" t="s">
        <v>857</v>
      </c>
      <c r="BH26" s="320">
        <v>22</v>
      </c>
      <c r="BI26" s="333">
        <v>4710</v>
      </c>
      <c r="BJ26" s="333">
        <v>1510</v>
      </c>
      <c r="BK26" s="317">
        <f>+BJ26/BI26</f>
        <v>0.3205944798301486</v>
      </c>
      <c r="BL26" s="320" t="s">
        <v>881</v>
      </c>
      <c r="BM26" s="320">
        <v>23</v>
      </c>
      <c r="BN26" s="333">
        <v>4704</v>
      </c>
      <c r="BO26" s="333">
        <v>1528</v>
      </c>
      <c r="BP26" s="317">
        <f>+BO26/BN26</f>
        <v>0.32482993197278914</v>
      </c>
      <c r="BQ26" s="320" t="s">
        <v>858</v>
      </c>
      <c r="BR26" s="320">
        <v>24</v>
      </c>
      <c r="BS26" s="333">
        <v>4735</v>
      </c>
      <c r="BT26" s="333">
        <v>1593</v>
      </c>
      <c r="BU26" s="317">
        <f>+BT26/BS26</f>
        <v>0.33643083421330516</v>
      </c>
      <c r="BV26" s="320" t="s">
        <v>859</v>
      </c>
      <c r="BW26" s="320">
        <v>25</v>
      </c>
      <c r="BX26" s="333">
        <v>4749</v>
      </c>
      <c r="BY26" s="333">
        <v>1643</v>
      </c>
      <c r="BZ26" s="317">
        <f>+BY26/BX26</f>
        <v>0.34596757212044643</v>
      </c>
      <c r="CA26" s="320" t="s">
        <v>860</v>
      </c>
      <c r="CB26" s="320">
        <v>26</v>
      </c>
      <c r="CC26" s="333">
        <v>4697</v>
      </c>
      <c r="CD26" s="333">
        <v>1643</v>
      </c>
      <c r="CE26" s="317">
        <f>+CD26/CC26</f>
        <v>0.34979774324036617</v>
      </c>
      <c r="CF26" s="320" t="s">
        <v>861</v>
      </c>
      <c r="CG26" s="322">
        <v>28</v>
      </c>
      <c r="CH26" s="334">
        <v>4796</v>
      </c>
      <c r="CI26" s="334">
        <v>1748</v>
      </c>
      <c r="CJ26" s="324">
        <f>+CI26/CH26</f>
        <v>0.36447039199332776</v>
      </c>
      <c r="CK26" s="322" t="s">
        <v>862</v>
      </c>
      <c r="CL26" s="322">
        <v>29</v>
      </c>
      <c r="CM26" s="334">
        <v>4862</v>
      </c>
      <c r="CN26" s="334">
        <v>1824</v>
      </c>
      <c r="CO26" s="324">
        <f>+CN26/CM26</f>
        <v>0.37515425750719866</v>
      </c>
      <c r="CP26" s="322" t="s">
        <v>863</v>
      </c>
      <c r="CQ26" s="247" t="s">
        <v>879</v>
      </c>
    </row>
    <row r="27" spans="1:95" ht="15">
      <c r="A27" s="308"/>
      <c r="B27" s="335"/>
      <c r="C27" s="310"/>
      <c r="D27" s="332"/>
      <c r="E27" s="332"/>
      <c r="F27" s="311"/>
      <c r="G27" s="326"/>
      <c r="H27" s="332"/>
      <c r="I27" s="332"/>
      <c r="J27" s="311"/>
      <c r="K27" s="310"/>
      <c r="L27" s="332"/>
      <c r="M27" s="332"/>
      <c r="N27" s="311"/>
      <c r="O27" s="313"/>
      <c r="P27" s="332"/>
      <c r="Q27" s="332"/>
      <c r="R27" s="311"/>
      <c r="S27" s="310"/>
      <c r="T27" s="336"/>
      <c r="U27" s="296"/>
      <c r="V27" s="296"/>
      <c r="W27" s="329"/>
      <c r="X27" s="315"/>
      <c r="Y27" s="330"/>
      <c r="Z27" s="301"/>
      <c r="AA27" s="301"/>
      <c r="AB27" s="317"/>
      <c r="AC27" s="318"/>
      <c r="AD27" s="331"/>
      <c r="AE27" s="301"/>
      <c r="AF27" s="301"/>
      <c r="AG27" s="317"/>
      <c r="AH27" s="318"/>
      <c r="AI27" s="330"/>
      <c r="AJ27" s="301"/>
      <c r="AK27" s="301"/>
      <c r="AL27" s="317"/>
      <c r="AM27" s="318"/>
      <c r="AN27" s="331"/>
      <c r="AO27" s="301"/>
      <c r="AP27" s="301"/>
      <c r="AQ27" s="317"/>
      <c r="AR27" s="318"/>
      <c r="AS27" s="320"/>
      <c r="AT27" s="321"/>
      <c r="AU27" s="321"/>
      <c r="AV27" s="317"/>
      <c r="AW27" s="320"/>
      <c r="AX27" s="320"/>
      <c r="AY27" s="321"/>
      <c r="AZ27" s="321"/>
      <c r="BA27" s="317"/>
      <c r="BB27" s="320"/>
      <c r="BC27" s="320"/>
      <c r="BD27" s="321"/>
      <c r="BE27" s="321"/>
      <c r="BF27" s="317"/>
      <c r="BG27" s="320"/>
      <c r="BH27" s="320"/>
      <c r="BI27" s="321"/>
      <c r="BJ27" s="321"/>
      <c r="BK27" s="317"/>
      <c r="BL27" s="320"/>
      <c r="BM27" s="320"/>
      <c r="BN27" s="321"/>
      <c r="BO27" s="321"/>
      <c r="BP27" s="317"/>
      <c r="BQ27" s="320"/>
      <c r="BR27" s="320"/>
      <c r="BS27" s="321"/>
      <c r="BT27" s="321"/>
      <c r="BU27" s="317"/>
      <c r="BV27" s="320"/>
      <c r="BW27" s="320"/>
      <c r="BX27" s="321"/>
      <c r="BY27" s="321"/>
      <c r="BZ27" s="317"/>
      <c r="CA27" s="320"/>
      <c r="CB27" s="320"/>
      <c r="CC27" s="321"/>
      <c r="CD27" s="321"/>
      <c r="CE27" s="317"/>
      <c r="CF27" s="320"/>
      <c r="CG27" s="322"/>
      <c r="CH27" s="323"/>
      <c r="CI27" s="323"/>
      <c r="CJ27" s="324"/>
      <c r="CK27" s="322"/>
      <c r="CL27" s="322"/>
      <c r="CM27" s="323"/>
      <c r="CN27" s="323"/>
      <c r="CO27" s="324"/>
      <c r="CP27" s="322"/>
    </row>
    <row r="28" spans="1:95" ht="15">
      <c r="A28" s="308">
        <v>11</v>
      </c>
      <c r="B28" s="335" t="s">
        <v>884</v>
      </c>
      <c r="C28" s="310">
        <v>10</v>
      </c>
      <c r="D28" s="332">
        <v>1627</v>
      </c>
      <c r="E28" s="332">
        <v>164</v>
      </c>
      <c r="F28" s="312">
        <f>E28/D28</f>
        <v>0.10079901659496004</v>
      </c>
      <c r="G28" s="310">
        <v>11</v>
      </c>
      <c r="H28" s="332">
        <v>3433</v>
      </c>
      <c r="I28" s="332">
        <v>1089</v>
      </c>
      <c r="J28" s="312">
        <f>I28/H28</f>
        <v>0.31721526361782698</v>
      </c>
      <c r="K28" s="310">
        <v>12</v>
      </c>
      <c r="L28" s="332">
        <v>3030</v>
      </c>
      <c r="M28" s="332">
        <v>640</v>
      </c>
      <c r="N28" s="312">
        <f>M28/L28</f>
        <v>0.21122112211221122</v>
      </c>
      <c r="O28" s="313">
        <v>13</v>
      </c>
      <c r="P28" s="332">
        <v>3008</v>
      </c>
      <c r="Q28" s="332">
        <v>645</v>
      </c>
      <c r="R28" s="312">
        <f>Q28/P28</f>
        <v>0.21442819148936171</v>
      </c>
      <c r="S28" s="310" t="s">
        <v>849</v>
      </c>
      <c r="T28" s="338">
        <v>14</v>
      </c>
      <c r="U28" s="296">
        <v>2927</v>
      </c>
      <c r="V28" s="296">
        <v>618</v>
      </c>
      <c r="W28" s="312">
        <f>V28/U28</f>
        <v>0.21113768363512128</v>
      </c>
      <c r="X28" s="315" t="s">
        <v>850</v>
      </c>
      <c r="Y28" s="316">
        <v>15</v>
      </c>
      <c r="Z28" s="301">
        <v>2896</v>
      </c>
      <c r="AA28" s="301">
        <v>612</v>
      </c>
      <c r="AB28" s="317">
        <v>0.21132596685082872</v>
      </c>
      <c r="AC28" s="318" t="s">
        <v>851</v>
      </c>
      <c r="AD28" s="319">
        <v>16</v>
      </c>
      <c r="AE28" s="301">
        <v>679</v>
      </c>
      <c r="AF28" s="301">
        <v>33</v>
      </c>
      <c r="AG28" s="317">
        <f>+AF28/AE28</f>
        <v>4.8600883652430045E-2</v>
      </c>
      <c r="AH28" s="318" t="s">
        <v>852</v>
      </c>
      <c r="AI28" s="316">
        <v>17</v>
      </c>
      <c r="AJ28" s="301">
        <v>633</v>
      </c>
      <c r="AK28" s="301">
        <v>29</v>
      </c>
      <c r="AL28" s="317">
        <f>+AK28/AJ28</f>
        <v>4.5813586097946286E-2</v>
      </c>
      <c r="AM28" s="318" t="s">
        <v>853</v>
      </c>
      <c r="AN28" s="319">
        <v>18</v>
      </c>
      <c r="AO28" s="301">
        <v>691</v>
      </c>
      <c r="AP28" s="301">
        <v>46</v>
      </c>
      <c r="AQ28" s="317">
        <f>+AP28/AO28</f>
        <v>6.6570188133140376E-2</v>
      </c>
      <c r="AR28" s="318" t="s">
        <v>854</v>
      </c>
      <c r="AS28" s="320">
        <v>19</v>
      </c>
      <c r="AT28" s="321">
        <v>663</v>
      </c>
      <c r="AU28" s="321">
        <v>50</v>
      </c>
      <c r="AV28" s="317">
        <f>+AU28/AT28</f>
        <v>7.5414781297134234E-2</v>
      </c>
      <c r="AW28" s="320" t="s">
        <v>855</v>
      </c>
      <c r="AX28" s="320">
        <v>20</v>
      </c>
      <c r="AY28" s="321">
        <v>648</v>
      </c>
      <c r="AZ28" s="321">
        <v>54</v>
      </c>
      <c r="BA28" s="317">
        <f>+AZ28/AY28</f>
        <v>8.3333333333333329E-2</v>
      </c>
      <c r="BB28" s="320" t="s">
        <v>856</v>
      </c>
      <c r="BC28" s="320">
        <v>21</v>
      </c>
      <c r="BD28" s="321">
        <v>649</v>
      </c>
      <c r="BE28" s="321">
        <v>53</v>
      </c>
      <c r="BF28" s="317">
        <f>+BE28/BD28</f>
        <v>8.1664098613251149E-2</v>
      </c>
      <c r="BG28" s="320" t="s">
        <v>857</v>
      </c>
      <c r="BH28" s="320">
        <v>22</v>
      </c>
      <c r="BI28" s="321">
        <v>632</v>
      </c>
      <c r="BJ28" s="321">
        <v>53</v>
      </c>
      <c r="BK28" s="317">
        <f>+BJ28/BI28</f>
        <v>8.3860759493670889E-2</v>
      </c>
      <c r="BL28" s="320" t="s">
        <v>881</v>
      </c>
      <c r="BM28" s="320">
        <v>23</v>
      </c>
      <c r="BN28" s="321">
        <v>593</v>
      </c>
      <c r="BO28" s="321">
        <v>51</v>
      </c>
      <c r="BP28" s="317">
        <f>+BO28/BN28</f>
        <v>8.6003372681281623E-2</v>
      </c>
      <c r="BQ28" s="320" t="s">
        <v>858</v>
      </c>
      <c r="BR28" s="320">
        <v>24</v>
      </c>
      <c r="BS28" s="321">
        <v>665</v>
      </c>
      <c r="BT28" s="321">
        <v>61</v>
      </c>
      <c r="BU28" s="317">
        <f>+BT28/BS28</f>
        <v>9.1729323308270674E-2</v>
      </c>
      <c r="BV28" s="320" t="s">
        <v>838</v>
      </c>
      <c r="BW28" s="320">
        <v>25</v>
      </c>
      <c r="BX28" s="321">
        <v>652</v>
      </c>
      <c r="BY28" s="321">
        <v>63</v>
      </c>
      <c r="BZ28" s="317">
        <f>+BY28/BX28</f>
        <v>9.6625766871165641E-2</v>
      </c>
      <c r="CA28" s="320" t="s">
        <v>839</v>
      </c>
      <c r="CB28" s="320">
        <v>26</v>
      </c>
      <c r="CC28" s="321">
        <v>603</v>
      </c>
      <c r="CD28" s="321">
        <v>66</v>
      </c>
      <c r="CE28" s="317">
        <f>+CD28/CC28</f>
        <v>0.10945273631840796</v>
      </c>
      <c r="CF28" s="320" t="s">
        <v>840</v>
      </c>
      <c r="CG28" s="322">
        <v>28</v>
      </c>
      <c r="CH28" s="323">
        <v>576</v>
      </c>
      <c r="CI28" s="323">
        <v>85</v>
      </c>
      <c r="CJ28" s="324">
        <f>+CI28/CH28</f>
        <v>0.14756944444444445</v>
      </c>
      <c r="CK28" s="322" t="s">
        <v>841</v>
      </c>
      <c r="CL28" s="322">
        <v>29</v>
      </c>
      <c r="CM28" s="323">
        <v>579</v>
      </c>
      <c r="CN28" s="323">
        <v>92</v>
      </c>
      <c r="CO28" s="324">
        <f>+CN28/CM28</f>
        <v>0.15889464594127806</v>
      </c>
      <c r="CP28" s="322" t="s">
        <v>842</v>
      </c>
      <c r="CQ28" s="247" t="s">
        <v>825</v>
      </c>
    </row>
    <row r="29" spans="1:95" ht="15">
      <c r="A29" s="308"/>
      <c r="B29" s="335"/>
      <c r="C29" s="310"/>
      <c r="D29" s="332"/>
      <c r="E29" s="332"/>
      <c r="F29" s="311"/>
      <c r="G29" s="310"/>
      <c r="H29" s="332"/>
      <c r="I29" s="332"/>
      <c r="J29" s="311"/>
      <c r="K29" s="310"/>
      <c r="L29" s="332"/>
      <c r="M29" s="332"/>
      <c r="N29" s="311"/>
      <c r="O29" s="313"/>
      <c r="P29" s="332"/>
      <c r="Q29" s="332"/>
      <c r="R29" s="311"/>
      <c r="S29" s="310"/>
      <c r="T29" s="338"/>
      <c r="U29" s="296"/>
      <c r="V29" s="296"/>
      <c r="W29" s="329"/>
      <c r="X29" s="315"/>
      <c r="Y29" s="330"/>
      <c r="Z29" s="301"/>
      <c r="AA29" s="301"/>
      <c r="AB29" s="317"/>
      <c r="AC29" s="318"/>
      <c r="AD29" s="331"/>
      <c r="AE29" s="301"/>
      <c r="AF29" s="301"/>
      <c r="AG29" s="317"/>
      <c r="AH29" s="318"/>
      <c r="AI29" s="330"/>
      <c r="AJ29" s="301"/>
      <c r="AK29" s="301"/>
      <c r="AL29" s="317"/>
      <c r="AM29" s="318"/>
      <c r="AN29" s="331"/>
      <c r="AO29" s="301"/>
      <c r="AP29" s="301"/>
      <c r="AQ29" s="317"/>
      <c r="AR29" s="318"/>
      <c r="AS29" s="320"/>
      <c r="AT29" s="321"/>
      <c r="AU29" s="321"/>
      <c r="AV29" s="317"/>
      <c r="AW29" s="320"/>
      <c r="AX29" s="320"/>
      <c r="AY29" s="321"/>
      <c r="AZ29" s="321"/>
      <c r="BA29" s="317"/>
      <c r="BB29" s="320"/>
      <c r="BC29" s="320"/>
      <c r="BD29" s="321"/>
      <c r="BE29" s="321"/>
      <c r="BF29" s="317"/>
      <c r="BG29" s="320"/>
      <c r="BH29" s="320"/>
      <c r="BI29" s="321"/>
      <c r="BJ29" s="321"/>
      <c r="BK29" s="317"/>
      <c r="BL29" s="320"/>
      <c r="BM29" s="320"/>
      <c r="BN29" s="321"/>
      <c r="BO29" s="321"/>
      <c r="BP29" s="317"/>
      <c r="BQ29" s="320"/>
      <c r="BR29" s="320"/>
      <c r="BS29" s="321"/>
      <c r="BT29" s="321"/>
      <c r="BU29" s="317"/>
      <c r="BV29" s="320"/>
      <c r="BW29" s="320"/>
      <c r="BX29" s="321"/>
      <c r="BY29" s="321"/>
      <c r="BZ29" s="317"/>
      <c r="CA29" s="320"/>
      <c r="CB29" s="320"/>
      <c r="CC29" s="321"/>
      <c r="CD29" s="321"/>
      <c r="CE29" s="317"/>
      <c r="CF29" s="320"/>
      <c r="CG29" s="322"/>
      <c r="CH29" s="323"/>
      <c r="CI29" s="323"/>
      <c r="CJ29" s="324"/>
      <c r="CK29" s="322"/>
      <c r="CL29" s="322"/>
      <c r="CM29" s="323"/>
      <c r="CN29" s="323"/>
      <c r="CO29" s="324"/>
      <c r="CP29" s="322"/>
    </row>
    <row r="30" spans="1:95" ht="15">
      <c r="A30" s="308">
        <v>12</v>
      </c>
      <c r="B30" s="335" t="s">
        <v>885</v>
      </c>
      <c r="C30" s="310">
        <v>10</v>
      </c>
      <c r="D30" s="332">
        <v>3858</v>
      </c>
      <c r="E30" s="332">
        <v>2716</v>
      </c>
      <c r="F30" s="312">
        <f>E30/D30</f>
        <v>0.70399170554691548</v>
      </c>
      <c r="G30" s="310">
        <v>11</v>
      </c>
      <c r="H30" s="332">
        <v>3825</v>
      </c>
      <c r="I30" s="332">
        <v>2686</v>
      </c>
      <c r="J30" s="312">
        <f>I30/H30</f>
        <v>0.70222222222222219</v>
      </c>
      <c r="K30" s="310">
        <v>12</v>
      </c>
      <c r="L30" s="332">
        <v>3800</v>
      </c>
      <c r="M30" s="332">
        <v>2680</v>
      </c>
      <c r="N30" s="312">
        <f>M30/L30</f>
        <v>0.70526315789473681</v>
      </c>
      <c r="O30" s="313">
        <v>13</v>
      </c>
      <c r="P30" s="332">
        <v>3814</v>
      </c>
      <c r="Q30" s="332">
        <v>2681</v>
      </c>
      <c r="R30" s="312">
        <f t="shared" ref="R30:R36" si="0">Q30/P30</f>
        <v>0.70293654955427376</v>
      </c>
      <c r="S30" s="310" t="s">
        <v>886</v>
      </c>
      <c r="T30" s="338">
        <v>14</v>
      </c>
      <c r="U30" s="296">
        <v>3827</v>
      </c>
      <c r="V30" s="296">
        <v>2763</v>
      </c>
      <c r="W30" s="312">
        <f>V30/U30</f>
        <v>0.72197543767964467</v>
      </c>
      <c r="X30" s="315" t="s">
        <v>887</v>
      </c>
      <c r="Y30" s="316">
        <v>15</v>
      </c>
      <c r="Z30" s="301">
        <v>3825</v>
      </c>
      <c r="AA30" s="301">
        <v>2745</v>
      </c>
      <c r="AB30" s="317">
        <v>0.71764705882352942</v>
      </c>
      <c r="AC30" s="318" t="s">
        <v>888</v>
      </c>
      <c r="AD30" s="319">
        <v>16</v>
      </c>
      <c r="AE30" s="301">
        <v>3774</v>
      </c>
      <c r="AF30" s="301">
        <v>2706</v>
      </c>
      <c r="AG30" s="317">
        <f>+AF30/AE30</f>
        <v>0.71701112877583462</v>
      </c>
      <c r="AH30" s="318" t="s">
        <v>889</v>
      </c>
      <c r="AI30" s="316">
        <v>17</v>
      </c>
      <c r="AJ30" s="301">
        <v>3711</v>
      </c>
      <c r="AK30" s="301">
        <v>2652</v>
      </c>
      <c r="AL30" s="317">
        <f>+AK30/AJ30</f>
        <v>0.71463217461600648</v>
      </c>
      <c r="AM30" s="318" t="s">
        <v>890</v>
      </c>
      <c r="AN30" s="319">
        <v>18</v>
      </c>
      <c r="AO30" s="301">
        <v>3645</v>
      </c>
      <c r="AP30" s="301">
        <v>2600</v>
      </c>
      <c r="AQ30" s="317">
        <f>+AP30/AO30</f>
        <v>0.71330589849108372</v>
      </c>
      <c r="AR30" s="318" t="s">
        <v>891</v>
      </c>
      <c r="AS30" s="320">
        <v>19</v>
      </c>
      <c r="AT30" s="333">
        <v>3567</v>
      </c>
      <c r="AU30" s="333">
        <v>2542</v>
      </c>
      <c r="AV30" s="317">
        <f>+AU30/AT30</f>
        <v>0.71264367816091956</v>
      </c>
      <c r="AW30" s="320" t="s">
        <v>833</v>
      </c>
      <c r="AX30" s="320">
        <v>20</v>
      </c>
      <c r="AY30" s="333">
        <v>3500</v>
      </c>
      <c r="AZ30" s="333">
        <v>2483</v>
      </c>
      <c r="BA30" s="317">
        <f>+AZ30/AY30</f>
        <v>0.70942857142857141</v>
      </c>
      <c r="BB30" s="320" t="s">
        <v>892</v>
      </c>
      <c r="BC30" s="320">
        <v>21</v>
      </c>
      <c r="BD30" s="333">
        <v>2973</v>
      </c>
      <c r="BE30" s="333">
        <v>2187</v>
      </c>
      <c r="BF30" s="317">
        <f>+BE30/BD30</f>
        <v>0.7356205852674067</v>
      </c>
      <c r="BG30" s="320" t="s">
        <v>893</v>
      </c>
      <c r="BH30" s="320">
        <v>22</v>
      </c>
      <c r="BI30" s="333">
        <v>2937</v>
      </c>
      <c r="BJ30" s="333">
        <v>2166</v>
      </c>
      <c r="BK30" s="317">
        <f>+BJ30/BI30</f>
        <v>0.73748723186925436</v>
      </c>
      <c r="BL30" s="320" t="s">
        <v>894</v>
      </c>
      <c r="BM30" s="320">
        <v>23</v>
      </c>
      <c r="BN30" s="333">
        <v>2907</v>
      </c>
      <c r="BO30" s="333">
        <v>2137</v>
      </c>
      <c r="BP30" s="317">
        <f>+BO30/BN30</f>
        <v>0.7351221190230478</v>
      </c>
      <c r="BQ30" s="320" t="s">
        <v>895</v>
      </c>
      <c r="BR30" s="320">
        <v>24</v>
      </c>
      <c r="BS30" s="333">
        <v>2824</v>
      </c>
      <c r="BT30" s="333">
        <v>2082</v>
      </c>
      <c r="BU30" s="317">
        <f>+BT30/BS30</f>
        <v>0.7372521246458924</v>
      </c>
      <c r="BV30" s="320" t="s">
        <v>896</v>
      </c>
      <c r="BW30" s="320">
        <v>25</v>
      </c>
      <c r="BX30" s="333">
        <v>2751</v>
      </c>
      <c r="BY30" s="333">
        <v>2032</v>
      </c>
      <c r="BZ30" s="317">
        <f>+BY30/BX30</f>
        <v>0.73864049436568524</v>
      </c>
      <c r="CA30" s="320" t="s">
        <v>897</v>
      </c>
      <c r="CB30" s="320">
        <v>26</v>
      </c>
      <c r="CC30" s="333">
        <v>2686</v>
      </c>
      <c r="CD30" s="333">
        <v>1980</v>
      </c>
      <c r="CE30" s="317">
        <f>+CD30/CC30</f>
        <v>0.73715562174236782</v>
      </c>
      <c r="CF30" s="320" t="s">
        <v>898</v>
      </c>
      <c r="CG30" s="322">
        <v>28</v>
      </c>
      <c r="CH30" s="334">
        <v>2589</v>
      </c>
      <c r="CI30" s="334">
        <v>1877</v>
      </c>
      <c r="CJ30" s="324">
        <f>+CI30/CH30</f>
        <v>0.72499034376207028</v>
      </c>
      <c r="CK30" s="322" t="s">
        <v>899</v>
      </c>
      <c r="CL30" s="320">
        <v>29</v>
      </c>
      <c r="CM30" s="333">
        <v>2523</v>
      </c>
      <c r="CN30" s="333">
        <v>1806</v>
      </c>
      <c r="CO30" s="317">
        <f>+CN30/CM30</f>
        <v>0.71581450653983358</v>
      </c>
      <c r="CP30" s="320" t="s">
        <v>842</v>
      </c>
      <c r="CQ30" s="247" t="s">
        <v>900</v>
      </c>
    </row>
    <row r="31" spans="1:95" ht="15">
      <c r="A31" s="308"/>
      <c r="B31" s="335"/>
      <c r="C31" s="310"/>
      <c r="D31" s="332"/>
      <c r="E31" s="332"/>
      <c r="F31" s="311"/>
      <c r="G31" s="310"/>
      <c r="H31" s="332"/>
      <c r="I31" s="332"/>
      <c r="J31" s="311"/>
      <c r="K31" s="310"/>
      <c r="L31" s="332"/>
      <c r="M31" s="332"/>
      <c r="N31" s="311"/>
      <c r="O31" s="313"/>
      <c r="P31" s="332"/>
      <c r="Q31" s="332"/>
      <c r="R31" s="311"/>
      <c r="S31" s="310"/>
      <c r="T31" s="336"/>
      <c r="U31" s="296"/>
      <c r="V31" s="296"/>
      <c r="W31" s="329"/>
      <c r="X31" s="315"/>
      <c r="Y31" s="330"/>
      <c r="Z31" s="301"/>
      <c r="AA31" s="301"/>
      <c r="AB31" s="317"/>
      <c r="AC31" s="318"/>
      <c r="AD31" s="331"/>
      <c r="AE31" s="301"/>
      <c r="AF31" s="301"/>
      <c r="AG31" s="317"/>
      <c r="AH31" s="318"/>
      <c r="AI31" s="330"/>
      <c r="AJ31" s="301"/>
      <c r="AK31" s="301"/>
      <c r="AL31" s="317"/>
      <c r="AM31" s="318"/>
      <c r="AN31" s="331"/>
      <c r="AO31" s="301"/>
      <c r="AP31" s="301"/>
      <c r="AQ31" s="317"/>
      <c r="AR31" s="318"/>
      <c r="AS31" s="320"/>
      <c r="AT31" s="321"/>
      <c r="AU31" s="321"/>
      <c r="AV31" s="317"/>
      <c r="AW31" s="320"/>
      <c r="AX31" s="320"/>
      <c r="AY31" s="321"/>
      <c r="AZ31" s="321"/>
      <c r="BA31" s="317"/>
      <c r="BB31" s="320"/>
      <c r="BC31" s="320"/>
      <c r="BD31" s="321"/>
      <c r="BE31" s="321"/>
      <c r="BF31" s="317"/>
      <c r="BG31" s="320"/>
      <c r="BH31" s="320"/>
      <c r="BI31" s="321"/>
      <c r="BJ31" s="321"/>
      <c r="BK31" s="317"/>
      <c r="BL31" s="320"/>
      <c r="BM31" s="320"/>
      <c r="BN31" s="321"/>
      <c r="BO31" s="321"/>
      <c r="BP31" s="317"/>
      <c r="BQ31" s="320"/>
      <c r="BR31" s="320"/>
      <c r="BS31" s="321"/>
      <c r="BT31" s="321"/>
      <c r="BU31" s="317"/>
      <c r="BV31" s="320"/>
      <c r="BW31" s="320"/>
      <c r="BX31" s="321"/>
      <c r="BY31" s="321"/>
      <c r="BZ31" s="317"/>
      <c r="CA31" s="320"/>
      <c r="CB31" s="320"/>
      <c r="CC31" s="321"/>
      <c r="CD31" s="321"/>
      <c r="CE31" s="317"/>
      <c r="CF31" s="320"/>
      <c r="CG31" s="322"/>
      <c r="CH31" s="323"/>
      <c r="CI31" s="323"/>
      <c r="CJ31" s="324"/>
      <c r="CK31" s="322"/>
      <c r="CL31" s="320"/>
      <c r="CM31" s="321"/>
      <c r="CN31" s="321"/>
      <c r="CO31" s="317"/>
      <c r="CP31" s="320"/>
    </row>
    <row r="32" spans="1:95" ht="15">
      <c r="A32" s="308">
        <v>13</v>
      </c>
      <c r="B32" s="335" t="s">
        <v>901</v>
      </c>
      <c r="C32" s="310">
        <v>10</v>
      </c>
      <c r="D32" s="332">
        <v>308</v>
      </c>
      <c r="E32" s="332">
        <v>109</v>
      </c>
      <c r="F32" s="312">
        <f>E32/D32</f>
        <v>0.35389610389610388</v>
      </c>
      <c r="G32" s="310">
        <v>11</v>
      </c>
      <c r="H32" s="332">
        <v>304</v>
      </c>
      <c r="I32" s="332">
        <v>105</v>
      </c>
      <c r="J32" s="312">
        <f>I32/H32</f>
        <v>0.34539473684210525</v>
      </c>
      <c r="K32" s="310">
        <v>12</v>
      </c>
      <c r="L32" s="332">
        <v>299</v>
      </c>
      <c r="M32" s="332">
        <v>108</v>
      </c>
      <c r="N32" s="312">
        <f>M32/L32</f>
        <v>0.3612040133779264</v>
      </c>
      <c r="O32" s="313">
        <v>13</v>
      </c>
      <c r="P32" s="332">
        <v>292</v>
      </c>
      <c r="Q32" s="332">
        <v>99</v>
      </c>
      <c r="R32" s="312">
        <f t="shared" si="0"/>
        <v>0.33904109589041098</v>
      </c>
      <c r="S32" s="310" t="s">
        <v>886</v>
      </c>
      <c r="T32" s="338">
        <v>14</v>
      </c>
      <c r="U32" s="296">
        <v>281</v>
      </c>
      <c r="V32" s="296">
        <v>92</v>
      </c>
      <c r="W32" s="312">
        <f>V32/U32</f>
        <v>0.32740213523131673</v>
      </c>
      <c r="X32" s="315" t="s">
        <v>887</v>
      </c>
      <c r="Y32" s="316">
        <v>15</v>
      </c>
      <c r="Z32" s="301">
        <v>271</v>
      </c>
      <c r="AA32" s="301">
        <v>79</v>
      </c>
      <c r="AB32" s="317">
        <v>0.29151291512915128</v>
      </c>
      <c r="AC32" s="318" t="s">
        <v>888</v>
      </c>
      <c r="AD32" s="319">
        <v>16</v>
      </c>
      <c r="AE32" s="301">
        <v>260</v>
      </c>
      <c r="AF32" s="301">
        <v>75</v>
      </c>
      <c r="AG32" s="317">
        <f>+AF32/AE32</f>
        <v>0.28846153846153844</v>
      </c>
      <c r="AH32" s="318" t="s">
        <v>889</v>
      </c>
      <c r="AI32" s="316">
        <v>17</v>
      </c>
      <c r="AJ32" s="301">
        <v>255</v>
      </c>
      <c r="AK32" s="301">
        <v>68</v>
      </c>
      <c r="AL32" s="317">
        <f>+AK32/AJ32</f>
        <v>0.26666666666666666</v>
      </c>
      <c r="AM32" s="318" t="s">
        <v>890</v>
      </c>
      <c r="AN32" s="319">
        <v>18</v>
      </c>
      <c r="AO32" s="301">
        <v>252</v>
      </c>
      <c r="AP32" s="301">
        <v>63</v>
      </c>
      <c r="AQ32" s="317">
        <f>+AP32/AO32</f>
        <v>0.25</v>
      </c>
      <c r="AR32" s="318" t="s">
        <v>891</v>
      </c>
      <c r="AS32" s="320">
        <v>19</v>
      </c>
      <c r="AT32" s="321">
        <v>247</v>
      </c>
      <c r="AU32" s="321">
        <v>57</v>
      </c>
      <c r="AV32" s="317">
        <f>+AU32/AT32</f>
        <v>0.23076923076923078</v>
      </c>
      <c r="AW32" s="320" t="s">
        <v>833</v>
      </c>
      <c r="AX32" s="320">
        <v>20</v>
      </c>
      <c r="AY32" s="321">
        <v>245</v>
      </c>
      <c r="AZ32" s="321">
        <v>52</v>
      </c>
      <c r="BA32" s="317">
        <f>+AZ32/AY32</f>
        <v>0.21224489795918366</v>
      </c>
      <c r="BB32" s="320" t="s">
        <v>892</v>
      </c>
      <c r="BC32" s="320">
        <v>21</v>
      </c>
      <c r="BD32" s="321">
        <v>226</v>
      </c>
      <c r="BE32" s="321">
        <v>45</v>
      </c>
      <c r="BF32" s="317">
        <f>+BE32/BD32</f>
        <v>0.19911504424778761</v>
      </c>
      <c r="BG32" s="320" t="s">
        <v>893</v>
      </c>
      <c r="BH32" s="320">
        <v>22</v>
      </c>
      <c r="BI32" s="321">
        <v>223</v>
      </c>
      <c r="BJ32" s="321">
        <v>42</v>
      </c>
      <c r="BK32" s="317">
        <f>+BJ32/BI32</f>
        <v>0.18834080717488788</v>
      </c>
      <c r="BL32" s="320" t="s">
        <v>894</v>
      </c>
      <c r="BM32" s="320">
        <v>23</v>
      </c>
      <c r="BN32" s="321">
        <v>211</v>
      </c>
      <c r="BO32" s="321">
        <v>43</v>
      </c>
      <c r="BP32" s="317">
        <f>+BO32/BN32</f>
        <v>0.20379146919431279</v>
      </c>
      <c r="BQ32" s="320" t="s">
        <v>895</v>
      </c>
      <c r="BR32" s="320">
        <v>24</v>
      </c>
      <c r="BS32" s="321">
        <v>204</v>
      </c>
      <c r="BT32" s="321">
        <v>44</v>
      </c>
      <c r="BU32" s="317">
        <f>+BT32/BS32</f>
        <v>0.21568627450980393</v>
      </c>
      <c r="BV32" s="320" t="s">
        <v>896</v>
      </c>
      <c r="BW32" s="320">
        <v>25</v>
      </c>
      <c r="BX32" s="321">
        <v>198</v>
      </c>
      <c r="BY32" s="321">
        <v>43</v>
      </c>
      <c r="BZ32" s="317">
        <f>+BY32/BX32</f>
        <v>0.21717171717171718</v>
      </c>
      <c r="CA32" s="320" t="s">
        <v>897</v>
      </c>
      <c r="CB32" s="320">
        <v>26</v>
      </c>
      <c r="CC32" s="321">
        <v>193</v>
      </c>
      <c r="CD32" s="321">
        <v>41</v>
      </c>
      <c r="CE32" s="317">
        <f>+CD32/CC32</f>
        <v>0.21243523316062177</v>
      </c>
      <c r="CF32" s="320" t="s">
        <v>898</v>
      </c>
      <c r="CG32" s="322">
        <v>28</v>
      </c>
      <c r="CH32" s="323">
        <v>189</v>
      </c>
      <c r="CI32" s="323">
        <v>39</v>
      </c>
      <c r="CJ32" s="324">
        <f>+CI32/CH32</f>
        <v>0.20634920634920634</v>
      </c>
      <c r="CK32" s="322" t="s">
        <v>899</v>
      </c>
      <c r="CL32" s="320">
        <v>29</v>
      </c>
      <c r="CM32" s="321">
        <v>190</v>
      </c>
      <c r="CN32" s="321">
        <v>48</v>
      </c>
      <c r="CO32" s="317">
        <f>+CN32/CM32</f>
        <v>0.25263157894736843</v>
      </c>
      <c r="CP32" s="320" t="s">
        <v>842</v>
      </c>
      <c r="CQ32" s="247" t="s">
        <v>900</v>
      </c>
    </row>
    <row r="33" spans="1:95" ht="15">
      <c r="A33" s="308"/>
      <c r="B33" s="335"/>
      <c r="C33" s="326"/>
      <c r="D33" s="332"/>
      <c r="E33" s="332"/>
      <c r="F33" s="311"/>
      <c r="G33" s="326"/>
      <c r="H33" s="332"/>
      <c r="I33" s="332"/>
      <c r="J33" s="311"/>
      <c r="K33" s="326"/>
      <c r="L33" s="332"/>
      <c r="M33" s="332"/>
      <c r="N33" s="311"/>
      <c r="O33" s="313"/>
      <c r="P33" s="332"/>
      <c r="Q33" s="332"/>
      <c r="R33" s="311"/>
      <c r="S33" s="310"/>
      <c r="T33" s="338"/>
      <c r="U33" s="296"/>
      <c r="V33" s="296"/>
      <c r="W33" s="329"/>
      <c r="X33" s="315"/>
      <c r="Y33" s="330"/>
      <c r="Z33" s="301"/>
      <c r="AA33" s="301"/>
      <c r="AB33" s="317"/>
      <c r="AC33" s="318"/>
      <c r="AD33" s="331"/>
      <c r="AE33" s="301"/>
      <c r="AF33" s="301"/>
      <c r="AG33" s="317"/>
      <c r="AH33" s="318"/>
      <c r="AI33" s="330"/>
      <c r="AJ33" s="301"/>
      <c r="AK33" s="301"/>
      <c r="AL33" s="317"/>
      <c r="AM33" s="318"/>
      <c r="AN33" s="331"/>
      <c r="AO33" s="301"/>
      <c r="AP33" s="301"/>
      <c r="AQ33" s="317"/>
      <c r="AR33" s="318"/>
      <c r="AS33" s="320"/>
      <c r="AT33" s="321"/>
      <c r="AU33" s="321"/>
      <c r="AV33" s="317"/>
      <c r="AW33" s="320"/>
      <c r="AX33" s="320"/>
      <c r="AY33" s="321"/>
      <c r="AZ33" s="321"/>
      <c r="BA33" s="317"/>
      <c r="BB33" s="320"/>
      <c r="BC33" s="320"/>
      <c r="BD33" s="321"/>
      <c r="BE33" s="321"/>
      <c r="BF33" s="317"/>
      <c r="BG33" s="320"/>
      <c r="BH33" s="320"/>
      <c r="BI33" s="321"/>
      <c r="BJ33" s="321"/>
      <c r="BK33" s="317"/>
      <c r="BL33" s="320"/>
      <c r="BM33" s="320"/>
      <c r="BN33" s="321"/>
      <c r="BO33" s="321"/>
      <c r="BP33" s="317"/>
      <c r="BQ33" s="320"/>
      <c r="BR33" s="320"/>
      <c r="BS33" s="321"/>
      <c r="BT33" s="321"/>
      <c r="BU33" s="317"/>
      <c r="BV33" s="320"/>
      <c r="BW33" s="320"/>
      <c r="BX33" s="321"/>
      <c r="BY33" s="321"/>
      <c r="BZ33" s="317"/>
      <c r="CA33" s="320"/>
      <c r="CB33" s="320"/>
      <c r="CC33" s="321"/>
      <c r="CD33" s="321"/>
      <c r="CE33" s="317"/>
      <c r="CF33" s="320"/>
      <c r="CG33" s="322"/>
      <c r="CH33" s="323"/>
      <c r="CI33" s="323"/>
      <c r="CJ33" s="324"/>
      <c r="CK33" s="322"/>
      <c r="CL33" s="320"/>
      <c r="CM33" s="321"/>
      <c r="CN33" s="321"/>
      <c r="CO33" s="317"/>
      <c r="CP33" s="320"/>
    </row>
    <row r="34" spans="1:95" ht="15">
      <c r="A34" s="308">
        <v>14</v>
      </c>
      <c r="B34" s="335" t="s">
        <v>902</v>
      </c>
      <c r="C34" s="310">
        <v>10</v>
      </c>
      <c r="D34" s="332">
        <v>2627</v>
      </c>
      <c r="E34" s="332">
        <v>1280</v>
      </c>
      <c r="F34" s="312">
        <f>E34/D34</f>
        <v>0.48724781119147315</v>
      </c>
      <c r="G34" s="310">
        <v>11</v>
      </c>
      <c r="H34" s="332">
        <v>2592</v>
      </c>
      <c r="I34" s="332">
        <v>1256</v>
      </c>
      <c r="J34" s="312">
        <f>I34/H34</f>
        <v>0.48456790123456789</v>
      </c>
      <c r="K34" s="310">
        <v>12</v>
      </c>
      <c r="L34" s="332">
        <v>2576</v>
      </c>
      <c r="M34" s="332">
        <v>1239</v>
      </c>
      <c r="N34" s="312">
        <f>M34/L34</f>
        <v>0.48097826086956524</v>
      </c>
      <c r="O34" s="313">
        <v>13</v>
      </c>
      <c r="P34" s="332">
        <v>2531</v>
      </c>
      <c r="Q34" s="332">
        <v>1221</v>
      </c>
      <c r="R34" s="312">
        <f t="shared" si="0"/>
        <v>0.4824180165942315</v>
      </c>
      <c r="S34" s="310" t="s">
        <v>886</v>
      </c>
      <c r="T34" s="338">
        <v>14</v>
      </c>
      <c r="U34" s="296">
        <v>2232</v>
      </c>
      <c r="V34" s="296">
        <v>1144</v>
      </c>
      <c r="W34" s="312">
        <f>V34/U34</f>
        <v>0.51254480286738346</v>
      </c>
      <c r="X34" s="315" t="s">
        <v>887</v>
      </c>
      <c r="Y34" s="316">
        <v>15</v>
      </c>
      <c r="Z34" s="301">
        <v>2212</v>
      </c>
      <c r="AA34" s="301">
        <v>1130</v>
      </c>
      <c r="AB34" s="317">
        <v>0.51084990958408683</v>
      </c>
      <c r="AC34" s="318" t="s">
        <v>888</v>
      </c>
      <c r="AD34" s="319">
        <v>16</v>
      </c>
      <c r="AE34" s="301">
        <v>2162</v>
      </c>
      <c r="AF34" s="301">
        <v>1097</v>
      </c>
      <c r="AG34" s="317">
        <f>+AF34/AE34</f>
        <v>0.50740055504162818</v>
      </c>
      <c r="AH34" s="318" t="s">
        <v>889</v>
      </c>
      <c r="AI34" s="316">
        <v>17</v>
      </c>
      <c r="AJ34" s="301">
        <v>2111</v>
      </c>
      <c r="AK34" s="301">
        <v>1061</v>
      </c>
      <c r="AL34" s="317">
        <f>+AK34/AJ34</f>
        <v>0.50260540028422551</v>
      </c>
      <c r="AM34" s="318" t="s">
        <v>890</v>
      </c>
      <c r="AN34" s="319">
        <v>18</v>
      </c>
      <c r="AO34" s="301">
        <v>2053</v>
      </c>
      <c r="AP34" s="301">
        <v>1041</v>
      </c>
      <c r="AQ34" s="317">
        <f>+AP34/AO34</f>
        <v>0.50706283487579151</v>
      </c>
      <c r="AR34" s="318" t="s">
        <v>891</v>
      </c>
      <c r="AS34" s="320">
        <v>19</v>
      </c>
      <c r="AT34" s="333">
        <v>1996</v>
      </c>
      <c r="AU34" s="333">
        <v>1009</v>
      </c>
      <c r="AV34" s="317">
        <f>+AU34/AT34</f>
        <v>0.50551102204408815</v>
      </c>
      <c r="AW34" s="320" t="s">
        <v>833</v>
      </c>
      <c r="AX34" s="320">
        <v>20</v>
      </c>
      <c r="AY34" s="333">
        <v>1953</v>
      </c>
      <c r="AZ34" s="333">
        <v>992</v>
      </c>
      <c r="BA34" s="317">
        <f>+AZ34/AY34</f>
        <v>0.50793650793650791</v>
      </c>
      <c r="BB34" s="320" t="s">
        <v>892</v>
      </c>
      <c r="BC34" s="320">
        <v>21</v>
      </c>
      <c r="BD34" s="333">
        <v>1755</v>
      </c>
      <c r="BE34" s="333">
        <v>914</v>
      </c>
      <c r="BF34" s="317">
        <f>+BE34/BD34</f>
        <v>0.5207977207977208</v>
      </c>
      <c r="BG34" s="320" t="s">
        <v>893</v>
      </c>
      <c r="BH34" s="320">
        <v>22</v>
      </c>
      <c r="BI34" s="333">
        <v>1747</v>
      </c>
      <c r="BJ34" s="333">
        <v>916</v>
      </c>
      <c r="BK34" s="317">
        <f>+BJ34/BI34</f>
        <v>0.52432741843159703</v>
      </c>
      <c r="BL34" s="320" t="s">
        <v>894</v>
      </c>
      <c r="BM34" s="320">
        <v>23</v>
      </c>
      <c r="BN34" s="333">
        <v>1752</v>
      </c>
      <c r="BO34" s="333">
        <v>924</v>
      </c>
      <c r="BP34" s="317">
        <f>+BO34/BN34</f>
        <v>0.5273972602739726</v>
      </c>
      <c r="BQ34" s="320" t="s">
        <v>895</v>
      </c>
      <c r="BR34" s="320">
        <v>24</v>
      </c>
      <c r="BS34" s="333">
        <v>1749</v>
      </c>
      <c r="BT34" s="333">
        <v>924</v>
      </c>
      <c r="BU34" s="317">
        <f>+BT34/BS34</f>
        <v>0.52830188679245282</v>
      </c>
      <c r="BV34" s="320" t="s">
        <v>896</v>
      </c>
      <c r="BW34" s="320">
        <v>25</v>
      </c>
      <c r="BX34" s="333">
        <v>1714</v>
      </c>
      <c r="BY34" s="333">
        <v>909</v>
      </c>
      <c r="BZ34" s="317">
        <f>+BY34/BX34</f>
        <v>0.53033838973162195</v>
      </c>
      <c r="CA34" s="320" t="s">
        <v>897</v>
      </c>
      <c r="CB34" s="320">
        <v>26</v>
      </c>
      <c r="CC34" s="333">
        <v>1678</v>
      </c>
      <c r="CD34" s="333">
        <v>892</v>
      </c>
      <c r="CE34" s="317">
        <f>+CD34/CC34</f>
        <v>0.53158522050059598</v>
      </c>
      <c r="CF34" s="320" t="s">
        <v>898</v>
      </c>
      <c r="CG34" s="322">
        <v>28</v>
      </c>
      <c r="CH34" s="334">
        <v>1638</v>
      </c>
      <c r="CI34" s="334">
        <v>884</v>
      </c>
      <c r="CJ34" s="324">
        <f>+CI34/CH34</f>
        <v>0.53968253968253965</v>
      </c>
      <c r="CK34" s="322" t="s">
        <v>899</v>
      </c>
      <c r="CL34" s="320">
        <v>29</v>
      </c>
      <c r="CM34" s="333">
        <v>1610</v>
      </c>
      <c r="CN34" s="333">
        <v>871</v>
      </c>
      <c r="CO34" s="317">
        <f>+CN34/CM34</f>
        <v>0.54099378881987581</v>
      </c>
      <c r="CP34" s="320" t="s">
        <v>842</v>
      </c>
      <c r="CQ34" s="247" t="s">
        <v>900</v>
      </c>
    </row>
    <row r="35" spans="1:95" ht="15">
      <c r="A35" s="308"/>
      <c r="B35" s="335"/>
      <c r="C35" s="310"/>
      <c r="D35" s="332"/>
      <c r="E35" s="332"/>
      <c r="F35" s="311"/>
      <c r="G35" s="310"/>
      <c r="H35" s="332"/>
      <c r="I35" s="332"/>
      <c r="J35" s="311"/>
      <c r="K35" s="310"/>
      <c r="L35" s="332"/>
      <c r="M35" s="332"/>
      <c r="N35" s="311"/>
      <c r="O35" s="313"/>
      <c r="P35" s="332"/>
      <c r="Q35" s="332"/>
      <c r="R35" s="311"/>
      <c r="S35" s="310"/>
      <c r="T35" s="336"/>
      <c r="U35" s="296"/>
      <c r="V35" s="296"/>
      <c r="W35" s="329"/>
      <c r="X35" s="315"/>
      <c r="Y35" s="330"/>
      <c r="Z35" s="301"/>
      <c r="AA35" s="301"/>
      <c r="AB35" s="317"/>
      <c r="AC35" s="318"/>
      <c r="AD35" s="331"/>
      <c r="AE35" s="301"/>
      <c r="AF35" s="301"/>
      <c r="AG35" s="317"/>
      <c r="AH35" s="318"/>
      <c r="AI35" s="330"/>
      <c r="AJ35" s="301"/>
      <c r="AK35" s="301"/>
      <c r="AL35" s="317"/>
      <c r="AM35" s="318"/>
      <c r="AN35" s="331"/>
      <c r="AO35" s="301"/>
      <c r="AP35" s="301"/>
      <c r="AQ35" s="317"/>
      <c r="AR35" s="318"/>
      <c r="AS35" s="320"/>
      <c r="AT35" s="321"/>
      <c r="AU35" s="321"/>
      <c r="AV35" s="317"/>
      <c r="AW35" s="320"/>
      <c r="AX35" s="320"/>
      <c r="AY35" s="321"/>
      <c r="AZ35" s="321"/>
      <c r="BA35" s="317"/>
      <c r="BB35" s="320"/>
      <c r="BC35" s="320"/>
      <c r="BD35" s="321"/>
      <c r="BE35" s="321"/>
      <c r="BF35" s="317"/>
      <c r="BG35" s="320"/>
      <c r="BH35" s="320"/>
      <c r="BI35" s="321"/>
      <c r="BJ35" s="321"/>
      <c r="BK35" s="317"/>
      <c r="BL35" s="320"/>
      <c r="BM35" s="320"/>
      <c r="BN35" s="321"/>
      <c r="BO35" s="321"/>
      <c r="BP35" s="317"/>
      <c r="BQ35" s="320"/>
      <c r="BR35" s="320"/>
      <c r="BS35" s="321"/>
      <c r="BT35" s="321"/>
      <c r="BU35" s="317"/>
      <c r="BV35" s="320"/>
      <c r="BW35" s="320"/>
      <c r="BX35" s="321"/>
      <c r="BY35" s="321"/>
      <c r="BZ35" s="317"/>
      <c r="CA35" s="320"/>
      <c r="CB35" s="320"/>
      <c r="CC35" s="321"/>
      <c r="CD35" s="321"/>
      <c r="CE35" s="317"/>
      <c r="CF35" s="320"/>
      <c r="CG35" s="322"/>
      <c r="CH35" s="323"/>
      <c r="CI35" s="323"/>
      <c r="CJ35" s="324"/>
      <c r="CK35" s="322"/>
      <c r="CL35" s="320"/>
      <c r="CM35" s="321"/>
      <c r="CN35" s="321"/>
      <c r="CO35" s="317"/>
      <c r="CP35" s="320"/>
    </row>
    <row r="36" spans="1:95" ht="15">
      <c r="A36" s="308">
        <v>15</v>
      </c>
      <c r="B36" s="335" t="s">
        <v>903</v>
      </c>
      <c r="C36" s="310">
        <v>10</v>
      </c>
      <c r="D36" s="332">
        <v>127</v>
      </c>
      <c r="E36" s="332">
        <v>13</v>
      </c>
      <c r="F36" s="312">
        <f>E36/D36</f>
        <v>0.10236220472440945</v>
      </c>
      <c r="G36" s="310">
        <v>11</v>
      </c>
      <c r="H36" s="332">
        <v>126</v>
      </c>
      <c r="I36" s="332">
        <v>13</v>
      </c>
      <c r="J36" s="312">
        <f>I36/H36</f>
        <v>0.10317460317460317</v>
      </c>
      <c r="K36" s="310">
        <v>12</v>
      </c>
      <c r="L36" s="332">
        <v>125</v>
      </c>
      <c r="M36" s="332">
        <v>12</v>
      </c>
      <c r="N36" s="312">
        <f>M36/L36</f>
        <v>9.6000000000000002E-2</v>
      </c>
      <c r="O36" s="313">
        <v>13</v>
      </c>
      <c r="P36" s="332">
        <v>120</v>
      </c>
      <c r="Q36" s="332">
        <v>11</v>
      </c>
      <c r="R36" s="312">
        <f t="shared" si="0"/>
        <v>9.166666666666666E-2</v>
      </c>
      <c r="S36" s="310" t="s">
        <v>886</v>
      </c>
      <c r="T36" s="338">
        <v>14</v>
      </c>
      <c r="U36" s="296">
        <v>119</v>
      </c>
      <c r="V36" s="296">
        <v>9</v>
      </c>
      <c r="W36" s="312">
        <f>V36/U36</f>
        <v>7.5630252100840331E-2</v>
      </c>
      <c r="X36" s="315" t="s">
        <v>887</v>
      </c>
      <c r="Y36" s="316">
        <v>15</v>
      </c>
      <c r="Z36" s="301">
        <v>118</v>
      </c>
      <c r="AA36" s="301">
        <v>10</v>
      </c>
      <c r="AB36" s="317">
        <v>8.4745762711864403E-2</v>
      </c>
      <c r="AC36" s="318" t="s">
        <v>888</v>
      </c>
      <c r="AD36" s="319">
        <v>16</v>
      </c>
      <c r="AE36" s="301">
        <v>118</v>
      </c>
      <c r="AF36" s="301">
        <v>11</v>
      </c>
      <c r="AG36" s="317">
        <f>+AF36/AE36</f>
        <v>9.3220338983050849E-2</v>
      </c>
      <c r="AH36" s="318" t="s">
        <v>889</v>
      </c>
      <c r="AI36" s="316">
        <v>17</v>
      </c>
      <c r="AJ36" s="301">
        <v>115</v>
      </c>
      <c r="AK36" s="301">
        <v>9</v>
      </c>
      <c r="AL36" s="317">
        <f>+AK36/AJ36</f>
        <v>7.8260869565217397E-2</v>
      </c>
      <c r="AM36" s="318" t="s">
        <v>890</v>
      </c>
      <c r="AN36" s="319">
        <v>18</v>
      </c>
      <c r="AO36" s="301">
        <v>114</v>
      </c>
      <c r="AP36" s="301">
        <v>8</v>
      </c>
      <c r="AQ36" s="317">
        <f>+AP36/AO36</f>
        <v>7.0175438596491224E-2</v>
      </c>
      <c r="AR36" s="318" t="s">
        <v>891</v>
      </c>
      <c r="AS36" s="320">
        <v>19</v>
      </c>
      <c r="AT36" s="321">
        <v>111</v>
      </c>
      <c r="AU36" s="321">
        <v>7</v>
      </c>
      <c r="AV36" s="317">
        <f>+AU36/AT36</f>
        <v>6.3063063063063057E-2</v>
      </c>
      <c r="AW36" s="320" t="s">
        <v>833</v>
      </c>
      <c r="AX36" s="320">
        <v>20</v>
      </c>
      <c r="AY36" s="321">
        <v>110</v>
      </c>
      <c r="AZ36" s="321">
        <v>7</v>
      </c>
      <c r="BA36" s="317">
        <f>+AZ36/AY36</f>
        <v>6.363636363636363E-2</v>
      </c>
      <c r="BB36" s="320" t="s">
        <v>892</v>
      </c>
      <c r="BC36" s="320">
        <v>21</v>
      </c>
      <c r="BD36" s="321">
        <v>109</v>
      </c>
      <c r="BE36" s="321">
        <v>6</v>
      </c>
      <c r="BF36" s="317">
        <f>+BE36/BD36</f>
        <v>5.5045871559633031E-2</v>
      </c>
      <c r="BG36" s="320" t="s">
        <v>893</v>
      </c>
      <c r="BH36" s="320">
        <v>22</v>
      </c>
      <c r="BI36" s="321">
        <v>109</v>
      </c>
      <c r="BJ36" s="321">
        <v>6</v>
      </c>
      <c r="BK36" s="317">
        <f>+BJ36/BI36</f>
        <v>5.5045871559633031E-2</v>
      </c>
      <c r="BL36" s="320" t="s">
        <v>894</v>
      </c>
      <c r="BM36" s="320">
        <v>23</v>
      </c>
      <c r="BN36" s="321">
        <v>106</v>
      </c>
      <c r="BO36" s="321">
        <v>6</v>
      </c>
      <c r="BP36" s="317">
        <f>+BO36/BN36</f>
        <v>5.6603773584905662E-2</v>
      </c>
      <c r="BQ36" s="320" t="s">
        <v>895</v>
      </c>
      <c r="BR36" s="320">
        <v>24</v>
      </c>
      <c r="BS36" s="321">
        <v>104</v>
      </c>
      <c r="BT36" s="321">
        <v>6</v>
      </c>
      <c r="BU36" s="317">
        <f>+BT36/BS36</f>
        <v>5.7692307692307696E-2</v>
      </c>
      <c r="BV36" s="320" t="s">
        <v>896</v>
      </c>
      <c r="BW36" s="320">
        <v>25</v>
      </c>
      <c r="BX36" s="321">
        <v>97</v>
      </c>
      <c r="BY36" s="321">
        <v>5</v>
      </c>
      <c r="BZ36" s="317">
        <f>+BY36/BX36</f>
        <v>5.1546391752577317E-2</v>
      </c>
      <c r="CA36" s="320" t="s">
        <v>897</v>
      </c>
      <c r="CB36" s="320">
        <v>26</v>
      </c>
      <c r="CC36" s="321">
        <v>98</v>
      </c>
      <c r="CD36" s="321">
        <v>3</v>
      </c>
      <c r="CE36" s="317">
        <f>+CD36/CC36</f>
        <v>3.0612244897959183E-2</v>
      </c>
      <c r="CF36" s="320" t="s">
        <v>898</v>
      </c>
      <c r="CG36" s="322">
        <v>28</v>
      </c>
      <c r="CH36" s="323">
        <v>96</v>
      </c>
      <c r="CI36" s="323">
        <v>2</v>
      </c>
      <c r="CJ36" s="324">
        <f>+CI36/CH36</f>
        <v>2.0833333333333332E-2</v>
      </c>
      <c r="CK36" s="322" t="s">
        <v>899</v>
      </c>
      <c r="CL36" s="320">
        <v>29</v>
      </c>
      <c r="CM36" s="321">
        <v>97</v>
      </c>
      <c r="CN36" s="321">
        <v>6</v>
      </c>
      <c r="CO36" s="317">
        <f>+CN36/CM36</f>
        <v>6.1855670103092786E-2</v>
      </c>
      <c r="CP36" s="320" t="s">
        <v>842</v>
      </c>
      <c r="CQ36" s="247" t="s">
        <v>900</v>
      </c>
    </row>
    <row r="37" spans="1:95" ht="15">
      <c r="A37" s="308"/>
      <c r="B37" s="335"/>
      <c r="C37" s="310"/>
      <c r="D37" s="332"/>
      <c r="E37" s="332"/>
      <c r="F37" s="311"/>
      <c r="G37" s="310"/>
      <c r="H37" s="332"/>
      <c r="I37" s="332"/>
      <c r="J37" s="311"/>
      <c r="K37" s="310"/>
      <c r="L37" s="332"/>
      <c r="M37" s="332"/>
      <c r="N37" s="311"/>
      <c r="O37" s="313"/>
      <c r="P37" s="332"/>
      <c r="Q37" s="332"/>
      <c r="R37" s="311"/>
      <c r="S37" s="310"/>
      <c r="T37" s="338"/>
      <c r="U37" s="296"/>
      <c r="V37" s="296"/>
      <c r="W37" s="329"/>
      <c r="X37" s="315"/>
      <c r="Y37" s="330"/>
      <c r="Z37" s="301"/>
      <c r="AA37" s="301"/>
      <c r="AB37" s="317"/>
      <c r="AC37" s="318"/>
      <c r="AD37" s="331"/>
      <c r="AE37" s="301"/>
      <c r="AF37" s="301"/>
      <c r="AG37" s="317"/>
      <c r="AH37" s="318"/>
      <c r="AI37" s="330"/>
      <c r="AJ37" s="301"/>
      <c r="AK37" s="301"/>
      <c r="AL37" s="317"/>
      <c r="AM37" s="318"/>
      <c r="AN37" s="331"/>
      <c r="AO37" s="301"/>
      <c r="AP37" s="301"/>
      <c r="AQ37" s="317"/>
      <c r="AR37" s="318"/>
      <c r="AS37" s="320"/>
      <c r="AT37" s="321"/>
      <c r="AU37" s="321"/>
      <c r="AV37" s="317"/>
      <c r="AW37" s="320"/>
      <c r="AX37" s="320"/>
      <c r="AY37" s="321"/>
      <c r="AZ37" s="321"/>
      <c r="BA37" s="317"/>
      <c r="BB37" s="320"/>
      <c r="BC37" s="320"/>
      <c r="BD37" s="321"/>
      <c r="BE37" s="321"/>
      <c r="BF37" s="317"/>
      <c r="BG37" s="320"/>
      <c r="BH37" s="320"/>
      <c r="BI37" s="321"/>
      <c r="BJ37" s="321"/>
      <c r="BK37" s="317"/>
      <c r="BL37" s="320"/>
      <c r="BM37" s="320"/>
      <c r="BN37" s="321"/>
      <c r="BO37" s="321"/>
      <c r="BP37" s="317"/>
      <c r="BQ37" s="320"/>
      <c r="BR37" s="320"/>
      <c r="BS37" s="321"/>
      <c r="BT37" s="321"/>
      <c r="BU37" s="317"/>
      <c r="BV37" s="320"/>
      <c r="BW37" s="320"/>
      <c r="BX37" s="321"/>
      <c r="BY37" s="321"/>
      <c r="BZ37" s="317"/>
      <c r="CA37" s="320"/>
      <c r="CB37" s="320"/>
      <c r="CC37" s="321"/>
      <c r="CD37" s="321"/>
      <c r="CE37" s="317"/>
      <c r="CF37" s="320"/>
      <c r="CG37" s="322"/>
      <c r="CH37" s="323"/>
      <c r="CI37" s="323"/>
      <c r="CJ37" s="324"/>
      <c r="CK37" s="322"/>
      <c r="CL37" s="320"/>
      <c r="CM37" s="321"/>
      <c r="CN37" s="321"/>
      <c r="CO37" s="317"/>
      <c r="CP37" s="320"/>
    </row>
    <row r="38" spans="1:95" ht="15">
      <c r="A38" s="308">
        <v>16</v>
      </c>
      <c r="B38" s="335" t="s">
        <v>904</v>
      </c>
      <c r="C38" s="310">
        <v>10</v>
      </c>
      <c r="D38" s="332">
        <v>2389</v>
      </c>
      <c r="E38" s="332">
        <v>841</v>
      </c>
      <c r="F38" s="312">
        <f>E38/D38</f>
        <v>0.35203013813311007</v>
      </c>
      <c r="G38" s="310">
        <v>11</v>
      </c>
      <c r="H38" s="332">
        <v>2349</v>
      </c>
      <c r="I38" s="332">
        <v>840</v>
      </c>
      <c r="J38" s="312">
        <f>I38/H38</f>
        <v>0.35759897828863346</v>
      </c>
      <c r="K38" s="310">
        <v>12</v>
      </c>
      <c r="L38" s="332">
        <v>2363</v>
      </c>
      <c r="M38" s="332">
        <v>851</v>
      </c>
      <c r="N38" s="312">
        <f>M38/L38</f>
        <v>0.36013542107490476</v>
      </c>
      <c r="O38" s="313">
        <v>13</v>
      </c>
      <c r="P38" s="332">
        <v>2382</v>
      </c>
      <c r="Q38" s="332">
        <v>867</v>
      </c>
      <c r="R38" s="312">
        <f>Q38/P38</f>
        <v>0.36397984886649876</v>
      </c>
      <c r="S38" s="310" t="s">
        <v>886</v>
      </c>
      <c r="T38" s="338">
        <v>14</v>
      </c>
      <c r="U38" s="296">
        <v>2121</v>
      </c>
      <c r="V38" s="296">
        <v>894</v>
      </c>
      <c r="W38" s="312">
        <f>V38/U38</f>
        <v>0.42149929278642151</v>
      </c>
      <c r="X38" s="315" t="s">
        <v>887</v>
      </c>
      <c r="Y38" s="316">
        <v>15</v>
      </c>
      <c r="Z38" s="301">
        <v>2113</v>
      </c>
      <c r="AA38" s="301">
        <v>891</v>
      </c>
      <c r="AB38" s="317">
        <v>0.42167534311405586</v>
      </c>
      <c r="AC38" s="318" t="s">
        <v>888</v>
      </c>
      <c r="AD38" s="319">
        <v>16</v>
      </c>
      <c r="AE38" s="301">
        <v>2095</v>
      </c>
      <c r="AF38" s="301">
        <v>892</v>
      </c>
      <c r="AG38" s="317">
        <f>+AF38/AE38</f>
        <v>0.42577565632458236</v>
      </c>
      <c r="AH38" s="318" t="s">
        <v>889</v>
      </c>
      <c r="AI38" s="316">
        <v>17</v>
      </c>
      <c r="AJ38" s="301">
        <v>2078</v>
      </c>
      <c r="AK38" s="301">
        <v>901</v>
      </c>
      <c r="AL38" s="317">
        <f>+AK38/AJ38</f>
        <v>0.43358999037536095</v>
      </c>
      <c r="AM38" s="318" t="s">
        <v>890</v>
      </c>
      <c r="AN38" s="319">
        <v>18</v>
      </c>
      <c r="AO38" s="301">
        <v>2056</v>
      </c>
      <c r="AP38" s="301">
        <v>889</v>
      </c>
      <c r="AQ38" s="317">
        <f>+AP38/AO38</f>
        <v>0.43239299610894943</v>
      </c>
      <c r="AR38" s="318" t="s">
        <v>891</v>
      </c>
      <c r="AS38" s="320">
        <v>19</v>
      </c>
      <c r="AT38" s="333">
        <v>2025</v>
      </c>
      <c r="AU38" s="321">
        <v>872</v>
      </c>
      <c r="AV38" s="317">
        <f>+AU38/AT38</f>
        <v>0.43061728395061727</v>
      </c>
      <c r="AW38" s="320" t="s">
        <v>833</v>
      </c>
      <c r="AX38" s="320">
        <v>20</v>
      </c>
      <c r="AY38" s="333">
        <v>1981</v>
      </c>
      <c r="AZ38" s="321">
        <v>860</v>
      </c>
      <c r="BA38" s="317">
        <f>+AZ38/AY38</f>
        <v>0.43412417970721856</v>
      </c>
      <c r="BB38" s="320" t="s">
        <v>905</v>
      </c>
      <c r="BC38" s="320">
        <v>21</v>
      </c>
      <c r="BD38" s="333">
        <v>1957</v>
      </c>
      <c r="BE38" s="321">
        <v>853</v>
      </c>
      <c r="BF38" s="317">
        <f>+BE38/BD38</f>
        <v>0.43587123147675011</v>
      </c>
      <c r="BG38" s="320" t="s">
        <v>906</v>
      </c>
      <c r="BH38" s="320">
        <v>22</v>
      </c>
      <c r="BI38" s="333">
        <v>1945</v>
      </c>
      <c r="BJ38" s="321">
        <v>860</v>
      </c>
      <c r="BK38" s="317">
        <f>+BJ38/BI38</f>
        <v>0.44215938303341901</v>
      </c>
      <c r="BL38" s="320" t="s">
        <v>907</v>
      </c>
      <c r="BM38" s="320">
        <v>23</v>
      </c>
      <c r="BN38" s="333">
        <v>1924</v>
      </c>
      <c r="BO38" s="321">
        <v>868</v>
      </c>
      <c r="BP38" s="317">
        <f>+BO38/BN38</f>
        <v>0.45114345114345117</v>
      </c>
      <c r="BQ38" s="320" t="s">
        <v>908</v>
      </c>
      <c r="BR38" s="320">
        <v>24</v>
      </c>
      <c r="BS38" s="333">
        <v>1937</v>
      </c>
      <c r="BT38" s="321">
        <v>888</v>
      </c>
      <c r="BU38" s="317">
        <f>+BT38/BS38</f>
        <v>0.45844088797108934</v>
      </c>
      <c r="BV38" s="320" t="s">
        <v>909</v>
      </c>
      <c r="BW38" s="320">
        <v>25</v>
      </c>
      <c r="BX38" s="333">
        <v>1915</v>
      </c>
      <c r="BY38" s="321">
        <v>886</v>
      </c>
      <c r="BZ38" s="317">
        <f>+BY38/BX38</f>
        <v>0.46266318537859008</v>
      </c>
      <c r="CA38" s="320" t="s">
        <v>897</v>
      </c>
      <c r="CB38" s="320">
        <v>26</v>
      </c>
      <c r="CC38" s="333">
        <v>1887</v>
      </c>
      <c r="CD38" s="321">
        <v>872</v>
      </c>
      <c r="CE38" s="317">
        <f>+CD38/CC38</f>
        <v>0.46210916799152091</v>
      </c>
      <c r="CF38" s="320" t="s">
        <v>898</v>
      </c>
      <c r="CG38" s="322">
        <v>28</v>
      </c>
      <c r="CH38" s="334">
        <v>1886</v>
      </c>
      <c r="CI38" s="323">
        <v>860</v>
      </c>
      <c r="CJ38" s="324">
        <f>+CI38/CH38</f>
        <v>0.4559915164369035</v>
      </c>
      <c r="CK38" s="322" t="s">
        <v>910</v>
      </c>
      <c r="CL38" s="322">
        <v>29</v>
      </c>
      <c r="CM38" s="334">
        <v>1897</v>
      </c>
      <c r="CN38" s="323">
        <v>867</v>
      </c>
      <c r="CO38" s="324">
        <f>+CN38/CM38</f>
        <v>0.45703742751713233</v>
      </c>
      <c r="CP38" s="322" t="s">
        <v>863</v>
      </c>
      <c r="CQ38" s="247" t="s">
        <v>911</v>
      </c>
    </row>
    <row r="39" spans="1:95" ht="15">
      <c r="A39" s="308"/>
      <c r="B39" s="335"/>
      <c r="C39" s="310"/>
      <c r="D39" s="332"/>
      <c r="E39" s="332"/>
      <c r="F39" s="311"/>
      <c r="G39" s="326"/>
      <c r="H39" s="332"/>
      <c r="I39" s="332"/>
      <c r="J39" s="311"/>
      <c r="K39" s="310"/>
      <c r="L39" s="332"/>
      <c r="M39" s="332"/>
      <c r="N39" s="311"/>
      <c r="O39" s="313"/>
      <c r="P39" s="332"/>
      <c r="Q39" s="332"/>
      <c r="R39" s="311"/>
      <c r="S39" s="310"/>
      <c r="T39" s="336"/>
      <c r="U39" s="341"/>
      <c r="V39" s="341"/>
      <c r="W39" s="329"/>
      <c r="X39" s="315"/>
      <c r="Y39" s="330"/>
      <c r="Z39" s="342"/>
      <c r="AA39" s="342"/>
      <c r="AB39" s="317"/>
      <c r="AC39" s="318"/>
      <c r="AD39" s="331"/>
      <c r="AE39" s="342"/>
      <c r="AF39" s="342"/>
      <c r="AG39" s="317"/>
      <c r="AH39" s="318"/>
      <c r="AI39" s="330"/>
      <c r="AJ39" s="342"/>
      <c r="AK39" s="342"/>
      <c r="AL39" s="317"/>
      <c r="AM39" s="318"/>
      <c r="AN39" s="331"/>
      <c r="AO39" s="342"/>
      <c r="AP39" s="342"/>
      <c r="AQ39" s="317"/>
      <c r="AR39" s="318"/>
      <c r="AS39" s="320"/>
      <c r="AT39" s="321"/>
      <c r="AU39" s="321"/>
      <c r="AV39" s="317"/>
      <c r="AW39" s="320"/>
      <c r="AX39" s="320"/>
      <c r="AY39" s="321"/>
      <c r="AZ39" s="321"/>
      <c r="BA39" s="317"/>
      <c r="BB39" s="320"/>
      <c r="BC39" s="320"/>
      <c r="BD39" s="321"/>
      <c r="BE39" s="321"/>
      <c r="BF39" s="317"/>
      <c r="BG39" s="320"/>
      <c r="BH39" s="320"/>
      <c r="BI39" s="321"/>
      <c r="BJ39" s="321"/>
      <c r="BK39" s="317"/>
      <c r="BL39" s="320"/>
      <c r="BM39" s="320"/>
      <c r="BN39" s="321"/>
      <c r="BO39" s="321"/>
      <c r="BP39" s="317"/>
      <c r="BQ39" s="320"/>
      <c r="BR39" s="320"/>
      <c r="BS39" s="321"/>
      <c r="BT39" s="321"/>
      <c r="BU39" s="317"/>
      <c r="BV39" s="320"/>
      <c r="BW39" s="320"/>
      <c r="BX39" s="321"/>
      <c r="BY39" s="321"/>
      <c r="BZ39" s="317"/>
      <c r="CA39" s="320"/>
      <c r="CB39" s="320"/>
      <c r="CC39" s="321"/>
      <c r="CD39" s="321"/>
      <c r="CE39" s="317"/>
      <c r="CF39" s="320"/>
      <c r="CG39" s="322"/>
      <c r="CH39" s="323"/>
      <c r="CI39" s="323"/>
      <c r="CJ39" s="324"/>
      <c r="CK39" s="322"/>
      <c r="CL39" s="322"/>
      <c r="CM39" s="323"/>
      <c r="CN39" s="323"/>
      <c r="CO39" s="324"/>
      <c r="CP39" s="322"/>
    </row>
    <row r="40" spans="1:95" ht="15">
      <c r="A40" s="308">
        <v>17</v>
      </c>
      <c r="B40" s="335" t="s">
        <v>912</v>
      </c>
      <c r="C40" s="310">
        <v>10</v>
      </c>
      <c r="D40" s="332">
        <v>46</v>
      </c>
      <c r="E40" s="332">
        <v>1</v>
      </c>
      <c r="F40" s="312">
        <f>E40/D40</f>
        <v>2.1739130434782608E-2</v>
      </c>
      <c r="G40" s="310">
        <v>11</v>
      </c>
      <c r="H40" s="332">
        <v>45</v>
      </c>
      <c r="I40" s="332">
        <v>1</v>
      </c>
      <c r="J40" s="312">
        <f>I40/H40</f>
        <v>2.2222222222222223E-2</v>
      </c>
      <c r="K40" s="310">
        <v>12</v>
      </c>
      <c r="L40" s="332">
        <v>46</v>
      </c>
      <c r="M40" s="332">
        <v>1</v>
      </c>
      <c r="N40" s="312">
        <f>M40/L40</f>
        <v>2.1739130434782608E-2</v>
      </c>
      <c r="O40" s="313">
        <v>13</v>
      </c>
      <c r="P40" s="332">
        <v>44</v>
      </c>
      <c r="Q40" s="332">
        <v>1</v>
      </c>
      <c r="R40" s="312">
        <f>Q40/P40</f>
        <v>2.2727272727272728E-2</v>
      </c>
      <c r="S40" s="310" t="s">
        <v>886</v>
      </c>
      <c r="T40" s="338">
        <v>14</v>
      </c>
      <c r="U40" s="296">
        <v>45</v>
      </c>
      <c r="V40" s="296">
        <v>2</v>
      </c>
      <c r="W40" s="312">
        <f>V40/U40</f>
        <v>4.4444444444444446E-2</v>
      </c>
      <c r="X40" s="315" t="s">
        <v>887</v>
      </c>
      <c r="Y40" s="316">
        <v>15</v>
      </c>
      <c r="Z40" s="301">
        <v>45</v>
      </c>
      <c r="AA40" s="301">
        <v>2</v>
      </c>
      <c r="AB40" s="317">
        <v>4.4444444444444446E-2</v>
      </c>
      <c r="AC40" s="318" t="s">
        <v>888</v>
      </c>
      <c r="AD40" s="319">
        <v>16</v>
      </c>
      <c r="AE40" s="301">
        <v>45</v>
      </c>
      <c r="AF40" s="301">
        <v>3</v>
      </c>
      <c r="AG40" s="317">
        <f>+AF40/AE40</f>
        <v>6.6666666666666666E-2</v>
      </c>
      <c r="AH40" s="318" t="s">
        <v>889</v>
      </c>
      <c r="AI40" s="316">
        <v>17</v>
      </c>
      <c r="AJ40" s="301">
        <v>45</v>
      </c>
      <c r="AK40" s="301">
        <v>3</v>
      </c>
      <c r="AL40" s="317">
        <f>+AK40/AJ40</f>
        <v>6.6666666666666666E-2</v>
      </c>
      <c r="AM40" s="318" t="s">
        <v>890</v>
      </c>
      <c r="AN40" s="319">
        <v>18</v>
      </c>
      <c r="AO40" s="301">
        <v>45</v>
      </c>
      <c r="AP40" s="301">
        <v>4</v>
      </c>
      <c r="AQ40" s="317">
        <f>+AP40/AO40</f>
        <v>8.8888888888888892E-2</v>
      </c>
      <c r="AR40" s="318" t="s">
        <v>891</v>
      </c>
      <c r="AS40" s="320">
        <v>19</v>
      </c>
      <c r="AT40" s="321">
        <v>45</v>
      </c>
      <c r="AU40" s="321">
        <v>3</v>
      </c>
      <c r="AV40" s="317">
        <f>+AU40/AT40</f>
        <v>6.6666666666666666E-2</v>
      </c>
      <c r="AW40" s="320" t="s">
        <v>833</v>
      </c>
      <c r="AX40" s="320">
        <v>20</v>
      </c>
      <c r="AY40" s="321">
        <v>45</v>
      </c>
      <c r="AZ40" s="321">
        <v>3</v>
      </c>
      <c r="BA40" s="317">
        <f>+AZ40/AY40</f>
        <v>6.6666666666666666E-2</v>
      </c>
      <c r="BB40" s="320" t="s">
        <v>905</v>
      </c>
      <c r="BC40" s="320">
        <v>21</v>
      </c>
      <c r="BD40" s="321">
        <v>45</v>
      </c>
      <c r="BE40" s="321">
        <v>2</v>
      </c>
      <c r="BF40" s="317">
        <f>+BE40/BD40</f>
        <v>4.4444444444444446E-2</v>
      </c>
      <c r="BG40" s="320" t="s">
        <v>906</v>
      </c>
      <c r="BH40" s="320">
        <v>22</v>
      </c>
      <c r="BI40" s="321">
        <v>45</v>
      </c>
      <c r="BJ40" s="321">
        <v>2</v>
      </c>
      <c r="BK40" s="317">
        <f>+BJ40/BI40</f>
        <v>4.4444444444444446E-2</v>
      </c>
      <c r="BL40" s="320" t="s">
        <v>907</v>
      </c>
      <c r="BM40" s="320">
        <v>23</v>
      </c>
      <c r="BN40" s="321">
        <v>44</v>
      </c>
      <c r="BO40" s="321">
        <v>2</v>
      </c>
      <c r="BP40" s="317">
        <f>+BO40/BN40</f>
        <v>4.5454545454545456E-2</v>
      </c>
      <c r="BQ40" s="320" t="s">
        <v>908</v>
      </c>
      <c r="BR40" s="320">
        <v>24</v>
      </c>
      <c r="BS40" s="321">
        <v>43</v>
      </c>
      <c r="BT40" s="321">
        <v>3</v>
      </c>
      <c r="BU40" s="317">
        <f>+BT40/BS40</f>
        <v>6.9767441860465115E-2</v>
      </c>
      <c r="BV40" s="320" t="s">
        <v>909</v>
      </c>
      <c r="BW40" s="320">
        <v>25</v>
      </c>
      <c r="BX40" s="321">
        <v>43</v>
      </c>
      <c r="BY40" s="321">
        <v>2</v>
      </c>
      <c r="BZ40" s="317">
        <f>+BY40/BX40</f>
        <v>4.6511627906976744E-2</v>
      </c>
      <c r="CA40" s="320" t="s">
        <v>913</v>
      </c>
      <c r="CB40" s="320">
        <v>26</v>
      </c>
      <c r="CC40" s="321">
        <v>43</v>
      </c>
      <c r="CD40" s="321">
        <v>3</v>
      </c>
      <c r="CE40" s="317">
        <f>+CD40/CC40</f>
        <v>6.9767441860465115E-2</v>
      </c>
      <c r="CF40" s="320" t="s">
        <v>898</v>
      </c>
      <c r="CG40" s="322">
        <v>28</v>
      </c>
      <c r="CH40" s="323">
        <v>43</v>
      </c>
      <c r="CI40" s="323">
        <v>4</v>
      </c>
      <c r="CJ40" s="324">
        <f>+CI40/CH40</f>
        <v>9.3023255813953487E-2</v>
      </c>
      <c r="CK40" s="322" t="s">
        <v>910</v>
      </c>
      <c r="CL40" s="322">
        <v>29</v>
      </c>
      <c r="CM40" s="323">
        <v>43</v>
      </c>
      <c r="CN40" s="323">
        <v>4</v>
      </c>
      <c r="CO40" s="324">
        <f>+CN40/CM40</f>
        <v>9.3023255813953487E-2</v>
      </c>
      <c r="CP40" s="322" t="s">
        <v>863</v>
      </c>
      <c r="CQ40" s="247" t="s">
        <v>911</v>
      </c>
    </row>
    <row r="41" spans="1:95" ht="15">
      <c r="A41" s="308"/>
      <c r="B41" s="335"/>
      <c r="C41" s="310"/>
      <c r="D41" s="332"/>
      <c r="E41" s="332"/>
      <c r="F41" s="311"/>
      <c r="G41" s="310"/>
      <c r="H41" s="332"/>
      <c r="I41" s="332"/>
      <c r="J41" s="311"/>
      <c r="K41" s="326"/>
      <c r="L41" s="332"/>
      <c r="M41" s="332"/>
      <c r="N41" s="311"/>
      <c r="O41" s="313"/>
      <c r="P41" s="332"/>
      <c r="Q41" s="332"/>
      <c r="R41" s="311"/>
      <c r="S41" s="310"/>
      <c r="T41" s="338"/>
      <c r="U41" s="296"/>
      <c r="V41" s="296"/>
      <c r="W41" s="329"/>
      <c r="X41" s="315"/>
      <c r="Y41" s="330"/>
      <c r="Z41" s="301"/>
      <c r="AA41" s="301"/>
      <c r="AB41" s="317"/>
      <c r="AC41" s="318"/>
      <c r="AD41" s="331"/>
      <c r="AE41" s="301"/>
      <c r="AF41" s="301"/>
      <c r="AG41" s="317"/>
      <c r="AH41" s="318"/>
      <c r="AI41" s="330"/>
      <c r="AJ41" s="301"/>
      <c r="AK41" s="301"/>
      <c r="AL41" s="317"/>
      <c r="AM41" s="318"/>
      <c r="AN41" s="331"/>
      <c r="AO41" s="301"/>
      <c r="AP41" s="301"/>
      <c r="AQ41" s="317"/>
      <c r="AR41" s="318"/>
      <c r="AS41" s="320"/>
      <c r="AT41" s="321"/>
      <c r="AU41" s="321"/>
      <c r="AV41" s="317"/>
      <c r="AW41" s="320"/>
      <c r="AX41" s="320"/>
      <c r="AY41" s="321"/>
      <c r="AZ41" s="321"/>
      <c r="BA41" s="317"/>
      <c r="BB41" s="320"/>
      <c r="BC41" s="320"/>
      <c r="BD41" s="321"/>
      <c r="BE41" s="321"/>
      <c r="BF41" s="317"/>
      <c r="BG41" s="320"/>
      <c r="BH41" s="320"/>
      <c r="BI41" s="321"/>
      <c r="BJ41" s="321"/>
      <c r="BK41" s="317"/>
      <c r="BL41" s="320"/>
      <c r="BM41" s="320"/>
      <c r="BN41" s="321"/>
      <c r="BO41" s="321"/>
      <c r="BP41" s="317"/>
      <c r="BQ41" s="320"/>
      <c r="BR41" s="320"/>
      <c r="BS41" s="321"/>
      <c r="BT41" s="321"/>
      <c r="BU41" s="317"/>
      <c r="BV41" s="320"/>
      <c r="BW41" s="320"/>
      <c r="BX41" s="321"/>
      <c r="BY41" s="321"/>
      <c r="BZ41" s="317"/>
      <c r="CA41" s="320"/>
      <c r="CB41" s="320"/>
      <c r="CC41" s="321"/>
      <c r="CD41" s="321"/>
      <c r="CE41" s="317"/>
      <c r="CF41" s="320"/>
      <c r="CG41" s="322"/>
      <c r="CH41" s="323"/>
      <c r="CI41" s="323"/>
      <c r="CJ41" s="324"/>
      <c r="CK41" s="322"/>
      <c r="CL41" s="322"/>
      <c r="CM41" s="323"/>
      <c r="CN41" s="323"/>
      <c r="CO41" s="324"/>
      <c r="CP41" s="322"/>
    </row>
    <row r="42" spans="1:95" ht="15">
      <c r="A42" s="308">
        <v>18</v>
      </c>
      <c r="B42" s="335" t="s">
        <v>914</v>
      </c>
      <c r="C42" s="310">
        <v>10</v>
      </c>
      <c r="D42" s="332">
        <v>81158</v>
      </c>
      <c r="E42" s="332">
        <v>19941</v>
      </c>
      <c r="F42" s="312">
        <f>E42/D42</f>
        <v>0.24570590699622957</v>
      </c>
      <c r="G42" s="310">
        <v>11</v>
      </c>
      <c r="H42" s="332">
        <v>80158</v>
      </c>
      <c r="I42" s="332">
        <v>20184</v>
      </c>
      <c r="J42" s="312">
        <f>I42/H42</f>
        <v>0.25180268968786645</v>
      </c>
      <c r="K42" s="310">
        <v>12</v>
      </c>
      <c r="L42" s="332">
        <v>79554</v>
      </c>
      <c r="M42" s="332">
        <v>20393</v>
      </c>
      <c r="N42" s="312">
        <f>M42/L42</f>
        <v>0.25634160444477966</v>
      </c>
      <c r="O42" s="313">
        <v>13</v>
      </c>
      <c r="P42" s="332">
        <v>79162</v>
      </c>
      <c r="Q42" s="332">
        <v>20565</v>
      </c>
      <c r="R42" s="312">
        <f>Q42/P42</f>
        <v>0.25978373462014603</v>
      </c>
      <c r="S42" s="310" t="s">
        <v>915</v>
      </c>
      <c r="T42" s="338">
        <v>14</v>
      </c>
      <c r="U42" s="296">
        <v>78458</v>
      </c>
      <c r="V42" s="296">
        <v>20712</v>
      </c>
      <c r="W42" s="312">
        <f>V42/U42</f>
        <v>0.2639883759463662</v>
      </c>
      <c r="X42" s="315" t="s">
        <v>844</v>
      </c>
      <c r="Y42" s="316">
        <v>15</v>
      </c>
      <c r="Z42" s="301">
        <v>77584</v>
      </c>
      <c r="AA42" s="301">
        <v>20665</v>
      </c>
      <c r="AB42" s="317">
        <v>0.26635646525056711</v>
      </c>
      <c r="AC42" s="318" t="s">
        <v>845</v>
      </c>
      <c r="AD42" s="319">
        <v>16</v>
      </c>
      <c r="AE42" s="301">
        <v>76474</v>
      </c>
      <c r="AF42" s="301">
        <v>20523</v>
      </c>
      <c r="AG42" s="317">
        <f>+AF42/AE42</f>
        <v>0.26836571906791851</v>
      </c>
      <c r="AH42" s="318" t="s">
        <v>916</v>
      </c>
      <c r="AI42" s="316">
        <v>17</v>
      </c>
      <c r="AJ42" s="301">
        <v>75344</v>
      </c>
      <c r="AK42" s="301">
        <v>20384</v>
      </c>
      <c r="AL42" s="317">
        <f>+AK42/AJ42</f>
        <v>0.27054576343172648</v>
      </c>
      <c r="AM42" s="318" t="s">
        <v>917</v>
      </c>
      <c r="AN42" s="319">
        <v>18</v>
      </c>
      <c r="AO42" s="301">
        <v>73506</v>
      </c>
      <c r="AP42" s="301">
        <v>18055</v>
      </c>
      <c r="AQ42" s="317">
        <f>+AP42/AO42</f>
        <v>0.24562620738443119</v>
      </c>
      <c r="AR42" s="318" t="s">
        <v>918</v>
      </c>
      <c r="AS42" s="320">
        <v>19</v>
      </c>
      <c r="AT42" s="333">
        <v>72236</v>
      </c>
      <c r="AU42" s="333">
        <v>19878</v>
      </c>
      <c r="AV42" s="317">
        <f>+AU42/AT42</f>
        <v>0.27518135001938093</v>
      </c>
      <c r="AW42" s="320" t="s">
        <v>919</v>
      </c>
      <c r="AX42" s="320">
        <v>20</v>
      </c>
      <c r="AY42" s="333">
        <v>70589</v>
      </c>
      <c r="AZ42" s="333">
        <v>19639</v>
      </c>
      <c r="BA42" s="317">
        <f>+AZ42/AY42</f>
        <v>0.27821615265834621</v>
      </c>
      <c r="BB42" s="320" t="s">
        <v>920</v>
      </c>
      <c r="BC42" s="320">
        <v>21</v>
      </c>
      <c r="BD42" s="333">
        <v>69349</v>
      </c>
      <c r="BE42" s="333">
        <v>19456</v>
      </c>
      <c r="BF42" s="317">
        <f>+BE42/BD42</f>
        <v>0.28055199065595754</v>
      </c>
      <c r="BG42" s="320" t="s">
        <v>921</v>
      </c>
      <c r="BH42" s="320">
        <v>22</v>
      </c>
      <c r="BI42" s="333">
        <v>68025</v>
      </c>
      <c r="BJ42" s="333">
        <v>19146</v>
      </c>
      <c r="BK42" s="317">
        <f>+BJ42/BI42</f>
        <v>0.28145534729878718</v>
      </c>
      <c r="BL42" s="320" t="s">
        <v>922</v>
      </c>
      <c r="BM42" s="320">
        <v>23</v>
      </c>
      <c r="BN42" s="333">
        <v>66989</v>
      </c>
      <c r="BO42" s="333">
        <v>19492</v>
      </c>
      <c r="BP42" s="317">
        <f>+BO42/BN42</f>
        <v>0.29097314484467601</v>
      </c>
      <c r="BQ42" s="320" t="s">
        <v>923</v>
      </c>
      <c r="BR42" s="320">
        <v>24</v>
      </c>
      <c r="BS42" s="333">
        <v>65577</v>
      </c>
      <c r="BT42" s="333">
        <v>19286</v>
      </c>
      <c r="BU42" s="317">
        <f>+BT42/BS42</f>
        <v>0.29409701572197572</v>
      </c>
      <c r="BV42" s="320" t="s">
        <v>924</v>
      </c>
      <c r="BW42" s="320">
        <v>25</v>
      </c>
      <c r="BX42" s="333">
        <v>64280</v>
      </c>
      <c r="BY42" s="333">
        <v>19182</v>
      </c>
      <c r="BZ42" s="317">
        <f>+BY42/BX42</f>
        <v>0.29841319228375857</v>
      </c>
      <c r="CA42" s="320" t="s">
        <v>925</v>
      </c>
      <c r="CB42" s="320">
        <v>26</v>
      </c>
      <c r="CC42" s="333">
        <v>62948</v>
      </c>
      <c r="CD42" s="333">
        <v>18915</v>
      </c>
      <c r="CE42" s="317">
        <f>+CD42/CC42</f>
        <v>0.30048611552392451</v>
      </c>
      <c r="CF42" s="320" t="s">
        <v>926</v>
      </c>
      <c r="CG42" s="322">
        <v>28</v>
      </c>
      <c r="CH42" s="334">
        <v>59857</v>
      </c>
      <c r="CI42" s="334">
        <v>18158</v>
      </c>
      <c r="CJ42" s="324">
        <f>+CI42/CH42</f>
        <v>0.30335633259267925</v>
      </c>
      <c r="CK42" s="322" t="s">
        <v>927</v>
      </c>
      <c r="CL42" s="322">
        <v>29</v>
      </c>
      <c r="CM42" s="334">
        <v>58415</v>
      </c>
      <c r="CN42" s="343">
        <v>17753</v>
      </c>
      <c r="CO42" s="344">
        <f>+CN42/CM42</f>
        <v>0.30391166652400925</v>
      </c>
      <c r="CP42" s="322" t="s">
        <v>928</v>
      </c>
      <c r="CQ42" s="345" t="s">
        <v>929</v>
      </c>
    </row>
    <row r="43" spans="1:95" ht="15">
      <c r="A43" s="308"/>
      <c r="B43" s="335"/>
      <c r="C43" s="310"/>
      <c r="D43" s="332"/>
      <c r="E43" s="332"/>
      <c r="F43" s="311"/>
      <c r="G43" s="310"/>
      <c r="H43" s="332"/>
      <c r="I43" s="332"/>
      <c r="J43" s="311"/>
      <c r="K43" s="310"/>
      <c r="L43" s="332"/>
      <c r="M43" s="332"/>
      <c r="N43" s="311"/>
      <c r="O43" s="313"/>
      <c r="P43" s="332"/>
      <c r="Q43" s="332"/>
      <c r="R43" s="311"/>
      <c r="S43" s="310"/>
      <c r="T43" s="336"/>
      <c r="U43" s="296"/>
      <c r="V43" s="296"/>
      <c r="W43" s="329"/>
      <c r="X43" s="315"/>
      <c r="Y43" s="330"/>
      <c r="Z43" s="301"/>
      <c r="AA43" s="301"/>
      <c r="AB43" s="317"/>
      <c r="AC43" s="318"/>
      <c r="AD43" s="331"/>
      <c r="AE43" s="301"/>
      <c r="AF43" s="301"/>
      <c r="AG43" s="317"/>
      <c r="AH43" s="318"/>
      <c r="AI43" s="330"/>
      <c r="AJ43" s="301"/>
      <c r="AK43" s="301"/>
      <c r="AL43" s="317"/>
      <c r="AM43" s="318"/>
      <c r="AN43" s="331"/>
      <c r="AO43" s="301"/>
      <c r="AP43" s="301"/>
      <c r="AQ43" s="317"/>
      <c r="AR43" s="318"/>
      <c r="AS43" s="320"/>
      <c r="AT43" s="321"/>
      <c r="AU43" s="321"/>
      <c r="AV43" s="317"/>
      <c r="AW43" s="320"/>
      <c r="AX43" s="320"/>
      <c r="AY43" s="321"/>
      <c r="AZ43" s="321"/>
      <c r="BA43" s="317"/>
      <c r="BB43" s="320"/>
      <c r="BC43" s="320"/>
      <c r="BD43" s="321"/>
      <c r="BE43" s="321"/>
      <c r="BF43" s="317"/>
      <c r="BG43" s="320"/>
      <c r="BH43" s="320"/>
      <c r="BI43" s="321"/>
      <c r="BJ43" s="321"/>
      <c r="BK43" s="317"/>
      <c r="BL43" s="320"/>
      <c r="BM43" s="320"/>
      <c r="BN43" s="321"/>
      <c r="BO43" s="321"/>
      <c r="BP43" s="317"/>
      <c r="BQ43" s="320"/>
      <c r="BR43" s="320"/>
      <c r="BS43" s="321"/>
      <c r="BT43" s="321"/>
      <c r="BU43" s="317"/>
      <c r="BV43" s="320"/>
      <c r="BW43" s="320"/>
      <c r="BX43" s="321"/>
      <c r="BY43" s="321"/>
      <c r="BZ43" s="317"/>
      <c r="CA43" s="320"/>
      <c r="CB43" s="320"/>
      <c r="CC43" s="321"/>
      <c r="CD43" s="321"/>
      <c r="CE43" s="317"/>
      <c r="CF43" s="320"/>
      <c r="CG43" s="322"/>
      <c r="CH43" s="323"/>
      <c r="CI43" s="323"/>
      <c r="CJ43" s="324"/>
      <c r="CK43" s="322"/>
      <c r="CL43" s="322"/>
      <c r="CM43" s="323"/>
      <c r="CN43" s="323"/>
      <c r="CO43" s="324"/>
      <c r="CP43" s="322"/>
      <c r="CQ43" s="345"/>
    </row>
    <row r="44" spans="1:95" ht="15">
      <c r="A44" s="308">
        <v>19</v>
      </c>
      <c r="B44" s="335" t="s">
        <v>930</v>
      </c>
      <c r="C44" s="310">
        <v>10</v>
      </c>
      <c r="D44" s="332">
        <v>853</v>
      </c>
      <c r="E44" s="332">
        <v>20</v>
      </c>
      <c r="F44" s="312">
        <f>E44/D44</f>
        <v>2.3446658851113716E-2</v>
      </c>
      <c r="G44" s="310">
        <v>11</v>
      </c>
      <c r="H44" s="332">
        <v>571</v>
      </c>
      <c r="I44" s="332">
        <v>20</v>
      </c>
      <c r="J44" s="312">
        <f>I44/H44</f>
        <v>3.5026269702276708E-2</v>
      </c>
      <c r="K44" s="310">
        <v>12</v>
      </c>
      <c r="L44" s="332">
        <v>518</v>
      </c>
      <c r="M44" s="332">
        <v>19</v>
      </c>
      <c r="N44" s="312">
        <f>M44/L44</f>
        <v>3.6679536679536683E-2</v>
      </c>
      <c r="O44" s="313">
        <v>13</v>
      </c>
      <c r="P44" s="332">
        <v>440</v>
      </c>
      <c r="Q44" s="332">
        <v>19</v>
      </c>
      <c r="R44" s="312">
        <f>Q44/P44</f>
        <v>4.3181818181818182E-2</v>
      </c>
      <c r="S44" s="310" t="s">
        <v>915</v>
      </c>
      <c r="T44" s="338">
        <v>14</v>
      </c>
      <c r="U44" s="296">
        <v>422</v>
      </c>
      <c r="V44" s="296">
        <v>23</v>
      </c>
      <c r="W44" s="312">
        <f>V44/U44</f>
        <v>5.4502369668246446E-2</v>
      </c>
      <c r="X44" s="315" t="s">
        <v>844</v>
      </c>
      <c r="Y44" s="316">
        <v>15</v>
      </c>
      <c r="Z44" s="301">
        <v>401</v>
      </c>
      <c r="AA44" s="301">
        <v>21</v>
      </c>
      <c r="AB44" s="317">
        <v>5.2369077306733167E-2</v>
      </c>
      <c r="AC44" s="318" t="s">
        <v>845</v>
      </c>
      <c r="AD44" s="319">
        <v>16</v>
      </c>
      <c r="AE44" s="301">
        <v>399</v>
      </c>
      <c r="AF44" s="301">
        <v>20</v>
      </c>
      <c r="AG44" s="317">
        <f>+AF44/AE44</f>
        <v>5.0125313283208017E-2</v>
      </c>
      <c r="AH44" s="318" t="s">
        <v>916</v>
      </c>
      <c r="AI44" s="316">
        <v>17</v>
      </c>
      <c r="AJ44" s="301">
        <v>377</v>
      </c>
      <c r="AK44" s="301">
        <v>24</v>
      </c>
      <c r="AL44" s="317">
        <f>+AK44/AJ44</f>
        <v>6.3660477453580902E-2</v>
      </c>
      <c r="AM44" s="318" t="s">
        <v>917</v>
      </c>
      <c r="AN44" s="319">
        <v>18</v>
      </c>
      <c r="AO44" s="301">
        <v>375</v>
      </c>
      <c r="AP44" s="301">
        <v>23</v>
      </c>
      <c r="AQ44" s="317">
        <f>+AP44/AO44</f>
        <v>6.133333333333333E-2</v>
      </c>
      <c r="AR44" s="318" t="s">
        <v>918</v>
      </c>
      <c r="AS44" s="320">
        <v>19</v>
      </c>
      <c r="AT44" s="321">
        <v>361</v>
      </c>
      <c r="AU44" s="321">
        <v>21</v>
      </c>
      <c r="AV44" s="317">
        <f>+AU44/AT44</f>
        <v>5.817174515235457E-2</v>
      </c>
      <c r="AW44" s="320" t="s">
        <v>919</v>
      </c>
      <c r="AX44" s="320">
        <v>20</v>
      </c>
      <c r="AY44" s="321">
        <v>354</v>
      </c>
      <c r="AZ44" s="321">
        <v>20</v>
      </c>
      <c r="BA44" s="317">
        <f>+AZ44/AY44</f>
        <v>5.6497175141242938E-2</v>
      </c>
      <c r="BB44" s="320" t="s">
        <v>920</v>
      </c>
      <c r="BC44" s="320">
        <v>21</v>
      </c>
      <c r="BD44" s="321">
        <v>333</v>
      </c>
      <c r="BE44" s="321">
        <v>19</v>
      </c>
      <c r="BF44" s="317">
        <f>+BE44/BD44</f>
        <v>5.7057057057057055E-2</v>
      </c>
      <c r="BG44" s="320" t="s">
        <v>921</v>
      </c>
      <c r="BH44" s="320">
        <v>22</v>
      </c>
      <c r="BI44" s="321">
        <v>329</v>
      </c>
      <c r="BJ44" s="321">
        <v>17</v>
      </c>
      <c r="BK44" s="317">
        <f>+BJ44/BI44</f>
        <v>5.1671732522796353E-2</v>
      </c>
      <c r="BL44" s="320" t="s">
        <v>922</v>
      </c>
      <c r="BM44" s="320">
        <v>23</v>
      </c>
      <c r="BN44" s="321">
        <v>329</v>
      </c>
      <c r="BO44" s="321">
        <v>21</v>
      </c>
      <c r="BP44" s="317">
        <f>+BO44/BN44</f>
        <v>6.3829787234042548E-2</v>
      </c>
      <c r="BQ44" s="320" t="s">
        <v>923</v>
      </c>
      <c r="BR44" s="320">
        <v>24</v>
      </c>
      <c r="BS44" s="321">
        <v>331</v>
      </c>
      <c r="BT44" s="321">
        <v>23</v>
      </c>
      <c r="BU44" s="317">
        <f>+BT44/BS44</f>
        <v>6.9486404833836862E-2</v>
      </c>
      <c r="BV44" s="320" t="s">
        <v>924</v>
      </c>
      <c r="BW44" s="320">
        <v>25</v>
      </c>
      <c r="BX44" s="321">
        <v>324</v>
      </c>
      <c r="BY44" s="321">
        <v>26</v>
      </c>
      <c r="BZ44" s="317">
        <f>+BY44/BX44</f>
        <v>8.0246913580246909E-2</v>
      </c>
      <c r="CA44" s="320" t="s">
        <v>925</v>
      </c>
      <c r="CB44" s="320">
        <v>26</v>
      </c>
      <c r="CC44" s="321">
        <v>320</v>
      </c>
      <c r="CD44" s="321">
        <v>29</v>
      </c>
      <c r="CE44" s="317">
        <f>+CD44/CC44</f>
        <v>9.0624999999999997E-2</v>
      </c>
      <c r="CF44" s="320" t="s">
        <v>926</v>
      </c>
      <c r="CG44" s="322">
        <v>28</v>
      </c>
      <c r="CH44" s="323">
        <v>320</v>
      </c>
      <c r="CI44" s="323">
        <v>31</v>
      </c>
      <c r="CJ44" s="324">
        <f>+CI44/CH44</f>
        <v>9.6875000000000003E-2</v>
      </c>
      <c r="CK44" s="322" t="s">
        <v>927</v>
      </c>
      <c r="CL44" s="322">
        <v>29</v>
      </c>
      <c r="CM44" s="323">
        <v>319</v>
      </c>
      <c r="CN44" s="323">
        <v>32</v>
      </c>
      <c r="CO44" s="324">
        <f>+CN44/CM44</f>
        <v>0.10031347962382445</v>
      </c>
      <c r="CP44" s="322" t="s">
        <v>928</v>
      </c>
      <c r="CQ44" s="345" t="s">
        <v>929</v>
      </c>
    </row>
    <row r="45" spans="1:95" ht="15">
      <c r="A45" s="308"/>
      <c r="B45" s="335"/>
      <c r="C45" s="310"/>
      <c r="D45" s="332"/>
      <c r="E45" s="332"/>
      <c r="F45" s="311"/>
      <c r="G45" s="326"/>
      <c r="H45" s="332"/>
      <c r="I45" s="332"/>
      <c r="J45" s="311"/>
      <c r="K45" s="310"/>
      <c r="L45" s="332"/>
      <c r="M45" s="332"/>
      <c r="N45" s="311"/>
      <c r="O45" s="313"/>
      <c r="P45" s="332"/>
      <c r="Q45" s="332"/>
      <c r="R45" s="311"/>
      <c r="S45" s="310"/>
      <c r="T45" s="338"/>
      <c r="U45" s="296"/>
      <c r="V45" s="296"/>
      <c r="W45" s="329"/>
      <c r="X45" s="315"/>
      <c r="Y45" s="330"/>
      <c r="Z45" s="301"/>
      <c r="AA45" s="301"/>
      <c r="AB45" s="317"/>
      <c r="AC45" s="318"/>
      <c r="AD45" s="331"/>
      <c r="AE45" s="301"/>
      <c r="AF45" s="301"/>
      <c r="AG45" s="317"/>
      <c r="AH45" s="318"/>
      <c r="AI45" s="330"/>
      <c r="AJ45" s="301"/>
      <c r="AK45" s="301"/>
      <c r="AL45" s="317"/>
      <c r="AM45" s="318"/>
      <c r="AN45" s="331"/>
      <c r="AO45" s="301"/>
      <c r="AP45" s="301"/>
      <c r="AQ45" s="317"/>
      <c r="AR45" s="318"/>
      <c r="AS45" s="320"/>
      <c r="AT45" s="321"/>
      <c r="AU45" s="321"/>
      <c r="AV45" s="317"/>
      <c r="AW45" s="320"/>
      <c r="AX45" s="320"/>
      <c r="AY45" s="321"/>
      <c r="AZ45" s="321"/>
      <c r="BA45" s="317"/>
      <c r="BB45" s="320"/>
      <c r="BC45" s="320"/>
      <c r="BD45" s="321"/>
      <c r="BE45" s="321"/>
      <c r="BF45" s="317"/>
      <c r="BG45" s="320"/>
      <c r="BH45" s="320"/>
      <c r="BI45" s="321"/>
      <c r="BJ45" s="321"/>
      <c r="BK45" s="317"/>
      <c r="BL45" s="320"/>
      <c r="BM45" s="320"/>
      <c r="BN45" s="321"/>
      <c r="BO45" s="321"/>
      <c r="BP45" s="317"/>
      <c r="BQ45" s="320"/>
      <c r="BR45" s="320"/>
      <c r="BS45" s="321"/>
      <c r="BT45" s="321"/>
      <c r="BU45" s="317"/>
      <c r="BV45" s="320"/>
      <c r="BW45" s="320"/>
      <c r="BX45" s="321"/>
      <c r="BY45" s="321"/>
      <c r="BZ45" s="317"/>
      <c r="CA45" s="320"/>
      <c r="CB45" s="320"/>
      <c r="CC45" s="321"/>
      <c r="CD45" s="321"/>
      <c r="CE45" s="317"/>
      <c r="CF45" s="320"/>
      <c r="CG45" s="322"/>
      <c r="CH45" s="323"/>
      <c r="CI45" s="323"/>
      <c r="CJ45" s="324"/>
      <c r="CK45" s="322"/>
      <c r="CL45" s="322"/>
      <c r="CM45" s="323"/>
      <c r="CN45" s="323"/>
      <c r="CO45" s="324"/>
      <c r="CP45" s="322"/>
    </row>
    <row r="46" spans="1:95" ht="15">
      <c r="A46" s="308">
        <v>20</v>
      </c>
      <c r="B46" s="335" t="s">
        <v>931</v>
      </c>
      <c r="C46" s="310">
        <v>10</v>
      </c>
      <c r="D46" s="332">
        <v>10975</v>
      </c>
      <c r="E46" s="332">
        <v>709</v>
      </c>
      <c r="F46" s="312">
        <f>E46/D46</f>
        <v>6.4601366742596811E-2</v>
      </c>
      <c r="G46" s="310">
        <v>11</v>
      </c>
      <c r="H46" s="332">
        <v>10839</v>
      </c>
      <c r="I46" s="332">
        <v>774</v>
      </c>
      <c r="J46" s="312">
        <f>I46/H46</f>
        <v>7.1408801549958489E-2</v>
      </c>
      <c r="K46" s="310">
        <v>12</v>
      </c>
      <c r="L46" s="332">
        <v>10673</v>
      </c>
      <c r="M46" s="332">
        <v>836</v>
      </c>
      <c r="N46" s="312">
        <f>M46/L46</f>
        <v>7.8328492457603302E-2</v>
      </c>
      <c r="O46" s="313">
        <v>13</v>
      </c>
      <c r="P46" s="332">
        <v>10472</v>
      </c>
      <c r="Q46" s="332">
        <v>729</v>
      </c>
      <c r="R46" s="312">
        <f>Q46/P46</f>
        <v>6.9614209320091672E-2</v>
      </c>
      <c r="S46" s="310" t="s">
        <v>915</v>
      </c>
      <c r="T46" s="338">
        <v>14</v>
      </c>
      <c r="U46" s="296">
        <v>10145</v>
      </c>
      <c r="V46" s="296">
        <v>990</v>
      </c>
      <c r="W46" s="312">
        <f>V46/U46</f>
        <v>9.7585017249876782E-2</v>
      </c>
      <c r="X46" s="315" t="s">
        <v>844</v>
      </c>
      <c r="Y46" s="316">
        <v>15</v>
      </c>
      <c r="Z46" s="301">
        <v>9879</v>
      </c>
      <c r="AA46" s="301">
        <v>705</v>
      </c>
      <c r="AB46" s="317">
        <v>7.136349832979047E-2</v>
      </c>
      <c r="AC46" s="318" t="s">
        <v>845</v>
      </c>
      <c r="AD46" s="319">
        <v>16</v>
      </c>
      <c r="AE46" s="301">
        <v>9824</v>
      </c>
      <c r="AF46" s="301">
        <v>663</v>
      </c>
      <c r="AG46" s="317">
        <f>+AF46/AE46</f>
        <v>6.7487785016286647E-2</v>
      </c>
      <c r="AH46" s="318" t="s">
        <v>916</v>
      </c>
      <c r="AI46" s="316">
        <v>17</v>
      </c>
      <c r="AJ46" s="301">
        <v>9552</v>
      </c>
      <c r="AK46" s="301">
        <v>792</v>
      </c>
      <c r="AL46" s="317">
        <f>+AK46/AJ46</f>
        <v>8.2914572864321606E-2</v>
      </c>
      <c r="AM46" s="318" t="s">
        <v>917</v>
      </c>
      <c r="AN46" s="319">
        <v>18</v>
      </c>
      <c r="AO46" s="301">
        <v>9327</v>
      </c>
      <c r="AP46" s="301">
        <v>828</v>
      </c>
      <c r="AQ46" s="317">
        <f>+AP46/AO46</f>
        <v>8.8774525570923121E-2</v>
      </c>
      <c r="AR46" s="318" t="s">
        <v>918</v>
      </c>
      <c r="AS46" s="320">
        <v>19</v>
      </c>
      <c r="AT46" s="333">
        <v>9220</v>
      </c>
      <c r="AU46" s="321">
        <v>768</v>
      </c>
      <c r="AV46" s="317">
        <f>+AU46/AT46</f>
        <v>8.3297180043383948E-2</v>
      </c>
      <c r="AW46" s="320" t="s">
        <v>919</v>
      </c>
      <c r="AX46" s="320">
        <v>20</v>
      </c>
      <c r="AY46" s="333">
        <v>8382</v>
      </c>
      <c r="AZ46" s="321">
        <v>659</v>
      </c>
      <c r="BA46" s="317">
        <f>+AZ46/AY46</f>
        <v>7.8620854211405397E-2</v>
      </c>
      <c r="BB46" s="320" t="s">
        <v>920</v>
      </c>
      <c r="BC46" s="320">
        <v>21</v>
      </c>
      <c r="BD46" s="333">
        <v>7649</v>
      </c>
      <c r="BE46" s="321">
        <v>584</v>
      </c>
      <c r="BF46" s="317">
        <f>+BE46/BD46</f>
        <v>7.634984965354949E-2</v>
      </c>
      <c r="BG46" s="320" t="s">
        <v>921</v>
      </c>
      <c r="BH46" s="320">
        <v>22</v>
      </c>
      <c r="BI46" s="333">
        <v>7193</v>
      </c>
      <c r="BJ46" s="321">
        <v>567</v>
      </c>
      <c r="BK46" s="317">
        <f>+BJ46/BI46</f>
        <v>7.8826637008202416E-2</v>
      </c>
      <c r="BL46" s="320" t="s">
        <v>922</v>
      </c>
      <c r="BM46" s="320">
        <v>23</v>
      </c>
      <c r="BN46" s="333">
        <v>6893</v>
      </c>
      <c r="BO46" s="321">
        <v>459</v>
      </c>
      <c r="BP46" s="317">
        <f>+BO46/BN46</f>
        <v>6.6589293486145368E-2</v>
      </c>
      <c r="BQ46" s="320" t="s">
        <v>923</v>
      </c>
      <c r="BR46" s="320">
        <v>24</v>
      </c>
      <c r="BS46" s="333">
        <v>6650</v>
      </c>
      <c r="BT46" s="321">
        <v>625</v>
      </c>
      <c r="BU46" s="317">
        <f>+BT46/BS46</f>
        <v>9.3984962406015032E-2</v>
      </c>
      <c r="BV46" s="320" t="s">
        <v>924</v>
      </c>
      <c r="BW46" s="320">
        <v>25</v>
      </c>
      <c r="BX46" s="333">
        <v>6407</v>
      </c>
      <c r="BY46" s="321">
        <v>600</v>
      </c>
      <c r="BZ46" s="317">
        <f>+BY46/BX46</f>
        <v>9.3647572967067272E-2</v>
      </c>
      <c r="CA46" s="320" t="s">
        <v>925</v>
      </c>
      <c r="CB46" s="320">
        <v>26</v>
      </c>
      <c r="CC46" s="333">
        <v>6180</v>
      </c>
      <c r="CD46" s="321">
        <v>591</v>
      </c>
      <c r="CE46" s="317">
        <f>+CD46/CC46</f>
        <v>9.563106796116505E-2</v>
      </c>
      <c r="CF46" s="320" t="s">
        <v>926</v>
      </c>
      <c r="CG46" s="322">
        <v>28</v>
      </c>
      <c r="CH46" s="334">
        <v>5547</v>
      </c>
      <c r="CI46" s="323">
        <v>559</v>
      </c>
      <c r="CJ46" s="324">
        <f>+CI46/CH46</f>
        <v>0.10077519379844961</v>
      </c>
      <c r="CK46" s="322" t="s">
        <v>927</v>
      </c>
      <c r="CL46" s="322">
        <v>29</v>
      </c>
      <c r="CM46" s="334">
        <v>5591</v>
      </c>
      <c r="CN46" s="323">
        <v>559</v>
      </c>
      <c r="CO46" s="324">
        <f>+CN46/CM46</f>
        <v>9.9982114111965656E-2</v>
      </c>
      <c r="CP46" s="322" t="s">
        <v>928</v>
      </c>
      <c r="CQ46" s="247" t="s">
        <v>932</v>
      </c>
    </row>
    <row r="47" spans="1:95" ht="15">
      <c r="A47" s="308"/>
      <c r="B47" s="335"/>
      <c r="C47" s="310"/>
      <c r="D47" s="332"/>
      <c r="E47" s="332"/>
      <c r="F47" s="311"/>
      <c r="G47" s="310"/>
      <c r="H47" s="332"/>
      <c r="I47" s="332"/>
      <c r="J47" s="311"/>
      <c r="K47" s="310"/>
      <c r="L47" s="332"/>
      <c r="M47" s="332"/>
      <c r="N47" s="311"/>
      <c r="O47" s="313"/>
      <c r="P47" s="332"/>
      <c r="Q47" s="332"/>
      <c r="R47" s="311"/>
      <c r="S47" s="310"/>
      <c r="T47" s="336"/>
      <c r="U47" s="296"/>
      <c r="V47" s="296"/>
      <c r="W47" s="329"/>
      <c r="X47" s="315"/>
      <c r="Y47" s="330"/>
      <c r="Z47" s="301"/>
      <c r="AA47" s="301"/>
      <c r="AB47" s="317"/>
      <c r="AC47" s="318"/>
      <c r="AD47" s="331"/>
      <c r="AE47" s="301"/>
      <c r="AF47" s="301"/>
      <c r="AG47" s="317"/>
      <c r="AH47" s="318"/>
      <c r="AI47" s="330"/>
      <c r="AJ47" s="301"/>
      <c r="AK47" s="301"/>
      <c r="AL47" s="317"/>
      <c r="AM47" s="318"/>
      <c r="AN47" s="331"/>
      <c r="AO47" s="301"/>
      <c r="AP47" s="301"/>
      <c r="AQ47" s="317"/>
      <c r="AR47" s="318"/>
      <c r="AS47" s="320"/>
      <c r="AT47" s="321"/>
      <c r="AU47" s="321"/>
      <c r="AV47" s="317"/>
      <c r="AW47" s="320"/>
      <c r="AX47" s="320"/>
      <c r="AY47" s="321"/>
      <c r="AZ47" s="321"/>
      <c r="BA47" s="317"/>
      <c r="BB47" s="320"/>
      <c r="BC47" s="320"/>
      <c r="BD47" s="321"/>
      <c r="BE47" s="321"/>
      <c r="BF47" s="317"/>
      <c r="BG47" s="320"/>
      <c r="BH47" s="320"/>
      <c r="BI47" s="321"/>
      <c r="BJ47" s="321"/>
      <c r="BK47" s="317"/>
      <c r="BL47" s="320"/>
      <c r="BM47" s="320"/>
      <c r="BN47" s="321"/>
      <c r="BO47" s="321"/>
      <c r="BP47" s="317"/>
      <c r="BQ47" s="320"/>
      <c r="BR47" s="320"/>
      <c r="BS47" s="321"/>
      <c r="BT47" s="321"/>
      <c r="BU47" s="317"/>
      <c r="BV47" s="320"/>
      <c r="BW47" s="320"/>
      <c r="BX47" s="321"/>
      <c r="BY47" s="321"/>
      <c r="BZ47" s="317"/>
      <c r="CA47" s="320"/>
      <c r="CB47" s="320"/>
      <c r="CC47" s="321"/>
      <c r="CD47" s="321"/>
      <c r="CE47" s="317"/>
      <c r="CF47" s="320"/>
      <c r="CG47" s="322"/>
      <c r="CH47" s="323"/>
      <c r="CI47" s="323"/>
      <c r="CJ47" s="324"/>
      <c r="CK47" s="322"/>
      <c r="CL47" s="322"/>
      <c r="CM47" s="323"/>
      <c r="CN47" s="323"/>
      <c r="CO47" s="324"/>
      <c r="CP47" s="322"/>
    </row>
    <row r="48" spans="1:95" ht="15">
      <c r="A48" s="308">
        <v>21</v>
      </c>
      <c r="B48" s="335" t="s">
        <v>933</v>
      </c>
      <c r="C48" s="310">
        <v>10</v>
      </c>
      <c r="D48" s="332">
        <v>788</v>
      </c>
      <c r="E48" s="332">
        <v>5</v>
      </c>
      <c r="F48" s="312">
        <f>E48/D48</f>
        <v>6.3451776649746192E-3</v>
      </c>
      <c r="G48" s="310">
        <v>11</v>
      </c>
      <c r="H48" s="332">
        <v>791</v>
      </c>
      <c r="I48" s="332">
        <v>6</v>
      </c>
      <c r="J48" s="312">
        <f>I48/H48</f>
        <v>7.5853350189633373E-3</v>
      </c>
      <c r="K48" s="310">
        <v>12</v>
      </c>
      <c r="L48" s="332">
        <v>789</v>
      </c>
      <c r="M48" s="332">
        <v>4</v>
      </c>
      <c r="N48" s="312">
        <f>M48/L48</f>
        <v>5.0697084917617234E-3</v>
      </c>
      <c r="O48" s="313">
        <v>13</v>
      </c>
      <c r="P48" s="332">
        <v>629</v>
      </c>
      <c r="Q48" s="332">
        <v>6</v>
      </c>
      <c r="R48" s="312">
        <f>Q48/P48</f>
        <v>9.538950715421303E-3</v>
      </c>
      <c r="S48" s="310" t="s">
        <v>934</v>
      </c>
      <c r="T48" s="338">
        <v>14</v>
      </c>
      <c r="U48" s="296">
        <v>609</v>
      </c>
      <c r="V48" s="296">
        <v>6</v>
      </c>
      <c r="W48" s="312">
        <f>V48/U48</f>
        <v>9.852216748768473E-3</v>
      </c>
      <c r="X48" s="315" t="s">
        <v>844</v>
      </c>
      <c r="Y48" s="316">
        <v>15</v>
      </c>
      <c r="Z48" s="301">
        <v>610</v>
      </c>
      <c r="AA48" s="301">
        <v>6</v>
      </c>
      <c r="AB48" s="317">
        <v>9.8360655737704927E-3</v>
      </c>
      <c r="AC48" s="318" t="s">
        <v>845</v>
      </c>
      <c r="AD48" s="319">
        <v>16</v>
      </c>
      <c r="AE48" s="301">
        <v>562</v>
      </c>
      <c r="AF48" s="301">
        <v>7</v>
      </c>
      <c r="AG48" s="317">
        <f>+AF48/AE48</f>
        <v>1.2455516014234875E-2</v>
      </c>
      <c r="AH48" s="318" t="s">
        <v>916</v>
      </c>
      <c r="AI48" s="316">
        <v>17</v>
      </c>
      <c r="AJ48" s="301">
        <v>511</v>
      </c>
      <c r="AK48" s="301">
        <v>9</v>
      </c>
      <c r="AL48" s="317">
        <f>+AK48/AJ48</f>
        <v>1.7612524461839529E-2</v>
      </c>
      <c r="AM48" s="318" t="s">
        <v>917</v>
      </c>
      <c r="AN48" s="319">
        <v>18</v>
      </c>
      <c r="AO48" s="301">
        <v>467</v>
      </c>
      <c r="AP48" s="301">
        <v>8</v>
      </c>
      <c r="AQ48" s="317">
        <f>+AP48/AO48</f>
        <v>1.7130620985010708E-2</v>
      </c>
      <c r="AR48" s="318" t="s">
        <v>918</v>
      </c>
      <c r="AS48" s="320">
        <v>19</v>
      </c>
      <c r="AT48" s="321">
        <v>458</v>
      </c>
      <c r="AU48" s="321">
        <v>10</v>
      </c>
      <c r="AV48" s="317">
        <f>+AU48/AT48</f>
        <v>2.1834061135371178E-2</v>
      </c>
      <c r="AW48" s="320" t="s">
        <v>919</v>
      </c>
      <c r="AX48" s="320">
        <v>20</v>
      </c>
      <c r="AY48" s="321">
        <v>444</v>
      </c>
      <c r="AZ48" s="321">
        <v>11</v>
      </c>
      <c r="BA48" s="317">
        <f>+AZ48/AY48</f>
        <v>2.4774774774774775E-2</v>
      </c>
      <c r="BB48" s="320" t="s">
        <v>920</v>
      </c>
      <c r="BC48" s="320">
        <v>21</v>
      </c>
      <c r="BD48" s="321">
        <v>230</v>
      </c>
      <c r="BE48" s="321">
        <v>3</v>
      </c>
      <c r="BF48" s="317">
        <f>+BE48/BD48</f>
        <v>1.3043478260869565E-2</v>
      </c>
      <c r="BG48" s="320" t="s">
        <v>921</v>
      </c>
      <c r="BH48" s="320">
        <v>22</v>
      </c>
      <c r="BI48" s="321">
        <v>226</v>
      </c>
      <c r="BJ48" s="321">
        <v>3</v>
      </c>
      <c r="BK48" s="317">
        <f>+BJ48/BI48</f>
        <v>1.3274336283185841E-2</v>
      </c>
      <c r="BL48" s="320" t="s">
        <v>922</v>
      </c>
      <c r="BM48" s="320">
        <v>23</v>
      </c>
      <c r="BN48" s="321">
        <v>226</v>
      </c>
      <c r="BO48" s="321">
        <v>3</v>
      </c>
      <c r="BP48" s="317">
        <f>+BO48/BN48</f>
        <v>1.3274336283185841E-2</v>
      </c>
      <c r="BQ48" s="320" t="s">
        <v>923</v>
      </c>
      <c r="BR48" s="320">
        <v>24</v>
      </c>
      <c r="BS48" s="321">
        <v>221</v>
      </c>
      <c r="BT48" s="321">
        <v>3</v>
      </c>
      <c r="BU48" s="317">
        <f>+BT48/BS48</f>
        <v>1.3574660633484163E-2</v>
      </c>
      <c r="BV48" s="320" t="s">
        <v>924</v>
      </c>
      <c r="BW48" s="320">
        <v>25</v>
      </c>
      <c r="BX48" s="321">
        <v>223</v>
      </c>
      <c r="BY48" s="321">
        <v>3</v>
      </c>
      <c r="BZ48" s="317">
        <f>+BY48/BX48</f>
        <v>1.3452914798206279E-2</v>
      </c>
      <c r="CA48" s="320" t="s">
        <v>925</v>
      </c>
      <c r="CB48" s="320">
        <v>26</v>
      </c>
      <c r="CC48" s="321">
        <v>223</v>
      </c>
      <c r="CD48" s="321">
        <v>7</v>
      </c>
      <c r="CE48" s="317">
        <f>+CD48/CC48</f>
        <v>3.1390134529147982E-2</v>
      </c>
      <c r="CF48" s="320" t="s">
        <v>926</v>
      </c>
      <c r="CG48" s="322">
        <v>28</v>
      </c>
      <c r="CH48" s="323">
        <v>212</v>
      </c>
      <c r="CI48" s="323">
        <v>4</v>
      </c>
      <c r="CJ48" s="324">
        <f>+CI48/CH48</f>
        <v>1.8867924528301886E-2</v>
      </c>
      <c r="CK48" s="322" t="s">
        <v>927</v>
      </c>
      <c r="CL48" s="322">
        <v>29</v>
      </c>
      <c r="CM48" s="323">
        <v>195</v>
      </c>
      <c r="CN48" s="323">
        <v>5</v>
      </c>
      <c r="CO48" s="324">
        <f>+CN48/CM48</f>
        <v>2.564102564102564E-2</v>
      </c>
      <c r="CP48" s="322" t="s">
        <v>928</v>
      </c>
      <c r="CQ48" s="247" t="s">
        <v>932</v>
      </c>
    </row>
    <row r="49" spans="1:96" ht="15">
      <c r="A49" s="308"/>
      <c r="B49" s="335"/>
      <c r="C49" s="310"/>
      <c r="D49" s="332"/>
      <c r="E49" s="332"/>
      <c r="F49" s="311"/>
      <c r="G49" s="310"/>
      <c r="H49" s="332"/>
      <c r="I49" s="332"/>
      <c r="J49" s="311"/>
      <c r="K49" s="310"/>
      <c r="L49" s="332"/>
      <c r="M49" s="332"/>
      <c r="N49" s="311"/>
      <c r="O49" s="313"/>
      <c r="P49" s="332"/>
      <c r="Q49" s="332"/>
      <c r="R49" s="311"/>
      <c r="S49" s="310"/>
      <c r="T49" s="338"/>
      <c r="U49" s="296"/>
      <c r="V49" s="296"/>
      <c r="W49" s="329"/>
      <c r="X49" s="315"/>
      <c r="Y49" s="330"/>
      <c r="Z49" s="301"/>
      <c r="AA49" s="301"/>
      <c r="AB49" s="317"/>
      <c r="AC49" s="318"/>
      <c r="AD49" s="331"/>
      <c r="AE49" s="301"/>
      <c r="AF49" s="301"/>
      <c r="AG49" s="317"/>
      <c r="AH49" s="318"/>
      <c r="AI49" s="330"/>
      <c r="AJ49" s="301"/>
      <c r="AK49" s="301"/>
      <c r="AL49" s="317"/>
      <c r="AM49" s="318"/>
      <c r="AN49" s="331"/>
      <c r="AO49" s="301"/>
      <c r="AP49" s="301"/>
      <c r="AQ49" s="317"/>
      <c r="AR49" s="318"/>
      <c r="AS49" s="320"/>
      <c r="AT49" s="321"/>
      <c r="AU49" s="321"/>
      <c r="AV49" s="317"/>
      <c r="AW49" s="320"/>
      <c r="AX49" s="320"/>
      <c r="AY49" s="321"/>
      <c r="AZ49" s="321"/>
      <c r="BA49" s="317"/>
      <c r="BB49" s="320"/>
      <c r="BC49" s="320"/>
      <c r="BD49" s="321"/>
      <c r="BE49" s="321"/>
      <c r="BF49" s="317"/>
      <c r="BG49" s="320"/>
      <c r="BH49" s="320"/>
      <c r="BI49" s="321"/>
      <c r="BJ49" s="321"/>
      <c r="BK49" s="317"/>
      <c r="BL49" s="320"/>
      <c r="BM49" s="320"/>
      <c r="BN49" s="321"/>
      <c r="BO49" s="321"/>
      <c r="BP49" s="317"/>
      <c r="BQ49" s="320"/>
      <c r="BR49" s="320"/>
      <c r="BS49" s="321"/>
      <c r="BT49" s="321"/>
      <c r="BU49" s="317"/>
      <c r="BV49" s="320"/>
      <c r="BW49" s="320"/>
      <c r="BX49" s="321"/>
      <c r="BY49" s="321"/>
      <c r="BZ49" s="317"/>
      <c r="CA49" s="320"/>
      <c r="CB49" s="320"/>
      <c r="CC49" s="321"/>
      <c r="CD49" s="321"/>
      <c r="CE49" s="317"/>
      <c r="CF49" s="320"/>
      <c r="CG49" s="322"/>
      <c r="CH49" s="323"/>
      <c r="CI49" s="323"/>
      <c r="CJ49" s="324"/>
      <c r="CK49" s="322"/>
      <c r="CL49" s="322"/>
      <c r="CM49" s="323"/>
      <c r="CN49" s="323"/>
      <c r="CO49" s="324"/>
      <c r="CP49" s="322"/>
    </row>
    <row r="50" spans="1:96" ht="15">
      <c r="A50" s="308">
        <v>22</v>
      </c>
      <c r="B50" s="335" t="s">
        <v>935</v>
      </c>
      <c r="C50" s="310">
        <v>10</v>
      </c>
      <c r="D50" s="332">
        <v>1021</v>
      </c>
      <c r="E50" s="332">
        <v>61</v>
      </c>
      <c r="F50" s="312">
        <f>E50/D50</f>
        <v>5.9745347698334964E-2</v>
      </c>
      <c r="G50" s="310">
        <v>11</v>
      </c>
      <c r="H50" s="332">
        <v>993</v>
      </c>
      <c r="I50" s="332">
        <v>67</v>
      </c>
      <c r="J50" s="312">
        <f>I50/H50</f>
        <v>6.747230614300101E-2</v>
      </c>
      <c r="K50" s="310">
        <v>12</v>
      </c>
      <c r="L50" s="332">
        <v>1023</v>
      </c>
      <c r="M50" s="332">
        <v>72</v>
      </c>
      <c r="N50" s="312">
        <f>M50/L50</f>
        <v>7.0381231671554259E-2</v>
      </c>
      <c r="O50" s="313">
        <v>13</v>
      </c>
      <c r="P50" s="332">
        <v>1013</v>
      </c>
      <c r="Q50" s="332">
        <v>89</v>
      </c>
      <c r="R50" s="312">
        <f>Q50/P50</f>
        <v>8.7857847976307996E-2</v>
      </c>
      <c r="S50" s="310" t="s">
        <v>936</v>
      </c>
      <c r="T50" s="338">
        <v>14</v>
      </c>
      <c r="U50" s="296">
        <v>1015</v>
      </c>
      <c r="V50" s="296">
        <v>92</v>
      </c>
      <c r="W50" s="312">
        <f>V50/U50</f>
        <v>9.0640394088669946E-2</v>
      </c>
      <c r="X50" s="315" t="s">
        <v>937</v>
      </c>
      <c r="Y50" s="316">
        <v>15</v>
      </c>
      <c r="Z50" s="301">
        <v>999</v>
      </c>
      <c r="AA50" s="301">
        <v>93</v>
      </c>
      <c r="AB50" s="317">
        <v>9.3093093093093091E-2</v>
      </c>
      <c r="AC50" s="318" t="s">
        <v>938</v>
      </c>
      <c r="AD50" s="319">
        <v>16</v>
      </c>
      <c r="AE50" s="301">
        <v>1004</v>
      </c>
      <c r="AF50" s="301">
        <v>90</v>
      </c>
      <c r="AG50" s="317">
        <f>+AF50/AE50</f>
        <v>8.9641434262948211E-2</v>
      </c>
      <c r="AH50" s="318" t="s">
        <v>867</v>
      </c>
      <c r="AI50" s="316">
        <v>17</v>
      </c>
      <c r="AJ50" s="301">
        <v>1046</v>
      </c>
      <c r="AK50" s="301">
        <v>96</v>
      </c>
      <c r="AL50" s="317">
        <f>+AK50/AJ50</f>
        <v>9.1778202676864248E-2</v>
      </c>
      <c r="AM50" s="318" t="s">
        <v>868</v>
      </c>
      <c r="AN50" s="319">
        <v>18</v>
      </c>
      <c r="AO50" s="301">
        <v>775</v>
      </c>
      <c r="AP50" s="301">
        <v>65</v>
      </c>
      <c r="AQ50" s="317">
        <f>+AP50/AO50</f>
        <v>8.387096774193549E-2</v>
      </c>
      <c r="AR50" s="318" t="s">
        <v>939</v>
      </c>
      <c r="AS50" s="320">
        <v>19</v>
      </c>
      <c r="AT50" s="321">
        <v>760</v>
      </c>
      <c r="AU50" s="321">
        <v>68</v>
      </c>
      <c r="AV50" s="317">
        <f>+AU50/AT50</f>
        <v>8.9473684210526316E-2</v>
      </c>
      <c r="AW50" s="320" t="s">
        <v>940</v>
      </c>
      <c r="AX50" s="320">
        <v>20</v>
      </c>
      <c r="AY50" s="321">
        <v>765</v>
      </c>
      <c r="AZ50" s="321">
        <v>68</v>
      </c>
      <c r="BA50" s="317">
        <f>+AZ50/AY50</f>
        <v>8.8888888888888892E-2</v>
      </c>
      <c r="BB50" s="320" t="s">
        <v>941</v>
      </c>
      <c r="BC50" s="320">
        <v>21</v>
      </c>
      <c r="BD50" s="321">
        <v>756</v>
      </c>
      <c r="BE50" s="321">
        <v>72</v>
      </c>
      <c r="BF50" s="317">
        <f>+BE50/BD50</f>
        <v>9.5238095238095233E-2</v>
      </c>
      <c r="BG50" s="320" t="s">
        <v>942</v>
      </c>
      <c r="BH50" s="320">
        <v>22</v>
      </c>
      <c r="BI50" s="321">
        <v>747</v>
      </c>
      <c r="BJ50" s="321">
        <v>70</v>
      </c>
      <c r="BK50" s="346">
        <f>+BJ50/BI50</f>
        <v>9.3708165997322623E-2</v>
      </c>
      <c r="BL50" s="320" t="s">
        <v>943</v>
      </c>
      <c r="BM50" s="320">
        <v>23</v>
      </c>
      <c r="BN50" s="321">
        <v>744</v>
      </c>
      <c r="BO50" s="321">
        <v>70</v>
      </c>
      <c r="BP50" s="317">
        <f>+BO50/BN50</f>
        <v>9.4086021505376344E-2</v>
      </c>
      <c r="BQ50" s="320" t="s">
        <v>944</v>
      </c>
      <c r="BR50" s="320">
        <v>24</v>
      </c>
      <c r="BS50" s="321">
        <v>741</v>
      </c>
      <c r="BT50" s="321">
        <v>72</v>
      </c>
      <c r="BU50" s="317">
        <f>+BT50/BS50</f>
        <v>9.7165991902834009E-2</v>
      </c>
      <c r="BV50" s="320" t="s">
        <v>945</v>
      </c>
      <c r="BW50" s="320">
        <v>25</v>
      </c>
      <c r="BX50" s="321">
        <v>738</v>
      </c>
      <c r="BY50" s="321">
        <v>73</v>
      </c>
      <c r="BZ50" s="317">
        <f>+BY50/BX50</f>
        <v>9.8915989159891596E-2</v>
      </c>
      <c r="CA50" s="320" t="s">
        <v>946</v>
      </c>
      <c r="CB50" s="320">
        <v>26</v>
      </c>
      <c r="CC50" s="321">
        <v>729</v>
      </c>
      <c r="CD50" s="321">
        <v>77</v>
      </c>
      <c r="CE50" s="317">
        <f>+CD50/CC50</f>
        <v>0.1056241426611797</v>
      </c>
      <c r="CF50" s="320" t="s">
        <v>947</v>
      </c>
      <c r="CG50" s="322">
        <v>28</v>
      </c>
      <c r="CH50" s="323">
        <v>719</v>
      </c>
      <c r="CI50" s="323">
        <v>77</v>
      </c>
      <c r="CJ50" s="324">
        <f>+CI50/CH50</f>
        <v>0.1070931849791377</v>
      </c>
      <c r="CK50" s="322" t="s">
        <v>948</v>
      </c>
      <c r="CL50" s="322">
        <v>29</v>
      </c>
      <c r="CM50" s="323">
        <v>730</v>
      </c>
      <c r="CN50" s="323">
        <v>79</v>
      </c>
      <c r="CO50" s="324">
        <f>+CN50/CM50</f>
        <v>0.10821917808219178</v>
      </c>
      <c r="CP50" s="322" t="s">
        <v>949</v>
      </c>
      <c r="CQ50" s="247" t="s">
        <v>950</v>
      </c>
    </row>
    <row r="51" spans="1:96" ht="14.25">
      <c r="A51" s="347"/>
      <c r="B51" s="348"/>
      <c r="C51" s="349"/>
      <c r="D51" s="349"/>
      <c r="E51" s="349"/>
      <c r="F51" s="349"/>
      <c r="G51" s="349"/>
      <c r="H51" s="349"/>
      <c r="I51" s="349"/>
      <c r="J51" s="349"/>
      <c r="K51" s="349"/>
      <c r="L51" s="349"/>
      <c r="M51" s="349"/>
      <c r="N51" s="349"/>
      <c r="O51" s="350"/>
      <c r="P51" s="349"/>
      <c r="Q51" s="349"/>
      <c r="R51" s="349"/>
      <c r="S51" s="351"/>
      <c r="T51" s="352"/>
      <c r="U51" s="353"/>
      <c r="V51" s="353"/>
      <c r="W51" s="354"/>
      <c r="X51" s="355"/>
      <c r="Y51" s="356"/>
      <c r="Z51" s="357"/>
      <c r="AA51" s="357"/>
      <c r="AB51" s="358"/>
      <c r="AC51" s="359"/>
      <c r="AD51" s="360"/>
      <c r="AE51" s="357"/>
      <c r="AF51" s="357"/>
      <c r="AG51" s="358"/>
      <c r="AH51" s="359"/>
      <c r="AI51" s="356"/>
      <c r="AJ51" s="357"/>
      <c r="AK51" s="357"/>
      <c r="AL51" s="358"/>
      <c r="AM51" s="359"/>
      <c r="AN51" s="360"/>
      <c r="AO51" s="357"/>
      <c r="AP51" s="357"/>
      <c r="AQ51" s="358"/>
      <c r="AR51" s="359"/>
      <c r="AS51" s="361"/>
      <c r="AT51" s="362"/>
      <c r="AU51" s="362"/>
      <c r="AV51" s="358"/>
      <c r="AW51" s="361"/>
      <c r="AX51" s="361"/>
      <c r="AY51" s="362"/>
      <c r="AZ51" s="362"/>
      <c r="BA51" s="358"/>
      <c r="BB51" s="361"/>
      <c r="BC51" s="361"/>
      <c r="BD51" s="362"/>
      <c r="BE51" s="362"/>
      <c r="BF51" s="358"/>
      <c r="BG51" s="361"/>
      <c r="BH51" s="361"/>
      <c r="BI51" s="362"/>
      <c r="BJ51" s="362"/>
      <c r="BK51" s="358"/>
      <c r="BL51" s="361"/>
      <c r="BM51" s="361"/>
      <c r="BN51" s="362"/>
      <c r="BO51" s="362"/>
      <c r="BP51" s="358"/>
      <c r="BQ51" s="361"/>
      <c r="BR51" s="361"/>
      <c r="BS51" s="362"/>
      <c r="BT51" s="362"/>
      <c r="BU51" s="358"/>
      <c r="BV51" s="361"/>
      <c r="BW51" s="361"/>
      <c r="BX51" s="362"/>
      <c r="BY51" s="362"/>
      <c r="BZ51" s="358"/>
      <c r="CA51" s="361"/>
      <c r="CB51" s="361"/>
      <c r="CC51" s="362"/>
      <c r="CD51" s="362"/>
      <c r="CE51" s="358"/>
      <c r="CF51" s="361"/>
      <c r="CG51" s="363"/>
      <c r="CH51" s="364"/>
      <c r="CI51" s="364"/>
      <c r="CJ51" s="365"/>
      <c r="CK51" s="363"/>
      <c r="CL51" s="363"/>
      <c r="CM51" s="364"/>
      <c r="CN51" s="364"/>
      <c r="CO51" s="365"/>
      <c r="CP51" s="363"/>
    </row>
    <row r="52" spans="1:96" ht="15" customHeight="1">
      <c r="B52" s="247" t="s">
        <v>951</v>
      </c>
    </row>
    <row r="53" spans="1:96" ht="13.5" customHeight="1">
      <c r="CH53" s="366"/>
      <c r="CI53" s="366"/>
      <c r="CJ53" s="366"/>
      <c r="CK53" s="366"/>
      <c r="CL53" s="366"/>
      <c r="CM53" s="366"/>
      <c r="CN53" s="366"/>
      <c r="CO53" s="366"/>
      <c r="CP53" s="366"/>
      <c r="CQ53" s="366"/>
      <c r="CR53" s="366"/>
    </row>
    <row r="54" spans="1:96" ht="13.5" customHeight="1">
      <c r="CH54" s="366"/>
      <c r="CI54" s="366"/>
      <c r="CJ54" s="366"/>
      <c r="CK54" s="366"/>
      <c r="CL54" s="366"/>
      <c r="CM54" s="366"/>
      <c r="CN54" s="366"/>
      <c r="CO54" s="366"/>
      <c r="CP54" s="366"/>
      <c r="CQ54" s="366"/>
      <c r="CR54" s="366"/>
    </row>
    <row r="55" spans="1:96" ht="13.5" customHeight="1">
      <c r="CH55" s="366"/>
      <c r="CI55" s="366"/>
      <c r="CJ55" s="366"/>
      <c r="CK55" s="366"/>
      <c r="CL55" s="366"/>
      <c r="CM55" s="366"/>
      <c r="CN55" s="366"/>
      <c r="CO55" s="366"/>
      <c r="CP55" s="366"/>
      <c r="CQ55" s="366"/>
      <c r="CR55" s="366"/>
    </row>
    <row r="56" spans="1:96" ht="13.5" customHeight="1">
      <c r="CH56" s="366"/>
      <c r="CI56" s="366"/>
      <c r="CJ56" s="366"/>
      <c r="CK56" s="366"/>
      <c r="CL56" s="366"/>
      <c r="CM56" s="366"/>
      <c r="CN56" s="366"/>
      <c r="CO56" s="366"/>
      <c r="CP56" s="366"/>
      <c r="CQ56" s="366"/>
      <c r="CR56" s="366"/>
    </row>
    <row r="57" spans="1:96" ht="13.5" customHeight="1">
      <c r="CH57" s="366"/>
      <c r="CI57" s="366"/>
      <c r="CJ57" s="366"/>
      <c r="CK57" s="366"/>
      <c r="CL57" s="366"/>
      <c r="CM57" s="366"/>
      <c r="CN57" s="366"/>
      <c r="CO57" s="366"/>
      <c r="CP57" s="366"/>
      <c r="CQ57" s="366"/>
      <c r="CR57" s="366"/>
    </row>
    <row r="58" spans="1:96" ht="13.5" customHeight="1">
      <c r="CH58" s="366"/>
      <c r="CI58" s="366"/>
      <c r="CJ58" s="366"/>
      <c r="CK58" s="366"/>
      <c r="CL58" s="366"/>
      <c r="CM58" s="366"/>
      <c r="CN58" s="366"/>
      <c r="CO58" s="366"/>
      <c r="CP58" s="366"/>
      <c r="CQ58" s="366"/>
      <c r="CR58" s="366"/>
    </row>
    <row r="59" spans="1:96" ht="13.5" customHeight="1">
      <c r="CH59" s="366"/>
      <c r="CI59" s="366"/>
      <c r="CJ59" s="366"/>
      <c r="CK59" s="366"/>
      <c r="CL59" s="366"/>
      <c r="CM59" s="366"/>
      <c r="CN59" s="366"/>
      <c r="CO59" s="366"/>
      <c r="CP59" s="366"/>
      <c r="CQ59" s="366"/>
      <c r="CR59" s="366"/>
    </row>
    <row r="60" spans="1:96" ht="13.5" customHeight="1">
      <c r="CH60" s="366"/>
      <c r="CI60" s="366"/>
      <c r="CJ60" s="366"/>
      <c r="CK60" s="366"/>
      <c r="CL60" s="366"/>
      <c r="CM60" s="366"/>
      <c r="CN60" s="366"/>
      <c r="CO60" s="366"/>
      <c r="CP60" s="366"/>
      <c r="CQ60" s="366"/>
      <c r="CR60" s="366"/>
    </row>
    <row r="61" spans="1:96" ht="13.5" customHeight="1">
      <c r="CH61" s="366"/>
      <c r="CI61" s="366"/>
      <c r="CJ61" s="366"/>
      <c r="CK61" s="366"/>
      <c r="CL61" s="366"/>
      <c r="CM61" s="366"/>
      <c r="CN61" s="366"/>
      <c r="CO61" s="366"/>
      <c r="CP61" s="366"/>
      <c r="CQ61" s="366"/>
      <c r="CR61" s="366"/>
    </row>
    <row r="62" spans="1:96" ht="13.5" customHeight="1">
      <c r="CH62" s="366"/>
      <c r="CI62" s="366"/>
      <c r="CJ62" s="366"/>
      <c r="CK62" s="366"/>
      <c r="CL62" s="366"/>
      <c r="CM62" s="366"/>
      <c r="CN62" s="366"/>
      <c r="CO62" s="366"/>
      <c r="CP62" s="366"/>
      <c r="CQ62" s="366"/>
      <c r="CR62" s="366"/>
    </row>
    <row r="63" spans="1:96" ht="13.5" customHeight="1">
      <c r="CH63" s="366"/>
      <c r="CI63" s="366"/>
      <c r="CJ63" s="366"/>
      <c r="CK63" s="366"/>
      <c r="CL63" s="366"/>
      <c r="CM63" s="366"/>
      <c r="CN63" s="366"/>
      <c r="CO63" s="366"/>
      <c r="CP63" s="366"/>
      <c r="CQ63" s="366"/>
      <c r="CR63" s="366"/>
    </row>
    <row r="64" spans="1:96" ht="13.5" customHeight="1">
      <c r="CH64" s="366"/>
      <c r="CI64" s="366"/>
      <c r="CJ64" s="366"/>
      <c r="CK64" s="366"/>
      <c r="CL64" s="366"/>
      <c r="CM64" s="366"/>
      <c r="CN64" s="366"/>
      <c r="CO64" s="366"/>
      <c r="CP64" s="366"/>
      <c r="CQ64" s="366"/>
      <c r="CR64" s="366"/>
    </row>
    <row r="65" spans="86:96" ht="13.5" customHeight="1">
      <c r="CH65" s="366"/>
      <c r="CI65" s="366"/>
      <c r="CJ65" s="366"/>
      <c r="CK65" s="366"/>
      <c r="CL65" s="366"/>
      <c r="CM65" s="366"/>
      <c r="CN65" s="366"/>
      <c r="CO65" s="366"/>
      <c r="CP65" s="366"/>
      <c r="CQ65" s="366"/>
      <c r="CR65" s="366"/>
    </row>
    <row r="66" spans="86:96" ht="13.5" customHeight="1">
      <c r="CH66" s="366"/>
      <c r="CI66" s="366"/>
      <c r="CJ66" s="366"/>
      <c r="CK66" s="366"/>
      <c r="CL66" s="366"/>
      <c r="CM66" s="366"/>
      <c r="CN66" s="366"/>
      <c r="CO66" s="366"/>
      <c r="CP66" s="366"/>
      <c r="CQ66" s="366"/>
      <c r="CR66" s="366"/>
    </row>
  </sheetData>
  <mergeCells count="55">
    <mergeCell ref="CL5:CL6"/>
    <mergeCell ref="CP5:CP6"/>
    <mergeCell ref="CH53:CR66"/>
    <mergeCell ref="BW5:BW6"/>
    <mergeCell ref="CA5:CA6"/>
    <mergeCell ref="CB5:CB6"/>
    <mergeCell ref="CF5:CF6"/>
    <mergeCell ref="CG5:CG6"/>
    <mergeCell ref="CK5:CK6"/>
    <mergeCell ref="BH5:BH6"/>
    <mergeCell ref="BL5:BL6"/>
    <mergeCell ref="BM5:BM6"/>
    <mergeCell ref="BQ5:BQ6"/>
    <mergeCell ref="BR5:BR6"/>
    <mergeCell ref="BV5:BV6"/>
    <mergeCell ref="AS5:AS6"/>
    <mergeCell ref="AW5:AW6"/>
    <mergeCell ref="AX5:AX6"/>
    <mergeCell ref="BB5:BB6"/>
    <mergeCell ref="BC5:BC6"/>
    <mergeCell ref="BG5:BG6"/>
    <mergeCell ref="AD5:AD6"/>
    <mergeCell ref="AH5:AH6"/>
    <mergeCell ref="AI5:AI6"/>
    <mergeCell ref="AM5:AM6"/>
    <mergeCell ref="AN5:AN6"/>
    <mergeCell ref="AR5:AR6"/>
    <mergeCell ref="CL4:CP4"/>
    <mergeCell ref="C5:C6"/>
    <mergeCell ref="G5:G6"/>
    <mergeCell ref="K5:K6"/>
    <mergeCell ref="O5:O6"/>
    <mergeCell ref="S5:S6"/>
    <mergeCell ref="T5:T6"/>
    <mergeCell ref="X5:X6"/>
    <mergeCell ref="Y5:Y6"/>
    <mergeCell ref="AC5:AC6"/>
    <mergeCell ref="BH4:BL4"/>
    <mergeCell ref="BM4:BQ4"/>
    <mergeCell ref="BR4:BV4"/>
    <mergeCell ref="BW4:CA4"/>
    <mergeCell ref="CB4:CF4"/>
    <mergeCell ref="CG4:CK4"/>
    <mergeCell ref="AD4:AH4"/>
    <mergeCell ref="AI4:AM4"/>
    <mergeCell ref="AN4:AR4"/>
    <mergeCell ref="AS4:AW4"/>
    <mergeCell ref="AX4:BB4"/>
    <mergeCell ref="BC4:BG4"/>
    <mergeCell ref="C4:F4"/>
    <mergeCell ref="G4:J4"/>
    <mergeCell ref="K4:N4"/>
    <mergeCell ref="O4:S4"/>
    <mergeCell ref="T4:X4"/>
    <mergeCell ref="Y4:AC4"/>
  </mergeCells>
  <phoneticPr fontId="1"/>
  <printOptions horizontalCentered="1"/>
  <pageMargins left="0.39370078740157483" right="0.39370078740157483" top="0.78740157480314965" bottom="0.59055118110236227" header="0.51181102362204722" footer="0.19685039370078741"/>
  <pageSetup paperSize="9" scale="7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都道府県編</vt:lpstr>
      <vt:lpstr>高知県の指標</vt:lpstr>
      <vt:lpstr>女性関連指標</vt:lpstr>
      <vt:lpstr>高知県の指標!Print_Area</vt:lpstr>
      <vt:lpstr>女性関連指標!Print_Area</vt:lpstr>
      <vt:lpstr>女性関連指標!Print_Titles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2018-03-08T01:20:29Z</cp:lastPrinted>
  <dcterms:created xsi:type="dcterms:W3CDTF">2016-02-20T02:30:42Z</dcterms:created>
  <dcterms:modified xsi:type="dcterms:W3CDTF">2018-03-30T06:54:11Z</dcterms:modified>
</cp:coreProperties>
</file>